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Ian\Documents\"/>
    </mc:Choice>
  </mc:AlternateContent>
  <xr:revisionPtr revIDLastSave="0" documentId="13_ncr:1_{5124CA61-B530-411B-9F92-46F318D6B150}" xr6:coauthVersionLast="47" xr6:coauthVersionMax="47" xr10:uidLastSave="{00000000-0000-0000-0000-000000000000}"/>
  <bookViews>
    <workbookView xWindow="-108" yWindow="-108" windowWidth="23256" windowHeight="12576" xr2:uid="{A6540CAE-EB66-480A-B1D1-8CF855067665}"/>
  </bookViews>
  <sheets>
    <sheet name="All Plates" sheetId="1" r:id="rId1"/>
    <sheet name="11-21 Removed" sheetId="2" r:id="rId2"/>
    <sheet name="Graphs-All Plates" sheetId="3" r:id="rId3"/>
    <sheet name="Graphs-11-21 Removed" sheetId="4" r:id="rId4"/>
    <sheet name="Sheet1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8" i="2" l="1"/>
  <c r="L28" i="2"/>
  <c r="F28" i="2"/>
  <c r="R27" i="2"/>
  <c r="L27" i="2"/>
  <c r="F27" i="2"/>
  <c r="R26" i="2"/>
  <c r="L26" i="2"/>
  <c r="F26" i="2"/>
  <c r="R21" i="2"/>
  <c r="L21" i="2"/>
  <c r="F21" i="2"/>
  <c r="R20" i="2"/>
  <c r="L20" i="2"/>
  <c r="F20" i="2"/>
  <c r="R19" i="2"/>
  <c r="L19" i="2"/>
  <c r="F19" i="2"/>
  <c r="R14" i="2"/>
  <c r="L14" i="2"/>
  <c r="F14" i="2"/>
  <c r="R13" i="2"/>
  <c r="L13" i="2"/>
  <c r="F13" i="2"/>
  <c r="R12" i="2"/>
  <c r="L12" i="2"/>
  <c r="F12" i="2"/>
  <c r="R7" i="2"/>
  <c r="L7" i="2"/>
  <c r="F7" i="2"/>
  <c r="R6" i="2"/>
  <c r="L6" i="2"/>
  <c r="F6" i="2"/>
  <c r="R5" i="2"/>
  <c r="L5" i="2"/>
  <c r="F5" i="2"/>
  <c r="R6" i="1"/>
  <c r="R7" i="1"/>
  <c r="R12" i="1"/>
  <c r="R13" i="1"/>
  <c r="R14" i="1"/>
  <c r="R19" i="1"/>
  <c r="R20" i="1"/>
  <c r="R21" i="1"/>
  <c r="R26" i="1"/>
  <c r="R27" i="1"/>
  <c r="R28" i="1"/>
  <c r="R5" i="1"/>
  <c r="L6" i="1"/>
  <c r="L7" i="1"/>
  <c r="L12" i="1"/>
  <c r="L13" i="1"/>
  <c r="L14" i="1"/>
  <c r="L19" i="1"/>
  <c r="L20" i="1"/>
  <c r="L21" i="1"/>
  <c r="L26" i="1"/>
  <c r="L27" i="1"/>
  <c r="L28" i="1"/>
  <c r="L5" i="1"/>
  <c r="F27" i="1"/>
  <c r="F28" i="1"/>
  <c r="F26" i="1"/>
  <c r="F20" i="1"/>
  <c r="F21" i="1"/>
  <c r="F19" i="1"/>
  <c r="F13" i="1"/>
  <c r="F14" i="1"/>
  <c r="F12" i="1"/>
  <c r="F6" i="1"/>
  <c r="F7" i="1"/>
  <c r="F5" i="1"/>
</calcChain>
</file>

<file path=xl/sharedStrings.xml><?xml version="1.0" encoding="utf-8"?>
<sst xmlns="http://schemas.openxmlformats.org/spreadsheetml/2006/main" count="162" uniqueCount="18">
  <si>
    <t>cRA MTT Data Summary</t>
  </si>
  <si>
    <t>IMR5</t>
  </si>
  <si>
    <t>1uM cRA</t>
  </si>
  <si>
    <t>5uM cRA</t>
  </si>
  <si>
    <t>10uM cRA</t>
  </si>
  <si>
    <t>24hr</t>
  </si>
  <si>
    <t>48hr</t>
  </si>
  <si>
    <t>72hr</t>
  </si>
  <si>
    <t>SY5Y</t>
  </si>
  <si>
    <t>SKNAS</t>
  </si>
  <si>
    <t>SHEP</t>
  </si>
  <si>
    <t>20241121 Plates seemed to have an error for all cells but IMR5</t>
  </si>
  <si>
    <t>24 Hour</t>
  </si>
  <si>
    <t>48 Hour</t>
  </si>
  <si>
    <t>72 Hour</t>
  </si>
  <si>
    <t>24Hr</t>
  </si>
  <si>
    <t>48Hr</t>
  </si>
  <si>
    <t>72Hr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</si>
</sst>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0" fontId="2" fillId="0" borderId="1" xfId="0" applyNumberFormat="1" applyFont="1" applyBorder="1"/>
    <xf numFmtId="10" fontId="0" fillId="0" borderId="1" xfId="0" applyNumberFormat="1" applyBorder="1"/>
    <xf numFmtId="0" fontId="0" fillId="2" borderId="0" xfId="0" applyFill="1"/>
    <xf numFmtId="0" fontId="3" fillId="0" borderId="0" xfId="0" applyFont="1"/>
    <xf numFmtId="0" fontId="0" fillId="3" borderId="0" xfId="0" applyFill="1"/>
    <xf numFmtId="0" fontId="0" fillId="0" borderId="2" xfId="0" applyBorder="1"/>
    <xf numFmtId="10" fontId="0" fillId="0" borderId="0" xfId="0" applyNumberFormat="1"/>
    <xf numFmtId="0" fontId="0" fillId="0" borderId="1" xfId="0" applyBorder="1" applyAlignment="1">
      <alignment horizontal="center"/>
    </xf>
    <xf numFmtId="10" fontId="0" fillId="0" borderId="6" xfId="0" applyNumberFormat="1" applyBorder="1"/>
    <xf numFmtId="0" fontId="0" fillId="0" borderId="6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 Plates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'Graphs-All Plates'!$G$1</c:f>
              <c:strCache>
                <c:ptCount val="1"/>
                <c:pt idx="0">
                  <c:v>24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'Graphs-All Plates'!$F$2:$F$13</c:f>
              <c:strCache>
                <c:ptCount val="12"/>
                <c:pt idx="0">
                  <c:v>1uM cRA</c:v>
                </c:pt>
                <c:pt idx="1">
                  <c:v>5uM cRA</c:v>
                </c:pt>
                <c:pt idx="2">
                  <c:v>10uM cRA</c:v>
                </c:pt>
                <c:pt idx="3">
                  <c:v>1uM cRA</c:v>
                </c:pt>
                <c:pt idx="4">
                  <c:v>5uM cRA</c:v>
                </c:pt>
                <c:pt idx="5">
                  <c:v>10uM cRA</c:v>
                </c:pt>
                <c:pt idx="6">
                  <c:v>1uM cRA</c:v>
                </c:pt>
                <c:pt idx="7">
                  <c:v>5uM cRA</c:v>
                </c:pt>
                <c:pt idx="8">
                  <c:v>10uM cRA</c:v>
                </c:pt>
                <c:pt idx="9">
                  <c:v>1uM cRA</c:v>
                </c:pt>
                <c:pt idx="10">
                  <c:v>5uM cRA</c:v>
                </c:pt>
                <c:pt idx="11">
                  <c:v>10uM cRA</c:v>
                </c:pt>
              </c:strCache>
            </c:strRef>
          </c:cat>
          <c:val>
            <c:numRef>
              <c:f>'Graphs-All Plates'!$G$2:$G$13</c:f>
              <c:numCache>
                <c:formatCode>0.00%</c:formatCode>
                <c:ptCount val="12"/>
                <c:pt idx="0">
                  <c:v>0.99824999999999986</c:v>
                </c:pt>
                <c:pt idx="1">
                  <c:v>0.9918499999999999</c:v>
                </c:pt>
                <c:pt idx="2">
                  <c:v>0.93149999999999999</c:v>
                </c:pt>
                <c:pt idx="3">
                  <c:v>0.99239999999999995</c:v>
                </c:pt>
                <c:pt idx="4">
                  <c:v>1.0201499999999999</c:v>
                </c:pt>
                <c:pt idx="5">
                  <c:v>1.3505</c:v>
                </c:pt>
                <c:pt idx="6">
                  <c:v>1.0034749999999999</c:v>
                </c:pt>
                <c:pt idx="7">
                  <c:v>0.93495000000000006</c:v>
                </c:pt>
                <c:pt idx="8">
                  <c:v>1.022575</c:v>
                </c:pt>
                <c:pt idx="9">
                  <c:v>1.0007999999999999</c:v>
                </c:pt>
                <c:pt idx="10">
                  <c:v>1.1098250000000001</c:v>
                </c:pt>
                <c:pt idx="11">
                  <c:v>1.07955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AA-4B79-8277-906C77D3A585}"/>
            </c:ext>
          </c:extLst>
        </c:ser>
        <c:ser>
          <c:idx val="1"/>
          <c:order val="1"/>
          <c:tx>
            <c:strRef>
              <c:f>'Graphs-All Plates'!$H$1</c:f>
              <c:strCache>
                <c:ptCount val="1"/>
                <c:pt idx="0">
                  <c:v>48 Hour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'Graphs-All Plates'!$F$2:$F$13</c:f>
              <c:strCache>
                <c:ptCount val="12"/>
                <c:pt idx="0">
                  <c:v>1uM cRA</c:v>
                </c:pt>
                <c:pt idx="1">
                  <c:v>5uM cRA</c:v>
                </c:pt>
                <c:pt idx="2">
                  <c:v>10uM cRA</c:v>
                </c:pt>
                <c:pt idx="3">
                  <c:v>1uM cRA</c:v>
                </c:pt>
                <c:pt idx="4">
                  <c:v>5uM cRA</c:v>
                </c:pt>
                <c:pt idx="5">
                  <c:v>10uM cRA</c:v>
                </c:pt>
                <c:pt idx="6">
                  <c:v>1uM cRA</c:v>
                </c:pt>
                <c:pt idx="7">
                  <c:v>5uM cRA</c:v>
                </c:pt>
                <c:pt idx="8">
                  <c:v>10uM cRA</c:v>
                </c:pt>
                <c:pt idx="9">
                  <c:v>1uM cRA</c:v>
                </c:pt>
                <c:pt idx="10">
                  <c:v>5uM cRA</c:v>
                </c:pt>
                <c:pt idx="11">
                  <c:v>10uM cRA</c:v>
                </c:pt>
              </c:strCache>
            </c:strRef>
          </c:cat>
          <c:val>
            <c:numRef>
              <c:f>'Graphs-All Plates'!$H$2:$H$13</c:f>
              <c:numCache>
                <c:formatCode>0.00%</c:formatCode>
                <c:ptCount val="12"/>
                <c:pt idx="0">
                  <c:v>0.85382500000000006</c:v>
                </c:pt>
                <c:pt idx="1">
                  <c:v>0.92382500000000001</c:v>
                </c:pt>
                <c:pt idx="2">
                  <c:v>0.75962499999999999</c:v>
                </c:pt>
                <c:pt idx="3">
                  <c:v>0.82474999999999998</c:v>
                </c:pt>
                <c:pt idx="4">
                  <c:v>0.83627499999999999</c:v>
                </c:pt>
                <c:pt idx="5">
                  <c:v>1.031625</c:v>
                </c:pt>
                <c:pt idx="6">
                  <c:v>0.89480000000000004</c:v>
                </c:pt>
                <c:pt idx="7">
                  <c:v>0.82167499999999993</c:v>
                </c:pt>
                <c:pt idx="8">
                  <c:v>1.005725</c:v>
                </c:pt>
                <c:pt idx="9">
                  <c:v>1.0014000000000001</c:v>
                </c:pt>
                <c:pt idx="10">
                  <c:v>0.86627500000000002</c:v>
                </c:pt>
                <c:pt idx="11">
                  <c:v>1.0296750000000001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AA-4B79-8277-906C77D3A585}"/>
            </c:ext>
          </c:extLst>
        </c:ser>
        <c:ser>
          <c:idx val="2"/>
          <c:order val="2"/>
          <c:tx>
            <c:strRef>
              <c:f>'Graphs-All Plates'!$I$1</c:f>
              <c:strCache>
                <c:ptCount val="1"/>
                <c:pt idx="0">
                  <c:v>72 Hour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'Graphs-All Plates'!$F$2:$F$13</c:f>
              <c:strCache>
                <c:ptCount val="12"/>
                <c:pt idx="0">
                  <c:v>1uM cRA</c:v>
                </c:pt>
                <c:pt idx="1">
                  <c:v>5uM cRA</c:v>
                </c:pt>
                <c:pt idx="2">
                  <c:v>10uM cRA</c:v>
                </c:pt>
                <c:pt idx="3">
                  <c:v>1uM cRA</c:v>
                </c:pt>
                <c:pt idx="4">
                  <c:v>5uM cRA</c:v>
                </c:pt>
                <c:pt idx="5">
                  <c:v>10uM cRA</c:v>
                </c:pt>
                <c:pt idx="6">
                  <c:v>1uM cRA</c:v>
                </c:pt>
                <c:pt idx="7">
                  <c:v>5uM cRA</c:v>
                </c:pt>
                <c:pt idx="8">
                  <c:v>10uM cRA</c:v>
                </c:pt>
                <c:pt idx="9">
                  <c:v>1uM cRA</c:v>
                </c:pt>
                <c:pt idx="10">
                  <c:v>5uM cRA</c:v>
                </c:pt>
                <c:pt idx="11">
                  <c:v>10uM cRA</c:v>
                </c:pt>
              </c:strCache>
            </c:strRef>
          </c:cat>
          <c:val>
            <c:numRef>
              <c:f>'Graphs-All Plates'!$I$2:$I$13</c:f>
              <c:numCache>
                <c:formatCode>0.00%</c:formatCode>
                <c:ptCount val="12"/>
                <c:pt idx="0">
                  <c:v>0.65660000000000007</c:v>
                </c:pt>
                <c:pt idx="1">
                  <c:v>0.61470000000000002</c:v>
                </c:pt>
                <c:pt idx="2">
                  <c:v>0.51817499999999994</c:v>
                </c:pt>
                <c:pt idx="3">
                  <c:v>0.74609999999999999</c:v>
                </c:pt>
                <c:pt idx="4">
                  <c:v>0.58782499999999993</c:v>
                </c:pt>
                <c:pt idx="5">
                  <c:v>0.83802500000000002</c:v>
                </c:pt>
                <c:pt idx="6">
                  <c:v>0.87590000000000001</c:v>
                </c:pt>
                <c:pt idx="7">
                  <c:v>0.75412499999999993</c:v>
                </c:pt>
                <c:pt idx="8">
                  <c:v>0.98232499999999989</c:v>
                </c:pt>
                <c:pt idx="9">
                  <c:v>0.97187500000000004</c:v>
                </c:pt>
                <c:pt idx="10">
                  <c:v>0.73165000000000002</c:v>
                </c:pt>
                <c:pt idx="11">
                  <c:v>0.96194999999999997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AA-4B79-8277-906C77D3A5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1299632"/>
        <c:axId val="151300112"/>
      </c:barChart>
      <c:catAx>
        <c:axId val="151299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13-cRA</a:t>
                </a:r>
                <a:r>
                  <a:rPr lang="en-US" baseline="0"/>
                  <a:t> Concentration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300112"/>
        <c:crosses val="autoZero"/>
        <c:auto val="1"/>
        <c:lblAlgn val="ctr"/>
        <c:lblOffset val="100"/>
        <c:noMultiLvlLbl val="0"/>
      </c:catAx>
      <c:valAx>
        <c:axId val="15130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Viability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29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'Graphs-11-21 Removed'!$G$1</c:f>
              <c:strCache>
                <c:ptCount val="1"/>
                <c:pt idx="0">
                  <c:v>24Hr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'Graphs-11-21 Removed'!$F$2:$F$13</c:f>
              <c:strCache>
                <c:ptCount val="12"/>
                <c:pt idx="0">
                  <c:v>1uM cRA</c:v>
                </c:pt>
                <c:pt idx="1">
                  <c:v>5uM cRA</c:v>
                </c:pt>
                <c:pt idx="2">
                  <c:v>10uM cRA</c:v>
                </c:pt>
                <c:pt idx="3">
                  <c:v>1uM cRA</c:v>
                </c:pt>
                <c:pt idx="4">
                  <c:v>5uM cRA</c:v>
                </c:pt>
                <c:pt idx="5">
                  <c:v>10uM cRA</c:v>
                </c:pt>
                <c:pt idx="6">
                  <c:v>1uM cRA</c:v>
                </c:pt>
                <c:pt idx="7">
                  <c:v>5uM cRA</c:v>
                </c:pt>
                <c:pt idx="8">
                  <c:v>10uM cRA</c:v>
                </c:pt>
                <c:pt idx="9">
                  <c:v>1uM cRA</c:v>
                </c:pt>
                <c:pt idx="10">
                  <c:v>5uM cRA</c:v>
                </c:pt>
                <c:pt idx="11">
                  <c:v>10uM cRA</c:v>
                </c:pt>
              </c:strCache>
            </c:strRef>
          </c:cat>
          <c:val>
            <c:numRef>
              <c:f>'Graphs-11-21 Removed'!$G$2:$G$13</c:f>
              <c:numCache>
                <c:formatCode>0.00%</c:formatCode>
                <c:ptCount val="12"/>
                <c:pt idx="0">
                  <c:v>1.0532333333333332</c:v>
                </c:pt>
                <c:pt idx="1">
                  <c:v>1.0572999999999999</c:v>
                </c:pt>
                <c:pt idx="2">
                  <c:v>0.96926666666666661</c:v>
                </c:pt>
                <c:pt idx="3">
                  <c:v>1.0789</c:v>
                </c:pt>
                <c:pt idx="4">
                  <c:v>1.3512999999999999</c:v>
                </c:pt>
                <c:pt idx="5">
                  <c:v>1.4702999999999999</c:v>
                </c:pt>
                <c:pt idx="6">
                  <c:v>1.0274666666666665</c:v>
                </c:pt>
                <c:pt idx="7">
                  <c:v>1.1592333333333333</c:v>
                </c:pt>
                <c:pt idx="8">
                  <c:v>1.0341333333333333</c:v>
                </c:pt>
                <c:pt idx="9">
                  <c:v>1.0737666666666668</c:v>
                </c:pt>
                <c:pt idx="10">
                  <c:v>1.3581000000000001</c:v>
                </c:pt>
                <c:pt idx="11">
                  <c:v>1.0867666666666667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83-40E7-90AB-357FC26374F9}"/>
            </c:ext>
          </c:extLst>
        </c:ser>
        <c:ser>
          <c:idx val="1"/>
          <c:order val="1"/>
          <c:tx>
            <c:strRef>
              <c:f>'Graphs-11-21 Removed'!$H$1</c:f>
              <c:strCache>
                <c:ptCount val="1"/>
                <c:pt idx="0">
                  <c:v>48Hr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'Graphs-11-21 Removed'!$F$2:$F$13</c:f>
              <c:strCache>
                <c:ptCount val="12"/>
                <c:pt idx="0">
                  <c:v>1uM cRA</c:v>
                </c:pt>
                <c:pt idx="1">
                  <c:v>5uM cRA</c:v>
                </c:pt>
                <c:pt idx="2">
                  <c:v>10uM cRA</c:v>
                </c:pt>
                <c:pt idx="3">
                  <c:v>1uM cRA</c:v>
                </c:pt>
                <c:pt idx="4">
                  <c:v>5uM cRA</c:v>
                </c:pt>
                <c:pt idx="5">
                  <c:v>10uM cRA</c:v>
                </c:pt>
                <c:pt idx="6">
                  <c:v>1uM cRA</c:v>
                </c:pt>
                <c:pt idx="7">
                  <c:v>5uM cRA</c:v>
                </c:pt>
                <c:pt idx="8">
                  <c:v>10uM cRA</c:v>
                </c:pt>
                <c:pt idx="9">
                  <c:v>1uM cRA</c:v>
                </c:pt>
                <c:pt idx="10">
                  <c:v>5uM cRA</c:v>
                </c:pt>
                <c:pt idx="11">
                  <c:v>10uM cRA</c:v>
                </c:pt>
              </c:strCache>
            </c:strRef>
          </c:cat>
          <c:val>
            <c:numRef>
              <c:f>'Graphs-11-21 Removed'!$H$2:$H$13</c:f>
              <c:numCache>
                <c:formatCode>0.00%</c:formatCode>
                <c:ptCount val="12"/>
                <c:pt idx="0">
                  <c:v>0.87749999999999995</c:v>
                </c:pt>
                <c:pt idx="1">
                  <c:v>0.98833333333333329</c:v>
                </c:pt>
                <c:pt idx="2">
                  <c:v>0.79186666666666683</c:v>
                </c:pt>
                <c:pt idx="3">
                  <c:v>0.88596666666666668</c:v>
                </c:pt>
                <c:pt idx="4">
                  <c:v>1.1150333333333333</c:v>
                </c:pt>
                <c:pt idx="5">
                  <c:v>1.1120000000000001</c:v>
                </c:pt>
                <c:pt idx="6">
                  <c:v>0.9389333333333334</c:v>
                </c:pt>
                <c:pt idx="7">
                  <c:v>1.0569999999999999</c:v>
                </c:pt>
                <c:pt idx="8">
                  <c:v>1.0255333333333334</c:v>
                </c:pt>
                <c:pt idx="9">
                  <c:v>1.0167999999999999</c:v>
                </c:pt>
                <c:pt idx="10">
                  <c:v>1.1339333333333335</c:v>
                </c:pt>
                <c:pt idx="11">
                  <c:v>1.0086999999999999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83-40E7-90AB-357FC26374F9}"/>
            </c:ext>
          </c:extLst>
        </c:ser>
        <c:ser>
          <c:idx val="2"/>
          <c:order val="2"/>
          <c:tx>
            <c:strRef>
              <c:f>'Graphs-11-21 Removed'!$I$1</c:f>
              <c:strCache>
                <c:ptCount val="1"/>
                <c:pt idx="0">
                  <c:v>72Hr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'Graphs-11-21 Removed'!$F$2:$F$13</c:f>
              <c:strCache>
                <c:ptCount val="12"/>
                <c:pt idx="0">
                  <c:v>1uM cRA</c:v>
                </c:pt>
                <c:pt idx="1">
                  <c:v>5uM cRA</c:v>
                </c:pt>
                <c:pt idx="2">
                  <c:v>10uM cRA</c:v>
                </c:pt>
                <c:pt idx="3">
                  <c:v>1uM cRA</c:v>
                </c:pt>
                <c:pt idx="4">
                  <c:v>5uM cRA</c:v>
                </c:pt>
                <c:pt idx="5">
                  <c:v>10uM cRA</c:v>
                </c:pt>
                <c:pt idx="6">
                  <c:v>1uM cRA</c:v>
                </c:pt>
                <c:pt idx="7">
                  <c:v>5uM cRA</c:v>
                </c:pt>
                <c:pt idx="8">
                  <c:v>10uM cRA</c:v>
                </c:pt>
                <c:pt idx="9">
                  <c:v>1uM cRA</c:v>
                </c:pt>
                <c:pt idx="10">
                  <c:v>5uM cRA</c:v>
                </c:pt>
                <c:pt idx="11">
                  <c:v>10uM cRA</c:v>
                </c:pt>
              </c:strCache>
            </c:strRef>
          </c:cat>
          <c:val>
            <c:numRef>
              <c:f>'Graphs-11-21 Removed'!$I$2:$I$13</c:f>
              <c:numCache>
                <c:formatCode>0.00%</c:formatCode>
                <c:ptCount val="12"/>
                <c:pt idx="0">
                  <c:v>0.66266666666666663</c:v>
                </c:pt>
                <c:pt idx="1">
                  <c:v>0.64053333333333329</c:v>
                </c:pt>
                <c:pt idx="2">
                  <c:v>0.51526666666666665</c:v>
                </c:pt>
                <c:pt idx="3">
                  <c:v>0.75060000000000004</c:v>
                </c:pt>
                <c:pt idx="4">
                  <c:v>0.78376666666666661</c:v>
                </c:pt>
                <c:pt idx="5">
                  <c:v>0.86380000000000001</c:v>
                </c:pt>
                <c:pt idx="6">
                  <c:v>0.94406666666666661</c:v>
                </c:pt>
                <c:pt idx="7">
                  <c:v>1.0054999999999998</c:v>
                </c:pt>
                <c:pt idx="8">
                  <c:v>1.0182333333333331</c:v>
                </c:pt>
                <c:pt idx="9">
                  <c:v>1.0044999999999999</c:v>
                </c:pt>
                <c:pt idx="10">
                  <c:v>0.97553333333333336</c:v>
                </c:pt>
                <c:pt idx="11">
                  <c:v>0.98853333333333326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83-40E7-90AB-357FC26374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681808"/>
        <c:axId val="2080110192"/>
      </c:barChart>
      <c:catAx>
        <c:axId val="104681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13-cRA Concentration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0110192"/>
        <c:crosses val="autoZero"/>
        <c:auto val="1"/>
        <c:lblAlgn val="ctr"/>
        <c:lblOffset val="100"/>
        <c:noMultiLvlLbl val="0"/>
      </c:catAx>
      <c:valAx>
        <c:axId val="208011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Viability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81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'Graphs-11-21 Removed'!$I$20</c:f>
              <c:strCache>
                <c:ptCount val="1"/>
                <c:pt idx="0">
                  <c:v>72Hr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'Graphs-11-21 Removed'!$H$21:$H$32</c:f>
              <c:strCache>
                <c:ptCount val="12"/>
                <c:pt idx="0">
                  <c:v>1uM cRA</c:v>
                </c:pt>
                <c:pt idx="1">
                  <c:v>5uM cRA</c:v>
                </c:pt>
                <c:pt idx="2">
                  <c:v>10uM cRA</c:v>
                </c:pt>
                <c:pt idx="3">
                  <c:v>1uM cRA</c:v>
                </c:pt>
                <c:pt idx="4">
                  <c:v>5uM cRA</c:v>
                </c:pt>
                <c:pt idx="5">
                  <c:v>10uM cRA</c:v>
                </c:pt>
                <c:pt idx="6">
                  <c:v>1uM cRA</c:v>
                </c:pt>
                <c:pt idx="7">
                  <c:v>5uM cRA</c:v>
                </c:pt>
                <c:pt idx="8">
                  <c:v>10uM cRA</c:v>
                </c:pt>
                <c:pt idx="9">
                  <c:v>1uM cRA</c:v>
                </c:pt>
                <c:pt idx="10">
                  <c:v>5uM cRA</c:v>
                </c:pt>
                <c:pt idx="11">
                  <c:v>10uM cRA</c:v>
                </c:pt>
              </c:strCache>
            </c:strRef>
          </c:cat>
          <c:val>
            <c:numRef>
              <c:f>'Graphs-11-21 Removed'!$I$21:$I$32</c:f>
              <c:numCache>
                <c:formatCode>0.00%</c:formatCode>
                <c:ptCount val="12"/>
                <c:pt idx="0">
                  <c:v>0.66266666666666663</c:v>
                </c:pt>
                <c:pt idx="1">
                  <c:v>0.64053333333333329</c:v>
                </c:pt>
                <c:pt idx="2">
                  <c:v>0.51526666666666665</c:v>
                </c:pt>
                <c:pt idx="3">
                  <c:v>0.75060000000000004</c:v>
                </c:pt>
                <c:pt idx="4">
                  <c:v>0.78376666666666661</c:v>
                </c:pt>
                <c:pt idx="5">
                  <c:v>0.86380000000000001</c:v>
                </c:pt>
                <c:pt idx="6">
                  <c:v>0.94406666666666661</c:v>
                </c:pt>
                <c:pt idx="7">
                  <c:v>1.0054999999999998</c:v>
                </c:pt>
                <c:pt idx="8">
                  <c:v>1.0182333333333331</c:v>
                </c:pt>
                <c:pt idx="9">
                  <c:v>1.0044999999999999</c:v>
                </c:pt>
                <c:pt idx="10">
                  <c:v>0.97553333333333336</c:v>
                </c:pt>
                <c:pt idx="11">
                  <c:v>0.98853333333333326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EC-4095-9F17-041B5A8924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387504"/>
        <c:axId val="94385104"/>
      </c:barChart>
      <c:catAx>
        <c:axId val="94387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85104"/>
        <c:crosses val="autoZero"/>
        <c:auto val="1"/>
        <c:lblAlgn val="ctr"/>
        <c:lblOffset val="100"/>
        <c:noMultiLvlLbl val="0"/>
      </c:catAx>
      <c:valAx>
        <c:axId val="9438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87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281940</xdr:colOff>
      <xdr:row>0</xdr:row>
      <xdr:rowOff>179070</xdr:rowOff>
    </xdr:from>
    <xdr:to>
      <xdr:col>16</xdr:col>
      <xdr:colOff>586740</xdr:colOff>
      <xdr:row>15</xdr:row>
      <xdr:rowOff>179070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9D75076-BF75-C233-9122-135C7C8069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11</xdr:col>
      <xdr:colOff>182880</xdr:colOff>
      <xdr:row>2</xdr:row>
      <xdr:rowOff>68580</xdr:rowOff>
    </xdr:from>
    <xdr:ext cx="426720" cy="233205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C8773206-4325-E282-6A31-B83A06C9E4E4}"/>
            </a:ext>
          </a:extLst>
        </xdr:cNvPr>
        <xdr:cNvSpPr txBox="1"/>
      </xdr:nvSpPr>
      <xdr:spPr>
        <a:xfrm>
          <a:off x="6888480" y="434340"/>
          <a:ext cx="426720" cy="233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900" kern="1200"/>
            <a:t>IMR5</a:t>
          </a:r>
        </a:p>
      </xdr:txBody>
    </xdr:sp>
    <xdr:clientData/>
  </xdr:oneCellAnchor>
  <xdr:oneCellAnchor>
    <xdr:from>
      <xdr:col>12</xdr:col>
      <xdr:colOff>388620</xdr:colOff>
      <xdr:row>2</xdr:row>
      <xdr:rowOff>76200</xdr:rowOff>
    </xdr:from>
    <xdr:ext cx="416781" cy="233205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DBF052AC-CE90-4C65-3D75-E2AADE23ED29}"/>
            </a:ext>
          </a:extLst>
        </xdr:cNvPr>
        <xdr:cNvSpPr txBox="1"/>
      </xdr:nvSpPr>
      <xdr:spPr>
        <a:xfrm>
          <a:off x="7703820" y="441960"/>
          <a:ext cx="416781" cy="233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900" kern="1200"/>
            <a:t>SY5Y</a:t>
          </a:r>
        </a:p>
      </xdr:txBody>
    </xdr:sp>
    <xdr:clientData/>
  </xdr:one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0.61167</cdr:x>
      <cdr:y>0.09583</cdr:y>
    </cdr:from>
    <cdr:to>
      <cdr:x>0.74</cdr:x>
      <cdr:y>0.17361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4883BD3-313C-E383-BC3E-4FF8DBB56D2B}"/>
            </a:ext>
          </a:extLst>
        </cdr:cNvPr>
        <cdr:cNvSpPr txBox="1"/>
      </cdr:nvSpPr>
      <cdr:spPr>
        <a:xfrm xmlns:a="http://schemas.openxmlformats.org/drawingml/2006/main">
          <a:off x="2796540" y="262890"/>
          <a:ext cx="586740" cy="2133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900" kern="1200"/>
            <a:t>SKNAS</a:t>
          </a:r>
        </a:p>
      </cdr:txBody>
    </cdr:sp>
  </cdr:relSizeAnchor>
  <cdr:relSizeAnchor xmlns:cdr="http://schemas.openxmlformats.org/drawingml/2006/chartDrawing">
    <cdr:from>
      <cdr:x>0.815</cdr:x>
      <cdr:y>0.09306</cdr:y>
    </cdr:from>
    <cdr:to>
      <cdr:x>0.90833</cdr:x>
      <cdr:y>0.20139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8AB02F9C-F039-D03C-979F-AA543C08BF69}"/>
            </a:ext>
          </a:extLst>
        </cdr:cNvPr>
        <cdr:cNvSpPr txBox="1"/>
      </cdr:nvSpPr>
      <cdr:spPr>
        <a:xfrm xmlns:a="http://schemas.openxmlformats.org/drawingml/2006/main">
          <a:off x="3726180" y="255270"/>
          <a:ext cx="426720" cy="2971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900" kern="1200"/>
            <a:t>SHEP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403860</xdr:colOff>
      <xdr:row>0</xdr:row>
      <xdr:rowOff>179070</xdr:rowOff>
    </xdr:from>
    <xdr:to>
      <xdr:col>17</xdr:col>
      <xdr:colOff>99060</xdr:colOff>
      <xdr:row>15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D17034-8815-F921-658F-353B5E7703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320040</xdr:colOff>
      <xdr:row>18</xdr:row>
      <xdr:rowOff>95250</xdr:rowOff>
    </xdr:from>
    <xdr:to>
      <xdr:col>17</xdr:col>
      <xdr:colOff>15240</xdr:colOff>
      <xdr:row>33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8B023A9-22BC-34FF-A7F3-6F3980887F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65C5B-C593-4AE3-9A5B-CC43B0D54178}">
  <dimension ref="A1:S28"/>
  <sheetViews>
    <sheetView tabSelected="1" zoomScale="90" zoomScaleNormal="90" workbookViewId="0">
      <selection activeCell="S19" sqref="S19"/>
    </sheetView>
  </sheetViews>
  <sheetFormatPr defaultRowHeight="14.4" x14ac:dyDescent="0.3"/>
  <cols>
    <col min="1" max="1" width="22.5546875" bestFit="1" customWidth="1"/>
    <col min="2" max="5" width="10" bestFit="1" customWidth="1"/>
    <col min="7" max="17" width="10" bestFit="1" customWidth="1"/>
    <col min="19" max="19" width="54.109375" bestFit="1" customWidth="1"/>
  </cols>
  <sheetData>
    <row r="1" spans="1:19" ht="16.2" thickBot="1" x14ac:dyDescent="0.35">
      <c r="A1" s="6" t="s">
        <v>0</v>
      </c>
      <c r="S1" s="7" t="s">
        <v>11</v>
      </c>
    </row>
    <row r="2" spans="1:19" ht="15" thickBot="1" x14ac:dyDescent="0.35">
      <c r="B2" s="13" t="s">
        <v>5</v>
      </c>
      <c r="C2" s="14"/>
      <c r="D2" s="14"/>
      <c r="E2" s="15"/>
      <c r="H2" s="13" t="s">
        <v>6</v>
      </c>
      <c r="I2" s="14"/>
      <c r="J2" s="14"/>
      <c r="K2" s="15"/>
      <c r="N2" s="13" t="s">
        <v>7</v>
      </c>
      <c r="O2" s="14"/>
      <c r="P2" s="14"/>
      <c r="Q2" s="15"/>
    </row>
    <row r="3" spans="1:19" x14ac:dyDescent="0.3">
      <c r="A3" s="2" t="s">
        <v>1</v>
      </c>
      <c r="B3" s="8">
        <v>20241114</v>
      </c>
      <c r="C3" s="8">
        <v>20241121</v>
      </c>
      <c r="D3" s="8">
        <v>20241205</v>
      </c>
      <c r="E3" s="8">
        <v>20241210</v>
      </c>
      <c r="H3" s="8">
        <v>20241114</v>
      </c>
      <c r="I3" s="8">
        <v>20241121</v>
      </c>
      <c r="J3" s="8">
        <v>20241205</v>
      </c>
      <c r="K3" s="8">
        <v>20241210</v>
      </c>
      <c r="N3" s="8">
        <v>20241114</v>
      </c>
      <c r="O3" s="8">
        <v>20241121</v>
      </c>
      <c r="P3" s="8">
        <v>20241205</v>
      </c>
      <c r="Q3" s="8">
        <v>20241210</v>
      </c>
    </row>
    <row r="5" spans="1:19" x14ac:dyDescent="0.3">
      <c r="A5" s="1" t="s">
        <v>2</v>
      </c>
      <c r="B5" s="3">
        <v>0.92800000000000005</v>
      </c>
      <c r="C5" s="3">
        <v>0.83330000000000004</v>
      </c>
      <c r="D5" s="3">
        <v>1.0512999999999999</v>
      </c>
      <c r="E5" s="4">
        <v>1.1803999999999999</v>
      </c>
      <c r="F5" s="9">
        <f>AVERAGE(B5:E5)</f>
        <v>0.99824999999999986</v>
      </c>
      <c r="H5" s="3">
        <v>0.93779999999999997</v>
      </c>
      <c r="I5" s="3">
        <v>0.78280000000000005</v>
      </c>
      <c r="J5" s="3">
        <v>0.75609999999999999</v>
      </c>
      <c r="K5" s="4">
        <v>0.93859999999999999</v>
      </c>
      <c r="L5" s="9">
        <f>AVERAGE(H5:K5)</f>
        <v>0.85382500000000006</v>
      </c>
      <c r="N5" s="3">
        <v>0.62160000000000004</v>
      </c>
      <c r="O5" s="3">
        <v>0.63839999999999997</v>
      </c>
      <c r="P5" s="3">
        <v>0.53700000000000003</v>
      </c>
      <c r="Q5" s="4">
        <v>0.82940000000000003</v>
      </c>
      <c r="R5" s="9">
        <f>AVERAGE(N5:Q5)</f>
        <v>0.65660000000000007</v>
      </c>
    </row>
    <row r="6" spans="1:19" x14ac:dyDescent="0.3">
      <c r="A6" s="1" t="s">
        <v>3</v>
      </c>
      <c r="B6" s="3">
        <v>0.84799999999999998</v>
      </c>
      <c r="C6" s="3">
        <v>0.79549999999999998</v>
      </c>
      <c r="D6" s="3">
        <v>0.82909999999999995</v>
      </c>
      <c r="E6" s="4">
        <v>1.4947999999999999</v>
      </c>
      <c r="F6" s="9">
        <f t="shared" ref="F6:F7" si="0">AVERAGE(B6:E6)</f>
        <v>0.9918499999999999</v>
      </c>
      <c r="H6" s="3">
        <v>0.90910000000000002</v>
      </c>
      <c r="I6" s="3">
        <v>0.73029999999999995</v>
      </c>
      <c r="J6" s="3">
        <v>0.58540000000000003</v>
      </c>
      <c r="K6" s="4">
        <v>1.4704999999999999</v>
      </c>
      <c r="L6" s="9">
        <f t="shared" ref="L6:L28" si="1">AVERAGE(H6:K6)</f>
        <v>0.92382500000000001</v>
      </c>
      <c r="N6" s="3">
        <v>0.44919999999999999</v>
      </c>
      <c r="O6" s="3">
        <v>0.53720000000000001</v>
      </c>
      <c r="P6" s="3">
        <v>0.3957</v>
      </c>
      <c r="Q6" s="4">
        <v>1.0767</v>
      </c>
      <c r="R6" s="9">
        <f t="shared" ref="R6:R28" si="2">AVERAGE(N6:Q6)</f>
        <v>0.61470000000000002</v>
      </c>
    </row>
    <row r="7" spans="1:19" x14ac:dyDescent="0.3">
      <c r="A7" s="1" t="s">
        <v>4</v>
      </c>
      <c r="B7" s="3">
        <v>0.92800000000000005</v>
      </c>
      <c r="C7" s="3">
        <v>0.81820000000000004</v>
      </c>
      <c r="D7" s="3">
        <v>0.92310000000000003</v>
      </c>
      <c r="E7" s="4">
        <v>1.0567</v>
      </c>
      <c r="F7" s="9">
        <f t="shared" si="0"/>
        <v>0.93149999999999999</v>
      </c>
      <c r="H7" s="3">
        <v>0.91390000000000005</v>
      </c>
      <c r="I7" s="3">
        <v>0.66290000000000004</v>
      </c>
      <c r="J7" s="3">
        <v>0.60489999999999999</v>
      </c>
      <c r="K7" s="4">
        <v>0.85680000000000001</v>
      </c>
      <c r="L7" s="9">
        <f t="shared" si="1"/>
        <v>0.75962499999999999</v>
      </c>
      <c r="N7" s="3">
        <v>0.4572</v>
      </c>
      <c r="O7" s="3">
        <v>0.52690000000000003</v>
      </c>
      <c r="P7" s="3">
        <v>0.34129999999999999</v>
      </c>
      <c r="Q7" s="4">
        <v>0.74729999999999996</v>
      </c>
      <c r="R7" s="9">
        <f t="shared" si="2"/>
        <v>0.51817499999999994</v>
      </c>
    </row>
    <row r="8" spans="1:19" ht="15" thickBot="1" x14ac:dyDescent="0.35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9"/>
    </row>
    <row r="9" spans="1:19" ht="15" thickBot="1" x14ac:dyDescent="0.35">
      <c r="B9" s="13" t="s">
        <v>5</v>
      </c>
      <c r="C9" s="14"/>
      <c r="D9" s="14"/>
      <c r="E9" s="15"/>
      <c r="H9" s="13" t="s">
        <v>6</v>
      </c>
      <c r="I9" s="14"/>
      <c r="J9" s="14"/>
      <c r="K9" s="15"/>
      <c r="L9" s="9"/>
      <c r="N9" s="13" t="s">
        <v>7</v>
      </c>
      <c r="O9" s="14"/>
      <c r="P9" s="14"/>
      <c r="Q9" s="15"/>
      <c r="R9" s="9"/>
    </row>
    <row r="10" spans="1:19" x14ac:dyDescent="0.3">
      <c r="A10" s="2" t="s">
        <v>8</v>
      </c>
      <c r="B10" s="8">
        <v>20241114</v>
      </c>
      <c r="C10" s="8">
        <v>20241121</v>
      </c>
      <c r="D10" s="8">
        <v>20241205</v>
      </c>
      <c r="E10" s="8">
        <v>20241210</v>
      </c>
      <c r="H10" s="8">
        <v>20241114</v>
      </c>
      <c r="I10" s="8">
        <v>20241121</v>
      </c>
      <c r="J10" s="8">
        <v>20241205</v>
      </c>
      <c r="K10" s="8">
        <v>20241210</v>
      </c>
      <c r="L10" s="9"/>
      <c r="N10" s="8">
        <v>20241114</v>
      </c>
      <c r="O10" s="8">
        <v>20241121</v>
      </c>
      <c r="P10" s="8">
        <v>20241205</v>
      </c>
      <c r="Q10" s="8">
        <v>20241210</v>
      </c>
      <c r="R10" s="9"/>
    </row>
    <row r="11" spans="1:19" x14ac:dyDescent="0.3">
      <c r="L11" s="9"/>
      <c r="R11" s="9"/>
    </row>
    <row r="12" spans="1:19" x14ac:dyDescent="0.3">
      <c r="A12" s="1" t="s">
        <v>2</v>
      </c>
      <c r="B12" s="3">
        <v>0.97789999999999999</v>
      </c>
      <c r="C12" s="3">
        <v>0.7329</v>
      </c>
      <c r="D12" s="3">
        <v>1.0942000000000001</v>
      </c>
      <c r="E12" s="4">
        <v>1.1646000000000001</v>
      </c>
      <c r="F12" s="9">
        <f>AVERAGE(B12:E12)</f>
        <v>0.99239999999999995</v>
      </c>
      <c r="H12" s="3">
        <v>0.94430000000000003</v>
      </c>
      <c r="I12" s="3">
        <v>0.6411</v>
      </c>
      <c r="J12" s="3">
        <v>0.81110000000000004</v>
      </c>
      <c r="K12" s="4">
        <v>0.90249999999999997</v>
      </c>
      <c r="L12" s="9">
        <f t="shared" si="1"/>
        <v>0.82474999999999998</v>
      </c>
      <c r="N12" s="3">
        <v>0.7127</v>
      </c>
      <c r="O12" s="3">
        <v>0.73260000000000003</v>
      </c>
      <c r="P12" s="3">
        <v>0.66610000000000003</v>
      </c>
      <c r="Q12" s="4">
        <v>0.873</v>
      </c>
      <c r="R12" s="9">
        <f t="shared" si="2"/>
        <v>0.74609999999999999</v>
      </c>
    </row>
    <row r="13" spans="1:19" x14ac:dyDescent="0.3">
      <c r="A13" s="1" t="s">
        <v>3</v>
      </c>
      <c r="B13" s="3">
        <v>0.91159999999999997</v>
      </c>
      <c r="C13" s="3">
        <v>2.6700000000000002E-2</v>
      </c>
      <c r="D13" s="3">
        <v>1.7245999999999999</v>
      </c>
      <c r="E13" s="4">
        <v>1.4177</v>
      </c>
      <c r="F13" s="9">
        <f t="shared" ref="F13:F14" si="3">AVERAGE(B13:E13)</f>
        <v>1.0201499999999999</v>
      </c>
      <c r="H13" s="3">
        <v>0.95669999999999999</v>
      </c>
      <c r="I13" s="3">
        <v>0</v>
      </c>
      <c r="J13" s="3">
        <v>1.2042999999999999</v>
      </c>
      <c r="K13" s="4">
        <v>1.1840999999999999</v>
      </c>
      <c r="L13" s="9">
        <f t="shared" si="1"/>
        <v>0.83627499999999999</v>
      </c>
      <c r="N13" s="3">
        <v>0.6673</v>
      </c>
      <c r="O13" s="3">
        <v>0</v>
      </c>
      <c r="P13" s="3">
        <v>0.85389999999999999</v>
      </c>
      <c r="Q13" s="4">
        <v>0.83009999999999995</v>
      </c>
      <c r="R13" s="9">
        <f t="shared" si="2"/>
        <v>0.58782499999999993</v>
      </c>
    </row>
    <row r="14" spans="1:19" x14ac:dyDescent="0.3">
      <c r="A14" s="1" t="s">
        <v>4</v>
      </c>
      <c r="B14" s="3">
        <v>0.95030000000000003</v>
      </c>
      <c r="C14" s="3">
        <v>0.99109999999999998</v>
      </c>
      <c r="D14" s="3">
        <v>2.2391000000000001</v>
      </c>
      <c r="E14" s="4">
        <v>1.2215</v>
      </c>
      <c r="F14" s="9">
        <f t="shared" si="3"/>
        <v>1.3505</v>
      </c>
      <c r="H14" s="3">
        <v>0.97829999999999995</v>
      </c>
      <c r="I14" s="3">
        <v>0.79049999999999998</v>
      </c>
      <c r="J14" s="3">
        <v>1.5418000000000001</v>
      </c>
      <c r="K14" s="4">
        <v>0.81589999999999996</v>
      </c>
      <c r="L14" s="9">
        <f t="shared" si="1"/>
        <v>1.031625</v>
      </c>
      <c r="N14" s="3">
        <v>0.6673</v>
      </c>
      <c r="O14" s="3">
        <v>0.76070000000000004</v>
      </c>
      <c r="P14" s="3">
        <v>1.2697000000000001</v>
      </c>
      <c r="Q14" s="4">
        <v>0.65439999999999998</v>
      </c>
      <c r="R14" s="9">
        <f t="shared" si="2"/>
        <v>0.83802500000000002</v>
      </c>
    </row>
    <row r="15" spans="1:19" ht="15" thickBot="1" x14ac:dyDescent="0.3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9"/>
    </row>
    <row r="16" spans="1:19" ht="15" thickBot="1" x14ac:dyDescent="0.35">
      <c r="B16" s="13" t="s">
        <v>5</v>
      </c>
      <c r="C16" s="14"/>
      <c r="D16" s="14"/>
      <c r="E16" s="15"/>
      <c r="H16" s="13" t="s">
        <v>6</v>
      </c>
      <c r="I16" s="14"/>
      <c r="J16" s="14"/>
      <c r="K16" s="15"/>
      <c r="L16" s="9"/>
      <c r="N16" s="13" t="s">
        <v>7</v>
      </c>
      <c r="O16" s="14"/>
      <c r="P16" s="14"/>
      <c r="Q16" s="15"/>
      <c r="R16" s="9"/>
    </row>
    <row r="17" spans="1:18" x14ac:dyDescent="0.3">
      <c r="A17" s="2" t="s">
        <v>9</v>
      </c>
      <c r="B17" s="8">
        <v>20241114</v>
      </c>
      <c r="C17" s="8">
        <v>20241121</v>
      </c>
      <c r="D17" s="8">
        <v>20241205</v>
      </c>
      <c r="E17" s="8">
        <v>20241210</v>
      </c>
      <c r="H17" s="8">
        <v>20241114</v>
      </c>
      <c r="I17" s="8">
        <v>20241121</v>
      </c>
      <c r="J17" s="8">
        <v>20241205</v>
      </c>
      <c r="K17" s="8">
        <v>20241210</v>
      </c>
      <c r="L17" s="9"/>
      <c r="N17" s="8">
        <v>20241114</v>
      </c>
      <c r="O17" s="8">
        <v>20241121</v>
      </c>
      <c r="P17" s="8">
        <v>20241205</v>
      </c>
      <c r="Q17" s="8">
        <v>20241210</v>
      </c>
      <c r="R17" s="9"/>
    </row>
    <row r="18" spans="1:18" x14ac:dyDescent="0.3">
      <c r="L18" s="9"/>
      <c r="R18" s="9"/>
    </row>
    <row r="19" spans="1:18" x14ac:dyDescent="0.3">
      <c r="A19" s="1" t="s">
        <v>2</v>
      </c>
      <c r="B19" s="3">
        <v>0.99060000000000004</v>
      </c>
      <c r="C19" s="3">
        <v>0.93149999999999999</v>
      </c>
      <c r="D19" s="3">
        <v>0.98850000000000005</v>
      </c>
      <c r="E19" s="4">
        <v>1.1032999999999999</v>
      </c>
      <c r="F19" s="9">
        <f>AVERAGE(B19:E19)</f>
        <v>1.0034749999999999</v>
      </c>
      <c r="H19" s="3">
        <v>0.89319999999999999</v>
      </c>
      <c r="I19" s="3">
        <v>0.76239999999999997</v>
      </c>
      <c r="J19" s="3">
        <v>0.93240000000000001</v>
      </c>
      <c r="K19" s="4">
        <v>0.99119999999999997</v>
      </c>
      <c r="L19" s="9">
        <f t="shared" si="1"/>
        <v>0.89480000000000004</v>
      </c>
      <c r="N19" s="3">
        <v>0.84619999999999995</v>
      </c>
      <c r="O19" s="3">
        <v>0.6714</v>
      </c>
      <c r="P19" s="3">
        <v>1.0121</v>
      </c>
      <c r="Q19" s="4">
        <v>0.97389999999999999</v>
      </c>
      <c r="R19" s="9">
        <f t="shared" si="2"/>
        <v>0.87590000000000001</v>
      </c>
    </row>
    <row r="20" spans="1:18" x14ac:dyDescent="0.3">
      <c r="A20" s="1" t="s">
        <v>3</v>
      </c>
      <c r="B20" s="3">
        <v>0.93400000000000005</v>
      </c>
      <c r="C20" s="3">
        <v>0.2621</v>
      </c>
      <c r="D20" s="3">
        <v>1.3046</v>
      </c>
      <c r="E20" s="4">
        <v>1.2391000000000001</v>
      </c>
      <c r="F20" s="9">
        <f t="shared" ref="F20:F21" si="4">AVERAGE(B20:E20)</f>
        <v>0.93495000000000006</v>
      </c>
      <c r="H20" s="3">
        <v>0.99509999999999998</v>
      </c>
      <c r="I20" s="3">
        <v>0.1157</v>
      </c>
      <c r="J20" s="3">
        <v>1.0569999999999999</v>
      </c>
      <c r="K20" s="4">
        <v>1.1189</v>
      </c>
      <c r="L20" s="9">
        <f t="shared" si="1"/>
        <v>0.82167499999999993</v>
      </c>
      <c r="N20" s="3">
        <v>0.87260000000000004</v>
      </c>
      <c r="O20" s="3">
        <v>0</v>
      </c>
      <c r="P20" s="3">
        <v>1.0785</v>
      </c>
      <c r="Q20" s="4">
        <v>1.0653999999999999</v>
      </c>
      <c r="R20" s="9">
        <f t="shared" si="2"/>
        <v>0.75412499999999993</v>
      </c>
    </row>
    <row r="21" spans="1:18" x14ac:dyDescent="0.3">
      <c r="A21" s="1" t="s">
        <v>4</v>
      </c>
      <c r="B21" s="3">
        <v>1.0094000000000001</v>
      </c>
      <c r="C21" s="3">
        <v>0.9879</v>
      </c>
      <c r="D21" s="3">
        <v>1.0115000000000001</v>
      </c>
      <c r="E21" s="4">
        <v>1.0814999999999999</v>
      </c>
      <c r="F21" s="9">
        <f t="shared" si="4"/>
        <v>1.022575</v>
      </c>
      <c r="H21" s="3">
        <v>1.0243</v>
      </c>
      <c r="I21" s="3">
        <v>0.94630000000000003</v>
      </c>
      <c r="J21" s="3">
        <v>1.0390999999999999</v>
      </c>
      <c r="K21" s="4">
        <v>1.0132000000000001</v>
      </c>
      <c r="L21" s="9">
        <f t="shared" si="1"/>
        <v>1.005725</v>
      </c>
      <c r="N21" s="3">
        <v>0.87739999999999996</v>
      </c>
      <c r="O21" s="3">
        <v>0.87460000000000004</v>
      </c>
      <c r="P21" s="3">
        <v>1.0694999999999999</v>
      </c>
      <c r="Q21" s="4">
        <v>1.1077999999999999</v>
      </c>
      <c r="R21" s="9">
        <f t="shared" si="2"/>
        <v>0.98232499999999989</v>
      </c>
    </row>
    <row r="22" spans="1:18" ht="15" thickBot="1" x14ac:dyDescent="0.3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9"/>
    </row>
    <row r="23" spans="1:18" ht="15" thickBot="1" x14ac:dyDescent="0.35">
      <c r="B23" s="13" t="s">
        <v>5</v>
      </c>
      <c r="C23" s="14"/>
      <c r="D23" s="14"/>
      <c r="E23" s="15"/>
      <c r="H23" s="13" t="s">
        <v>6</v>
      </c>
      <c r="I23" s="14"/>
      <c r="J23" s="14"/>
      <c r="K23" s="15"/>
      <c r="L23" s="9"/>
      <c r="N23" s="13" t="s">
        <v>7</v>
      </c>
      <c r="O23" s="14"/>
      <c r="P23" s="14"/>
      <c r="Q23" s="15"/>
      <c r="R23" s="9"/>
    </row>
    <row r="24" spans="1:18" x14ac:dyDescent="0.3">
      <c r="A24" s="2" t="s">
        <v>10</v>
      </c>
      <c r="B24" s="8">
        <v>20241114</v>
      </c>
      <c r="C24" s="8">
        <v>20241121</v>
      </c>
      <c r="D24" s="8">
        <v>20241205</v>
      </c>
      <c r="E24" s="8">
        <v>20241210</v>
      </c>
      <c r="H24" s="8">
        <v>20241114</v>
      </c>
      <c r="I24" s="8">
        <v>20241121</v>
      </c>
      <c r="J24" s="8">
        <v>20241205</v>
      </c>
      <c r="K24" s="8">
        <v>20241210</v>
      </c>
      <c r="L24" s="9"/>
      <c r="N24" s="8">
        <v>20241114</v>
      </c>
      <c r="O24" s="8">
        <v>20241121</v>
      </c>
      <c r="P24" s="8">
        <v>20241205</v>
      </c>
      <c r="Q24" s="8">
        <v>20241210</v>
      </c>
      <c r="R24" s="9"/>
    </row>
    <row r="25" spans="1:18" x14ac:dyDescent="0.3">
      <c r="L25" s="9"/>
      <c r="R25" s="9"/>
    </row>
    <row r="26" spans="1:18" x14ac:dyDescent="0.3">
      <c r="A26" s="1" t="s">
        <v>2</v>
      </c>
      <c r="B26" s="3">
        <v>1.0141</v>
      </c>
      <c r="C26" s="3">
        <v>0.78190000000000004</v>
      </c>
      <c r="D26" s="3">
        <v>1.1000000000000001</v>
      </c>
      <c r="E26" s="4">
        <v>1.1072</v>
      </c>
      <c r="F26" s="9">
        <f>AVERAGE(B26:E26)</f>
        <v>1.0007999999999999</v>
      </c>
      <c r="H26" s="3">
        <v>0.96989999999999998</v>
      </c>
      <c r="I26" s="3">
        <v>0.95520000000000005</v>
      </c>
      <c r="J26" s="3">
        <v>0.98599999999999999</v>
      </c>
      <c r="K26" s="4">
        <v>1.0945</v>
      </c>
      <c r="L26" s="9">
        <f t="shared" si="1"/>
        <v>1.0014000000000001</v>
      </c>
      <c r="N26" s="3">
        <v>1.0925</v>
      </c>
      <c r="O26" s="3">
        <v>0.874</v>
      </c>
      <c r="P26" s="3">
        <v>0.92889999999999995</v>
      </c>
      <c r="Q26" s="4">
        <v>0.99209999999999998</v>
      </c>
      <c r="R26" s="9">
        <f t="shared" si="2"/>
        <v>0.97187500000000004</v>
      </c>
    </row>
    <row r="27" spans="1:18" x14ac:dyDescent="0.3">
      <c r="A27" s="1" t="s">
        <v>3</v>
      </c>
      <c r="B27" s="3">
        <v>1.0375000000000001</v>
      </c>
      <c r="C27" s="3">
        <v>0.36499999999999999</v>
      </c>
      <c r="D27" s="3">
        <v>1.7781</v>
      </c>
      <c r="E27" s="4">
        <v>1.2586999999999999</v>
      </c>
      <c r="F27" s="9">
        <f t="shared" ref="F27:F28" si="5">AVERAGE(B27:E27)</f>
        <v>1.1098250000000001</v>
      </c>
      <c r="H27" s="3">
        <v>1.0301</v>
      </c>
      <c r="I27" s="3">
        <v>6.3299999999999995E-2</v>
      </c>
      <c r="J27" s="3">
        <v>1.1237999999999999</v>
      </c>
      <c r="K27" s="4">
        <v>1.2479</v>
      </c>
      <c r="L27" s="9">
        <f t="shared" si="1"/>
        <v>0.86627500000000002</v>
      </c>
      <c r="N27" s="3">
        <v>1.1060000000000001</v>
      </c>
      <c r="O27" s="3">
        <v>0</v>
      </c>
      <c r="P27" s="3">
        <v>0.91439999999999999</v>
      </c>
      <c r="Q27" s="4">
        <v>0.90620000000000001</v>
      </c>
      <c r="R27" s="9">
        <f t="shared" si="2"/>
        <v>0.73165000000000002</v>
      </c>
    </row>
    <row r="28" spans="1:18" x14ac:dyDescent="0.3">
      <c r="A28" s="1" t="s">
        <v>4</v>
      </c>
      <c r="B28" s="3">
        <v>1.0141</v>
      </c>
      <c r="C28" s="3">
        <v>1.0579000000000001</v>
      </c>
      <c r="D28" s="3">
        <v>1.1063000000000001</v>
      </c>
      <c r="E28" s="4">
        <v>1.1398999999999999</v>
      </c>
      <c r="F28" s="9">
        <f t="shared" si="5"/>
        <v>1.07955</v>
      </c>
      <c r="H28" s="3">
        <v>0.97550000000000003</v>
      </c>
      <c r="I28" s="3">
        <v>1.0926</v>
      </c>
      <c r="J28" s="3">
        <v>0.98129999999999995</v>
      </c>
      <c r="K28" s="4">
        <v>1.0692999999999999</v>
      </c>
      <c r="L28" s="9">
        <f t="shared" si="1"/>
        <v>1.0296750000000001</v>
      </c>
      <c r="N28" s="3">
        <v>0.97299999999999998</v>
      </c>
      <c r="O28" s="3">
        <v>0.88219999999999998</v>
      </c>
      <c r="P28" s="3">
        <v>0.996</v>
      </c>
      <c r="Q28" s="4">
        <v>0.99660000000000004</v>
      </c>
      <c r="R28" s="9">
        <f t="shared" si="2"/>
        <v>0.96194999999999997</v>
      </c>
    </row>
  </sheetData>
  <mergeCells count="12">
    <mergeCell ref="B2:E2"/>
    <mergeCell ref="B9:E9"/>
    <mergeCell ref="B16:E16"/>
    <mergeCell ref="B23:E23"/>
    <mergeCell ref="N2:Q2"/>
    <mergeCell ref="N9:Q9"/>
    <mergeCell ref="N16:Q16"/>
    <mergeCell ref="N23:Q23"/>
    <mergeCell ref="H2:K2"/>
    <mergeCell ref="H9:K9"/>
    <mergeCell ref="H16:K16"/>
    <mergeCell ref="H23:K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20F89-BAB1-4CD4-A793-56FF99AC6B16}">
  <dimension ref="A1:R28"/>
  <sheetViews>
    <sheetView zoomScale="90" zoomScaleNormal="90" workbookViewId="0">
      <selection activeCell="N28" sqref="N28:Q28"/>
    </sheetView>
  </sheetViews>
  <sheetFormatPr defaultRowHeight="14.4" x14ac:dyDescent="0.3"/>
  <cols>
    <col min="2" max="5" width="10" bestFit="1" customWidth="1"/>
    <col min="8" max="11" width="10" bestFit="1" customWidth="1"/>
    <col min="14" max="17" width="10" bestFit="1" customWidth="1"/>
  </cols>
  <sheetData>
    <row r="1" spans="1:18" ht="16.2" thickBot="1" x14ac:dyDescent="0.35">
      <c r="A1" s="6" t="s">
        <v>0</v>
      </c>
    </row>
    <row r="2" spans="1:18" ht="15" thickBot="1" x14ac:dyDescent="0.35">
      <c r="B2" s="13" t="s">
        <v>5</v>
      </c>
      <c r="C2" s="14"/>
      <c r="D2" s="14"/>
      <c r="E2" s="15"/>
      <c r="H2" s="13" t="s">
        <v>6</v>
      </c>
      <c r="I2" s="14"/>
      <c r="J2" s="14"/>
      <c r="K2" s="15"/>
      <c r="N2" s="13" t="s">
        <v>7</v>
      </c>
      <c r="O2" s="14"/>
      <c r="P2" s="14"/>
      <c r="Q2" s="15"/>
    </row>
    <row r="3" spans="1:18" x14ac:dyDescent="0.3">
      <c r="A3" s="2" t="s">
        <v>1</v>
      </c>
      <c r="B3" s="8">
        <v>20241114</v>
      </c>
      <c r="C3" s="8">
        <v>20241121</v>
      </c>
      <c r="D3" s="8">
        <v>20241205</v>
      </c>
      <c r="E3" s="8">
        <v>20241210</v>
      </c>
      <c r="H3" s="8">
        <v>20241114</v>
      </c>
      <c r="I3" s="8">
        <v>20241121</v>
      </c>
      <c r="J3" s="8">
        <v>20241205</v>
      </c>
      <c r="K3" s="8">
        <v>20241210</v>
      </c>
      <c r="N3" s="8">
        <v>20241114</v>
      </c>
      <c r="O3" s="8">
        <v>20241121</v>
      </c>
      <c r="P3" s="8">
        <v>20241205</v>
      </c>
      <c r="Q3" s="8">
        <v>20241210</v>
      </c>
    </row>
    <row r="5" spans="1:18" x14ac:dyDescent="0.3">
      <c r="A5" s="1" t="s">
        <v>2</v>
      </c>
      <c r="B5" s="3">
        <v>0.92800000000000005</v>
      </c>
      <c r="C5" s="3"/>
      <c r="D5" s="3">
        <v>1.0512999999999999</v>
      </c>
      <c r="E5" s="4">
        <v>1.1803999999999999</v>
      </c>
      <c r="F5" s="9">
        <f>AVERAGE(B5:E5)</f>
        <v>1.0532333333333332</v>
      </c>
      <c r="H5" s="3">
        <v>0.93779999999999997</v>
      </c>
      <c r="I5" s="3"/>
      <c r="J5" s="3">
        <v>0.75609999999999999</v>
      </c>
      <c r="K5" s="4">
        <v>0.93859999999999999</v>
      </c>
      <c r="L5" s="9">
        <f>AVERAGE(H5:K5)</f>
        <v>0.87749999999999995</v>
      </c>
      <c r="N5" s="3">
        <v>0.62160000000000004</v>
      </c>
      <c r="O5" s="3"/>
      <c r="P5" s="3">
        <v>0.53700000000000003</v>
      </c>
      <c r="Q5" s="4">
        <v>0.82940000000000003</v>
      </c>
      <c r="R5" s="9">
        <f>AVERAGE(N5:Q5)</f>
        <v>0.66266666666666663</v>
      </c>
    </row>
    <row r="6" spans="1:18" x14ac:dyDescent="0.3">
      <c r="A6" s="1" t="s">
        <v>3</v>
      </c>
      <c r="B6" s="3">
        <v>0.84799999999999998</v>
      </c>
      <c r="C6" s="3"/>
      <c r="D6" s="3">
        <v>0.82909999999999995</v>
      </c>
      <c r="E6" s="4">
        <v>1.4947999999999999</v>
      </c>
      <c r="F6" s="9">
        <f t="shared" ref="F6:F7" si="0">AVERAGE(B6:E6)</f>
        <v>1.0572999999999999</v>
      </c>
      <c r="H6" s="3">
        <v>0.90910000000000002</v>
      </c>
      <c r="I6" s="3"/>
      <c r="J6" s="3">
        <v>0.58540000000000003</v>
      </c>
      <c r="K6" s="4">
        <v>1.4704999999999999</v>
      </c>
      <c r="L6" s="9">
        <f t="shared" ref="L6:L28" si="1">AVERAGE(H6:K6)</f>
        <v>0.98833333333333329</v>
      </c>
      <c r="N6" s="3">
        <v>0.44919999999999999</v>
      </c>
      <c r="O6" s="3"/>
      <c r="P6" s="3">
        <v>0.3957</v>
      </c>
      <c r="Q6" s="4">
        <v>1.0767</v>
      </c>
      <c r="R6" s="9">
        <f t="shared" ref="R6:R28" si="2">AVERAGE(N6:Q6)</f>
        <v>0.64053333333333329</v>
      </c>
    </row>
    <row r="7" spans="1:18" x14ac:dyDescent="0.3">
      <c r="A7" s="1" t="s">
        <v>4</v>
      </c>
      <c r="B7" s="3">
        <v>0.92800000000000005</v>
      </c>
      <c r="C7" s="3"/>
      <c r="D7" s="3">
        <v>0.92310000000000003</v>
      </c>
      <c r="E7" s="4">
        <v>1.0567</v>
      </c>
      <c r="F7" s="9">
        <f t="shared" si="0"/>
        <v>0.96926666666666661</v>
      </c>
      <c r="H7" s="3">
        <v>0.91390000000000005</v>
      </c>
      <c r="I7" s="3"/>
      <c r="J7" s="3">
        <v>0.60489999999999999</v>
      </c>
      <c r="K7" s="4">
        <v>0.85680000000000001</v>
      </c>
      <c r="L7" s="9">
        <f t="shared" si="1"/>
        <v>0.79186666666666683</v>
      </c>
      <c r="N7" s="3">
        <v>0.4572</v>
      </c>
      <c r="O7" s="3"/>
      <c r="P7" s="3">
        <v>0.34129999999999999</v>
      </c>
      <c r="Q7" s="4">
        <v>0.74729999999999996</v>
      </c>
      <c r="R7" s="9">
        <f t="shared" si="2"/>
        <v>0.51526666666666665</v>
      </c>
    </row>
    <row r="8" spans="1:18" ht="15" thickBot="1" x14ac:dyDescent="0.35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9"/>
    </row>
    <row r="9" spans="1:18" ht="15" thickBot="1" x14ac:dyDescent="0.35">
      <c r="B9" s="13" t="s">
        <v>5</v>
      </c>
      <c r="C9" s="14"/>
      <c r="D9" s="14"/>
      <c r="E9" s="15"/>
      <c r="H9" s="13" t="s">
        <v>6</v>
      </c>
      <c r="I9" s="14"/>
      <c r="J9" s="14"/>
      <c r="K9" s="15"/>
      <c r="L9" s="9"/>
      <c r="N9" s="13" t="s">
        <v>7</v>
      </c>
      <c r="O9" s="14"/>
      <c r="P9" s="14"/>
      <c r="Q9" s="15"/>
      <c r="R9" s="9"/>
    </row>
    <row r="10" spans="1:18" x14ac:dyDescent="0.3">
      <c r="A10" s="2" t="s">
        <v>8</v>
      </c>
      <c r="B10" s="8">
        <v>20241114</v>
      </c>
      <c r="C10" s="8">
        <v>20241121</v>
      </c>
      <c r="D10" s="8">
        <v>20241205</v>
      </c>
      <c r="E10" s="8">
        <v>20241210</v>
      </c>
      <c r="H10" s="8">
        <v>20241114</v>
      </c>
      <c r="I10" s="8">
        <v>20241121</v>
      </c>
      <c r="J10" s="8">
        <v>20241205</v>
      </c>
      <c r="K10" s="8">
        <v>20241210</v>
      </c>
      <c r="L10" s="9"/>
      <c r="N10" s="8">
        <v>20241114</v>
      </c>
      <c r="O10" s="8">
        <v>20241121</v>
      </c>
      <c r="P10" s="8">
        <v>20241205</v>
      </c>
      <c r="Q10" s="8">
        <v>20241210</v>
      </c>
      <c r="R10" s="9"/>
    </row>
    <row r="11" spans="1:18" x14ac:dyDescent="0.3">
      <c r="L11" s="9"/>
      <c r="R11" s="9"/>
    </row>
    <row r="12" spans="1:18" x14ac:dyDescent="0.3">
      <c r="A12" s="1" t="s">
        <v>2</v>
      </c>
      <c r="B12" s="3">
        <v>0.97789999999999999</v>
      </c>
      <c r="C12" s="3"/>
      <c r="D12" s="3">
        <v>1.0942000000000001</v>
      </c>
      <c r="E12" s="4">
        <v>1.1646000000000001</v>
      </c>
      <c r="F12" s="9">
        <f>AVERAGE(B12:E12)</f>
        <v>1.0789</v>
      </c>
      <c r="H12" s="3">
        <v>0.94430000000000003</v>
      </c>
      <c r="I12" s="3"/>
      <c r="J12" s="3">
        <v>0.81110000000000004</v>
      </c>
      <c r="K12" s="4">
        <v>0.90249999999999997</v>
      </c>
      <c r="L12" s="9">
        <f t="shared" si="1"/>
        <v>0.88596666666666668</v>
      </c>
      <c r="N12" s="3">
        <v>0.7127</v>
      </c>
      <c r="O12" s="3"/>
      <c r="P12" s="3">
        <v>0.66610000000000003</v>
      </c>
      <c r="Q12" s="4">
        <v>0.873</v>
      </c>
      <c r="R12" s="9">
        <f t="shared" si="2"/>
        <v>0.75060000000000004</v>
      </c>
    </row>
    <row r="13" spans="1:18" x14ac:dyDescent="0.3">
      <c r="A13" s="1" t="s">
        <v>3</v>
      </c>
      <c r="B13" s="3">
        <v>0.91159999999999997</v>
      </c>
      <c r="C13" s="3"/>
      <c r="D13" s="3">
        <v>1.7245999999999999</v>
      </c>
      <c r="E13" s="4">
        <v>1.4177</v>
      </c>
      <c r="F13" s="9">
        <f t="shared" ref="F13:F14" si="3">AVERAGE(B13:E13)</f>
        <v>1.3512999999999999</v>
      </c>
      <c r="H13" s="3">
        <v>0.95669999999999999</v>
      </c>
      <c r="I13" s="3"/>
      <c r="J13" s="3">
        <v>1.2042999999999999</v>
      </c>
      <c r="K13" s="4">
        <v>1.1840999999999999</v>
      </c>
      <c r="L13" s="9">
        <f t="shared" si="1"/>
        <v>1.1150333333333333</v>
      </c>
      <c r="N13" s="3">
        <v>0.6673</v>
      </c>
      <c r="O13" s="3"/>
      <c r="P13" s="3">
        <v>0.85389999999999999</v>
      </c>
      <c r="Q13" s="4">
        <v>0.83009999999999995</v>
      </c>
      <c r="R13" s="9">
        <f t="shared" si="2"/>
        <v>0.78376666666666661</v>
      </c>
    </row>
    <row r="14" spans="1:18" x14ac:dyDescent="0.3">
      <c r="A14" s="1" t="s">
        <v>4</v>
      </c>
      <c r="B14" s="3">
        <v>0.95030000000000003</v>
      </c>
      <c r="C14" s="3"/>
      <c r="D14" s="3">
        <v>2.2391000000000001</v>
      </c>
      <c r="E14" s="4">
        <v>1.2215</v>
      </c>
      <c r="F14" s="9">
        <f t="shared" si="3"/>
        <v>1.4702999999999999</v>
      </c>
      <c r="H14" s="3">
        <v>0.97829999999999995</v>
      </c>
      <c r="I14" s="3"/>
      <c r="J14" s="3">
        <v>1.5418000000000001</v>
      </c>
      <c r="K14" s="4">
        <v>0.81589999999999996</v>
      </c>
      <c r="L14" s="9">
        <f t="shared" si="1"/>
        <v>1.1120000000000001</v>
      </c>
      <c r="N14" s="3">
        <v>0.6673</v>
      </c>
      <c r="O14" s="3"/>
      <c r="P14" s="3">
        <v>1.2697000000000001</v>
      </c>
      <c r="Q14" s="4">
        <v>0.65439999999999998</v>
      </c>
      <c r="R14" s="9">
        <f t="shared" si="2"/>
        <v>0.86380000000000001</v>
      </c>
    </row>
    <row r="15" spans="1:18" ht="15" thickBot="1" x14ac:dyDescent="0.3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9"/>
    </row>
    <row r="16" spans="1:18" ht="15" thickBot="1" x14ac:dyDescent="0.35">
      <c r="B16" s="13" t="s">
        <v>5</v>
      </c>
      <c r="C16" s="14"/>
      <c r="D16" s="14"/>
      <c r="E16" s="15"/>
      <c r="H16" s="13" t="s">
        <v>6</v>
      </c>
      <c r="I16" s="14"/>
      <c r="J16" s="14"/>
      <c r="K16" s="15"/>
      <c r="L16" s="9"/>
      <c r="N16" s="13" t="s">
        <v>7</v>
      </c>
      <c r="O16" s="14"/>
      <c r="P16" s="14"/>
      <c r="Q16" s="15"/>
      <c r="R16" s="9"/>
    </row>
    <row r="17" spans="1:18" x14ac:dyDescent="0.3">
      <c r="A17" s="2" t="s">
        <v>9</v>
      </c>
      <c r="B17" s="8">
        <v>20241114</v>
      </c>
      <c r="C17" s="8">
        <v>20241121</v>
      </c>
      <c r="D17" s="8">
        <v>20241205</v>
      </c>
      <c r="E17" s="8">
        <v>20241210</v>
      </c>
      <c r="H17" s="8">
        <v>20241114</v>
      </c>
      <c r="I17" s="8">
        <v>20241121</v>
      </c>
      <c r="J17" s="8">
        <v>20241205</v>
      </c>
      <c r="K17" s="8">
        <v>20241210</v>
      </c>
      <c r="L17" s="9"/>
      <c r="N17" s="8">
        <v>20241114</v>
      </c>
      <c r="O17" s="8">
        <v>20241121</v>
      </c>
      <c r="P17" s="8">
        <v>20241205</v>
      </c>
      <c r="Q17" s="8">
        <v>20241210</v>
      </c>
      <c r="R17" s="9"/>
    </row>
    <row r="18" spans="1:18" x14ac:dyDescent="0.3">
      <c r="L18" s="9"/>
      <c r="R18" s="9"/>
    </row>
    <row r="19" spans="1:18" x14ac:dyDescent="0.3">
      <c r="A19" s="1" t="s">
        <v>2</v>
      </c>
      <c r="B19" s="3">
        <v>0.99060000000000004</v>
      </c>
      <c r="C19" s="3"/>
      <c r="D19" s="3">
        <v>0.98850000000000005</v>
      </c>
      <c r="E19" s="4">
        <v>1.1032999999999999</v>
      </c>
      <c r="F19" s="9">
        <f>AVERAGE(B19:E19)</f>
        <v>1.0274666666666665</v>
      </c>
      <c r="H19" s="3">
        <v>0.89319999999999999</v>
      </c>
      <c r="I19" s="3"/>
      <c r="J19" s="3">
        <v>0.93240000000000001</v>
      </c>
      <c r="K19" s="4">
        <v>0.99119999999999997</v>
      </c>
      <c r="L19" s="9">
        <f t="shared" si="1"/>
        <v>0.9389333333333334</v>
      </c>
      <c r="N19" s="3">
        <v>0.84619999999999995</v>
      </c>
      <c r="O19" s="3"/>
      <c r="P19" s="3">
        <v>1.0121</v>
      </c>
      <c r="Q19" s="4">
        <v>0.97389999999999999</v>
      </c>
      <c r="R19" s="9">
        <f t="shared" si="2"/>
        <v>0.94406666666666661</v>
      </c>
    </row>
    <row r="20" spans="1:18" x14ac:dyDescent="0.3">
      <c r="A20" s="1" t="s">
        <v>3</v>
      </c>
      <c r="B20" s="3">
        <v>0.93400000000000005</v>
      </c>
      <c r="C20" s="3"/>
      <c r="D20" s="3">
        <v>1.3046</v>
      </c>
      <c r="E20" s="4">
        <v>1.2391000000000001</v>
      </c>
      <c r="F20" s="9">
        <f t="shared" ref="F20:F21" si="4">AVERAGE(B20:E20)</f>
        <v>1.1592333333333333</v>
      </c>
      <c r="H20" s="3">
        <v>0.99509999999999998</v>
      </c>
      <c r="I20" s="3"/>
      <c r="J20" s="3">
        <v>1.0569999999999999</v>
      </c>
      <c r="K20" s="4">
        <v>1.1189</v>
      </c>
      <c r="L20" s="9">
        <f t="shared" si="1"/>
        <v>1.0569999999999999</v>
      </c>
      <c r="N20" s="3">
        <v>0.87260000000000004</v>
      </c>
      <c r="O20" s="3"/>
      <c r="P20" s="3">
        <v>1.0785</v>
      </c>
      <c r="Q20" s="4">
        <v>1.0653999999999999</v>
      </c>
      <c r="R20" s="9">
        <f t="shared" si="2"/>
        <v>1.0054999999999998</v>
      </c>
    </row>
    <row r="21" spans="1:18" x14ac:dyDescent="0.3">
      <c r="A21" s="1" t="s">
        <v>4</v>
      </c>
      <c r="B21" s="3">
        <v>1.0094000000000001</v>
      </c>
      <c r="C21" s="3"/>
      <c r="D21" s="3">
        <v>1.0115000000000001</v>
      </c>
      <c r="E21" s="4">
        <v>1.0814999999999999</v>
      </c>
      <c r="F21" s="9">
        <f t="shared" si="4"/>
        <v>1.0341333333333333</v>
      </c>
      <c r="H21" s="3">
        <v>1.0243</v>
      </c>
      <c r="I21" s="3"/>
      <c r="J21" s="3">
        <v>1.0390999999999999</v>
      </c>
      <c r="K21" s="4">
        <v>1.0132000000000001</v>
      </c>
      <c r="L21" s="9">
        <f t="shared" si="1"/>
        <v>1.0255333333333334</v>
      </c>
      <c r="N21" s="3">
        <v>0.87739999999999996</v>
      </c>
      <c r="O21" s="3"/>
      <c r="P21" s="3">
        <v>1.0694999999999999</v>
      </c>
      <c r="Q21" s="4">
        <v>1.1077999999999999</v>
      </c>
      <c r="R21" s="9">
        <f t="shared" si="2"/>
        <v>1.0182333333333331</v>
      </c>
    </row>
    <row r="22" spans="1:18" ht="15" thickBot="1" x14ac:dyDescent="0.3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9"/>
    </row>
    <row r="23" spans="1:18" ht="15" thickBot="1" x14ac:dyDescent="0.35">
      <c r="B23" s="13" t="s">
        <v>5</v>
      </c>
      <c r="C23" s="14"/>
      <c r="D23" s="14"/>
      <c r="E23" s="15"/>
      <c r="H23" s="13" t="s">
        <v>6</v>
      </c>
      <c r="I23" s="14"/>
      <c r="J23" s="14"/>
      <c r="K23" s="15"/>
      <c r="L23" s="9"/>
      <c r="N23" s="13" t="s">
        <v>7</v>
      </c>
      <c r="O23" s="14"/>
      <c r="P23" s="14"/>
      <c r="Q23" s="15"/>
      <c r="R23" s="9"/>
    </row>
    <row r="24" spans="1:18" x14ac:dyDescent="0.3">
      <c r="A24" s="2" t="s">
        <v>10</v>
      </c>
      <c r="B24" s="8">
        <v>20241114</v>
      </c>
      <c r="C24" s="8">
        <v>20241121</v>
      </c>
      <c r="D24" s="8">
        <v>20241205</v>
      </c>
      <c r="E24" s="8">
        <v>20241210</v>
      </c>
      <c r="H24" s="8">
        <v>20241114</v>
      </c>
      <c r="I24" s="8">
        <v>20241121</v>
      </c>
      <c r="J24" s="8">
        <v>20241205</v>
      </c>
      <c r="K24" s="8">
        <v>20241210</v>
      </c>
      <c r="L24" s="9"/>
      <c r="N24" s="8">
        <v>20241114</v>
      </c>
      <c r="O24" s="8">
        <v>20241121</v>
      </c>
      <c r="P24" s="8">
        <v>20241205</v>
      </c>
      <c r="Q24" s="8">
        <v>20241210</v>
      </c>
      <c r="R24" s="9"/>
    </row>
    <row r="25" spans="1:18" x14ac:dyDescent="0.3">
      <c r="L25" s="9"/>
      <c r="R25" s="9"/>
    </row>
    <row r="26" spans="1:18" x14ac:dyDescent="0.3">
      <c r="A26" s="1" t="s">
        <v>2</v>
      </c>
      <c r="B26" s="3">
        <v>1.0141</v>
      </c>
      <c r="C26" s="3"/>
      <c r="D26" s="3">
        <v>1.1000000000000001</v>
      </c>
      <c r="E26" s="4">
        <v>1.1072</v>
      </c>
      <c r="F26" s="9">
        <f>AVERAGE(B26:E26)</f>
        <v>1.0737666666666668</v>
      </c>
      <c r="H26" s="3">
        <v>0.96989999999999998</v>
      </c>
      <c r="I26" s="3"/>
      <c r="J26" s="3">
        <v>0.98599999999999999</v>
      </c>
      <c r="K26" s="4">
        <v>1.0945</v>
      </c>
      <c r="L26" s="9">
        <f t="shared" si="1"/>
        <v>1.0167999999999999</v>
      </c>
      <c r="N26" s="3">
        <v>1.0925</v>
      </c>
      <c r="O26" s="3"/>
      <c r="P26" s="3">
        <v>0.92889999999999995</v>
      </c>
      <c r="Q26" s="4">
        <v>0.99209999999999998</v>
      </c>
      <c r="R26" s="9">
        <f t="shared" si="2"/>
        <v>1.0044999999999999</v>
      </c>
    </row>
    <row r="27" spans="1:18" x14ac:dyDescent="0.3">
      <c r="A27" s="1" t="s">
        <v>3</v>
      </c>
      <c r="B27" s="3">
        <v>1.0375000000000001</v>
      </c>
      <c r="C27" s="3"/>
      <c r="D27" s="3">
        <v>1.7781</v>
      </c>
      <c r="E27" s="4">
        <v>1.2586999999999999</v>
      </c>
      <c r="F27" s="9">
        <f t="shared" ref="F27:F28" si="5">AVERAGE(B27:E27)</f>
        <v>1.3581000000000001</v>
      </c>
      <c r="H27" s="3">
        <v>1.0301</v>
      </c>
      <c r="I27" s="3"/>
      <c r="J27" s="3">
        <v>1.1237999999999999</v>
      </c>
      <c r="K27" s="4">
        <v>1.2479</v>
      </c>
      <c r="L27" s="9">
        <f t="shared" si="1"/>
        <v>1.1339333333333335</v>
      </c>
      <c r="N27" s="3">
        <v>1.1060000000000001</v>
      </c>
      <c r="O27" s="3"/>
      <c r="P27" s="3">
        <v>0.91439999999999999</v>
      </c>
      <c r="Q27" s="4">
        <v>0.90620000000000001</v>
      </c>
      <c r="R27" s="9">
        <f t="shared" si="2"/>
        <v>0.97553333333333336</v>
      </c>
    </row>
    <row r="28" spans="1:18" x14ac:dyDescent="0.3">
      <c r="A28" s="1" t="s">
        <v>4</v>
      </c>
      <c r="B28" s="3">
        <v>1.0141</v>
      </c>
      <c r="C28" s="3"/>
      <c r="D28" s="3">
        <v>1.1063000000000001</v>
      </c>
      <c r="E28" s="4">
        <v>1.1398999999999999</v>
      </c>
      <c r="F28" s="9">
        <f t="shared" si="5"/>
        <v>1.0867666666666667</v>
      </c>
      <c r="H28" s="3">
        <v>0.97550000000000003</v>
      </c>
      <c r="I28" s="3"/>
      <c r="J28" s="3">
        <v>0.98129999999999995</v>
      </c>
      <c r="K28" s="4">
        <v>1.0692999999999999</v>
      </c>
      <c r="L28" s="9">
        <f t="shared" si="1"/>
        <v>1.0086999999999999</v>
      </c>
      <c r="N28" s="3">
        <v>0.97299999999999998</v>
      </c>
      <c r="O28" s="3"/>
      <c r="P28" s="3">
        <v>0.996</v>
      </c>
      <c r="Q28" s="4">
        <v>0.99660000000000004</v>
      </c>
      <c r="R28" s="9">
        <f t="shared" si="2"/>
        <v>0.98853333333333326</v>
      </c>
    </row>
  </sheetData>
  <mergeCells count="12">
    <mergeCell ref="B16:E16"/>
    <mergeCell ref="H16:K16"/>
    <mergeCell ref="N16:Q16"/>
    <mergeCell ref="B23:E23"/>
    <mergeCell ref="H23:K23"/>
    <mergeCell ref="N23:Q23"/>
    <mergeCell ref="B2:E2"/>
    <mergeCell ref="H2:K2"/>
    <mergeCell ref="N2:Q2"/>
    <mergeCell ref="B9:E9"/>
    <mergeCell ref="H9:K9"/>
    <mergeCell ref="N9:Q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9F77C-8B5B-4C3A-9AB6-E3F91BB221E3}">
  <dimension ref="A1:I19"/>
  <sheetViews>
    <sheetView topLeftCell="A3" workbookViewId="0">
      <selection activeCell="E18" sqref="E18"/>
    </sheetView>
  </sheetViews>
  <sheetFormatPr defaultRowHeight="14.4" x14ac:dyDescent="0.3"/>
  <sheetData>
    <row r="1" spans="1:9" ht="15" thickBot="1" x14ac:dyDescent="0.35">
      <c r="A1" s="2" t="s">
        <v>1</v>
      </c>
      <c r="B1" s="10">
        <v>24</v>
      </c>
      <c r="C1" s="10">
        <v>48</v>
      </c>
      <c r="D1" s="10">
        <v>72</v>
      </c>
      <c r="G1" t="s">
        <v>12</v>
      </c>
      <c r="H1" t="s">
        <v>13</v>
      </c>
      <c r="I1" t="s">
        <v>14</v>
      </c>
    </row>
    <row r="2" spans="1:9" x14ac:dyDescent="0.3">
      <c r="A2" s="1" t="s">
        <v>2</v>
      </c>
      <c r="B2" s="4">
        <v>0.99824999999999986</v>
      </c>
      <c r="C2" s="4">
        <v>0.85382500000000006</v>
      </c>
      <c r="D2" s="4">
        <v>0.65660000000000007</v>
      </c>
      <c r="E2" s="16" t="s">
        <v>1</v>
      </c>
      <c r="F2" s="1" t="s">
        <v>2</v>
      </c>
      <c r="G2" s="4">
        <v>0.99824999999999986</v>
      </c>
      <c r="H2" s="4">
        <v>0.85382500000000006</v>
      </c>
      <c r="I2" s="4">
        <v>0.65660000000000007</v>
      </c>
    </row>
    <row r="3" spans="1:9" x14ac:dyDescent="0.3">
      <c r="A3" s="1" t="s">
        <v>3</v>
      </c>
      <c r="B3" s="4">
        <v>0.9918499999999999</v>
      </c>
      <c r="C3" s="4">
        <v>0.92382500000000001</v>
      </c>
      <c r="D3" s="4">
        <v>0.61470000000000002</v>
      </c>
      <c r="E3" s="17"/>
      <c r="F3" s="1" t="s">
        <v>3</v>
      </c>
      <c r="G3" s="4">
        <v>0.9918499999999999</v>
      </c>
      <c r="H3" s="4">
        <v>0.92382500000000001</v>
      </c>
      <c r="I3" s="4">
        <v>0.61470000000000002</v>
      </c>
    </row>
    <row r="4" spans="1:9" ht="15" thickBot="1" x14ac:dyDescent="0.35">
      <c r="A4" s="1" t="s">
        <v>4</v>
      </c>
      <c r="B4" s="4">
        <v>0.93149999999999999</v>
      </c>
      <c r="C4" s="4">
        <v>0.75962499999999999</v>
      </c>
      <c r="D4" s="4">
        <v>0.51817499999999994</v>
      </c>
      <c r="E4" s="18"/>
      <c r="F4" s="1" t="s">
        <v>4</v>
      </c>
      <c r="G4" s="4">
        <v>0.93149999999999999</v>
      </c>
      <c r="H4" s="4">
        <v>0.75962499999999999</v>
      </c>
      <c r="I4" s="4">
        <v>0.51817499999999994</v>
      </c>
    </row>
    <row r="5" spans="1:9" x14ac:dyDescent="0.3">
      <c r="A5" s="5"/>
      <c r="B5" s="5"/>
      <c r="C5" s="5"/>
      <c r="D5" s="5"/>
      <c r="E5" s="16" t="s">
        <v>8</v>
      </c>
      <c r="F5" s="1" t="s">
        <v>2</v>
      </c>
      <c r="G5" s="4">
        <v>0.99239999999999995</v>
      </c>
      <c r="H5" s="4">
        <v>0.82474999999999998</v>
      </c>
      <c r="I5" s="4">
        <v>0.74609999999999999</v>
      </c>
    </row>
    <row r="6" spans="1:9" x14ac:dyDescent="0.3">
      <c r="A6" s="2" t="s">
        <v>8</v>
      </c>
      <c r="B6" s="10">
        <v>24</v>
      </c>
      <c r="C6" s="10">
        <v>48</v>
      </c>
      <c r="D6" s="10">
        <v>72</v>
      </c>
      <c r="E6" s="17"/>
      <c r="F6" s="1" t="s">
        <v>3</v>
      </c>
      <c r="G6" s="4">
        <v>1.0201499999999999</v>
      </c>
      <c r="H6" s="4">
        <v>0.83627499999999999</v>
      </c>
      <c r="I6" s="4">
        <v>0.58782499999999993</v>
      </c>
    </row>
    <row r="7" spans="1:9" ht="15" thickBot="1" x14ac:dyDescent="0.35">
      <c r="A7" s="1" t="s">
        <v>2</v>
      </c>
      <c r="B7" s="4">
        <v>0.99239999999999995</v>
      </c>
      <c r="C7" s="4">
        <v>0.82474999999999998</v>
      </c>
      <c r="D7" s="4">
        <v>0.74609999999999999</v>
      </c>
      <c r="E7" s="18"/>
      <c r="F7" s="1" t="s">
        <v>4</v>
      </c>
      <c r="G7" s="4">
        <v>1.3505</v>
      </c>
      <c r="H7" s="4">
        <v>1.031625</v>
      </c>
      <c r="I7" s="4">
        <v>0.83802500000000002</v>
      </c>
    </row>
    <row r="8" spans="1:9" x14ac:dyDescent="0.3">
      <c r="A8" s="1" t="s">
        <v>3</v>
      </c>
      <c r="B8" s="4">
        <v>1.0201499999999999</v>
      </c>
      <c r="C8" s="4">
        <v>0.83627499999999999</v>
      </c>
      <c r="D8" s="4">
        <v>0.58782499999999993</v>
      </c>
      <c r="E8" s="16" t="s">
        <v>9</v>
      </c>
      <c r="F8" s="1" t="s">
        <v>2</v>
      </c>
      <c r="G8" s="4">
        <v>1.0034749999999999</v>
      </c>
      <c r="H8" s="4">
        <v>0.89480000000000004</v>
      </c>
      <c r="I8" s="4">
        <v>0.87590000000000001</v>
      </c>
    </row>
    <row r="9" spans="1:9" x14ac:dyDescent="0.3">
      <c r="A9" s="1" t="s">
        <v>4</v>
      </c>
      <c r="B9" s="4">
        <v>1.3505</v>
      </c>
      <c r="C9" s="4">
        <v>1.031625</v>
      </c>
      <c r="D9" s="4">
        <v>0.83802500000000002</v>
      </c>
      <c r="E9" s="17"/>
      <c r="F9" s="1" t="s">
        <v>3</v>
      </c>
      <c r="G9" s="4">
        <v>0.93495000000000006</v>
      </c>
      <c r="H9" s="4">
        <v>0.82167499999999993</v>
      </c>
      <c r="I9" s="4">
        <v>0.75412499999999993</v>
      </c>
    </row>
    <row r="10" spans="1:9" ht="15" thickBot="1" x14ac:dyDescent="0.35">
      <c r="A10" s="5"/>
      <c r="B10" s="5"/>
      <c r="C10" s="5"/>
      <c r="D10" s="5"/>
      <c r="E10" s="18"/>
      <c r="F10" s="1" t="s">
        <v>4</v>
      </c>
      <c r="G10" s="4">
        <v>1.022575</v>
      </c>
      <c r="H10" s="4">
        <v>1.005725</v>
      </c>
      <c r="I10" s="4">
        <v>0.98232499999999989</v>
      </c>
    </row>
    <row r="11" spans="1:9" x14ac:dyDescent="0.3">
      <c r="A11" s="2" t="s">
        <v>9</v>
      </c>
      <c r="B11" s="10">
        <v>24</v>
      </c>
      <c r="C11" s="10">
        <v>48</v>
      </c>
      <c r="D11" s="10">
        <v>72</v>
      </c>
      <c r="E11" s="16" t="s">
        <v>10</v>
      </c>
      <c r="F11" s="1" t="s">
        <v>2</v>
      </c>
      <c r="G11" s="4">
        <v>1.0007999999999999</v>
      </c>
      <c r="H11" s="4">
        <v>1.0014000000000001</v>
      </c>
      <c r="I11" s="4">
        <v>0.97187500000000004</v>
      </c>
    </row>
    <row r="12" spans="1:9" x14ac:dyDescent="0.3">
      <c r="A12" s="1" t="s">
        <v>2</v>
      </c>
      <c r="B12" s="4">
        <v>1.0034749999999999</v>
      </c>
      <c r="C12" s="4">
        <v>0.89480000000000004</v>
      </c>
      <c r="D12" s="4">
        <v>0.87590000000000001</v>
      </c>
      <c r="E12" s="17"/>
      <c r="F12" s="1" t="s">
        <v>3</v>
      </c>
      <c r="G12" s="4">
        <v>1.1098250000000001</v>
      </c>
      <c r="H12" s="4">
        <v>0.86627500000000002</v>
      </c>
      <c r="I12" s="4">
        <v>0.73165000000000002</v>
      </c>
    </row>
    <row r="13" spans="1:9" ht="15" thickBot="1" x14ac:dyDescent="0.35">
      <c r="A13" s="1" t="s">
        <v>3</v>
      </c>
      <c r="B13" s="4">
        <v>0.93495000000000006</v>
      </c>
      <c r="C13" s="4">
        <v>0.82167499999999993</v>
      </c>
      <c r="D13" s="4">
        <v>0.75412499999999993</v>
      </c>
      <c r="E13" s="18"/>
      <c r="F13" s="1" t="s">
        <v>4</v>
      </c>
      <c r="G13" s="4">
        <v>1.07955</v>
      </c>
      <c r="H13" s="4">
        <v>1.0296750000000001</v>
      </c>
      <c r="I13" s="4">
        <v>0.96194999999999997</v>
      </c>
    </row>
    <row r="14" spans="1:9" x14ac:dyDescent="0.3">
      <c r="A14" s="1" t="s">
        <v>4</v>
      </c>
      <c r="B14" s="4">
        <v>1.022575</v>
      </c>
      <c r="C14" s="4">
        <v>1.005725</v>
      </c>
      <c r="D14" s="4">
        <v>0.98232499999999989</v>
      </c>
    </row>
    <row r="15" spans="1:9" x14ac:dyDescent="0.3">
      <c r="A15" s="5"/>
      <c r="B15" s="5"/>
      <c r="C15" s="5"/>
      <c r="D15" s="5"/>
    </row>
    <row r="16" spans="1:9" x14ac:dyDescent="0.3">
      <c r="A16" s="2" t="s">
        <v>10</v>
      </c>
      <c r="B16" s="10">
        <v>24</v>
      </c>
      <c r="C16" s="10">
        <v>48</v>
      </c>
      <c r="D16" s="10">
        <v>72</v>
      </c>
    </row>
    <row r="17" spans="1:4" x14ac:dyDescent="0.3">
      <c r="A17" s="1" t="s">
        <v>2</v>
      </c>
      <c r="B17" s="4">
        <v>1.0007999999999999</v>
      </c>
      <c r="C17" s="4">
        <v>1.0014000000000001</v>
      </c>
      <c r="D17" s="4">
        <v>0.97187500000000004</v>
      </c>
    </row>
    <row r="18" spans="1:4" x14ac:dyDescent="0.3">
      <c r="A18" s="1" t="s">
        <v>3</v>
      </c>
      <c r="B18" s="4">
        <v>1.1098250000000001</v>
      </c>
      <c r="C18" s="4">
        <v>0.86627500000000002</v>
      </c>
      <c r="D18" s="4">
        <v>0.73165000000000002</v>
      </c>
    </row>
    <row r="19" spans="1:4" x14ac:dyDescent="0.3">
      <c r="A19" s="1" t="s">
        <v>4</v>
      </c>
      <c r="B19" s="4">
        <v>1.07955</v>
      </c>
      <c r="C19" s="4">
        <v>1.0296750000000001</v>
      </c>
      <c r="D19" s="4">
        <v>0.96194999999999997</v>
      </c>
    </row>
  </sheetData>
  <mergeCells count="4">
    <mergeCell ref="E2:E4"/>
    <mergeCell ref="E5:E7"/>
    <mergeCell ref="E8:E10"/>
    <mergeCell ref="E11:E13"/>
  </mergeCells>
  <conditionalFormatting sqref="G2:I1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03652-3130-47DB-AC3F-DACBA3521266}">
  <dimension ref="A1:I32"/>
  <sheetViews>
    <sheetView workbookViewId="0">
      <selection activeCell="D24" sqref="D24"/>
    </sheetView>
  </sheetViews>
  <sheetFormatPr defaultRowHeight="14.4" x14ac:dyDescent="0.3"/>
  <sheetData>
    <row r="1" spans="1:9" ht="15" thickBot="1" x14ac:dyDescent="0.35">
      <c r="A1" s="2" t="s">
        <v>1</v>
      </c>
      <c r="B1" s="10">
        <v>24</v>
      </c>
      <c r="C1" s="10">
        <v>48</v>
      </c>
      <c r="D1" s="10">
        <v>72</v>
      </c>
      <c r="G1" t="s">
        <v>15</v>
      </c>
      <c r="H1" t="s">
        <v>16</v>
      </c>
      <c r="I1" t="s">
        <v>17</v>
      </c>
    </row>
    <row r="2" spans="1:9" x14ac:dyDescent="0.3">
      <c r="A2" s="1" t="s">
        <v>2</v>
      </c>
      <c r="B2" s="4">
        <v>1.0532333333333332</v>
      </c>
      <c r="C2" s="4">
        <v>0.87749999999999995</v>
      </c>
      <c r="D2" s="11">
        <v>0.66266666666666663</v>
      </c>
      <c r="E2" s="16" t="s">
        <v>1</v>
      </c>
      <c r="F2" s="1" t="s">
        <v>2</v>
      </c>
      <c r="G2" s="4">
        <v>1.0532333333333332</v>
      </c>
      <c r="H2" s="4">
        <v>0.87749999999999995</v>
      </c>
      <c r="I2" s="4">
        <v>0.66266666666666663</v>
      </c>
    </row>
    <row r="3" spans="1:9" x14ac:dyDescent="0.3">
      <c r="A3" s="1" t="s">
        <v>3</v>
      </c>
      <c r="B3" s="4">
        <v>1.0572999999999999</v>
      </c>
      <c r="C3" s="4">
        <v>0.98833333333333329</v>
      </c>
      <c r="D3" s="11">
        <v>0.64053333333333329</v>
      </c>
      <c r="E3" s="17"/>
      <c r="F3" s="1" t="s">
        <v>3</v>
      </c>
      <c r="G3" s="4">
        <v>1.0572999999999999</v>
      </c>
      <c r="H3" s="4">
        <v>0.98833333333333329</v>
      </c>
      <c r="I3" s="4">
        <v>0.64053333333333329</v>
      </c>
    </row>
    <row r="4" spans="1:9" ht="15" thickBot="1" x14ac:dyDescent="0.35">
      <c r="A4" s="1" t="s">
        <v>4</v>
      </c>
      <c r="B4" s="4">
        <v>0.96926666666666661</v>
      </c>
      <c r="C4" s="4">
        <v>0.79186666666666683</v>
      </c>
      <c r="D4" s="11">
        <v>0.51526666666666665</v>
      </c>
      <c r="E4" s="18"/>
      <c r="F4" s="1" t="s">
        <v>4</v>
      </c>
      <c r="G4" s="4">
        <v>0.96926666666666661</v>
      </c>
      <c r="H4" s="4">
        <v>0.79186666666666683</v>
      </c>
      <c r="I4" s="4">
        <v>0.51526666666666665</v>
      </c>
    </row>
    <row r="5" spans="1:9" x14ac:dyDescent="0.3">
      <c r="A5" s="5"/>
      <c r="B5" s="5"/>
      <c r="C5" s="5"/>
      <c r="D5" s="5"/>
      <c r="E5" s="16" t="s">
        <v>8</v>
      </c>
      <c r="F5" s="1" t="s">
        <v>2</v>
      </c>
      <c r="G5" s="4">
        <v>1.0789</v>
      </c>
      <c r="H5" s="4">
        <v>0.88596666666666668</v>
      </c>
      <c r="I5" s="4">
        <v>0.75060000000000004</v>
      </c>
    </row>
    <row r="6" spans="1:9" x14ac:dyDescent="0.3">
      <c r="A6" s="2" t="s">
        <v>8</v>
      </c>
      <c r="B6" s="10">
        <v>24</v>
      </c>
      <c r="C6" s="10">
        <v>48</v>
      </c>
      <c r="D6" s="12">
        <v>72</v>
      </c>
      <c r="E6" s="17"/>
      <c r="F6" s="1" t="s">
        <v>3</v>
      </c>
      <c r="G6" s="4">
        <v>1.3512999999999999</v>
      </c>
      <c r="H6" s="4">
        <v>1.1150333333333333</v>
      </c>
      <c r="I6" s="4">
        <v>0.78376666666666661</v>
      </c>
    </row>
    <row r="7" spans="1:9" ht="15" thickBot="1" x14ac:dyDescent="0.35">
      <c r="A7" s="1" t="s">
        <v>2</v>
      </c>
      <c r="B7" s="4">
        <v>1.0789</v>
      </c>
      <c r="C7" s="4">
        <v>0.88596666666666668</v>
      </c>
      <c r="D7" s="11">
        <v>0.75060000000000004</v>
      </c>
      <c r="E7" s="18"/>
      <c r="F7" s="1" t="s">
        <v>4</v>
      </c>
      <c r="G7" s="4">
        <v>1.4702999999999999</v>
      </c>
      <c r="H7" s="4">
        <v>1.1120000000000001</v>
      </c>
      <c r="I7" s="4">
        <v>0.86380000000000001</v>
      </c>
    </row>
    <row r="8" spans="1:9" x14ac:dyDescent="0.3">
      <c r="A8" s="1" t="s">
        <v>3</v>
      </c>
      <c r="B8" s="4">
        <v>1.3512999999999999</v>
      </c>
      <c r="C8" s="4">
        <v>1.1150333333333333</v>
      </c>
      <c r="D8" s="11">
        <v>0.78376666666666661</v>
      </c>
      <c r="E8" s="16" t="s">
        <v>9</v>
      </c>
      <c r="F8" s="1" t="s">
        <v>2</v>
      </c>
      <c r="G8" s="4">
        <v>1.0274666666666665</v>
      </c>
      <c r="H8" s="4">
        <v>0.9389333333333334</v>
      </c>
      <c r="I8" s="4">
        <v>0.94406666666666661</v>
      </c>
    </row>
    <row r="9" spans="1:9" x14ac:dyDescent="0.3">
      <c r="A9" s="1" t="s">
        <v>4</v>
      </c>
      <c r="B9" s="4">
        <v>1.4702999999999999</v>
      </c>
      <c r="C9" s="4">
        <v>1.1120000000000001</v>
      </c>
      <c r="D9" s="11">
        <v>0.86380000000000001</v>
      </c>
      <c r="E9" s="17"/>
      <c r="F9" s="1" t="s">
        <v>3</v>
      </c>
      <c r="G9" s="4">
        <v>1.1592333333333333</v>
      </c>
      <c r="H9" s="4">
        <v>1.0569999999999999</v>
      </c>
      <c r="I9" s="4">
        <v>1.0054999999999998</v>
      </c>
    </row>
    <row r="10" spans="1:9" ht="15" thickBot="1" x14ac:dyDescent="0.35">
      <c r="A10" s="5"/>
      <c r="B10" s="5"/>
      <c r="C10" s="5"/>
      <c r="D10" s="5"/>
      <c r="E10" s="18"/>
      <c r="F10" s="1" t="s">
        <v>4</v>
      </c>
      <c r="G10" s="4">
        <v>1.0341333333333333</v>
      </c>
      <c r="H10" s="4">
        <v>1.0255333333333334</v>
      </c>
      <c r="I10" s="4">
        <v>1.0182333333333331</v>
      </c>
    </row>
    <row r="11" spans="1:9" x14ac:dyDescent="0.3">
      <c r="A11" s="2" t="s">
        <v>9</v>
      </c>
      <c r="B11" s="10">
        <v>24</v>
      </c>
      <c r="C11" s="10">
        <v>48</v>
      </c>
      <c r="D11" s="12">
        <v>72</v>
      </c>
      <c r="E11" s="16" t="s">
        <v>10</v>
      </c>
      <c r="F11" s="1" t="s">
        <v>2</v>
      </c>
      <c r="G11" s="4">
        <v>1.0737666666666668</v>
      </c>
      <c r="H11" s="4">
        <v>1.0167999999999999</v>
      </c>
      <c r="I11" s="4">
        <v>1.0044999999999999</v>
      </c>
    </row>
    <row r="12" spans="1:9" x14ac:dyDescent="0.3">
      <c r="A12" s="1" t="s">
        <v>2</v>
      </c>
      <c r="B12" s="4">
        <v>1.0274666666666665</v>
      </c>
      <c r="C12" s="4">
        <v>0.9389333333333334</v>
      </c>
      <c r="D12" s="11">
        <v>0.94406666666666661</v>
      </c>
      <c r="E12" s="17"/>
      <c r="F12" s="1" t="s">
        <v>3</v>
      </c>
      <c r="G12" s="4">
        <v>1.3581000000000001</v>
      </c>
      <c r="H12" s="4">
        <v>1.1339333333333335</v>
      </c>
      <c r="I12" s="4">
        <v>0.97553333333333336</v>
      </c>
    </row>
    <row r="13" spans="1:9" ht="15" thickBot="1" x14ac:dyDescent="0.35">
      <c r="A13" s="1" t="s">
        <v>3</v>
      </c>
      <c r="B13" s="4">
        <v>1.1592333333333333</v>
      </c>
      <c r="C13" s="4">
        <v>1.0569999999999999</v>
      </c>
      <c r="D13" s="11">
        <v>1.0054999999999998</v>
      </c>
      <c r="E13" s="18"/>
      <c r="F13" s="1" t="s">
        <v>4</v>
      </c>
      <c r="G13" s="4">
        <v>1.0867666666666667</v>
      </c>
      <c r="H13" s="4">
        <v>1.0086999999999999</v>
      </c>
      <c r="I13" s="4">
        <v>0.98853333333333326</v>
      </c>
    </row>
    <row r="14" spans="1:9" x14ac:dyDescent="0.3">
      <c r="A14" s="1" t="s">
        <v>4</v>
      </c>
      <c r="B14" s="4">
        <v>1.0341333333333333</v>
      </c>
      <c r="C14" s="4">
        <v>1.0255333333333334</v>
      </c>
      <c r="D14" s="4">
        <v>1.0182333333333331</v>
      </c>
    </row>
    <row r="15" spans="1:9" x14ac:dyDescent="0.3">
      <c r="A15" s="5"/>
      <c r="B15" s="5"/>
      <c r="C15" s="5"/>
      <c r="D15" s="5"/>
    </row>
    <row r="16" spans="1:9" x14ac:dyDescent="0.3">
      <c r="A16" s="2" t="s">
        <v>10</v>
      </c>
      <c r="B16" s="10">
        <v>24</v>
      </c>
      <c r="C16" s="10">
        <v>48</v>
      </c>
      <c r="D16" s="10">
        <v>72</v>
      </c>
    </row>
    <row r="17" spans="1:9" x14ac:dyDescent="0.3">
      <c r="A17" s="1" t="s">
        <v>2</v>
      </c>
      <c r="B17" s="4">
        <v>1.0737666666666668</v>
      </c>
      <c r="C17" s="4">
        <v>1.0167999999999999</v>
      </c>
      <c r="D17" s="4">
        <v>1.0044999999999999</v>
      </c>
    </row>
    <row r="18" spans="1:9" x14ac:dyDescent="0.3">
      <c r="A18" s="1" t="s">
        <v>3</v>
      </c>
      <c r="B18" s="4">
        <v>1.3581000000000001</v>
      </c>
      <c r="C18" s="4">
        <v>1.1339333333333335</v>
      </c>
      <c r="D18" s="4">
        <v>0.97553333333333336</v>
      </c>
    </row>
    <row r="19" spans="1:9" x14ac:dyDescent="0.3">
      <c r="A19" s="1" t="s">
        <v>4</v>
      </c>
      <c r="B19" s="4">
        <v>1.0867666666666667</v>
      </c>
      <c r="C19" s="4">
        <v>1.0086999999999999</v>
      </c>
      <c r="D19" s="4">
        <v>0.98853333333333326</v>
      </c>
    </row>
    <row r="20" spans="1:9" ht="15" thickBot="1" x14ac:dyDescent="0.35">
      <c r="E20" s="2"/>
      <c r="F20" s="11"/>
      <c r="I20" t="s">
        <v>17</v>
      </c>
    </row>
    <row r="21" spans="1:9" x14ac:dyDescent="0.3">
      <c r="E21" s="2"/>
      <c r="G21" s="16" t="s">
        <v>1</v>
      </c>
      <c r="H21" s="1" t="s">
        <v>2</v>
      </c>
      <c r="I21" s="4">
        <v>0.66266666666666663</v>
      </c>
    </row>
    <row r="22" spans="1:9" x14ac:dyDescent="0.3">
      <c r="E22" s="2"/>
      <c r="G22" s="17"/>
      <c r="H22" s="1" t="s">
        <v>3</v>
      </c>
      <c r="I22" s="4">
        <v>0.64053333333333329</v>
      </c>
    </row>
    <row r="23" spans="1:9" ht="15" thickBot="1" x14ac:dyDescent="0.35">
      <c r="E23" s="2"/>
      <c r="G23" s="18"/>
      <c r="H23" s="1" t="s">
        <v>4</v>
      </c>
      <c r="I23" s="4">
        <v>0.51526666666666665</v>
      </c>
    </row>
    <row r="24" spans="1:9" x14ac:dyDescent="0.3">
      <c r="G24" s="16" t="s">
        <v>8</v>
      </c>
      <c r="H24" s="1" t="s">
        <v>2</v>
      </c>
      <c r="I24" s="4">
        <v>0.75060000000000004</v>
      </c>
    </row>
    <row r="25" spans="1:9" x14ac:dyDescent="0.3">
      <c r="G25" s="17"/>
      <c r="H25" s="1" t="s">
        <v>3</v>
      </c>
      <c r="I25" s="4">
        <v>0.78376666666666661</v>
      </c>
    </row>
    <row r="26" spans="1:9" ht="15" thickBot="1" x14ac:dyDescent="0.35">
      <c r="G26" s="18"/>
      <c r="H26" s="1" t="s">
        <v>4</v>
      </c>
      <c r="I26" s="4">
        <v>0.86380000000000001</v>
      </c>
    </row>
    <row r="27" spans="1:9" x14ac:dyDescent="0.3">
      <c r="G27" s="16" t="s">
        <v>9</v>
      </c>
      <c r="H27" s="1" t="s">
        <v>2</v>
      </c>
      <c r="I27" s="4">
        <v>0.94406666666666661</v>
      </c>
    </row>
    <row r="28" spans="1:9" x14ac:dyDescent="0.3">
      <c r="G28" s="17"/>
      <c r="H28" s="1" t="s">
        <v>3</v>
      </c>
      <c r="I28" s="4">
        <v>1.0054999999999998</v>
      </c>
    </row>
    <row r="29" spans="1:9" ht="15" thickBot="1" x14ac:dyDescent="0.35">
      <c r="G29" s="18"/>
      <c r="H29" s="1" t="s">
        <v>4</v>
      </c>
      <c r="I29" s="4">
        <v>1.0182333333333331</v>
      </c>
    </row>
    <row r="30" spans="1:9" x14ac:dyDescent="0.3">
      <c r="G30" s="16" t="s">
        <v>10</v>
      </c>
      <c r="H30" s="1" t="s">
        <v>2</v>
      </c>
      <c r="I30" s="4">
        <v>1.0044999999999999</v>
      </c>
    </row>
    <row r="31" spans="1:9" x14ac:dyDescent="0.3">
      <c r="G31" s="17"/>
      <c r="H31" s="1" t="s">
        <v>3</v>
      </c>
      <c r="I31" s="4">
        <v>0.97553333333333336</v>
      </c>
    </row>
    <row r="32" spans="1:9" ht="15" thickBot="1" x14ac:dyDescent="0.35">
      <c r="G32" s="18"/>
      <c r="H32" s="1" t="s">
        <v>4</v>
      </c>
      <c r="I32" s="4">
        <v>0.98853333333333326</v>
      </c>
    </row>
  </sheetData>
  <mergeCells count="8">
    <mergeCell ref="E2:E4"/>
    <mergeCell ref="G21:G23"/>
    <mergeCell ref="G24:G26"/>
    <mergeCell ref="G27:G29"/>
    <mergeCell ref="G30:G32"/>
    <mergeCell ref="E11:E13"/>
    <mergeCell ref="E8:E10"/>
    <mergeCell ref="E5:E7"/>
  </mergeCells>
  <conditionalFormatting sqref="G2:I13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1:I32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6CFCC-4134-414F-814C-8AABBF2C3511}">
  <dimension ref="A1:B19"/>
  <sheetViews>
    <sheetView workbookViewId="0">
      <selection activeCell="D2" sqref="D2"/>
    </sheetView>
  </sheetViews>
  <sheetFormatPr defaultRowHeight="14.4" x14ac:dyDescent="0.3"/>
  <sheetData>
    <row r="1" spans="1:2" x14ac:dyDescent="0.3">
      <c r="A1" s="2" t="s">
        <v>1</v>
      </c>
      <c r="B1" s="10">
        <v>72</v>
      </c>
    </row>
    <row r="2" spans="1:2" x14ac:dyDescent="0.3">
      <c r="A2" s="1" t="s">
        <v>4</v>
      </c>
      <c r="B2" s="3">
        <v>0.4572</v>
      </c>
    </row>
    <row r="3" spans="1:2" x14ac:dyDescent="0.3">
      <c r="A3" s="1" t="s">
        <v>4</v>
      </c>
      <c r="B3" s="3">
        <v>0.34129999999999999</v>
      </c>
    </row>
    <row r="4" spans="1:2" x14ac:dyDescent="0.3">
      <c r="A4" s="1" t="s">
        <v>4</v>
      </c>
      <c r="B4" s="4">
        <v>0.74729999999999996</v>
      </c>
    </row>
    <row r="5" spans="1:2" x14ac:dyDescent="0.3">
      <c r="A5" s="5"/>
      <c r="B5" s="5"/>
    </row>
    <row r="6" spans="1:2" x14ac:dyDescent="0.3">
      <c r="A6" s="2" t="s">
        <v>8</v>
      </c>
      <c r="B6" s="12">
        <v>72</v>
      </c>
    </row>
    <row r="7" spans="1:2" x14ac:dyDescent="0.3">
      <c r="A7" s="1" t="s">
        <v>4</v>
      </c>
      <c r="B7" s="3">
        <v>0.6673</v>
      </c>
    </row>
    <row r="8" spans="1:2" x14ac:dyDescent="0.3">
      <c r="A8" s="1" t="s">
        <v>4</v>
      </c>
      <c r="B8" s="3">
        <v>1.2697000000000001</v>
      </c>
    </row>
    <row r="9" spans="1:2" x14ac:dyDescent="0.3">
      <c r="A9" s="1" t="s">
        <v>4</v>
      </c>
      <c r="B9" s="4">
        <v>0.65439999999999998</v>
      </c>
    </row>
    <row r="10" spans="1:2" x14ac:dyDescent="0.3">
      <c r="A10" s="5"/>
      <c r="B10" s="5"/>
    </row>
    <row r="11" spans="1:2" x14ac:dyDescent="0.3">
      <c r="A11" s="2" t="s">
        <v>9</v>
      </c>
      <c r="B11" s="12">
        <v>72</v>
      </c>
    </row>
    <row r="12" spans="1:2" x14ac:dyDescent="0.3">
      <c r="A12" s="1" t="s">
        <v>4</v>
      </c>
      <c r="B12" s="3">
        <v>0.87739999999999996</v>
      </c>
    </row>
    <row r="13" spans="1:2" x14ac:dyDescent="0.3">
      <c r="A13" s="1" t="s">
        <v>4</v>
      </c>
      <c r="B13" s="3">
        <v>1.0694999999999999</v>
      </c>
    </row>
    <row r="14" spans="1:2" x14ac:dyDescent="0.3">
      <c r="A14" s="1" t="s">
        <v>4</v>
      </c>
      <c r="B14" s="4">
        <v>1.1077999999999999</v>
      </c>
    </row>
    <row r="15" spans="1:2" x14ac:dyDescent="0.3">
      <c r="A15" s="5"/>
      <c r="B15" s="5"/>
    </row>
    <row r="16" spans="1:2" x14ac:dyDescent="0.3">
      <c r="A16" s="2" t="s">
        <v>10</v>
      </c>
      <c r="B16" s="10">
        <v>72</v>
      </c>
    </row>
    <row r="17" spans="1:2" x14ac:dyDescent="0.3">
      <c r="A17" s="1" t="s">
        <v>4</v>
      </c>
      <c r="B17" s="3">
        <v>0.97299999999999998</v>
      </c>
    </row>
    <row r="18" spans="1:2" x14ac:dyDescent="0.3">
      <c r="A18" s="1" t="s">
        <v>4</v>
      </c>
      <c r="B18" s="3">
        <v>0.996</v>
      </c>
    </row>
    <row r="19" spans="1:2" x14ac:dyDescent="0.3">
      <c r="A19" s="1" t="s">
        <v>4</v>
      </c>
      <c r="B19" s="4">
        <v>0.99660000000000004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All Plates</vt:lpstr>
      <vt:lpstr>11-21 Removed</vt:lpstr>
      <vt:lpstr>Graphs-All Plates</vt:lpstr>
      <vt:lpstr>Graphs-11-21 Removed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Doty, Ian (Campus)</dc:creator>
  <cp:lastModifiedBy>Doty, Ian (Campus)</cp:lastModifiedBy>
  <dcterms:created xsi:type="dcterms:W3CDTF">2024-12-09T15:38:48Z</dcterms:created>
  <dcterms:modified xsi:type="dcterms:W3CDTF">2025-01-06T19:07:15Z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e7542bc-63e5-412b-b0a0-d9586028a7d0_Enabled">
    <vt:lpwstr>true</vt:lpwstr>
  </property>
  <property fmtid="{D5CDD505-2E9C-101B-9397-08002B2CF9AE}" pid="3" name="MSIP_Label_ae7542bc-63e5-412b-b0a0-d9586028a7d0_SetDate">
    <vt:lpwstr>2024-12-09T16:02:40Z</vt:lpwstr>
  </property>
  <property fmtid="{D5CDD505-2E9C-101B-9397-08002B2CF9AE}" pid="4" name="MSIP_Label_ae7542bc-63e5-412b-b0a0-d9586028a7d0_Method">
    <vt:lpwstr>Standard</vt:lpwstr>
  </property>
  <property fmtid="{D5CDD505-2E9C-101B-9397-08002B2CF9AE}" pid="5" name="MSIP_Label_ae7542bc-63e5-412b-b0a0-d9586028a7d0_Name">
    <vt:lpwstr>Sensitive</vt:lpwstr>
  </property>
  <property fmtid="{D5CDD505-2E9C-101B-9397-08002B2CF9AE}" pid="6" name="MSIP_Label_ae7542bc-63e5-412b-b0a0-d9586028a7d0_SiteId">
    <vt:lpwstr>d8999fe4-76af-40b3-b435-1d8977abc08c</vt:lpwstr>
  </property>
  <property fmtid="{D5CDD505-2E9C-101B-9397-08002B2CF9AE}" pid="7" name="MSIP_Label_ae7542bc-63e5-412b-b0a0-d9586028a7d0_ActionId">
    <vt:lpwstr>7ec28f91-f17e-4e52-b614-379e4ca87cb9</vt:lpwstr>
  </property>
  <property fmtid="{D5CDD505-2E9C-101B-9397-08002B2CF9AE}" pid="8" name="MSIP_Label_ae7542bc-63e5-412b-b0a0-d9586028a7d0_ContentBits">
    <vt:lpwstr>0</vt:lpwstr>
  </property>
</Properties>
</file>