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d5f0ec6192739d/Documents/"/>
    </mc:Choice>
  </mc:AlternateContent>
  <xr:revisionPtr revIDLastSave="23" documentId="8_{98418B87-9397-4C9A-993C-95CFE5F27FF8}" xr6:coauthVersionLast="47" xr6:coauthVersionMax="47" xr10:uidLastSave="{6874ED94-FFFD-44C9-8B85-6227AD97F9B4}"/>
  <bookViews>
    <workbookView xWindow="28680" yWindow="-120" windowWidth="29040" windowHeight="15720" activeTab="2" xr2:uid="{73E39298-05CC-4E83-B31F-6D2EF0610F2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<sst xmlns="http://schemas.openxmlformats.org/spreadsheetml/2006/main" count="1074" uniqueCount="305">
  <si>
    <t xml:space="preserve">SECTION </t>
  </si>
  <si>
    <t xml:space="preserve">DEPARTMENT </t>
  </si>
  <si>
    <t xml:space="preserve">Eden University </t>
  </si>
  <si>
    <t>Office of the President/CEO</t>
  </si>
  <si>
    <t xml:space="preserve">Office of the Vice Chancellor </t>
  </si>
  <si>
    <t xml:space="preserve">Office of the Deputy Vice Chancellor </t>
  </si>
  <si>
    <t xml:space="preserve">Administration </t>
  </si>
  <si>
    <t>Office of the Registrar</t>
  </si>
  <si>
    <t>Finance</t>
  </si>
  <si>
    <t xml:space="preserve">Finance </t>
  </si>
  <si>
    <t xml:space="preserve">Great East Road Campus </t>
  </si>
  <si>
    <t xml:space="preserve">School of Education, Humanities &amp; Social Sciencies </t>
  </si>
  <si>
    <t xml:space="preserve">Education </t>
  </si>
  <si>
    <t>Religion</t>
  </si>
  <si>
    <t>Mathematics</t>
  </si>
  <si>
    <t>Education</t>
  </si>
  <si>
    <t>Business</t>
  </si>
  <si>
    <t xml:space="preserve">Business </t>
  </si>
  <si>
    <t>SEHSS</t>
  </si>
  <si>
    <t xml:space="preserve">Humanities &amp; Social Sciences </t>
  </si>
  <si>
    <t xml:space="preserve">School of Education, Humanities &amp; Social Sciences </t>
  </si>
  <si>
    <t xml:space="preserve">Social Work </t>
  </si>
  <si>
    <t xml:space="preserve">School of Education and Social Sciences </t>
  </si>
  <si>
    <t>Pharmaceutics &amp; Pharmacy Technology</t>
  </si>
  <si>
    <t xml:space="preserve">School of Pharmacy </t>
  </si>
  <si>
    <t xml:space="preserve">Pharmacy </t>
  </si>
  <si>
    <t>Pharmacy Diploma</t>
  </si>
  <si>
    <t>Pharmacology</t>
  </si>
  <si>
    <t xml:space="preserve">School of Nursing &amp; Midwifery Sciences </t>
  </si>
  <si>
    <t xml:space="preserve">Public Health Nurse </t>
  </si>
  <si>
    <t xml:space="preserve">Clinical Practice </t>
  </si>
  <si>
    <t xml:space="preserve">Lecturer </t>
  </si>
  <si>
    <t xml:space="preserve">Public Health </t>
  </si>
  <si>
    <t xml:space="preserve">Nursing </t>
  </si>
  <si>
    <t>Research &amp; Post graduate</t>
  </si>
  <si>
    <t xml:space="preserve">Public Health Nursing </t>
  </si>
  <si>
    <t xml:space="preserve">Midwifery Sciences </t>
  </si>
  <si>
    <t xml:space="preserve">School of Nursing &amp; Midwifry Sciences </t>
  </si>
  <si>
    <t xml:space="preserve">Deapartment of Law </t>
  </si>
  <si>
    <t xml:space="preserve">School of Law &amp; Business Studies </t>
  </si>
  <si>
    <t xml:space="preserve">Department of Business Studies </t>
  </si>
  <si>
    <t>Department of Law</t>
  </si>
  <si>
    <t xml:space="preserve">Department of Law </t>
  </si>
  <si>
    <t xml:space="preserve">School of Medicine </t>
  </si>
  <si>
    <t>School of Medicine</t>
  </si>
  <si>
    <t>Environmental Health</t>
  </si>
  <si>
    <t>Clinical Sciences</t>
  </si>
  <si>
    <t xml:space="preserve">School of Medicine  </t>
  </si>
  <si>
    <t xml:space="preserve">Sick Bay </t>
  </si>
  <si>
    <t xml:space="preserve">Medicine </t>
  </si>
  <si>
    <t>Medicine</t>
  </si>
  <si>
    <t xml:space="preserve">Environmental Health </t>
  </si>
  <si>
    <t>Administration</t>
  </si>
  <si>
    <t xml:space="preserve">Examinations </t>
  </si>
  <si>
    <t>Admissions/ Natural Sciences</t>
  </si>
  <si>
    <t xml:space="preserve">Admissions </t>
  </si>
  <si>
    <t xml:space="preserve">Admissions/School of Education </t>
  </si>
  <si>
    <t xml:space="preserve">Human Resource Department </t>
  </si>
  <si>
    <t>Council Affairs - Administrative Officer</t>
  </si>
  <si>
    <t>Ofiice of the DVC</t>
  </si>
  <si>
    <t>Front Desk</t>
  </si>
  <si>
    <t xml:space="preserve">Admissions - Pharmacy </t>
  </si>
  <si>
    <t>Great East Road Campus</t>
  </si>
  <si>
    <t xml:space="preserve">School of Natural Sciences </t>
  </si>
  <si>
    <t>Chemistry</t>
  </si>
  <si>
    <t xml:space="preserve">Physics </t>
  </si>
  <si>
    <t xml:space="preserve">Biology </t>
  </si>
  <si>
    <t xml:space="preserve">BAED - Mathematics </t>
  </si>
  <si>
    <t xml:space="preserve">Natural Sciences </t>
  </si>
  <si>
    <t xml:space="preserve">Skills Laboratory </t>
  </si>
  <si>
    <t xml:space="preserve">Applied Sciences </t>
  </si>
  <si>
    <t xml:space="preserve">Accounts </t>
  </si>
  <si>
    <t xml:space="preserve">Compliance </t>
  </si>
  <si>
    <t xml:space="preserve">Procurement </t>
  </si>
  <si>
    <t>Stores</t>
  </si>
  <si>
    <t xml:space="preserve">Security </t>
  </si>
  <si>
    <t xml:space="preserve">Security Unit </t>
  </si>
  <si>
    <t xml:space="preserve">General Works </t>
  </si>
  <si>
    <t>General Works - Great East Road Campus</t>
  </si>
  <si>
    <t xml:space="preserve">Corporate Affairs </t>
  </si>
  <si>
    <t xml:space="preserve">Public Relations </t>
  </si>
  <si>
    <t xml:space="preserve">Marketing </t>
  </si>
  <si>
    <t xml:space="preserve">Markerting &amp; Retensions </t>
  </si>
  <si>
    <t xml:space="preserve">Retensions </t>
  </si>
  <si>
    <t xml:space="preserve">Library </t>
  </si>
  <si>
    <t>Library</t>
  </si>
  <si>
    <t xml:space="preserve">Chaplaincy </t>
  </si>
  <si>
    <t xml:space="preserve">Great East </t>
  </si>
  <si>
    <t xml:space="preserve">Student Affairs </t>
  </si>
  <si>
    <t xml:space="preserve">Dean of Men </t>
  </si>
  <si>
    <t xml:space="preserve">Dean of Student's Office </t>
  </si>
  <si>
    <t xml:space="preserve">Transport </t>
  </si>
  <si>
    <t xml:space="preserve">Chipata Satelite  Campus </t>
  </si>
  <si>
    <t xml:space="preserve">Mansa Satelite Campus </t>
  </si>
  <si>
    <t xml:space="preserve">Works &amp; Maintenance </t>
  </si>
  <si>
    <t>ICT</t>
  </si>
  <si>
    <t xml:space="preserve">Audit Unit </t>
  </si>
  <si>
    <t>Audit</t>
  </si>
  <si>
    <t>MBChB</t>
  </si>
  <si>
    <t xml:space="preserve">Clinical Nursing </t>
  </si>
  <si>
    <t xml:space="preserve">Law &amp; Business Studies </t>
  </si>
  <si>
    <t>Id</t>
  </si>
  <si>
    <t>Name</t>
  </si>
  <si>
    <t>School of Nursing &amp; Midwifery Sciences</t>
  </si>
  <si>
    <t>Chaplaincy</t>
  </si>
  <si>
    <t>School of Pharmacy</t>
  </si>
  <si>
    <t>Student Affairs</t>
  </si>
  <si>
    <t>School of Law &amp; Business Studies</t>
  </si>
  <si>
    <t>School of Education, Humanities &amp; Social Sciences</t>
  </si>
  <si>
    <t>General Works</t>
  </si>
  <si>
    <t>School of Natural Sciences</t>
  </si>
  <si>
    <t>Transport</t>
  </si>
  <si>
    <t>Mansa Satelite Campus</t>
  </si>
  <si>
    <t>Dean of Student's Office</t>
  </si>
  <si>
    <t>Corporate Affairs</t>
  </si>
  <si>
    <t>Office of the Vice Chancellor</t>
  </si>
  <si>
    <t>Security Unit</t>
  </si>
  <si>
    <t>Works &amp; Maintenance</t>
  </si>
  <si>
    <t>PARENT DEPT ID</t>
  </si>
  <si>
    <t>TRIMMED VALUE</t>
  </si>
  <si>
    <t>Chipata Satelite Campus</t>
  </si>
  <si>
    <t>CA6D7C1C-995E-4518-914C-01D1D3525827</t>
  </si>
  <si>
    <t>60C70D2B-E88A-4904-852D-0B104FC2A1A1</t>
  </si>
  <si>
    <t>2309B6A1-390A-49B9-B5ED-11D519C2DACD</t>
  </si>
  <si>
    <t>5DC72A03-C152-4660-ADFE-1C904B27CCC5</t>
  </si>
  <si>
    <t>EB950632-0277-423D-A975-229D98718FA8</t>
  </si>
  <si>
    <t>A5F90E8D-A76A-4EB9-977E-23EB08AA8C02</t>
  </si>
  <si>
    <t>BE5FB44C-EBAB-46E4-8D52-2A480CA12B47</t>
  </si>
  <si>
    <t>3AFA82D5-8928-4896-991E-3320A5544050</t>
  </si>
  <si>
    <t>680DAF06-16AE-4577-B8CD-3A7F941A5646</t>
  </si>
  <si>
    <t>28D41D6C-E932-4F0A-8D78-543C78D72DF8</t>
  </si>
  <si>
    <t>ED9F97C9-BD38-4440-9153-58DC22F883BF</t>
  </si>
  <si>
    <t>7AD9B92C-CB58-4237-8A79-70B3CDE7F42A</t>
  </si>
  <si>
    <t>E09DFBFB-AE78-4303-9AD3-7D47F9DDF540</t>
  </si>
  <si>
    <t>D638C472-5E04-4965-9B49-8214FA7DC146</t>
  </si>
  <si>
    <t>5630AEEB-29FE-4FE7-A0D3-909583203AE9</t>
  </si>
  <si>
    <t>7C67D297-945D-4A6D-9DE2-94EBD4937F42</t>
  </si>
  <si>
    <t>7E889E47-CC8F-459F-8ECE-A3DA23210367</t>
  </si>
  <si>
    <t>DB616D62-FA5D-47CE-A58C-BDC8CEE4CE14</t>
  </si>
  <si>
    <t>55CD8830-D599-4E1E-B703-C74FADFD23CC</t>
  </si>
  <si>
    <t>358E8F07-B524-4C64-8D6C-CE9BDC1901AD</t>
  </si>
  <si>
    <t>B4B7BFAF-A2C5-4638-851B-EB50980CFE32</t>
  </si>
  <si>
    <t>1FDB724D-2666-496E-940F-F0792E665D49</t>
  </si>
  <si>
    <t>E9EEC138-77D3-4954-9A9A-FB9296628591</t>
  </si>
  <si>
    <t>2AAEE8BE-4BBB-4972-B01E-FC97715B0132</t>
  </si>
  <si>
    <t>615C306E-682D-4244-BF4B-FECA3CADC856</t>
  </si>
  <si>
    <t>parent name</t>
  </si>
  <si>
    <t>ParentDepartmentId</t>
  </si>
  <si>
    <t>FE0CF63B-A7B7-47AD-A1CE-CC24533FAAF5</t>
  </si>
  <si>
    <t>B9C8AE8D-250B-4CD6-8F35-897C34082E3A</t>
  </si>
  <si>
    <t>1A1E3187-DA6F-461F-B532-D459F461076F</t>
  </si>
  <si>
    <t>29380A2D-455E-41B5-9F6A-C958837D5C54</t>
  </si>
  <si>
    <t>NULL</t>
  </si>
  <si>
    <t>A89E4839-FB32-4E58-B93F-452FE0F92D1F</t>
  </si>
  <si>
    <t>87F0F639-223A-4794-8ECE-84F9CED481C1</t>
  </si>
  <si>
    <t>C4F122D2-C5E5-4A7C-8368-7F6FB9899DC0</t>
  </si>
  <si>
    <t>C2553CD9-8AE5-4FDD-83B7-02F033AF8782</t>
  </si>
  <si>
    <t>BBCD5AD2-3869-4095-A9B9-5D6F4E696556</t>
  </si>
  <si>
    <t>75852B63-2D67-4E42-90F6-83003C2D8BD9</t>
  </si>
  <si>
    <t>052FB640-4DDB-4EC4-BD8F-77D325BC7EB3</t>
  </si>
  <si>
    <t>2A14DA16-3555-45FA-A71D-21D544A7CAA4</t>
  </si>
  <si>
    <t>F8498C92-CBF1-4297-A9B4-27088C93F3D4</t>
  </si>
  <si>
    <t>88E249BE-1819-400C-89F5-4DF7DCD63DEF</t>
  </si>
  <si>
    <t>740E1839-19A3-42D1-9718-53F606599FB7</t>
  </si>
  <si>
    <t>F8B40483-D7B7-4739-AEEC-5F9A0C5E325D</t>
  </si>
  <si>
    <t>EB4A8FFE-91C8-4380-BC9B-D91352F397F7</t>
  </si>
  <si>
    <t>DB29B193-18ED-4576-BD49-B854D9D82469</t>
  </si>
  <si>
    <t>1186A17A-77B2-4F20-B2AA-3F34A824C54C</t>
  </si>
  <si>
    <t>09803C30-35F6-4CA8-82C7-796EBE6C46B0</t>
  </si>
  <si>
    <t>1B6217C8-4950-47FD-AE70-A0E17E121FF4</t>
  </si>
  <si>
    <t>91BCBB12-2C5B-4F2B-9B1B-58AC8AB54B87</t>
  </si>
  <si>
    <t>9F9847CD-8AB8-4B53-9094-78AF28FCBA86</t>
  </si>
  <si>
    <t>535B4B8C-DFDB-4913-98FA-0CBD5FA0BD09</t>
  </si>
  <si>
    <t>88CD2DE6-EE68-4687-A848-50680058E04D</t>
  </si>
  <si>
    <t>EDDB9DB5-4CCB-431D-A538-8117371FF115</t>
  </si>
  <si>
    <t>4588AE25-3DE5-4275-B6E3-8E74068775C2</t>
  </si>
  <si>
    <t>EFD5C040-A0FC-4695-B513-93A9D2934556</t>
  </si>
  <si>
    <t>CB49D0E2-2372-4BAD-9EFB-4779F4DD62E3</t>
  </si>
  <si>
    <t>B0891B02-6092-4AB7-813C-230BA24A2E39</t>
  </si>
  <si>
    <t>42C78B2A-A1EE-45B0-8681-2DDC4B35CCD1</t>
  </si>
  <si>
    <t>AC959F4B-1B07-4A0F-BA13-EE2D53840493</t>
  </si>
  <si>
    <t>FA700DBE-4AD6-4777-8E22-EFAF52674288</t>
  </si>
  <si>
    <t>5587EDFA-39BF-4C6C-AEF4-DDB3134F77FD</t>
  </si>
  <si>
    <t>A54B3F02-F342-437A-A06A-1B3B1115462C</t>
  </si>
  <si>
    <t>A5846A3B-3A65-45E6-AC64-8B2845D625D6</t>
  </si>
  <si>
    <t>A78B66A5-09F0-4772-85AF-258F25CC9582</t>
  </si>
  <si>
    <t>B6E2790A-92D2-463A-80F7-4F2715B9A69D</t>
  </si>
  <si>
    <t>AFE8BB8E-C184-491E-8C4C-22E90396048F</t>
  </si>
  <si>
    <t>1C379E8A-2529-4167-8547-8B3279BDF535</t>
  </si>
  <si>
    <t>6BC53510-4CB1-4519-8077-143D88B73003</t>
  </si>
  <si>
    <t>655FF2D1-BBF3-43E6-A512-8E79607BAA05</t>
  </si>
  <si>
    <t>EBE2C63A-5F4D-4263-96B4-AECC3C42AD70</t>
  </si>
  <si>
    <t>6110C8E8-909C-4896-A064-C7C191D5BFC1</t>
  </si>
  <si>
    <t>E7ADE19F-61E4-4EE9-9565-C6F93BB4B725</t>
  </si>
  <si>
    <t>2C85D9DB-D252-4418-9E2C-40A6D47E7D87</t>
  </si>
  <si>
    <t>9E43865E-5D6D-444D-8594-3C6AB5E13155</t>
  </si>
  <si>
    <t>7B48FA5C-A664-458B-BF64-5D9D9E936869</t>
  </si>
  <si>
    <t>8839986F-E779-4010-8FB1-4E1DD4ABF045</t>
  </si>
  <si>
    <t>7DE5816A-527C-44A2-8352-D020CF780238</t>
  </si>
  <si>
    <t>329EB1F8-4EDF-4136-838C-D62715CEC5AE</t>
  </si>
  <si>
    <t>911C0707-5369-4315-856C-FF4D25C32987</t>
  </si>
  <si>
    <t>44D81355-A8C9-4D41-B597-6F9339A7616A</t>
  </si>
  <si>
    <t>9530FB1B-4AFE-42C3-99E8-7B64506B46E8</t>
  </si>
  <si>
    <t>26C33A1D-0112-4E13-BCB5-37A108FD3DF7</t>
  </si>
  <si>
    <t>8A381AA3-AAD8-4CD6-9959-7AC884B9B59A</t>
  </si>
  <si>
    <t>86B96BA2-4A6C-43AD-8A40-E643E215D202</t>
  </si>
  <si>
    <t>95BFA790-6346-4F9A-B2A5-52B7AB58ACF9</t>
  </si>
  <si>
    <t>83D76F4A-69F8-4940-9375-4CC4A3938059</t>
  </si>
  <si>
    <t>6CFA7961-9FB4-4607-9123-AEE7AE6041D2</t>
  </si>
  <si>
    <t>13B6EF60-7349-4724-B0C5-FACC6534399F</t>
  </si>
  <si>
    <t>65DE27F6-E4C2-4E97-8D24-D3DB9CD23A31</t>
  </si>
  <si>
    <t>0B516CAC-07F0-4C55-A532-19910E69D248</t>
  </si>
  <si>
    <t>9ACDF49B-DBD5-45BB-A644-E1CC37057C16</t>
  </si>
  <si>
    <t>70E7EE98-998E-4D9B-844C-B33799D51BC8</t>
  </si>
  <si>
    <t>matcher</t>
  </si>
  <si>
    <t>Accounts -Finance</t>
  </si>
  <si>
    <t>Administration -School of Education, Humanities &amp; Social Sciences</t>
  </si>
  <si>
    <t>Administration -Great East Road Campus</t>
  </si>
  <si>
    <t>Administration -Office of the Registrar</t>
  </si>
  <si>
    <t>Administration-NULL</t>
  </si>
  <si>
    <t>Admissions -Office of the Registrar</t>
  </si>
  <si>
    <t>Admissions - Pharmacy -Office of the Registrar</t>
  </si>
  <si>
    <t>Admissions/ Natural Sciences-Office of the Registrar</t>
  </si>
  <si>
    <t>Admissions/School of Education -Office of the Registrar</t>
  </si>
  <si>
    <t>Applied Sciences -School of Natural Sciences</t>
  </si>
  <si>
    <t>Audit-NULL</t>
  </si>
  <si>
    <t>Audit Unit -Audit</t>
  </si>
  <si>
    <t>BAED - Mathematics -School of Natural Sciences</t>
  </si>
  <si>
    <t>Biology -School of Natural Sciences</t>
  </si>
  <si>
    <t>Business -School of Education, Humanities &amp; Social Sciences</t>
  </si>
  <si>
    <t>Chaplaincy-NULL</t>
  </si>
  <si>
    <t>Chemistry-School of Natural Sciences</t>
  </si>
  <si>
    <t>Chipata Satelite Campus-NULL</t>
  </si>
  <si>
    <t>Clinical Nursing -School of Nursing &amp; Midwifery Sciences</t>
  </si>
  <si>
    <t>Clinical Practice -School of Nursing &amp; Midwifery Sciences</t>
  </si>
  <si>
    <t>Clinical Sciences-School of Medicine</t>
  </si>
  <si>
    <t>Compliance -Finance</t>
  </si>
  <si>
    <t>Corporate Affairs-NULL</t>
  </si>
  <si>
    <t>Council Affairs - Administrative Officer-Office of the Registrar</t>
  </si>
  <si>
    <t>Dean of Men -Student Affairs</t>
  </si>
  <si>
    <t>Dean of Student's Office-NULL</t>
  </si>
  <si>
    <t>Deapartment of Law -School of Law &amp; Business Studies</t>
  </si>
  <si>
    <t>Department of Business Studies -School of Law &amp; Business Studies</t>
  </si>
  <si>
    <t>Eden University -Office of the President/CEO</t>
  </si>
  <si>
    <t>Education -School of Education, Humanities &amp; Social Sciences</t>
  </si>
  <si>
    <t>Environmental Health-School of Natural Sciences</t>
  </si>
  <si>
    <t>Environmental Health -School of Medicine</t>
  </si>
  <si>
    <t>Examinations -Office of the Registrar</t>
  </si>
  <si>
    <t>Finance-NULL</t>
  </si>
  <si>
    <t>Front Desk-Office of the Registrar</t>
  </si>
  <si>
    <t>General Works -General Works</t>
  </si>
  <si>
    <t>General Works-NULL</t>
  </si>
  <si>
    <t>General Works - Great East Road Campus-General Works</t>
  </si>
  <si>
    <t>Great East -Chaplaincy</t>
  </si>
  <si>
    <t>Great East Road Campus-NULL</t>
  </si>
  <si>
    <t>Human Resource Department -Office of the Registrar</t>
  </si>
  <si>
    <t>Humanities &amp; Social Sciences -School of Education, Humanities &amp; Social Sciences</t>
  </si>
  <si>
    <t>ICT-NULL</t>
  </si>
  <si>
    <t>Law &amp; Business Studies -School of Law &amp; Business Studies</t>
  </si>
  <si>
    <t>Lecturer -School of Nursing &amp; Midwifery Sciences</t>
  </si>
  <si>
    <t>Library-NULL</t>
  </si>
  <si>
    <t>Mansa Satelite Campus-NULL</t>
  </si>
  <si>
    <t>Markerting &amp; Retensions -Corporate Affairs</t>
  </si>
  <si>
    <t>Marketing -Corporate Affairs</t>
  </si>
  <si>
    <t>Mathematics-School of Education, Humanities &amp; Social Sciences</t>
  </si>
  <si>
    <t>Mathematics-School of Natural Sciences</t>
  </si>
  <si>
    <t>MBChB-School of Medicine</t>
  </si>
  <si>
    <t>Medicine-School of Medicine</t>
  </si>
  <si>
    <t>Midwifery Sciences -School of Nursing &amp; Midwifery Sciences</t>
  </si>
  <si>
    <t>Natural Sciences -School of Natural Sciences</t>
  </si>
  <si>
    <t>Nursing -School of Nursing &amp; Midwifery Sciences</t>
  </si>
  <si>
    <t>Office of the Deputy Vice Chancellor -Office of the Vice Chancellor</t>
  </si>
  <si>
    <t>Office of the President/CEO-NULL</t>
  </si>
  <si>
    <t>Office of the Registrar-NULL</t>
  </si>
  <si>
    <t>Office of the Vice Chancellor-NULL</t>
  </si>
  <si>
    <t>Pharmaceutics &amp; Pharmacy Technology-School of Pharmacy</t>
  </si>
  <si>
    <t>Pharmacology-School of Pharmacy</t>
  </si>
  <si>
    <t>Pharmacy -School of Pharmacy</t>
  </si>
  <si>
    <t>Pharmacy Diploma-School of Pharmacy</t>
  </si>
  <si>
    <t>Physics -School of Natural Sciences</t>
  </si>
  <si>
    <t>Procurement -Finance</t>
  </si>
  <si>
    <t>Public Health -School of Nursing &amp; Midwifery Sciences</t>
  </si>
  <si>
    <t>Public Health -School of Medicine</t>
  </si>
  <si>
    <t>Public Health Nursing -School of Nursing &amp; Midwifery Sciences</t>
  </si>
  <si>
    <t>Public Relations -Corporate Affairs</t>
  </si>
  <si>
    <t>Religion-School of Education, Humanities &amp; Social Sciences</t>
  </si>
  <si>
    <t>Research &amp; Post graduate-School of Nursing &amp; Midwifery Sciences</t>
  </si>
  <si>
    <t>Retensions -Corporate Affairs</t>
  </si>
  <si>
    <t>School of Education, Humanities &amp; Social Sciences-NULL</t>
  </si>
  <si>
    <t>School of Law &amp; Business Studies-NULL</t>
  </si>
  <si>
    <t>School of Medicine-NULL</t>
  </si>
  <si>
    <t>School of Natural Sciences-NULL</t>
  </si>
  <si>
    <t>School of Nursing &amp; Midwifery Sciences-NULL</t>
  </si>
  <si>
    <t>School of Nursing &amp; Midwifry Sciences -School of Nursing &amp; Midwifery Sciences</t>
  </si>
  <si>
    <t>School of Pharmacy-NULL</t>
  </si>
  <si>
    <t>Security -Security Unit</t>
  </si>
  <si>
    <t>Security Unit-NULL</t>
  </si>
  <si>
    <t>SEHSS-School of Education, Humanities &amp; Social Sciences</t>
  </si>
  <si>
    <t>Sick Bay -School of Medicine</t>
  </si>
  <si>
    <t>Skills Laboratory -School of Natural Sciences</t>
  </si>
  <si>
    <t>Social Work -School of Education, Humanities &amp; Social Sciences</t>
  </si>
  <si>
    <t>Stores-Finance</t>
  </si>
  <si>
    <t>Student Affairs-NULL</t>
  </si>
  <si>
    <t>Transport-NULL</t>
  </si>
  <si>
    <t>Works &amp; Maintenance-NULL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</si>
</sst>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1" xfId="0" applyBorder="1"/>
    <xf numFmtId="11" fontId="0" fillId="0" borderId="0" xfId="0" applyNumberFormat="1"/>
    <xf numFmtId="0" fontId="1" fillId="0" borderId="0" xfId="0" applyFont="1"/>
    <xf numFmtId="0" fontId="2" fillId="2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EF05-8917-4F3F-80DA-6F322024196E}">
  <dimension ref="A1:Q104"/>
  <sheetViews>
    <sheetView workbookViewId="0">
      <selection sqref="A1:D1048576"/>
    </sheetView>
  </sheetViews>
  <sheetFormatPr defaultRowHeight="15" x14ac:dyDescent="0.25"/>
  <cols>
    <col min="1" max="1" width="33.28515625" bestFit="1" customWidth="1"/>
    <col min="2" max="2" width="41.7109375" bestFit="1" customWidth="1"/>
    <col min="3" max="3" width="41.7109375" customWidth="1"/>
    <col min="4" max="4" width="38.140625" bestFit="1" customWidth="1"/>
    <col min="7" max="7" width="39.5703125" bestFit="1" customWidth="1"/>
    <col min="8" max="8" width="46" bestFit="1" customWidth="1"/>
    <col min="9" max="9" width="39.5703125" bestFit="1" customWidth="1"/>
    <col min="11" max="11" width="41.7109375" bestFit="1" customWidth="1"/>
    <col min="15" max="15" width="39.5703125" bestFit="1" customWidth="1"/>
    <col min="16" max="16" width="46" bestFit="1" customWidth="1"/>
    <col min="17" max="17" width="39.5703125" bestFit="1" customWidth="1"/>
  </cols>
  <sheetData>
    <row r="1" spans="1:17" x14ac:dyDescent="0.25">
      <c r="A1" s="1" t="s">
        <v>0</v>
      </c>
      <c r="B1" s="1" t="s">
        <v>1</v>
      </c>
      <c r="C1" s="15" t="s">
        <v>119</v>
      </c>
      <c r="D1" s="14" t="s">
        <v>118</v>
      </c>
      <c r="G1" t="s">
        <v>101</v>
      </c>
      <c r="H1" t="s">
        <v>102</v>
      </c>
      <c r="I1" t="s">
        <v>101</v>
      </c>
      <c r="K1" s="1" t="s">
        <v>1</v>
      </c>
      <c r="O1" s="14"/>
      <c r="P1" s="14"/>
      <c r="Q1" s="14"/>
    </row>
    <row r="2" spans="1:17" x14ac:dyDescent="0.25">
      <c r="A2" s="2" t="s">
        <v>2</v>
      </c>
      <c r="B2" s="2" t="s">
        <v>3</v>
      </c>
      <c r="C2" s="16" t="s">
        <v>3</v>
      </c>
      <c r="D2" t="str">
        <f>VLOOKUP(C2,H:I,2,FALSE)</f>
        <v>5630AEEB-29FE-4FE7-A0D3-909583203AE9</v>
      </c>
      <c r="G2" t="s">
        <v>121</v>
      </c>
      <c r="H2" t="s">
        <v>110</v>
      </c>
      <c r="I2" t="s">
        <v>121</v>
      </c>
      <c r="K2" s="2" t="s">
        <v>3</v>
      </c>
      <c r="L2" t="str">
        <f>"INSERT INTO [dbo].[Departments] ([Id] ,[Name] ,[Description]) VALUES (NEWID() ,'"&amp;TRIM(K2)&amp;"' ,'');"</f>
        <v>INSERT INTO [dbo].[Departments] ([Id] ,[Name] ,[Description]) VALUES (NEWID() ,'Office of the President/CEO' ,'');</v>
      </c>
    </row>
    <row r="3" spans="1:17" x14ac:dyDescent="0.25">
      <c r="A3" s="3" t="s">
        <v>4</v>
      </c>
      <c r="B3" s="3" t="s">
        <v>4</v>
      </c>
      <c r="C3" s="16" t="s">
        <v>115</v>
      </c>
      <c r="D3" t="str">
        <f>VLOOKUP(C3,H:I,2,FALSE)</f>
        <v>55CD8830-D599-4E1E-B703-C74FADFD23CC</v>
      </c>
      <c r="G3" t="s">
        <v>122</v>
      </c>
      <c r="H3" t="s">
        <v>114</v>
      </c>
      <c r="I3" t="s">
        <v>122</v>
      </c>
      <c r="K3" s="3" t="s">
        <v>4</v>
      </c>
      <c r="L3" t="str">
        <f t="shared" ref="L3:L26" si="0">"INSERT INTO [dbo].[Departments] ([Id] ,[Name] ,[Description]) VALUES (NEWID() ,'"&amp;TRIM(K3)&amp;"' ,'');"</f>
        <v>INSERT INTO [dbo].[Departments] ([Id] ,[Name] ,[Description]) VALUES (NEWID() ,'Office of the Vice Chancellor' ,'');</v>
      </c>
    </row>
    <row r="4" spans="1:17" x14ac:dyDescent="0.25">
      <c r="A4" s="4" t="s">
        <v>5</v>
      </c>
      <c r="B4" s="4" t="s">
        <v>4</v>
      </c>
      <c r="C4" s="16" t="s">
        <v>115</v>
      </c>
      <c r="D4" t="str">
        <f>VLOOKUP(C4,H:I,2,FALSE)</f>
        <v>55CD8830-D599-4E1E-B703-C74FADFD23CC</v>
      </c>
      <c r="G4" t="s">
        <v>123</v>
      </c>
      <c r="H4" t="s">
        <v>107</v>
      </c>
      <c r="I4" t="s">
        <v>123</v>
      </c>
      <c r="K4" s="3" t="s">
        <v>7</v>
      </c>
      <c r="L4" t="str">
        <f t="shared" si="0"/>
        <v>INSERT INTO [dbo].[Departments] ([Id] ,[Name] ,[Description]) VALUES (NEWID() ,'Office of the Registrar' ,'');</v>
      </c>
    </row>
    <row r="5" spans="1:17" x14ac:dyDescent="0.25">
      <c r="A5" s="3" t="s">
        <v>6</v>
      </c>
      <c r="B5" s="3" t="s">
        <v>7</v>
      </c>
      <c r="C5" s="16" t="s">
        <v>7</v>
      </c>
      <c r="D5" t="str">
        <f>VLOOKUP(C5,H:I,2,FALSE)</f>
        <v>615C306E-682D-4244-BF4B-FECA3CADC856</v>
      </c>
      <c r="G5" t="s">
        <v>124</v>
      </c>
      <c r="H5" t="s">
        <v>113</v>
      </c>
      <c r="I5" t="s">
        <v>124</v>
      </c>
      <c r="K5" s="3" t="s">
        <v>9</v>
      </c>
      <c r="L5" t="str">
        <f t="shared" si="0"/>
        <v>INSERT INTO [dbo].[Departments] ([Id] ,[Name] ,[Description]) VALUES (NEWID() ,'Finance' ,'');</v>
      </c>
    </row>
    <row r="6" spans="1:17" x14ac:dyDescent="0.25">
      <c r="A6" s="2" t="s">
        <v>8</v>
      </c>
      <c r="B6" s="3" t="s">
        <v>9</v>
      </c>
      <c r="C6" s="16" t="s">
        <v>8</v>
      </c>
      <c r="D6" t="str">
        <f>VLOOKUP(C6,H:I,2,FALSE)</f>
        <v>A5F90E8D-A76A-4EB9-977E-23EB08AA8C02</v>
      </c>
      <c r="G6" t="s">
        <v>125</v>
      </c>
      <c r="H6" t="s">
        <v>62</v>
      </c>
      <c r="I6" t="s">
        <v>125</v>
      </c>
      <c r="K6" s="3" t="s">
        <v>10</v>
      </c>
      <c r="L6" t="str">
        <f t="shared" si="0"/>
        <v>INSERT INTO [dbo].[Departments] ([Id] ,[Name] ,[Description]) VALUES (NEWID() ,'Great East Road Campus' ,'');</v>
      </c>
    </row>
    <row r="7" spans="1:17" x14ac:dyDescent="0.25">
      <c r="A7" s="3" t="s">
        <v>6</v>
      </c>
      <c r="B7" s="3" t="s">
        <v>10</v>
      </c>
      <c r="C7" s="16" t="s">
        <v>62</v>
      </c>
      <c r="D7" t="str">
        <f>VLOOKUP(C7,H:I,2,FALSE)</f>
        <v>EB950632-0277-423D-A975-229D98718FA8</v>
      </c>
      <c r="G7" t="s">
        <v>126</v>
      </c>
      <c r="H7" t="s">
        <v>8</v>
      </c>
      <c r="I7" t="s">
        <v>126</v>
      </c>
      <c r="K7" s="4" t="s">
        <v>6</v>
      </c>
      <c r="L7" t="str">
        <f t="shared" si="0"/>
        <v>INSERT INTO [dbo].[Departments] ([Id] ,[Name] ,[Description]) VALUES (NEWID() ,'Administration' ,'');</v>
      </c>
    </row>
    <row r="8" spans="1:17" x14ac:dyDescent="0.25">
      <c r="A8" s="3" t="s">
        <v>6</v>
      </c>
      <c r="B8" s="4" t="s">
        <v>6</v>
      </c>
      <c r="C8" s="16" t="s">
        <v>52</v>
      </c>
      <c r="D8" t="str">
        <f>VLOOKUP(C8,H:I,2,FALSE)</f>
        <v>2AAEE8BE-4BBB-4972-B01E-FC97715B0132</v>
      </c>
      <c r="G8" t="s">
        <v>127</v>
      </c>
      <c r="H8" t="s">
        <v>109</v>
      </c>
      <c r="I8" t="s">
        <v>127</v>
      </c>
      <c r="K8" s="3" t="s">
        <v>20</v>
      </c>
      <c r="L8" t="str">
        <f t="shared" si="0"/>
        <v>INSERT INTO [dbo].[Departments] ([Id] ,[Name] ,[Description]) VALUES (NEWID() ,'School of Education, Humanities &amp; Social Sciences' ,'');</v>
      </c>
    </row>
    <row r="9" spans="1:17" x14ac:dyDescent="0.25">
      <c r="A9" s="3" t="s">
        <v>6</v>
      </c>
      <c r="B9" s="3" t="s">
        <v>11</v>
      </c>
      <c r="C9" s="16" t="s">
        <v>108</v>
      </c>
      <c r="D9" t="str">
        <f>VLOOKUP(C9,H:I,2,FALSE)</f>
        <v>D638C472-5E04-4965-9B49-8214FA7DC146</v>
      </c>
      <c r="G9" t="s">
        <v>128</v>
      </c>
      <c r="H9" t="s">
        <v>112</v>
      </c>
      <c r="I9" t="s">
        <v>128</v>
      </c>
      <c r="K9" s="4" t="s">
        <v>24</v>
      </c>
      <c r="L9" t="str">
        <f t="shared" si="0"/>
        <v>INSERT INTO [dbo].[Departments] ([Id] ,[Name] ,[Description]) VALUES (NEWID() ,'School of Pharmacy' ,'');</v>
      </c>
    </row>
    <row r="10" spans="1:17" x14ac:dyDescent="0.25">
      <c r="A10" s="3" t="s">
        <v>12</v>
      </c>
      <c r="B10" s="3" t="s">
        <v>11</v>
      </c>
      <c r="C10" s="16" t="s">
        <v>108</v>
      </c>
      <c r="D10" t="str">
        <f>VLOOKUP(C10,H:I,2,FALSE)</f>
        <v>D638C472-5E04-4965-9B49-8214FA7DC146</v>
      </c>
      <c r="G10" t="s">
        <v>129</v>
      </c>
      <c r="H10" t="s">
        <v>44</v>
      </c>
      <c r="I10" t="s">
        <v>129</v>
      </c>
      <c r="K10" s="3" t="s">
        <v>28</v>
      </c>
      <c r="L10" t="str">
        <f t="shared" si="0"/>
        <v>INSERT INTO [dbo].[Departments] ([Id] ,[Name] ,[Description]) VALUES (NEWID() ,'School of Nursing &amp; Midwifery Sciences' ,'');</v>
      </c>
    </row>
    <row r="11" spans="1:17" x14ac:dyDescent="0.25">
      <c r="A11" s="3" t="s">
        <v>13</v>
      </c>
      <c r="B11" s="3" t="s">
        <v>11</v>
      </c>
      <c r="C11" s="16" t="s">
        <v>108</v>
      </c>
      <c r="D11" t="str">
        <f>VLOOKUP(C11,H:I,2,FALSE)</f>
        <v>D638C472-5E04-4965-9B49-8214FA7DC146</v>
      </c>
      <c r="G11" t="s">
        <v>130</v>
      </c>
      <c r="H11" t="s">
        <v>104</v>
      </c>
      <c r="I11" t="s">
        <v>130</v>
      </c>
      <c r="K11" s="4" t="s">
        <v>39</v>
      </c>
      <c r="L11" t="str">
        <f t="shared" si="0"/>
        <v>INSERT INTO [dbo].[Departments] ([Id] ,[Name] ,[Description]) VALUES (NEWID() ,'School of Law &amp; Business Studies' ,'');</v>
      </c>
    </row>
    <row r="12" spans="1:17" x14ac:dyDescent="0.25">
      <c r="A12" s="3" t="s">
        <v>14</v>
      </c>
      <c r="B12" s="3" t="s">
        <v>11</v>
      </c>
      <c r="C12" s="16" t="s">
        <v>108</v>
      </c>
      <c r="D12" t="str">
        <f>VLOOKUP(C12,H:I,2,FALSE)</f>
        <v>D638C472-5E04-4965-9B49-8214FA7DC146</v>
      </c>
      <c r="G12" t="s">
        <v>131</v>
      </c>
      <c r="H12" t="s">
        <v>97</v>
      </c>
      <c r="I12" t="s">
        <v>131</v>
      </c>
      <c r="K12" s="4" t="s">
        <v>43</v>
      </c>
      <c r="L12" t="str">
        <f t="shared" si="0"/>
        <v>INSERT INTO [dbo].[Departments] ([Id] ,[Name] ,[Description]) VALUES (NEWID() ,'School of Medicine' ,'');</v>
      </c>
    </row>
    <row r="13" spans="1:17" x14ac:dyDescent="0.25">
      <c r="A13" s="3" t="s">
        <v>15</v>
      </c>
      <c r="B13" s="3" t="s">
        <v>11</v>
      </c>
      <c r="C13" s="16" t="s">
        <v>108</v>
      </c>
      <c r="D13" t="str">
        <f>VLOOKUP(C13,H:I,2,FALSE)</f>
        <v>D638C472-5E04-4965-9B49-8214FA7DC146</v>
      </c>
      <c r="G13" t="s">
        <v>132</v>
      </c>
      <c r="H13" t="s">
        <v>85</v>
      </c>
      <c r="I13" t="s">
        <v>132</v>
      </c>
      <c r="K13" s="3" t="s">
        <v>63</v>
      </c>
      <c r="L13" t="str">
        <f t="shared" si="0"/>
        <v>INSERT INTO [dbo].[Departments] ([Id] ,[Name] ,[Description]) VALUES (NEWID() ,'School of Natural Sciences' ,'');</v>
      </c>
    </row>
    <row r="14" spans="1:17" x14ac:dyDescent="0.25">
      <c r="A14" s="4" t="s">
        <v>16</v>
      </c>
      <c r="B14" s="3" t="s">
        <v>11</v>
      </c>
      <c r="C14" s="16" t="s">
        <v>108</v>
      </c>
      <c r="D14" t="str">
        <f>VLOOKUP(C14,H:I,2,FALSE)</f>
        <v>D638C472-5E04-4965-9B49-8214FA7DC146</v>
      </c>
      <c r="G14" t="s">
        <v>133</v>
      </c>
      <c r="H14" t="s">
        <v>116</v>
      </c>
      <c r="I14" t="s">
        <v>133</v>
      </c>
      <c r="K14" s="6" t="s">
        <v>76</v>
      </c>
      <c r="L14" t="str">
        <f t="shared" si="0"/>
        <v>INSERT INTO [dbo].[Departments] ([Id] ,[Name] ,[Description]) VALUES (NEWID() ,'Security Unit' ,'');</v>
      </c>
    </row>
    <row r="15" spans="1:17" x14ac:dyDescent="0.25">
      <c r="A15" s="4" t="s">
        <v>17</v>
      </c>
      <c r="B15" s="3" t="s">
        <v>11</v>
      </c>
      <c r="C15" s="16" t="s">
        <v>108</v>
      </c>
      <c r="D15" t="str">
        <f>VLOOKUP(C15,H:I,2,FALSE)</f>
        <v>D638C472-5E04-4965-9B49-8214FA7DC146</v>
      </c>
      <c r="G15" t="s">
        <v>134</v>
      </c>
      <c r="H15" t="s">
        <v>108</v>
      </c>
      <c r="I15" t="s">
        <v>134</v>
      </c>
      <c r="K15" s="4" t="s">
        <v>77</v>
      </c>
      <c r="L15" t="str">
        <f t="shared" si="0"/>
        <v>INSERT INTO [dbo].[Departments] ([Id] ,[Name] ,[Description]) VALUES (NEWID() ,'General Works' ,'');</v>
      </c>
    </row>
    <row r="16" spans="1:17" x14ac:dyDescent="0.25">
      <c r="A16" s="4" t="s">
        <v>18</v>
      </c>
      <c r="B16" s="4" t="s">
        <v>11</v>
      </c>
      <c r="C16" s="16" t="s">
        <v>108</v>
      </c>
      <c r="D16" t="str">
        <f>VLOOKUP(C16,H:I,2,FALSE)</f>
        <v>D638C472-5E04-4965-9B49-8214FA7DC146</v>
      </c>
      <c r="G16" t="s">
        <v>135</v>
      </c>
      <c r="H16" t="s">
        <v>3</v>
      </c>
      <c r="I16" t="s">
        <v>135</v>
      </c>
      <c r="K16" s="5" t="s">
        <v>79</v>
      </c>
      <c r="L16" t="str">
        <f t="shared" si="0"/>
        <v>INSERT INTO [dbo].[Departments] ([Id] ,[Name] ,[Description]) VALUES (NEWID() ,'Corporate Affairs' ,'');</v>
      </c>
    </row>
    <row r="17" spans="1:17" x14ac:dyDescent="0.25">
      <c r="A17" s="5" t="s">
        <v>19</v>
      </c>
      <c r="B17" s="3" t="s">
        <v>11</v>
      </c>
      <c r="C17" s="16" t="s">
        <v>108</v>
      </c>
      <c r="D17" t="str">
        <f>VLOOKUP(C17,H:I,2,FALSE)</f>
        <v>D638C472-5E04-4965-9B49-8214FA7DC146</v>
      </c>
      <c r="G17" t="s">
        <v>136</v>
      </c>
      <c r="H17" t="s">
        <v>117</v>
      </c>
      <c r="I17" t="s">
        <v>136</v>
      </c>
      <c r="K17" s="3" t="s">
        <v>84</v>
      </c>
      <c r="L17" t="str">
        <f t="shared" si="0"/>
        <v>INSERT INTO [dbo].[Departments] ([Id] ,[Name] ,[Description]) VALUES (NEWID() ,'Library' ,'');</v>
      </c>
      <c r="O17" s="13"/>
      <c r="Q17" s="13"/>
    </row>
    <row r="18" spans="1:17" x14ac:dyDescent="0.25">
      <c r="A18" s="6" t="s">
        <v>12</v>
      </c>
      <c r="B18" s="6" t="s">
        <v>20</v>
      </c>
      <c r="C18" s="16" t="s">
        <v>108</v>
      </c>
      <c r="D18" t="str">
        <f>VLOOKUP(C18,H:I,2,FALSE)</f>
        <v>D638C472-5E04-4965-9B49-8214FA7DC146</v>
      </c>
      <c r="G18" s="13" t="s">
        <v>137</v>
      </c>
      <c r="H18" t="s">
        <v>103</v>
      </c>
      <c r="I18" s="13" t="s">
        <v>137</v>
      </c>
      <c r="K18" s="3" t="s">
        <v>86</v>
      </c>
      <c r="L18" t="str">
        <f t="shared" si="0"/>
        <v>INSERT INTO [dbo].[Departments] ([Id] ,[Name] ,[Description]) VALUES (NEWID() ,'Chaplaincy' ,'');</v>
      </c>
    </row>
    <row r="19" spans="1:17" x14ac:dyDescent="0.25">
      <c r="A19" s="5" t="s">
        <v>21</v>
      </c>
      <c r="B19" s="3" t="s">
        <v>11</v>
      </c>
      <c r="C19" s="16" t="s">
        <v>108</v>
      </c>
      <c r="D19" t="str">
        <f>VLOOKUP(C19,H:I,2,FALSE)</f>
        <v>D638C472-5E04-4965-9B49-8214FA7DC146</v>
      </c>
      <c r="G19" t="s">
        <v>138</v>
      </c>
      <c r="H19" t="s">
        <v>106</v>
      </c>
      <c r="I19" t="s">
        <v>138</v>
      </c>
      <c r="K19" s="3" t="s">
        <v>88</v>
      </c>
      <c r="L19" t="str">
        <f t="shared" si="0"/>
        <v>INSERT INTO [dbo].[Departments] ([Id] ,[Name] ,[Description]) VALUES (NEWID() ,'Student Affairs' ,'');</v>
      </c>
    </row>
    <row r="20" spans="1:17" x14ac:dyDescent="0.25">
      <c r="A20" s="3" t="s">
        <v>22</v>
      </c>
      <c r="B20" s="3" t="s">
        <v>11</v>
      </c>
      <c r="C20" s="16" t="s">
        <v>108</v>
      </c>
      <c r="D20" t="str">
        <f>VLOOKUP(C20,H:I,2,FALSE)</f>
        <v>D638C472-5E04-4965-9B49-8214FA7DC146</v>
      </c>
      <c r="G20" t="s">
        <v>139</v>
      </c>
      <c r="H20" t="s">
        <v>115</v>
      </c>
      <c r="I20" t="s">
        <v>139</v>
      </c>
      <c r="K20" s="5" t="s">
        <v>90</v>
      </c>
      <c r="L20" t="str">
        <f t="shared" si="0"/>
        <v>INSERT INTO [dbo].[Departments] ([Id] ,[Name] ,[Description]) VALUES (NEWID() ,'Dean of Student's Office' ,'');</v>
      </c>
    </row>
    <row r="21" spans="1:17" x14ac:dyDescent="0.25">
      <c r="A21" s="4" t="s">
        <v>23</v>
      </c>
      <c r="B21" s="4" t="s">
        <v>24</v>
      </c>
      <c r="C21" s="16" t="s">
        <v>105</v>
      </c>
      <c r="D21" t="str">
        <f>VLOOKUP(C21,H:I,2,FALSE)</f>
        <v>1FDB724D-2666-496E-940F-F0792E665D49</v>
      </c>
      <c r="G21" t="s">
        <v>140</v>
      </c>
      <c r="H21" t="s">
        <v>95</v>
      </c>
      <c r="I21" t="s">
        <v>140</v>
      </c>
      <c r="K21" s="4" t="s">
        <v>91</v>
      </c>
      <c r="L21" t="str">
        <f t="shared" si="0"/>
        <v>INSERT INTO [dbo].[Departments] ([Id] ,[Name] ,[Description]) VALUES (NEWID() ,'Transport' ,'');</v>
      </c>
    </row>
    <row r="22" spans="1:17" x14ac:dyDescent="0.25">
      <c r="A22" s="3" t="s">
        <v>25</v>
      </c>
      <c r="B22" s="3" t="s">
        <v>24</v>
      </c>
      <c r="C22" s="16" t="s">
        <v>105</v>
      </c>
      <c r="D22" t="str">
        <f>VLOOKUP(C22,H:I,2,FALSE)</f>
        <v>1FDB724D-2666-496E-940F-F0792E665D49</v>
      </c>
      <c r="G22" t="s">
        <v>141</v>
      </c>
      <c r="H22" t="s">
        <v>120</v>
      </c>
      <c r="I22" t="s">
        <v>141</v>
      </c>
      <c r="K22" s="3" t="s">
        <v>92</v>
      </c>
      <c r="L22" t="str">
        <f t="shared" si="0"/>
        <v>INSERT INTO [dbo].[Departments] ([Id] ,[Name] ,[Description]) VALUES (NEWID() ,'Chipata Satelite Campus' ,'');</v>
      </c>
      <c r="O22" s="13"/>
      <c r="Q22" s="13"/>
    </row>
    <row r="23" spans="1:17" x14ac:dyDescent="0.25">
      <c r="A23" s="4" t="s">
        <v>26</v>
      </c>
      <c r="B23" s="4" t="s">
        <v>24</v>
      </c>
      <c r="C23" s="16" t="s">
        <v>105</v>
      </c>
      <c r="D23" t="str">
        <f>VLOOKUP(C23,H:I,2,FALSE)</f>
        <v>1FDB724D-2666-496E-940F-F0792E665D49</v>
      </c>
      <c r="G23" t="s">
        <v>142</v>
      </c>
      <c r="H23" t="s">
        <v>105</v>
      </c>
      <c r="I23" t="s">
        <v>142</v>
      </c>
      <c r="K23" s="4" t="s">
        <v>93</v>
      </c>
      <c r="L23" t="str">
        <f t="shared" si="0"/>
        <v>INSERT INTO [dbo].[Departments] ([Id] ,[Name] ,[Description]) VALUES (NEWID() ,'Mansa Satelite Campus' ,'');</v>
      </c>
    </row>
    <row r="24" spans="1:17" x14ac:dyDescent="0.25">
      <c r="A24" s="4" t="s">
        <v>27</v>
      </c>
      <c r="B24" s="4" t="s">
        <v>24</v>
      </c>
      <c r="C24" s="16" t="s">
        <v>105</v>
      </c>
      <c r="D24" t="str">
        <f>VLOOKUP(C24,H:I,2,FALSE)</f>
        <v>1FDB724D-2666-496E-940F-F0792E665D49</v>
      </c>
      <c r="G24" t="s">
        <v>143</v>
      </c>
      <c r="H24" t="s">
        <v>111</v>
      </c>
      <c r="I24" t="s">
        <v>143</v>
      </c>
      <c r="K24" s="4" t="s">
        <v>94</v>
      </c>
      <c r="L24" t="str">
        <f t="shared" si="0"/>
        <v>INSERT INTO [dbo].[Departments] ([Id] ,[Name] ,[Description]) VALUES (NEWID() ,'Works &amp; Maintenance' ,'');</v>
      </c>
      <c r="O24" s="13"/>
      <c r="Q24" s="13"/>
    </row>
    <row r="25" spans="1:17" x14ac:dyDescent="0.25">
      <c r="A25" s="3" t="s">
        <v>28</v>
      </c>
      <c r="B25" s="3" t="s">
        <v>28</v>
      </c>
      <c r="C25" s="16" t="s">
        <v>103</v>
      </c>
      <c r="D25" t="str">
        <f>VLOOKUP(C25,H:I,2,FALSE)</f>
        <v>7E889E47-CC8F-459F-8ECE-A3DA23210367</v>
      </c>
      <c r="G25" t="s">
        <v>144</v>
      </c>
      <c r="H25" t="s">
        <v>52</v>
      </c>
      <c r="I25" t="s">
        <v>144</v>
      </c>
      <c r="K25" s="4" t="s">
        <v>95</v>
      </c>
      <c r="L25" t="str">
        <f t="shared" si="0"/>
        <v>INSERT INTO [dbo].[Departments] ([Id] ,[Name] ,[Description]) VALUES (NEWID() ,'ICT' ,'');</v>
      </c>
    </row>
    <row r="26" spans="1:17" x14ac:dyDescent="0.25">
      <c r="A26" s="3" t="s">
        <v>29</v>
      </c>
      <c r="B26" s="3" t="s">
        <v>28</v>
      </c>
      <c r="C26" s="16" t="s">
        <v>103</v>
      </c>
      <c r="D26" t="str">
        <f>VLOOKUP(C26,H:I,2,FALSE)</f>
        <v>7E889E47-CC8F-459F-8ECE-A3DA23210367</v>
      </c>
      <c r="G26" t="s">
        <v>145</v>
      </c>
      <c r="H26" t="s">
        <v>7</v>
      </c>
      <c r="I26" t="s">
        <v>145</v>
      </c>
      <c r="K26" s="5" t="s">
        <v>97</v>
      </c>
      <c r="L26" t="str">
        <f t="shared" si="0"/>
        <v>INSERT INTO [dbo].[Departments] ([Id] ,[Name] ,[Description]) VALUES (NEWID() ,'Audit' ,'');</v>
      </c>
    </row>
    <row r="27" spans="1:17" x14ac:dyDescent="0.25">
      <c r="A27" s="3" t="s">
        <v>30</v>
      </c>
      <c r="B27" s="3" t="s">
        <v>28</v>
      </c>
      <c r="C27" s="16" t="s">
        <v>103</v>
      </c>
      <c r="D27" t="str">
        <f>VLOOKUP(C27,H:I,2,FALSE)</f>
        <v>7E889E47-CC8F-459F-8ECE-A3DA23210367</v>
      </c>
      <c r="K27" s="12"/>
    </row>
    <row r="28" spans="1:17" x14ac:dyDescent="0.25">
      <c r="A28" s="4" t="s">
        <v>31</v>
      </c>
      <c r="B28" s="3" t="s">
        <v>28</v>
      </c>
      <c r="C28" s="16" t="s">
        <v>103</v>
      </c>
      <c r="D28" t="str">
        <f>VLOOKUP(C28,H:I,2,FALSE)</f>
        <v>7E889E47-CC8F-459F-8ECE-A3DA23210367</v>
      </c>
    </row>
    <row r="29" spans="1:17" x14ac:dyDescent="0.25">
      <c r="A29" s="3" t="s">
        <v>32</v>
      </c>
      <c r="B29" s="3" t="s">
        <v>28</v>
      </c>
      <c r="C29" s="16" t="s">
        <v>103</v>
      </c>
      <c r="D29" t="str">
        <f>VLOOKUP(C29,H:I,2,FALSE)</f>
        <v>7E889E47-CC8F-459F-8ECE-A3DA23210367</v>
      </c>
    </row>
    <row r="30" spans="1:17" x14ac:dyDescent="0.25">
      <c r="A30" s="4" t="s">
        <v>33</v>
      </c>
      <c r="B30" s="4" t="s">
        <v>28</v>
      </c>
      <c r="C30" s="16" t="s">
        <v>103</v>
      </c>
      <c r="D30" t="str">
        <f>VLOOKUP(C30,H:I,2,FALSE)</f>
        <v>7E889E47-CC8F-459F-8ECE-A3DA23210367</v>
      </c>
    </row>
    <row r="31" spans="1:17" x14ac:dyDescent="0.25">
      <c r="A31" s="4" t="s">
        <v>34</v>
      </c>
      <c r="B31" s="3" t="s">
        <v>28</v>
      </c>
      <c r="C31" s="16" t="s">
        <v>103</v>
      </c>
      <c r="D31" t="str">
        <f>VLOOKUP(C31,H:I,2,FALSE)</f>
        <v>7E889E47-CC8F-459F-8ECE-A3DA23210367</v>
      </c>
    </row>
    <row r="32" spans="1:17" x14ac:dyDescent="0.25">
      <c r="A32" s="4" t="s">
        <v>35</v>
      </c>
      <c r="B32" s="3" t="s">
        <v>28</v>
      </c>
      <c r="C32" s="16" t="s">
        <v>103</v>
      </c>
      <c r="D32" t="str">
        <f>VLOOKUP(C32,H:I,2,FALSE)</f>
        <v>7E889E47-CC8F-459F-8ECE-A3DA23210367</v>
      </c>
    </row>
    <row r="33" spans="1:4" x14ac:dyDescent="0.25">
      <c r="A33" s="4" t="s">
        <v>36</v>
      </c>
      <c r="B33" s="3" t="s">
        <v>28</v>
      </c>
      <c r="C33" s="16" t="s">
        <v>103</v>
      </c>
      <c r="D33" t="str">
        <f>VLOOKUP(C33,H:I,2,FALSE)</f>
        <v>7E889E47-CC8F-459F-8ECE-A3DA23210367</v>
      </c>
    </row>
    <row r="34" spans="1:4" x14ac:dyDescent="0.25">
      <c r="A34" s="6" t="s">
        <v>37</v>
      </c>
      <c r="B34" s="6" t="s">
        <v>37</v>
      </c>
      <c r="C34" s="16" t="s">
        <v>103</v>
      </c>
      <c r="D34" t="str">
        <f>VLOOKUP(C34,H:I,2,FALSE)</f>
        <v>7E889E47-CC8F-459F-8ECE-A3DA23210367</v>
      </c>
    </row>
    <row r="35" spans="1:4" x14ac:dyDescent="0.25">
      <c r="A35" s="4" t="s">
        <v>38</v>
      </c>
      <c r="B35" s="4" t="s">
        <v>39</v>
      </c>
      <c r="C35" s="16" t="s">
        <v>107</v>
      </c>
      <c r="D35" t="str">
        <f>VLOOKUP(C35,H:I,2,FALSE)</f>
        <v>2309B6A1-390A-49B9-B5ED-11D519C2DACD</v>
      </c>
    </row>
    <row r="36" spans="1:4" x14ac:dyDescent="0.25">
      <c r="A36" s="4" t="s">
        <v>40</v>
      </c>
      <c r="B36" s="4" t="s">
        <v>39</v>
      </c>
      <c r="C36" s="16" t="s">
        <v>107</v>
      </c>
      <c r="D36" t="str">
        <f>VLOOKUP(C36,H:I,2,FALSE)</f>
        <v>2309B6A1-390A-49B9-B5ED-11D519C2DACD</v>
      </c>
    </row>
    <row r="37" spans="1:4" x14ac:dyDescent="0.25">
      <c r="A37" s="5" t="s">
        <v>41</v>
      </c>
      <c r="B37" s="5" t="s">
        <v>39</v>
      </c>
      <c r="C37" s="16" t="s">
        <v>107</v>
      </c>
      <c r="D37" t="str">
        <f>VLOOKUP(C37,H:I,2,FALSE)</f>
        <v>2309B6A1-390A-49B9-B5ED-11D519C2DACD</v>
      </c>
    </row>
    <row r="38" spans="1:4" x14ac:dyDescent="0.25">
      <c r="A38" s="5" t="s">
        <v>42</v>
      </c>
      <c r="B38" s="5" t="s">
        <v>39</v>
      </c>
      <c r="C38" s="16" t="s">
        <v>107</v>
      </c>
      <c r="D38" t="str">
        <f>VLOOKUP(C38,H:I,2,FALSE)</f>
        <v>2309B6A1-390A-49B9-B5ED-11D519C2DACD</v>
      </c>
    </row>
    <row r="39" spans="1:4" x14ac:dyDescent="0.25">
      <c r="A39" s="4" t="s">
        <v>43</v>
      </c>
      <c r="B39" s="4" t="s">
        <v>43</v>
      </c>
      <c r="C39" s="16" t="s">
        <v>44</v>
      </c>
      <c r="D39" t="str">
        <f>VLOOKUP(C39,H:I,2,FALSE)</f>
        <v>680DAF06-16AE-4577-B8CD-3A7F941A5646</v>
      </c>
    </row>
    <row r="40" spans="1:4" x14ac:dyDescent="0.25">
      <c r="A40" s="3" t="s">
        <v>44</v>
      </c>
      <c r="B40" s="4" t="s">
        <v>43</v>
      </c>
      <c r="C40" s="16" t="s">
        <v>44</v>
      </c>
      <c r="D40" t="str">
        <f>VLOOKUP(C40,H:I,2,FALSE)</f>
        <v>680DAF06-16AE-4577-B8CD-3A7F941A5646</v>
      </c>
    </row>
    <row r="41" spans="1:4" x14ac:dyDescent="0.25">
      <c r="A41" s="3" t="s">
        <v>45</v>
      </c>
      <c r="B41" s="4" t="s">
        <v>43</v>
      </c>
      <c r="C41" s="16" t="s">
        <v>44</v>
      </c>
      <c r="D41" t="str">
        <f>VLOOKUP(C41,H:I,2,FALSE)</f>
        <v>680DAF06-16AE-4577-B8CD-3A7F941A5646</v>
      </c>
    </row>
    <row r="42" spans="1:4" x14ac:dyDescent="0.25">
      <c r="A42" s="4" t="s">
        <v>46</v>
      </c>
      <c r="B42" s="4" t="s">
        <v>43</v>
      </c>
      <c r="C42" s="16" t="s">
        <v>44</v>
      </c>
      <c r="D42" t="str">
        <f>VLOOKUP(C42,H:I,2,FALSE)</f>
        <v>680DAF06-16AE-4577-B8CD-3A7F941A5646</v>
      </c>
    </row>
    <row r="43" spans="1:4" x14ac:dyDescent="0.25">
      <c r="A43" s="3" t="s">
        <v>47</v>
      </c>
      <c r="B43" s="4" t="s">
        <v>43</v>
      </c>
      <c r="C43" s="16" t="s">
        <v>44</v>
      </c>
      <c r="D43" t="str">
        <f>VLOOKUP(C43,H:I,2,FALSE)</f>
        <v>680DAF06-16AE-4577-B8CD-3A7F941A5646</v>
      </c>
    </row>
    <row r="44" spans="1:4" x14ac:dyDescent="0.25">
      <c r="A44" s="4" t="s">
        <v>48</v>
      </c>
      <c r="B44" s="4" t="s">
        <v>43</v>
      </c>
      <c r="C44" s="16" t="s">
        <v>44</v>
      </c>
      <c r="D44" t="str">
        <f>VLOOKUP(C44,H:I,2,FALSE)</f>
        <v>680DAF06-16AE-4577-B8CD-3A7F941A5646</v>
      </c>
    </row>
    <row r="45" spans="1:4" x14ac:dyDescent="0.25">
      <c r="A45" s="4" t="s">
        <v>49</v>
      </c>
      <c r="B45" s="4" t="s">
        <v>43</v>
      </c>
      <c r="C45" s="16" t="s">
        <v>44</v>
      </c>
      <c r="D45" t="str">
        <f>VLOOKUP(C45,H:I,2,FALSE)</f>
        <v>680DAF06-16AE-4577-B8CD-3A7F941A5646</v>
      </c>
    </row>
    <row r="46" spans="1:4" x14ac:dyDescent="0.25">
      <c r="A46" s="4" t="s">
        <v>32</v>
      </c>
      <c r="B46" s="4" t="s">
        <v>43</v>
      </c>
      <c r="C46" s="16" t="s">
        <v>44</v>
      </c>
      <c r="D46" t="str">
        <f>VLOOKUP(C46,H:I,2,FALSE)</f>
        <v>680DAF06-16AE-4577-B8CD-3A7F941A5646</v>
      </c>
    </row>
    <row r="47" spans="1:4" x14ac:dyDescent="0.25">
      <c r="A47" s="3" t="s">
        <v>47</v>
      </c>
      <c r="B47" s="3" t="s">
        <v>47</v>
      </c>
      <c r="C47" s="16" t="s">
        <v>44</v>
      </c>
      <c r="D47" t="str">
        <f>VLOOKUP(C47,H:I,2,FALSE)</f>
        <v>680DAF06-16AE-4577-B8CD-3A7F941A5646</v>
      </c>
    </row>
    <row r="48" spans="1:4" x14ac:dyDescent="0.25">
      <c r="A48" s="5" t="s">
        <v>50</v>
      </c>
      <c r="B48" s="5" t="s">
        <v>43</v>
      </c>
      <c r="C48" s="16" t="s">
        <v>44</v>
      </c>
      <c r="D48" t="str">
        <f>VLOOKUP(C48,H:I,2,FALSE)</f>
        <v>680DAF06-16AE-4577-B8CD-3A7F941A5646</v>
      </c>
    </row>
    <row r="49" spans="1:4" x14ac:dyDescent="0.25">
      <c r="A49" s="5" t="s">
        <v>51</v>
      </c>
      <c r="B49" s="5" t="s">
        <v>43</v>
      </c>
      <c r="C49" s="16" t="s">
        <v>44</v>
      </c>
      <c r="D49" t="str">
        <f>VLOOKUP(C49,H:I,2,FALSE)</f>
        <v>680DAF06-16AE-4577-B8CD-3A7F941A5646</v>
      </c>
    </row>
    <row r="50" spans="1:4" x14ac:dyDescent="0.25">
      <c r="A50" s="7" t="s">
        <v>52</v>
      </c>
      <c r="B50" s="5" t="s">
        <v>7</v>
      </c>
      <c r="C50" s="16" t="s">
        <v>7</v>
      </c>
      <c r="D50" t="str">
        <f>VLOOKUP(C50,H:I,2,FALSE)</f>
        <v>615C306E-682D-4244-BF4B-FECA3CADC856</v>
      </c>
    </row>
    <row r="51" spans="1:4" x14ac:dyDescent="0.25">
      <c r="A51" s="7" t="s">
        <v>53</v>
      </c>
      <c r="B51" s="6" t="s">
        <v>7</v>
      </c>
      <c r="C51" s="16" t="s">
        <v>7</v>
      </c>
      <c r="D51" t="str">
        <f>VLOOKUP(C51,H:I,2,FALSE)</f>
        <v>615C306E-682D-4244-BF4B-FECA3CADC856</v>
      </c>
    </row>
    <row r="52" spans="1:4" x14ac:dyDescent="0.25">
      <c r="A52" s="4" t="s">
        <v>28</v>
      </c>
      <c r="B52" s="6" t="s">
        <v>7</v>
      </c>
      <c r="C52" s="16" t="s">
        <v>7</v>
      </c>
      <c r="D52" t="str">
        <f>VLOOKUP(C52,H:I,2,FALSE)</f>
        <v>615C306E-682D-4244-BF4B-FECA3CADC856</v>
      </c>
    </row>
    <row r="53" spans="1:4" x14ac:dyDescent="0.25">
      <c r="A53" s="3" t="s">
        <v>43</v>
      </c>
      <c r="B53" s="5" t="s">
        <v>7</v>
      </c>
      <c r="C53" s="16" t="s">
        <v>7</v>
      </c>
      <c r="D53" t="str">
        <f>VLOOKUP(C53,H:I,2,FALSE)</f>
        <v>615C306E-682D-4244-BF4B-FECA3CADC856</v>
      </c>
    </row>
    <row r="54" spans="1:4" x14ac:dyDescent="0.25">
      <c r="A54" s="7" t="s">
        <v>54</v>
      </c>
      <c r="B54" s="6" t="s">
        <v>7</v>
      </c>
      <c r="C54" s="16" t="s">
        <v>7</v>
      </c>
      <c r="D54" t="str">
        <f>VLOOKUP(C54,H:I,2,FALSE)</f>
        <v>615C306E-682D-4244-BF4B-FECA3CADC856</v>
      </c>
    </row>
    <row r="55" spans="1:4" x14ac:dyDescent="0.25">
      <c r="A55" s="7" t="s">
        <v>55</v>
      </c>
      <c r="B55" s="6" t="s">
        <v>7</v>
      </c>
      <c r="C55" s="16" t="s">
        <v>7</v>
      </c>
      <c r="D55" t="str">
        <f>VLOOKUP(C55,H:I,2,FALSE)</f>
        <v>615C306E-682D-4244-BF4B-FECA3CADC856</v>
      </c>
    </row>
    <row r="56" spans="1:4" x14ac:dyDescent="0.25">
      <c r="A56" s="7" t="s">
        <v>56</v>
      </c>
      <c r="B56" s="5" t="s">
        <v>7</v>
      </c>
      <c r="C56" s="16" t="s">
        <v>7</v>
      </c>
      <c r="D56" t="str">
        <f>VLOOKUP(C56,H:I,2,FALSE)</f>
        <v>615C306E-682D-4244-BF4B-FECA3CADC856</v>
      </c>
    </row>
    <row r="57" spans="1:4" x14ac:dyDescent="0.25">
      <c r="A57" s="5" t="s">
        <v>57</v>
      </c>
      <c r="B57" s="5" t="s">
        <v>7</v>
      </c>
      <c r="C57" s="16" t="s">
        <v>7</v>
      </c>
      <c r="D57" t="str">
        <f>VLOOKUP(C57,H:I,2,FALSE)</f>
        <v>615C306E-682D-4244-BF4B-FECA3CADC856</v>
      </c>
    </row>
    <row r="58" spans="1:4" x14ac:dyDescent="0.25">
      <c r="A58" s="6" t="s">
        <v>4</v>
      </c>
      <c r="B58" s="6" t="s">
        <v>7</v>
      </c>
      <c r="C58" s="16" t="s">
        <v>7</v>
      </c>
      <c r="D58" t="str">
        <f>VLOOKUP(C58,H:I,2,FALSE)</f>
        <v>615C306E-682D-4244-BF4B-FECA3CADC856</v>
      </c>
    </row>
    <row r="59" spans="1:4" x14ac:dyDescent="0.25">
      <c r="A59" s="6" t="s">
        <v>58</v>
      </c>
      <c r="B59" s="6" t="s">
        <v>7</v>
      </c>
      <c r="C59" s="16" t="s">
        <v>7</v>
      </c>
      <c r="D59" t="str">
        <f>VLOOKUP(C59,H:I,2,FALSE)</f>
        <v>615C306E-682D-4244-BF4B-FECA3CADC856</v>
      </c>
    </row>
    <row r="60" spans="1:4" x14ac:dyDescent="0.25">
      <c r="A60" s="8" t="s">
        <v>59</v>
      </c>
      <c r="B60" s="5" t="s">
        <v>7</v>
      </c>
      <c r="C60" s="16" t="s">
        <v>7</v>
      </c>
      <c r="D60" t="str">
        <f>VLOOKUP(C60,H:I,2,FALSE)</f>
        <v>615C306E-682D-4244-BF4B-FECA3CADC856</v>
      </c>
    </row>
    <row r="61" spans="1:4" x14ac:dyDescent="0.25">
      <c r="A61" s="5" t="s">
        <v>60</v>
      </c>
      <c r="B61" s="5" t="s">
        <v>7</v>
      </c>
      <c r="C61" s="16" t="s">
        <v>7</v>
      </c>
      <c r="D61" t="str">
        <f>VLOOKUP(C61,H:I,2,FALSE)</f>
        <v>615C306E-682D-4244-BF4B-FECA3CADC856</v>
      </c>
    </row>
    <row r="62" spans="1:4" x14ac:dyDescent="0.25">
      <c r="A62" s="5" t="s">
        <v>61</v>
      </c>
      <c r="B62" s="5" t="s">
        <v>7</v>
      </c>
      <c r="C62" s="16" t="s">
        <v>7</v>
      </c>
      <c r="D62" t="str">
        <f>VLOOKUP(C62,H:I,2,FALSE)</f>
        <v>615C306E-682D-4244-BF4B-FECA3CADC856</v>
      </c>
    </row>
    <row r="63" spans="1:4" x14ac:dyDescent="0.25">
      <c r="A63" s="5" t="s">
        <v>5</v>
      </c>
      <c r="B63" s="5" t="s">
        <v>7</v>
      </c>
      <c r="C63" s="16" t="s">
        <v>7</v>
      </c>
      <c r="D63" t="str">
        <f>VLOOKUP(C63,H:I,2,FALSE)</f>
        <v>615C306E-682D-4244-BF4B-FECA3CADC856</v>
      </c>
    </row>
    <row r="64" spans="1:4" x14ac:dyDescent="0.25">
      <c r="A64" s="4" t="s">
        <v>62</v>
      </c>
      <c r="B64" s="4" t="s">
        <v>7</v>
      </c>
      <c r="C64" s="16" t="s">
        <v>7</v>
      </c>
      <c r="D64" t="str">
        <f>VLOOKUP(C64,H:I,2,FALSE)</f>
        <v>615C306E-682D-4244-BF4B-FECA3CADC856</v>
      </c>
    </row>
    <row r="65" spans="1:4" x14ac:dyDescent="0.25">
      <c r="A65" s="5" t="s">
        <v>64</v>
      </c>
      <c r="B65" s="3" t="s">
        <v>63</v>
      </c>
      <c r="C65" s="16" t="s">
        <v>110</v>
      </c>
      <c r="D65" t="str">
        <f>VLOOKUP(C65,H:I,2,FALSE)</f>
        <v>CA6D7C1C-995E-4518-914C-01D1D3525827</v>
      </c>
    </row>
    <row r="66" spans="1:4" x14ac:dyDescent="0.25">
      <c r="A66" s="4" t="s">
        <v>65</v>
      </c>
      <c r="B66" s="3" t="s">
        <v>63</v>
      </c>
      <c r="C66" s="16" t="s">
        <v>110</v>
      </c>
      <c r="D66" t="str">
        <f>VLOOKUP(C66,H:I,2,FALSE)</f>
        <v>CA6D7C1C-995E-4518-914C-01D1D3525827</v>
      </c>
    </row>
    <row r="67" spans="1:4" x14ac:dyDescent="0.25">
      <c r="A67" s="6" t="s">
        <v>66</v>
      </c>
      <c r="B67" s="3" t="s">
        <v>63</v>
      </c>
      <c r="C67" s="16" t="s">
        <v>110</v>
      </c>
      <c r="D67" t="str">
        <f>VLOOKUP(C67,H:I,2,FALSE)</f>
        <v>CA6D7C1C-995E-4518-914C-01D1D3525827</v>
      </c>
    </row>
    <row r="68" spans="1:4" x14ac:dyDescent="0.25">
      <c r="A68" s="3" t="s">
        <v>67</v>
      </c>
      <c r="B68" s="3" t="s">
        <v>63</v>
      </c>
      <c r="C68" s="16" t="s">
        <v>110</v>
      </c>
      <c r="D68" t="str">
        <f>VLOOKUP(C68,H:I,2,FALSE)</f>
        <v>CA6D7C1C-995E-4518-914C-01D1D3525827</v>
      </c>
    </row>
    <row r="69" spans="1:4" x14ac:dyDescent="0.25">
      <c r="A69" s="4" t="s">
        <v>45</v>
      </c>
      <c r="B69" s="3" t="s">
        <v>63</v>
      </c>
      <c r="C69" s="16" t="s">
        <v>110</v>
      </c>
      <c r="D69" t="str">
        <f>VLOOKUP(C69,H:I,2,FALSE)</f>
        <v>CA6D7C1C-995E-4518-914C-01D1D3525827</v>
      </c>
    </row>
    <row r="70" spans="1:4" x14ac:dyDescent="0.25">
      <c r="A70" s="4" t="s">
        <v>68</v>
      </c>
      <c r="B70" s="3" t="s">
        <v>63</v>
      </c>
      <c r="C70" s="16" t="s">
        <v>110</v>
      </c>
      <c r="D70" t="str">
        <f>VLOOKUP(C70,H:I,2,FALSE)</f>
        <v>CA6D7C1C-995E-4518-914C-01D1D3525827</v>
      </c>
    </row>
    <row r="71" spans="1:4" x14ac:dyDescent="0.25">
      <c r="A71" s="9" t="s">
        <v>69</v>
      </c>
      <c r="B71" s="9" t="s">
        <v>63</v>
      </c>
      <c r="C71" s="16" t="s">
        <v>110</v>
      </c>
      <c r="D71" t="str">
        <f>VLOOKUP(C71,H:I,2,FALSE)</f>
        <v>CA6D7C1C-995E-4518-914C-01D1D3525827</v>
      </c>
    </row>
    <row r="72" spans="1:4" x14ac:dyDescent="0.25">
      <c r="A72" s="4" t="s">
        <v>70</v>
      </c>
      <c r="B72" s="3" t="s">
        <v>63</v>
      </c>
      <c r="C72" s="16" t="s">
        <v>110</v>
      </c>
      <c r="D72" t="str">
        <f>VLOOKUP(C72,H:I,2,FALSE)</f>
        <v>CA6D7C1C-995E-4518-914C-01D1D3525827</v>
      </c>
    </row>
    <row r="73" spans="1:4" x14ac:dyDescent="0.25">
      <c r="A73" s="3" t="s">
        <v>14</v>
      </c>
      <c r="B73" s="3" t="s">
        <v>63</v>
      </c>
      <c r="C73" s="16" t="s">
        <v>110</v>
      </c>
      <c r="D73" t="str">
        <f>VLOOKUP(C73,H:I,2,FALSE)</f>
        <v>CA6D7C1C-995E-4518-914C-01D1D3525827</v>
      </c>
    </row>
    <row r="74" spans="1:4" x14ac:dyDescent="0.25">
      <c r="A74" s="10" t="s">
        <v>71</v>
      </c>
      <c r="B74" s="10" t="s">
        <v>9</v>
      </c>
      <c r="C74" s="16" t="s">
        <v>8</v>
      </c>
      <c r="D74" t="str">
        <f>VLOOKUP(C74,H:I,2,FALSE)</f>
        <v>A5F90E8D-A76A-4EB9-977E-23EB08AA8C02</v>
      </c>
    </row>
    <row r="75" spans="1:4" x14ac:dyDescent="0.25">
      <c r="A75" s="5" t="s">
        <v>72</v>
      </c>
      <c r="B75" s="5" t="s">
        <v>9</v>
      </c>
      <c r="C75" s="16" t="s">
        <v>8</v>
      </c>
      <c r="D75" t="str">
        <f>VLOOKUP(C75,H:I,2,FALSE)</f>
        <v>A5F90E8D-A76A-4EB9-977E-23EB08AA8C02</v>
      </c>
    </row>
    <row r="76" spans="1:4" x14ac:dyDescent="0.25">
      <c r="A76" s="11" t="s">
        <v>73</v>
      </c>
      <c r="B76" s="11" t="s">
        <v>9</v>
      </c>
      <c r="C76" s="16" t="s">
        <v>8</v>
      </c>
      <c r="D76" t="str">
        <f>VLOOKUP(C76,H:I,2,FALSE)</f>
        <v>A5F90E8D-A76A-4EB9-977E-23EB08AA8C02</v>
      </c>
    </row>
    <row r="77" spans="1:4" x14ac:dyDescent="0.25">
      <c r="A77" s="10" t="s">
        <v>74</v>
      </c>
      <c r="B77" s="10" t="s">
        <v>9</v>
      </c>
      <c r="C77" s="16" t="s">
        <v>8</v>
      </c>
      <c r="D77" t="str">
        <f>VLOOKUP(C77,H:I,2,FALSE)</f>
        <v>A5F90E8D-A76A-4EB9-977E-23EB08AA8C02</v>
      </c>
    </row>
    <row r="78" spans="1:4" x14ac:dyDescent="0.25">
      <c r="A78" s="5" t="s">
        <v>9</v>
      </c>
      <c r="B78" s="5" t="s">
        <v>9</v>
      </c>
      <c r="C78" s="16" t="s">
        <v>8</v>
      </c>
      <c r="D78" t="str">
        <f>VLOOKUP(C78,H:I,2,FALSE)</f>
        <v>A5F90E8D-A76A-4EB9-977E-23EB08AA8C02</v>
      </c>
    </row>
    <row r="79" spans="1:4" x14ac:dyDescent="0.25">
      <c r="A79" s="3" t="s">
        <v>75</v>
      </c>
      <c r="B79" s="6" t="s">
        <v>76</v>
      </c>
      <c r="C79" s="16" t="s">
        <v>116</v>
      </c>
      <c r="D79" t="str">
        <f>VLOOKUP(C79,H:I,2,FALSE)</f>
        <v>E09DFBFB-AE78-4303-9AD3-7D47F9DDF540</v>
      </c>
    </row>
    <row r="80" spans="1:4" x14ac:dyDescent="0.25">
      <c r="A80" s="6" t="s">
        <v>76</v>
      </c>
      <c r="B80" s="6" t="s">
        <v>76</v>
      </c>
      <c r="C80" s="16" t="s">
        <v>116</v>
      </c>
      <c r="D80" t="str">
        <f>VLOOKUP(C80,H:I,2,FALSE)</f>
        <v>E09DFBFB-AE78-4303-9AD3-7D47F9DDF540</v>
      </c>
    </row>
    <row r="81" spans="1:4" x14ac:dyDescent="0.25">
      <c r="A81" s="4" t="s">
        <v>77</v>
      </c>
      <c r="B81" s="4" t="s">
        <v>77</v>
      </c>
      <c r="C81" s="16" t="s">
        <v>109</v>
      </c>
      <c r="D81" t="str">
        <f>VLOOKUP(C81,H:I,2,FALSE)</f>
        <v>BE5FB44C-EBAB-46E4-8D52-2A480CA12B47</v>
      </c>
    </row>
    <row r="82" spans="1:4" x14ac:dyDescent="0.25">
      <c r="A82" s="2" t="s">
        <v>78</v>
      </c>
      <c r="B82" s="2" t="s">
        <v>77</v>
      </c>
      <c r="C82" s="16" t="s">
        <v>109</v>
      </c>
      <c r="D82" t="str">
        <f>VLOOKUP(C82,H:I,2,FALSE)</f>
        <v>BE5FB44C-EBAB-46E4-8D52-2A480CA12B47</v>
      </c>
    </row>
    <row r="83" spans="1:4" x14ac:dyDescent="0.25">
      <c r="A83" s="5" t="s">
        <v>79</v>
      </c>
      <c r="B83" s="5" t="s">
        <v>79</v>
      </c>
      <c r="C83" s="16" t="s">
        <v>114</v>
      </c>
      <c r="D83" t="str">
        <f>VLOOKUP(C83,H:I,2,FALSE)</f>
        <v>60C70D2B-E88A-4904-852D-0B104FC2A1A1</v>
      </c>
    </row>
    <row r="84" spans="1:4" x14ac:dyDescent="0.25">
      <c r="A84" s="4" t="s">
        <v>80</v>
      </c>
      <c r="B84" s="4" t="s">
        <v>79</v>
      </c>
      <c r="C84" s="16" t="s">
        <v>114</v>
      </c>
      <c r="D84" t="str">
        <f>VLOOKUP(C84,H:I,2,FALSE)</f>
        <v>60C70D2B-E88A-4904-852D-0B104FC2A1A1</v>
      </c>
    </row>
    <row r="85" spans="1:4" x14ac:dyDescent="0.25">
      <c r="A85" s="4" t="s">
        <v>81</v>
      </c>
      <c r="B85" s="4" t="s">
        <v>79</v>
      </c>
      <c r="C85" s="16" t="s">
        <v>114</v>
      </c>
      <c r="D85" t="str">
        <f>VLOOKUP(C85,H:I,2,FALSE)</f>
        <v>60C70D2B-E88A-4904-852D-0B104FC2A1A1</v>
      </c>
    </row>
    <row r="86" spans="1:4" x14ac:dyDescent="0.25">
      <c r="A86" s="5" t="s">
        <v>82</v>
      </c>
      <c r="B86" s="5" t="s">
        <v>79</v>
      </c>
      <c r="C86" s="16" t="s">
        <v>114</v>
      </c>
      <c r="D86" t="str">
        <f>VLOOKUP(C86,H:I,2,FALSE)</f>
        <v>60C70D2B-E88A-4904-852D-0B104FC2A1A1</v>
      </c>
    </row>
    <row r="87" spans="1:4" x14ac:dyDescent="0.25">
      <c r="A87" s="5" t="s">
        <v>83</v>
      </c>
      <c r="B87" s="5" t="s">
        <v>79</v>
      </c>
      <c r="C87" s="16" t="s">
        <v>114</v>
      </c>
      <c r="D87" t="str">
        <f>VLOOKUP(C87,H:I,2,FALSE)</f>
        <v>60C70D2B-E88A-4904-852D-0B104FC2A1A1</v>
      </c>
    </row>
    <row r="88" spans="1:4" x14ac:dyDescent="0.25">
      <c r="A88" s="3" t="s">
        <v>84</v>
      </c>
      <c r="B88" s="3" t="s">
        <v>84</v>
      </c>
      <c r="C88" s="16" t="s">
        <v>85</v>
      </c>
      <c r="D88" t="str">
        <f>VLOOKUP(C88,H:I,2,FALSE)</f>
        <v>7AD9B92C-CB58-4237-8A79-70B3CDE7F42A</v>
      </c>
    </row>
    <row r="89" spans="1:4" x14ac:dyDescent="0.25">
      <c r="A89" s="4" t="s">
        <v>85</v>
      </c>
      <c r="B89" s="4" t="s">
        <v>85</v>
      </c>
      <c r="C89" s="16" t="s">
        <v>85</v>
      </c>
      <c r="D89" t="str">
        <f>VLOOKUP(C89,H:I,2,FALSE)</f>
        <v>7AD9B92C-CB58-4237-8A79-70B3CDE7F42A</v>
      </c>
    </row>
    <row r="90" spans="1:4" x14ac:dyDescent="0.25">
      <c r="A90" s="3" t="s">
        <v>86</v>
      </c>
      <c r="B90" s="3" t="s">
        <v>86</v>
      </c>
      <c r="C90" s="16" t="s">
        <v>104</v>
      </c>
      <c r="D90" t="str">
        <f>VLOOKUP(C90,H:I,2,FALSE)</f>
        <v>28D41D6C-E932-4F0A-8D78-543C78D72DF8</v>
      </c>
    </row>
    <row r="91" spans="1:4" x14ac:dyDescent="0.25">
      <c r="A91" s="5" t="s">
        <v>87</v>
      </c>
      <c r="B91" s="5" t="s">
        <v>86</v>
      </c>
      <c r="C91" s="16" t="s">
        <v>104</v>
      </c>
      <c r="D91" t="str">
        <f>VLOOKUP(C91,H:I,2,FALSE)</f>
        <v>28D41D6C-E932-4F0A-8D78-543C78D72DF8</v>
      </c>
    </row>
    <row r="92" spans="1:4" x14ac:dyDescent="0.25">
      <c r="A92" s="3" t="s">
        <v>88</v>
      </c>
      <c r="B92" s="3" t="s">
        <v>88</v>
      </c>
      <c r="C92" s="16" t="s">
        <v>106</v>
      </c>
      <c r="D92" t="str">
        <f>VLOOKUP(C92,H:I,2,FALSE)</f>
        <v>DB616D62-FA5D-47CE-A58C-BDC8CEE4CE14</v>
      </c>
    </row>
    <row r="93" spans="1:4" x14ac:dyDescent="0.25">
      <c r="A93" s="4" t="s">
        <v>89</v>
      </c>
      <c r="B93" s="4" t="s">
        <v>88</v>
      </c>
      <c r="C93" s="16" t="s">
        <v>106</v>
      </c>
      <c r="D93" t="str">
        <f>VLOOKUP(C93,H:I,2,FALSE)</f>
        <v>DB616D62-FA5D-47CE-A58C-BDC8CEE4CE14</v>
      </c>
    </row>
    <row r="94" spans="1:4" x14ac:dyDescent="0.25">
      <c r="A94" s="5" t="s">
        <v>90</v>
      </c>
      <c r="B94" s="5" t="s">
        <v>90</v>
      </c>
      <c r="C94" s="16" t="s">
        <v>113</v>
      </c>
      <c r="D94" t="str">
        <f>VLOOKUP(C94,H:I,2,FALSE)</f>
        <v>5DC72A03-C152-4660-ADFE-1C904B27CCC5</v>
      </c>
    </row>
    <row r="95" spans="1:4" x14ac:dyDescent="0.25">
      <c r="A95" s="4" t="s">
        <v>91</v>
      </c>
      <c r="B95" s="4" t="s">
        <v>91</v>
      </c>
      <c r="C95" s="16" t="s">
        <v>111</v>
      </c>
      <c r="D95" t="str">
        <f>VLOOKUP(C95,H:I,2,FALSE)</f>
        <v>E9EEC138-77D3-4954-9A9A-FB9296628591</v>
      </c>
    </row>
    <row r="96" spans="1:4" x14ac:dyDescent="0.25">
      <c r="A96" s="3" t="s">
        <v>92</v>
      </c>
      <c r="B96" s="3" t="s">
        <v>92</v>
      </c>
      <c r="C96" s="16" t="s">
        <v>120</v>
      </c>
      <c r="D96" t="str">
        <f>VLOOKUP(C96,H:I,2,FALSE)</f>
        <v>B4B7BFAF-A2C5-4638-851B-EB50980CFE32</v>
      </c>
    </row>
    <row r="97" spans="1:4" x14ac:dyDescent="0.25">
      <c r="A97" s="4" t="s">
        <v>93</v>
      </c>
      <c r="B97" s="4" t="s">
        <v>93</v>
      </c>
      <c r="C97" s="16" t="s">
        <v>112</v>
      </c>
      <c r="D97" t="str">
        <f>VLOOKUP(C97,H:I,2,FALSE)</f>
        <v>3AFA82D5-8928-4896-991E-3320A5544050</v>
      </c>
    </row>
    <row r="98" spans="1:4" x14ac:dyDescent="0.25">
      <c r="A98" s="4" t="s">
        <v>94</v>
      </c>
      <c r="B98" s="4" t="s">
        <v>94</v>
      </c>
      <c r="C98" s="16" t="s">
        <v>117</v>
      </c>
      <c r="D98" t="str">
        <f>VLOOKUP(C98,H:I,2,FALSE)</f>
        <v>7C67D297-945D-4A6D-9DE2-94EBD4937F42</v>
      </c>
    </row>
    <row r="99" spans="1:4" x14ac:dyDescent="0.25">
      <c r="A99" s="4" t="s">
        <v>95</v>
      </c>
      <c r="B99" s="4" t="s">
        <v>95</v>
      </c>
      <c r="C99" s="16" t="s">
        <v>95</v>
      </c>
      <c r="D99" t="str">
        <f>VLOOKUP(C99,H:I,2,FALSE)</f>
        <v>358E8F07-B524-4C64-8D6C-CE9BDC1901AD</v>
      </c>
    </row>
    <row r="100" spans="1:4" x14ac:dyDescent="0.25">
      <c r="A100" s="5" t="s">
        <v>96</v>
      </c>
      <c r="B100" s="5" t="s">
        <v>97</v>
      </c>
      <c r="C100" s="16" t="s">
        <v>97</v>
      </c>
      <c r="D100" t="str">
        <f>VLOOKUP(C100,H:I,2,FALSE)</f>
        <v>ED9F97C9-BD38-4440-9153-58DC22F883BF</v>
      </c>
    </row>
    <row r="101" spans="1:4" x14ac:dyDescent="0.25">
      <c r="A101" s="4" t="s">
        <v>98</v>
      </c>
      <c r="B101" s="3" t="s">
        <v>43</v>
      </c>
      <c r="C101" s="16" t="s">
        <v>44</v>
      </c>
      <c r="D101" t="str">
        <f>VLOOKUP(C101,H:I,2,FALSE)</f>
        <v>680DAF06-16AE-4577-B8CD-3A7F941A5646</v>
      </c>
    </row>
    <row r="102" spans="1:4" x14ac:dyDescent="0.25">
      <c r="A102" s="4" t="s">
        <v>51</v>
      </c>
      <c r="B102" s="4" t="s">
        <v>47</v>
      </c>
      <c r="C102" s="16" t="s">
        <v>44</v>
      </c>
      <c r="D102" t="str">
        <f>VLOOKUP(C102,H:I,2,FALSE)</f>
        <v>680DAF06-16AE-4577-B8CD-3A7F941A5646</v>
      </c>
    </row>
    <row r="103" spans="1:4" x14ac:dyDescent="0.25">
      <c r="A103" s="5" t="s">
        <v>99</v>
      </c>
      <c r="B103" s="5" t="s">
        <v>28</v>
      </c>
      <c r="C103" s="16" t="s">
        <v>103</v>
      </c>
      <c r="D103" t="str">
        <f>VLOOKUP(C103,H:I,2,FALSE)</f>
        <v>7E889E47-CC8F-459F-8ECE-A3DA23210367</v>
      </c>
    </row>
    <row r="104" spans="1:4" x14ac:dyDescent="0.25">
      <c r="A104" s="4" t="s">
        <v>100</v>
      </c>
      <c r="B104" s="4" t="s">
        <v>39</v>
      </c>
      <c r="C104" s="16" t="s">
        <v>107</v>
      </c>
      <c r="D104" t="str">
        <f>VLOOKUP(C104,H:I,2,FALSE)</f>
        <v>2309B6A1-390A-49B9-B5ED-11D519C2DACD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2679-BD5C-4932-A031-C4EAD5A962C7}">
  <dimension ref="A1:C101"/>
  <sheetViews>
    <sheetView workbookViewId="0">
      <selection activeCell="C2" sqref="C2:C101"/>
    </sheetView>
  </sheetViews>
  <sheetFormatPr defaultRowHeight="15" x14ac:dyDescent="0.25"/>
  <cols>
    <col min="1" max="1" width="37.5703125" bestFit="1" customWidth="1"/>
    <col min="2" max="2" width="39.5703125" bestFit="1" customWidth="1"/>
  </cols>
  <sheetData>
    <row r="1" spans="1:3" s="14" customFormat="1" x14ac:dyDescent="0.25">
      <c r="A1" s="14" t="s">
        <v>0</v>
      </c>
      <c r="B1" s="14" t="s">
        <v>118</v>
      </c>
    </row>
    <row r="2" spans="1:3" x14ac:dyDescent="0.25">
      <c r="A2" t="s">
        <v>2</v>
      </c>
      <c r="B2" t="s">
        <v>135</v>
      </c>
      <c r="C2" t="str">
        <f>"INSERT INTO [dbo].[Departments] ([Id] ,[Name] ,[Description], [ParentDepartmentId]) VALUES (NEWID() ,'"&amp;A2&amp;"' ,'', '"&amp;B2&amp;"');"</f>
        <v>INSERT INTO [dbo].[Departments] ([Id] ,[Name] ,[Description], [ParentDepartmentId]) VALUES (NEWID() ,'Eden University ' ,'', '5630AEEB-29FE-4FE7-A0D3-909583203AE9');</v>
      </c>
    </row>
    <row r="3" spans="1:3" x14ac:dyDescent="0.25">
      <c r="A3" t="s">
        <v>4</v>
      </c>
      <c r="B3" t="s">
        <v>139</v>
      </c>
      <c r="C3" t="str">
        <f t="shared" ref="C3:C66" si="0">"INSERT INTO [dbo].[Departments] ([Id] ,[Name] ,[Description], [ParentDepartmentId]) VALUES (NEWID() ,'"&amp;A3&amp;"' ,'', '"&amp;B3&amp;"');"</f>
        <v>INSERT INTO [dbo].[Departments] ([Id] ,[Name] ,[Description], [ParentDepartmentId]) VALUES (NEWID() ,'Office of the Vice Chancellor ' ,'', '55CD8830-D599-4E1E-B703-C74FADFD23CC');</v>
      </c>
    </row>
    <row r="4" spans="1:3" x14ac:dyDescent="0.25">
      <c r="A4" t="s">
        <v>5</v>
      </c>
      <c r="B4" t="s">
        <v>139</v>
      </c>
      <c r="C4" t="str">
        <f t="shared" si="0"/>
        <v>INSERT INTO [dbo].[Departments] ([Id] ,[Name] ,[Description], [ParentDepartmentId]) VALUES (NEWID() ,'Office of the Deputy Vice Chancellor ' ,'', '55CD8830-D599-4E1E-B703-C74FADFD23CC');</v>
      </c>
    </row>
    <row r="5" spans="1:3" x14ac:dyDescent="0.25">
      <c r="A5" t="s">
        <v>6</v>
      </c>
      <c r="B5" t="s">
        <v>145</v>
      </c>
      <c r="C5" t="str">
        <f t="shared" si="0"/>
        <v>INSERT INTO [dbo].[Departments] ([Id] ,[Name] ,[Description], [ParentDepartmentId]) VALUES (NEWID() ,'Administration ' ,'', '615C306E-682D-4244-BF4B-FECA3CADC856');</v>
      </c>
    </row>
    <row r="6" spans="1:3" x14ac:dyDescent="0.25">
      <c r="A6" t="s">
        <v>8</v>
      </c>
      <c r="B6" t="s">
        <v>126</v>
      </c>
      <c r="C6" t="str">
        <f t="shared" si="0"/>
        <v>INSERT INTO [dbo].[Departments] ([Id] ,[Name] ,[Description], [ParentDepartmentId]) VALUES (NEWID() ,'Finance' ,'', 'A5F90E8D-A76A-4EB9-977E-23EB08AA8C02');</v>
      </c>
    </row>
    <row r="7" spans="1:3" x14ac:dyDescent="0.25">
      <c r="A7" t="s">
        <v>6</v>
      </c>
      <c r="B7" t="s">
        <v>125</v>
      </c>
      <c r="C7" t="str">
        <f t="shared" si="0"/>
        <v>INSERT INTO [dbo].[Departments] ([Id] ,[Name] ,[Description], [ParentDepartmentId]) VALUES (NEWID() ,'Administration ' ,'', 'EB950632-0277-423D-A975-229D98718FA8');</v>
      </c>
    </row>
    <row r="8" spans="1:3" x14ac:dyDescent="0.25">
      <c r="A8" t="s">
        <v>6</v>
      </c>
      <c r="B8" t="s">
        <v>144</v>
      </c>
      <c r="C8" t="str">
        <f t="shared" si="0"/>
        <v>INSERT INTO [dbo].[Departments] ([Id] ,[Name] ,[Description], [ParentDepartmentId]) VALUES (NEWID() ,'Administration ' ,'', '2AAEE8BE-4BBB-4972-B01E-FC97715B0132');</v>
      </c>
    </row>
    <row r="9" spans="1:3" x14ac:dyDescent="0.25">
      <c r="A9" t="s">
        <v>6</v>
      </c>
      <c r="B9" t="s">
        <v>134</v>
      </c>
      <c r="C9" t="str">
        <f t="shared" si="0"/>
        <v>INSERT INTO [dbo].[Departments] ([Id] ,[Name] ,[Description], [ParentDepartmentId]) VALUES (NEWID() ,'Administration ' ,'', 'D638C472-5E04-4965-9B49-8214FA7DC146');</v>
      </c>
    </row>
    <row r="10" spans="1:3" x14ac:dyDescent="0.25">
      <c r="A10" t="s">
        <v>12</v>
      </c>
      <c r="B10" t="s">
        <v>134</v>
      </c>
      <c r="C10" t="str">
        <f t="shared" si="0"/>
        <v>INSERT INTO [dbo].[Departments] ([Id] ,[Name] ,[Description], [ParentDepartmentId]) VALUES (NEWID() ,'Education ' ,'', 'D638C472-5E04-4965-9B49-8214FA7DC146');</v>
      </c>
    </row>
    <row r="11" spans="1:3" x14ac:dyDescent="0.25">
      <c r="A11" t="s">
        <v>13</v>
      </c>
      <c r="B11" t="s">
        <v>134</v>
      </c>
      <c r="C11" t="str">
        <f t="shared" si="0"/>
        <v>INSERT INTO [dbo].[Departments] ([Id] ,[Name] ,[Description], [ParentDepartmentId]) VALUES (NEWID() ,'Religion' ,'', 'D638C472-5E04-4965-9B49-8214FA7DC146');</v>
      </c>
    </row>
    <row r="12" spans="1:3" x14ac:dyDescent="0.25">
      <c r="A12" t="s">
        <v>14</v>
      </c>
      <c r="B12" t="s">
        <v>134</v>
      </c>
      <c r="C12" t="str">
        <f t="shared" si="0"/>
        <v>INSERT INTO [dbo].[Departments] ([Id] ,[Name] ,[Description], [ParentDepartmentId]) VALUES (NEWID() ,'Mathematics' ,'', 'D638C472-5E04-4965-9B49-8214FA7DC146');</v>
      </c>
    </row>
    <row r="13" spans="1:3" x14ac:dyDescent="0.25">
      <c r="A13" t="s">
        <v>15</v>
      </c>
      <c r="B13" t="s">
        <v>134</v>
      </c>
      <c r="C13" t="str">
        <f t="shared" si="0"/>
        <v>INSERT INTO [dbo].[Departments] ([Id] ,[Name] ,[Description], [ParentDepartmentId]) VALUES (NEWID() ,'Education' ,'', 'D638C472-5E04-4965-9B49-8214FA7DC146');</v>
      </c>
    </row>
    <row r="14" spans="1:3" x14ac:dyDescent="0.25">
      <c r="A14" t="s">
        <v>16</v>
      </c>
      <c r="B14" t="s">
        <v>134</v>
      </c>
      <c r="C14" t="str">
        <f t="shared" si="0"/>
        <v>INSERT INTO [dbo].[Departments] ([Id] ,[Name] ,[Description], [ParentDepartmentId]) VALUES (NEWID() ,'Business' ,'', 'D638C472-5E04-4965-9B49-8214FA7DC146');</v>
      </c>
    </row>
    <row r="15" spans="1:3" x14ac:dyDescent="0.25">
      <c r="A15" t="s">
        <v>17</v>
      </c>
      <c r="B15" t="s">
        <v>134</v>
      </c>
      <c r="C15" t="str">
        <f t="shared" si="0"/>
        <v>INSERT INTO [dbo].[Departments] ([Id] ,[Name] ,[Description], [ParentDepartmentId]) VALUES (NEWID() ,'Business ' ,'', 'D638C472-5E04-4965-9B49-8214FA7DC146');</v>
      </c>
    </row>
    <row r="16" spans="1:3" x14ac:dyDescent="0.25">
      <c r="A16" t="s">
        <v>18</v>
      </c>
      <c r="B16" t="s">
        <v>134</v>
      </c>
      <c r="C16" t="str">
        <f t="shared" si="0"/>
        <v>INSERT INTO [dbo].[Departments] ([Id] ,[Name] ,[Description], [ParentDepartmentId]) VALUES (NEWID() ,'SEHSS' ,'', 'D638C472-5E04-4965-9B49-8214FA7DC146');</v>
      </c>
    </row>
    <row r="17" spans="1:3" x14ac:dyDescent="0.25">
      <c r="A17" t="s">
        <v>19</v>
      </c>
      <c r="B17" t="s">
        <v>134</v>
      </c>
      <c r="C17" t="str">
        <f t="shared" si="0"/>
        <v>INSERT INTO [dbo].[Departments] ([Id] ,[Name] ,[Description], [ParentDepartmentId]) VALUES (NEWID() ,'Humanities &amp; Social Sciences ' ,'', 'D638C472-5E04-4965-9B49-8214FA7DC146');</v>
      </c>
    </row>
    <row r="18" spans="1:3" x14ac:dyDescent="0.25">
      <c r="A18" t="s">
        <v>21</v>
      </c>
      <c r="B18" t="s">
        <v>134</v>
      </c>
      <c r="C18" t="str">
        <f t="shared" si="0"/>
        <v>INSERT INTO [dbo].[Departments] ([Id] ,[Name] ,[Description], [ParentDepartmentId]) VALUES (NEWID() ,'Social Work ' ,'', 'D638C472-5E04-4965-9B49-8214FA7DC146');</v>
      </c>
    </row>
    <row r="19" spans="1:3" x14ac:dyDescent="0.25">
      <c r="A19" t="s">
        <v>22</v>
      </c>
      <c r="B19" t="s">
        <v>134</v>
      </c>
      <c r="C19" t="str">
        <f t="shared" si="0"/>
        <v>INSERT INTO [dbo].[Departments] ([Id] ,[Name] ,[Description], [ParentDepartmentId]) VALUES (NEWID() ,'School of Education and Social Sciences ' ,'', 'D638C472-5E04-4965-9B49-8214FA7DC146');</v>
      </c>
    </row>
    <row r="20" spans="1:3" x14ac:dyDescent="0.25">
      <c r="A20" t="s">
        <v>23</v>
      </c>
      <c r="B20" t="s">
        <v>142</v>
      </c>
      <c r="C20" t="str">
        <f t="shared" si="0"/>
        <v>INSERT INTO [dbo].[Departments] ([Id] ,[Name] ,[Description], [ParentDepartmentId]) VALUES (NEWID() ,'Pharmaceutics &amp; Pharmacy Technology' ,'', '1FDB724D-2666-496E-940F-F0792E665D49');</v>
      </c>
    </row>
    <row r="21" spans="1:3" x14ac:dyDescent="0.25">
      <c r="A21" t="s">
        <v>25</v>
      </c>
      <c r="B21" t="s">
        <v>142</v>
      </c>
      <c r="C21" t="str">
        <f t="shared" si="0"/>
        <v>INSERT INTO [dbo].[Departments] ([Id] ,[Name] ,[Description], [ParentDepartmentId]) VALUES (NEWID() ,'Pharmacy ' ,'', '1FDB724D-2666-496E-940F-F0792E665D49');</v>
      </c>
    </row>
    <row r="22" spans="1:3" x14ac:dyDescent="0.25">
      <c r="A22" t="s">
        <v>26</v>
      </c>
      <c r="B22" t="s">
        <v>142</v>
      </c>
      <c r="C22" t="str">
        <f t="shared" si="0"/>
        <v>INSERT INTO [dbo].[Departments] ([Id] ,[Name] ,[Description], [ParentDepartmentId]) VALUES (NEWID() ,'Pharmacy Diploma' ,'', '1FDB724D-2666-496E-940F-F0792E665D49');</v>
      </c>
    </row>
    <row r="23" spans="1:3" x14ac:dyDescent="0.25">
      <c r="A23" t="s">
        <v>27</v>
      </c>
      <c r="B23" t="s">
        <v>142</v>
      </c>
      <c r="C23" t="str">
        <f t="shared" si="0"/>
        <v>INSERT INTO [dbo].[Departments] ([Id] ,[Name] ,[Description], [ParentDepartmentId]) VALUES (NEWID() ,'Pharmacology' ,'', '1FDB724D-2666-496E-940F-F0792E665D49');</v>
      </c>
    </row>
    <row r="24" spans="1:3" x14ac:dyDescent="0.25">
      <c r="A24" t="s">
        <v>28</v>
      </c>
      <c r="B24" t="s">
        <v>137</v>
      </c>
      <c r="C24" t="str">
        <f t="shared" si="0"/>
        <v>INSERT INTO [dbo].[Departments] ([Id] ,[Name] ,[Description], [ParentDepartmentId]) VALUES (NEWID() ,'School of Nursing &amp; Midwifery Sciences ' ,'', '7E889E47-CC8F-459F-8ECE-A3DA23210367');</v>
      </c>
    </row>
    <row r="25" spans="1:3" x14ac:dyDescent="0.25">
      <c r="A25" t="s">
        <v>29</v>
      </c>
      <c r="B25" t="s">
        <v>137</v>
      </c>
      <c r="C25" t="str">
        <f t="shared" si="0"/>
        <v>INSERT INTO [dbo].[Departments] ([Id] ,[Name] ,[Description], [ParentDepartmentId]) VALUES (NEWID() ,'Public Health Nurse ' ,'', '7E889E47-CC8F-459F-8ECE-A3DA23210367');</v>
      </c>
    </row>
    <row r="26" spans="1:3" x14ac:dyDescent="0.25">
      <c r="A26" t="s">
        <v>30</v>
      </c>
      <c r="B26" t="s">
        <v>137</v>
      </c>
      <c r="C26" t="str">
        <f t="shared" si="0"/>
        <v>INSERT INTO [dbo].[Departments] ([Id] ,[Name] ,[Description], [ParentDepartmentId]) VALUES (NEWID() ,'Clinical Practice ' ,'', '7E889E47-CC8F-459F-8ECE-A3DA23210367');</v>
      </c>
    </row>
    <row r="27" spans="1:3" x14ac:dyDescent="0.25">
      <c r="A27" t="s">
        <v>31</v>
      </c>
      <c r="B27" t="s">
        <v>137</v>
      </c>
      <c r="C27" t="str">
        <f t="shared" si="0"/>
        <v>INSERT INTO [dbo].[Departments] ([Id] ,[Name] ,[Description], [ParentDepartmentId]) VALUES (NEWID() ,'Lecturer ' ,'', '7E889E47-CC8F-459F-8ECE-A3DA23210367');</v>
      </c>
    </row>
    <row r="28" spans="1:3" x14ac:dyDescent="0.25">
      <c r="A28" t="s">
        <v>32</v>
      </c>
      <c r="B28" t="s">
        <v>137</v>
      </c>
      <c r="C28" t="str">
        <f t="shared" si="0"/>
        <v>INSERT INTO [dbo].[Departments] ([Id] ,[Name] ,[Description], [ParentDepartmentId]) VALUES (NEWID() ,'Public Health ' ,'', '7E889E47-CC8F-459F-8ECE-A3DA23210367');</v>
      </c>
    </row>
    <row r="29" spans="1:3" x14ac:dyDescent="0.25">
      <c r="A29" t="s">
        <v>33</v>
      </c>
      <c r="B29" t="s">
        <v>137</v>
      </c>
      <c r="C29" t="str">
        <f t="shared" si="0"/>
        <v>INSERT INTO [dbo].[Departments] ([Id] ,[Name] ,[Description], [ParentDepartmentId]) VALUES (NEWID() ,'Nursing ' ,'', '7E889E47-CC8F-459F-8ECE-A3DA23210367');</v>
      </c>
    </row>
    <row r="30" spans="1:3" x14ac:dyDescent="0.25">
      <c r="A30" t="s">
        <v>34</v>
      </c>
      <c r="B30" t="s">
        <v>137</v>
      </c>
      <c r="C30" t="str">
        <f t="shared" si="0"/>
        <v>INSERT INTO [dbo].[Departments] ([Id] ,[Name] ,[Description], [ParentDepartmentId]) VALUES (NEWID() ,'Research &amp; Post graduate' ,'', '7E889E47-CC8F-459F-8ECE-A3DA23210367');</v>
      </c>
    </row>
    <row r="31" spans="1:3" x14ac:dyDescent="0.25">
      <c r="A31" t="s">
        <v>35</v>
      </c>
      <c r="B31" t="s">
        <v>137</v>
      </c>
      <c r="C31" t="str">
        <f t="shared" si="0"/>
        <v>INSERT INTO [dbo].[Departments] ([Id] ,[Name] ,[Description], [ParentDepartmentId]) VALUES (NEWID() ,'Public Health Nursing ' ,'', '7E889E47-CC8F-459F-8ECE-A3DA23210367');</v>
      </c>
    </row>
    <row r="32" spans="1:3" x14ac:dyDescent="0.25">
      <c r="A32" t="s">
        <v>36</v>
      </c>
      <c r="B32" t="s">
        <v>137</v>
      </c>
      <c r="C32" t="str">
        <f t="shared" si="0"/>
        <v>INSERT INTO [dbo].[Departments] ([Id] ,[Name] ,[Description], [ParentDepartmentId]) VALUES (NEWID() ,'Midwifery Sciences ' ,'', '7E889E47-CC8F-459F-8ECE-A3DA23210367');</v>
      </c>
    </row>
    <row r="33" spans="1:3" x14ac:dyDescent="0.25">
      <c r="A33" t="s">
        <v>37</v>
      </c>
      <c r="B33" t="s">
        <v>137</v>
      </c>
      <c r="C33" t="str">
        <f t="shared" si="0"/>
        <v>INSERT INTO [dbo].[Departments] ([Id] ,[Name] ,[Description], [ParentDepartmentId]) VALUES (NEWID() ,'School of Nursing &amp; Midwifry Sciences ' ,'', '7E889E47-CC8F-459F-8ECE-A3DA23210367');</v>
      </c>
    </row>
    <row r="34" spans="1:3" x14ac:dyDescent="0.25">
      <c r="A34" t="s">
        <v>38</v>
      </c>
      <c r="B34" t="s">
        <v>123</v>
      </c>
      <c r="C34" t="str">
        <f t="shared" si="0"/>
        <v>INSERT INTO [dbo].[Departments] ([Id] ,[Name] ,[Description], [ParentDepartmentId]) VALUES (NEWID() ,'Deapartment of Law ' ,'', '2309B6A1-390A-49B9-B5ED-11D519C2DACD');</v>
      </c>
    </row>
    <row r="35" spans="1:3" x14ac:dyDescent="0.25">
      <c r="A35" t="s">
        <v>40</v>
      </c>
      <c r="B35" t="s">
        <v>123</v>
      </c>
      <c r="C35" t="str">
        <f t="shared" si="0"/>
        <v>INSERT INTO [dbo].[Departments] ([Id] ,[Name] ,[Description], [ParentDepartmentId]) VALUES (NEWID() ,'Department of Business Studies ' ,'', '2309B6A1-390A-49B9-B5ED-11D519C2DACD');</v>
      </c>
    </row>
    <row r="36" spans="1:3" x14ac:dyDescent="0.25">
      <c r="A36" t="s">
        <v>41</v>
      </c>
      <c r="B36" t="s">
        <v>123</v>
      </c>
      <c r="C36" t="str">
        <f t="shared" si="0"/>
        <v>INSERT INTO [dbo].[Departments] ([Id] ,[Name] ,[Description], [ParentDepartmentId]) VALUES (NEWID() ,'Department of Law' ,'', '2309B6A1-390A-49B9-B5ED-11D519C2DACD');</v>
      </c>
    </row>
    <row r="37" spans="1:3" x14ac:dyDescent="0.25">
      <c r="A37" t="s">
        <v>42</v>
      </c>
      <c r="B37" t="s">
        <v>123</v>
      </c>
      <c r="C37" t="str">
        <f t="shared" si="0"/>
        <v>INSERT INTO [dbo].[Departments] ([Id] ,[Name] ,[Description], [ParentDepartmentId]) VALUES (NEWID() ,'Department of Law ' ,'', '2309B6A1-390A-49B9-B5ED-11D519C2DACD');</v>
      </c>
    </row>
    <row r="38" spans="1:3" x14ac:dyDescent="0.25">
      <c r="A38" t="s">
        <v>43</v>
      </c>
      <c r="B38" t="s">
        <v>129</v>
      </c>
      <c r="C38" t="str">
        <f t="shared" si="0"/>
        <v>INSERT INTO [dbo].[Departments] ([Id] ,[Name] ,[Description], [ParentDepartmentId]) VALUES (NEWID() ,'School of Medicine ' ,'', '680DAF06-16AE-4577-B8CD-3A7F941A5646');</v>
      </c>
    </row>
    <row r="39" spans="1:3" x14ac:dyDescent="0.25">
      <c r="A39" t="s">
        <v>44</v>
      </c>
      <c r="B39" t="s">
        <v>129</v>
      </c>
      <c r="C39" t="str">
        <f t="shared" si="0"/>
        <v>INSERT INTO [dbo].[Departments] ([Id] ,[Name] ,[Description], [ParentDepartmentId]) VALUES (NEWID() ,'School of Medicine' ,'', '680DAF06-16AE-4577-B8CD-3A7F941A5646');</v>
      </c>
    </row>
    <row r="40" spans="1:3" x14ac:dyDescent="0.25">
      <c r="A40" t="s">
        <v>45</v>
      </c>
      <c r="B40" t="s">
        <v>129</v>
      </c>
      <c r="C40" t="str">
        <f t="shared" si="0"/>
        <v>INSERT INTO [dbo].[Departments] ([Id] ,[Name] ,[Description], [ParentDepartmentId]) VALUES (NEWID() ,'Environmental Health' ,'', '680DAF06-16AE-4577-B8CD-3A7F941A5646');</v>
      </c>
    </row>
    <row r="41" spans="1:3" x14ac:dyDescent="0.25">
      <c r="A41" t="s">
        <v>46</v>
      </c>
      <c r="B41" t="s">
        <v>129</v>
      </c>
      <c r="C41" t="str">
        <f t="shared" si="0"/>
        <v>INSERT INTO [dbo].[Departments] ([Id] ,[Name] ,[Description], [ParentDepartmentId]) VALUES (NEWID() ,'Clinical Sciences' ,'', '680DAF06-16AE-4577-B8CD-3A7F941A5646');</v>
      </c>
    </row>
    <row r="42" spans="1:3" x14ac:dyDescent="0.25">
      <c r="A42" t="s">
        <v>47</v>
      </c>
      <c r="B42" t="s">
        <v>129</v>
      </c>
      <c r="C42" t="str">
        <f t="shared" si="0"/>
        <v>INSERT INTO [dbo].[Departments] ([Id] ,[Name] ,[Description], [ParentDepartmentId]) VALUES (NEWID() ,'School of Medicine  ' ,'', '680DAF06-16AE-4577-B8CD-3A7F941A5646');</v>
      </c>
    </row>
    <row r="43" spans="1:3" x14ac:dyDescent="0.25">
      <c r="A43" t="s">
        <v>48</v>
      </c>
      <c r="B43" t="s">
        <v>129</v>
      </c>
      <c r="C43" t="str">
        <f t="shared" si="0"/>
        <v>INSERT INTO [dbo].[Departments] ([Id] ,[Name] ,[Description], [ParentDepartmentId]) VALUES (NEWID() ,'Sick Bay ' ,'', '680DAF06-16AE-4577-B8CD-3A7F941A5646');</v>
      </c>
    </row>
    <row r="44" spans="1:3" x14ac:dyDescent="0.25">
      <c r="A44" t="s">
        <v>49</v>
      </c>
      <c r="B44" t="s">
        <v>129</v>
      </c>
      <c r="C44" t="str">
        <f t="shared" si="0"/>
        <v>INSERT INTO [dbo].[Departments] ([Id] ,[Name] ,[Description], [ParentDepartmentId]) VALUES (NEWID() ,'Medicine ' ,'', '680DAF06-16AE-4577-B8CD-3A7F941A5646');</v>
      </c>
    </row>
    <row r="45" spans="1:3" x14ac:dyDescent="0.25">
      <c r="A45" t="s">
        <v>32</v>
      </c>
      <c r="B45" t="s">
        <v>129</v>
      </c>
      <c r="C45" t="str">
        <f t="shared" si="0"/>
        <v>INSERT INTO [dbo].[Departments] ([Id] ,[Name] ,[Description], [ParentDepartmentId]) VALUES (NEWID() ,'Public Health ' ,'', '680DAF06-16AE-4577-B8CD-3A7F941A5646');</v>
      </c>
    </row>
    <row r="46" spans="1:3" x14ac:dyDescent="0.25">
      <c r="A46" t="s">
        <v>50</v>
      </c>
      <c r="B46" t="s">
        <v>129</v>
      </c>
      <c r="C46" t="str">
        <f t="shared" si="0"/>
        <v>INSERT INTO [dbo].[Departments] ([Id] ,[Name] ,[Description], [ParentDepartmentId]) VALUES (NEWID() ,'Medicine' ,'', '680DAF06-16AE-4577-B8CD-3A7F941A5646');</v>
      </c>
    </row>
    <row r="47" spans="1:3" x14ac:dyDescent="0.25">
      <c r="A47" t="s">
        <v>51</v>
      </c>
      <c r="B47" t="s">
        <v>129</v>
      </c>
      <c r="C47" t="str">
        <f t="shared" si="0"/>
        <v>INSERT INTO [dbo].[Departments] ([Id] ,[Name] ,[Description], [ParentDepartmentId]) VALUES (NEWID() ,'Environmental Health ' ,'', '680DAF06-16AE-4577-B8CD-3A7F941A5646');</v>
      </c>
    </row>
    <row r="48" spans="1:3" x14ac:dyDescent="0.25">
      <c r="A48" t="s">
        <v>52</v>
      </c>
      <c r="B48" t="s">
        <v>145</v>
      </c>
      <c r="C48" t="str">
        <f t="shared" si="0"/>
        <v>INSERT INTO [dbo].[Departments] ([Id] ,[Name] ,[Description], [ParentDepartmentId]) VALUES (NEWID() ,'Administration' ,'', '615C306E-682D-4244-BF4B-FECA3CADC856');</v>
      </c>
    </row>
    <row r="49" spans="1:3" x14ac:dyDescent="0.25">
      <c r="A49" t="s">
        <v>53</v>
      </c>
      <c r="B49" t="s">
        <v>145</v>
      </c>
      <c r="C49" t="str">
        <f t="shared" si="0"/>
        <v>INSERT INTO [dbo].[Departments] ([Id] ,[Name] ,[Description], [ParentDepartmentId]) VALUES (NEWID() ,'Examinations ' ,'', '615C306E-682D-4244-BF4B-FECA3CADC856');</v>
      </c>
    </row>
    <row r="50" spans="1:3" x14ac:dyDescent="0.25">
      <c r="A50" t="s">
        <v>28</v>
      </c>
      <c r="B50" t="s">
        <v>145</v>
      </c>
      <c r="C50" t="str">
        <f t="shared" si="0"/>
        <v>INSERT INTO [dbo].[Departments] ([Id] ,[Name] ,[Description], [ParentDepartmentId]) VALUES (NEWID() ,'School of Nursing &amp; Midwifery Sciences ' ,'', '615C306E-682D-4244-BF4B-FECA3CADC856');</v>
      </c>
    </row>
    <row r="51" spans="1:3" x14ac:dyDescent="0.25">
      <c r="A51" t="s">
        <v>43</v>
      </c>
      <c r="B51" t="s">
        <v>145</v>
      </c>
      <c r="C51" t="str">
        <f t="shared" si="0"/>
        <v>INSERT INTO [dbo].[Departments] ([Id] ,[Name] ,[Description], [ParentDepartmentId]) VALUES (NEWID() ,'School of Medicine ' ,'', '615C306E-682D-4244-BF4B-FECA3CADC856');</v>
      </c>
    </row>
    <row r="52" spans="1:3" x14ac:dyDescent="0.25">
      <c r="A52" t="s">
        <v>54</v>
      </c>
      <c r="B52" t="s">
        <v>145</v>
      </c>
      <c r="C52" t="str">
        <f t="shared" si="0"/>
        <v>INSERT INTO [dbo].[Departments] ([Id] ,[Name] ,[Description], [ParentDepartmentId]) VALUES (NEWID() ,'Admissions/ Natural Sciences' ,'', '615C306E-682D-4244-BF4B-FECA3CADC856');</v>
      </c>
    </row>
    <row r="53" spans="1:3" x14ac:dyDescent="0.25">
      <c r="A53" t="s">
        <v>55</v>
      </c>
      <c r="B53" t="s">
        <v>145</v>
      </c>
      <c r="C53" t="str">
        <f t="shared" si="0"/>
        <v>INSERT INTO [dbo].[Departments] ([Id] ,[Name] ,[Description], [ParentDepartmentId]) VALUES (NEWID() ,'Admissions ' ,'', '615C306E-682D-4244-BF4B-FECA3CADC856');</v>
      </c>
    </row>
    <row r="54" spans="1:3" x14ac:dyDescent="0.25">
      <c r="A54" t="s">
        <v>56</v>
      </c>
      <c r="B54" t="s">
        <v>145</v>
      </c>
      <c r="C54" t="str">
        <f t="shared" si="0"/>
        <v>INSERT INTO [dbo].[Departments] ([Id] ,[Name] ,[Description], [ParentDepartmentId]) VALUES (NEWID() ,'Admissions/School of Education ' ,'', '615C306E-682D-4244-BF4B-FECA3CADC856');</v>
      </c>
    </row>
    <row r="55" spans="1:3" x14ac:dyDescent="0.25">
      <c r="A55" t="s">
        <v>57</v>
      </c>
      <c r="B55" t="s">
        <v>145</v>
      </c>
      <c r="C55" t="str">
        <f t="shared" si="0"/>
        <v>INSERT INTO [dbo].[Departments] ([Id] ,[Name] ,[Description], [ParentDepartmentId]) VALUES (NEWID() ,'Human Resource Department ' ,'', '615C306E-682D-4244-BF4B-FECA3CADC856');</v>
      </c>
    </row>
    <row r="56" spans="1:3" x14ac:dyDescent="0.25">
      <c r="A56" t="s">
        <v>4</v>
      </c>
      <c r="B56" t="s">
        <v>145</v>
      </c>
      <c r="C56" t="str">
        <f t="shared" si="0"/>
        <v>INSERT INTO [dbo].[Departments] ([Id] ,[Name] ,[Description], [ParentDepartmentId]) VALUES (NEWID() ,'Office of the Vice Chancellor ' ,'', '615C306E-682D-4244-BF4B-FECA3CADC856');</v>
      </c>
    </row>
    <row r="57" spans="1:3" x14ac:dyDescent="0.25">
      <c r="A57" t="s">
        <v>58</v>
      </c>
      <c r="B57" t="s">
        <v>145</v>
      </c>
      <c r="C57" t="str">
        <f t="shared" si="0"/>
        <v>INSERT INTO [dbo].[Departments] ([Id] ,[Name] ,[Description], [ParentDepartmentId]) VALUES (NEWID() ,'Council Affairs - Administrative Officer' ,'', '615C306E-682D-4244-BF4B-FECA3CADC856');</v>
      </c>
    </row>
    <row r="58" spans="1:3" x14ac:dyDescent="0.25">
      <c r="A58" t="s">
        <v>59</v>
      </c>
      <c r="B58" t="s">
        <v>145</v>
      </c>
      <c r="C58" t="str">
        <f t="shared" si="0"/>
        <v>INSERT INTO [dbo].[Departments] ([Id] ,[Name] ,[Description], [ParentDepartmentId]) VALUES (NEWID() ,'Ofiice of the DVC' ,'', '615C306E-682D-4244-BF4B-FECA3CADC856');</v>
      </c>
    </row>
    <row r="59" spans="1:3" x14ac:dyDescent="0.25">
      <c r="A59" t="s">
        <v>60</v>
      </c>
      <c r="B59" t="s">
        <v>145</v>
      </c>
      <c r="C59" t="str">
        <f t="shared" si="0"/>
        <v>INSERT INTO [dbo].[Departments] ([Id] ,[Name] ,[Description], [ParentDepartmentId]) VALUES (NEWID() ,'Front Desk' ,'', '615C306E-682D-4244-BF4B-FECA3CADC856');</v>
      </c>
    </row>
    <row r="60" spans="1:3" x14ac:dyDescent="0.25">
      <c r="A60" t="s">
        <v>61</v>
      </c>
      <c r="B60" t="s">
        <v>145</v>
      </c>
      <c r="C60" t="str">
        <f t="shared" si="0"/>
        <v>INSERT INTO [dbo].[Departments] ([Id] ,[Name] ,[Description], [ParentDepartmentId]) VALUES (NEWID() ,'Admissions - Pharmacy ' ,'', '615C306E-682D-4244-BF4B-FECA3CADC856');</v>
      </c>
    </row>
    <row r="61" spans="1:3" x14ac:dyDescent="0.25">
      <c r="A61" t="s">
        <v>5</v>
      </c>
      <c r="B61" t="s">
        <v>145</v>
      </c>
      <c r="C61" t="str">
        <f t="shared" si="0"/>
        <v>INSERT INTO [dbo].[Departments] ([Id] ,[Name] ,[Description], [ParentDepartmentId]) VALUES (NEWID() ,'Office of the Deputy Vice Chancellor ' ,'', '615C306E-682D-4244-BF4B-FECA3CADC856');</v>
      </c>
    </row>
    <row r="62" spans="1:3" x14ac:dyDescent="0.25">
      <c r="A62" t="s">
        <v>62</v>
      </c>
      <c r="B62" t="s">
        <v>145</v>
      </c>
      <c r="C62" t="str">
        <f t="shared" si="0"/>
        <v>INSERT INTO [dbo].[Departments] ([Id] ,[Name] ,[Description], [ParentDepartmentId]) VALUES (NEWID() ,'Great East Road Campus' ,'', '615C306E-682D-4244-BF4B-FECA3CADC856');</v>
      </c>
    </row>
    <row r="63" spans="1:3" x14ac:dyDescent="0.25">
      <c r="A63" t="s">
        <v>64</v>
      </c>
      <c r="B63" t="s">
        <v>121</v>
      </c>
      <c r="C63" t="str">
        <f t="shared" si="0"/>
        <v>INSERT INTO [dbo].[Departments] ([Id] ,[Name] ,[Description], [ParentDepartmentId]) VALUES (NEWID() ,'Chemistry' ,'', 'CA6D7C1C-995E-4518-914C-01D1D3525827');</v>
      </c>
    </row>
    <row r="64" spans="1:3" x14ac:dyDescent="0.25">
      <c r="A64" t="s">
        <v>65</v>
      </c>
      <c r="B64" t="s">
        <v>121</v>
      </c>
      <c r="C64" t="str">
        <f t="shared" si="0"/>
        <v>INSERT INTO [dbo].[Departments] ([Id] ,[Name] ,[Description], [ParentDepartmentId]) VALUES (NEWID() ,'Physics ' ,'', 'CA6D7C1C-995E-4518-914C-01D1D3525827');</v>
      </c>
    </row>
    <row r="65" spans="1:3" x14ac:dyDescent="0.25">
      <c r="A65" t="s">
        <v>66</v>
      </c>
      <c r="B65" t="s">
        <v>121</v>
      </c>
      <c r="C65" t="str">
        <f t="shared" si="0"/>
        <v>INSERT INTO [dbo].[Departments] ([Id] ,[Name] ,[Description], [ParentDepartmentId]) VALUES (NEWID() ,'Biology ' ,'', 'CA6D7C1C-995E-4518-914C-01D1D3525827');</v>
      </c>
    </row>
    <row r="66" spans="1:3" x14ac:dyDescent="0.25">
      <c r="A66" t="s">
        <v>67</v>
      </c>
      <c r="B66" t="s">
        <v>121</v>
      </c>
      <c r="C66" t="str">
        <f t="shared" si="0"/>
        <v>INSERT INTO [dbo].[Departments] ([Id] ,[Name] ,[Description], [ParentDepartmentId]) VALUES (NEWID() ,'BAED - Mathematics ' ,'', 'CA6D7C1C-995E-4518-914C-01D1D3525827');</v>
      </c>
    </row>
    <row r="67" spans="1:3" x14ac:dyDescent="0.25">
      <c r="A67" t="s">
        <v>45</v>
      </c>
      <c r="B67" t="s">
        <v>121</v>
      </c>
      <c r="C67" t="str">
        <f t="shared" ref="C67:C101" si="1">"INSERT INTO [dbo].[Departments] ([Id] ,[Name] ,[Description], [ParentDepartmentId]) VALUES (NEWID() ,'"&amp;A67&amp;"' ,'', '"&amp;B67&amp;"');"</f>
        <v>INSERT INTO [dbo].[Departments] ([Id] ,[Name] ,[Description], [ParentDepartmentId]) VALUES (NEWID() ,'Environmental Health' ,'', 'CA6D7C1C-995E-4518-914C-01D1D3525827');</v>
      </c>
    </row>
    <row r="68" spans="1:3" x14ac:dyDescent="0.25">
      <c r="A68" t="s">
        <v>68</v>
      </c>
      <c r="B68" t="s">
        <v>121</v>
      </c>
      <c r="C68" t="str">
        <f t="shared" si="1"/>
        <v>INSERT INTO [dbo].[Departments] ([Id] ,[Name] ,[Description], [ParentDepartmentId]) VALUES (NEWID() ,'Natural Sciences ' ,'', 'CA6D7C1C-995E-4518-914C-01D1D3525827');</v>
      </c>
    </row>
    <row r="69" spans="1:3" x14ac:dyDescent="0.25">
      <c r="A69" t="s">
        <v>69</v>
      </c>
      <c r="B69" t="s">
        <v>121</v>
      </c>
      <c r="C69" t="str">
        <f t="shared" si="1"/>
        <v>INSERT INTO [dbo].[Departments] ([Id] ,[Name] ,[Description], [ParentDepartmentId]) VALUES (NEWID() ,'Skills Laboratory ' ,'', 'CA6D7C1C-995E-4518-914C-01D1D3525827');</v>
      </c>
    </row>
    <row r="70" spans="1:3" x14ac:dyDescent="0.25">
      <c r="A70" t="s">
        <v>70</v>
      </c>
      <c r="B70" t="s">
        <v>121</v>
      </c>
      <c r="C70" t="str">
        <f t="shared" si="1"/>
        <v>INSERT INTO [dbo].[Departments] ([Id] ,[Name] ,[Description], [ParentDepartmentId]) VALUES (NEWID() ,'Applied Sciences ' ,'', 'CA6D7C1C-995E-4518-914C-01D1D3525827');</v>
      </c>
    </row>
    <row r="71" spans="1:3" x14ac:dyDescent="0.25">
      <c r="A71" t="s">
        <v>14</v>
      </c>
      <c r="B71" t="s">
        <v>121</v>
      </c>
      <c r="C71" t="str">
        <f t="shared" si="1"/>
        <v>INSERT INTO [dbo].[Departments] ([Id] ,[Name] ,[Description], [ParentDepartmentId]) VALUES (NEWID() ,'Mathematics' ,'', 'CA6D7C1C-995E-4518-914C-01D1D3525827');</v>
      </c>
    </row>
    <row r="72" spans="1:3" x14ac:dyDescent="0.25">
      <c r="A72" t="s">
        <v>71</v>
      </c>
      <c r="B72" t="s">
        <v>126</v>
      </c>
      <c r="C72" t="str">
        <f t="shared" si="1"/>
        <v>INSERT INTO [dbo].[Departments] ([Id] ,[Name] ,[Description], [ParentDepartmentId]) VALUES (NEWID() ,'Accounts ' ,'', 'A5F90E8D-A76A-4EB9-977E-23EB08AA8C02');</v>
      </c>
    </row>
    <row r="73" spans="1:3" x14ac:dyDescent="0.25">
      <c r="A73" t="s">
        <v>72</v>
      </c>
      <c r="B73" t="s">
        <v>126</v>
      </c>
      <c r="C73" t="str">
        <f t="shared" si="1"/>
        <v>INSERT INTO [dbo].[Departments] ([Id] ,[Name] ,[Description], [ParentDepartmentId]) VALUES (NEWID() ,'Compliance ' ,'', 'A5F90E8D-A76A-4EB9-977E-23EB08AA8C02');</v>
      </c>
    </row>
    <row r="74" spans="1:3" x14ac:dyDescent="0.25">
      <c r="A74" t="s">
        <v>73</v>
      </c>
      <c r="B74" t="s">
        <v>126</v>
      </c>
      <c r="C74" t="str">
        <f t="shared" si="1"/>
        <v>INSERT INTO [dbo].[Departments] ([Id] ,[Name] ,[Description], [ParentDepartmentId]) VALUES (NEWID() ,'Procurement ' ,'', 'A5F90E8D-A76A-4EB9-977E-23EB08AA8C02');</v>
      </c>
    </row>
    <row r="75" spans="1:3" x14ac:dyDescent="0.25">
      <c r="A75" t="s">
        <v>74</v>
      </c>
      <c r="B75" t="s">
        <v>126</v>
      </c>
      <c r="C75" t="str">
        <f t="shared" si="1"/>
        <v>INSERT INTO [dbo].[Departments] ([Id] ,[Name] ,[Description], [ParentDepartmentId]) VALUES (NEWID() ,'Stores' ,'', 'A5F90E8D-A76A-4EB9-977E-23EB08AA8C02');</v>
      </c>
    </row>
    <row r="76" spans="1:3" x14ac:dyDescent="0.25">
      <c r="A76" t="s">
        <v>9</v>
      </c>
      <c r="B76" t="s">
        <v>126</v>
      </c>
      <c r="C76" t="str">
        <f t="shared" si="1"/>
        <v>INSERT INTO [dbo].[Departments] ([Id] ,[Name] ,[Description], [ParentDepartmentId]) VALUES (NEWID() ,'Finance ' ,'', 'A5F90E8D-A76A-4EB9-977E-23EB08AA8C02');</v>
      </c>
    </row>
    <row r="77" spans="1:3" x14ac:dyDescent="0.25">
      <c r="A77" t="s">
        <v>75</v>
      </c>
      <c r="B77" t="s">
        <v>133</v>
      </c>
      <c r="C77" t="str">
        <f t="shared" si="1"/>
        <v>INSERT INTO [dbo].[Departments] ([Id] ,[Name] ,[Description], [ParentDepartmentId]) VALUES (NEWID() ,'Security ' ,'', 'E09DFBFB-AE78-4303-9AD3-7D47F9DDF540');</v>
      </c>
    </row>
    <row r="78" spans="1:3" x14ac:dyDescent="0.25">
      <c r="A78" t="s">
        <v>76</v>
      </c>
      <c r="B78" t="s">
        <v>133</v>
      </c>
      <c r="C78" t="str">
        <f t="shared" si="1"/>
        <v>INSERT INTO [dbo].[Departments] ([Id] ,[Name] ,[Description], [ParentDepartmentId]) VALUES (NEWID() ,'Security Unit ' ,'', 'E09DFBFB-AE78-4303-9AD3-7D47F9DDF540');</v>
      </c>
    </row>
    <row r="79" spans="1:3" x14ac:dyDescent="0.25">
      <c r="A79" t="s">
        <v>77</v>
      </c>
      <c r="B79" t="s">
        <v>127</v>
      </c>
      <c r="C79" t="str">
        <f t="shared" si="1"/>
        <v>INSERT INTO [dbo].[Departments] ([Id] ,[Name] ,[Description], [ParentDepartmentId]) VALUES (NEWID() ,'General Works ' ,'', 'BE5FB44C-EBAB-46E4-8D52-2A480CA12B47');</v>
      </c>
    </row>
    <row r="80" spans="1:3" x14ac:dyDescent="0.25">
      <c r="A80" t="s">
        <v>78</v>
      </c>
      <c r="B80" t="s">
        <v>127</v>
      </c>
      <c r="C80" t="str">
        <f t="shared" si="1"/>
        <v>INSERT INTO [dbo].[Departments] ([Id] ,[Name] ,[Description], [ParentDepartmentId]) VALUES (NEWID() ,'General Works - Great East Road Campus' ,'', 'BE5FB44C-EBAB-46E4-8D52-2A480CA12B47');</v>
      </c>
    </row>
    <row r="81" spans="1:3" x14ac:dyDescent="0.25">
      <c r="A81" t="s">
        <v>79</v>
      </c>
      <c r="B81" t="s">
        <v>122</v>
      </c>
      <c r="C81" t="str">
        <f t="shared" si="1"/>
        <v>INSERT INTO [dbo].[Departments] ([Id] ,[Name] ,[Description], [ParentDepartmentId]) VALUES (NEWID() ,'Corporate Affairs ' ,'', '60C70D2B-E88A-4904-852D-0B104FC2A1A1');</v>
      </c>
    </row>
    <row r="82" spans="1:3" x14ac:dyDescent="0.25">
      <c r="A82" t="s">
        <v>80</v>
      </c>
      <c r="B82" t="s">
        <v>122</v>
      </c>
      <c r="C82" t="str">
        <f t="shared" si="1"/>
        <v>INSERT INTO [dbo].[Departments] ([Id] ,[Name] ,[Description], [ParentDepartmentId]) VALUES (NEWID() ,'Public Relations ' ,'', '60C70D2B-E88A-4904-852D-0B104FC2A1A1');</v>
      </c>
    </row>
    <row r="83" spans="1:3" x14ac:dyDescent="0.25">
      <c r="A83" t="s">
        <v>81</v>
      </c>
      <c r="B83" t="s">
        <v>122</v>
      </c>
      <c r="C83" t="str">
        <f t="shared" si="1"/>
        <v>INSERT INTO [dbo].[Departments] ([Id] ,[Name] ,[Description], [ParentDepartmentId]) VALUES (NEWID() ,'Marketing ' ,'', '60C70D2B-E88A-4904-852D-0B104FC2A1A1');</v>
      </c>
    </row>
    <row r="84" spans="1:3" x14ac:dyDescent="0.25">
      <c r="A84" t="s">
        <v>82</v>
      </c>
      <c r="B84" t="s">
        <v>122</v>
      </c>
      <c r="C84" t="str">
        <f t="shared" si="1"/>
        <v>INSERT INTO [dbo].[Departments] ([Id] ,[Name] ,[Description], [ParentDepartmentId]) VALUES (NEWID() ,'Markerting &amp; Retensions ' ,'', '60C70D2B-E88A-4904-852D-0B104FC2A1A1');</v>
      </c>
    </row>
    <row r="85" spans="1:3" x14ac:dyDescent="0.25">
      <c r="A85" t="s">
        <v>83</v>
      </c>
      <c r="B85" t="s">
        <v>122</v>
      </c>
      <c r="C85" t="str">
        <f t="shared" si="1"/>
        <v>INSERT INTO [dbo].[Departments] ([Id] ,[Name] ,[Description], [ParentDepartmentId]) VALUES (NEWID() ,'Retensions ' ,'', '60C70D2B-E88A-4904-852D-0B104FC2A1A1');</v>
      </c>
    </row>
    <row r="86" spans="1:3" x14ac:dyDescent="0.25">
      <c r="A86" t="s">
        <v>84</v>
      </c>
      <c r="B86" t="s">
        <v>132</v>
      </c>
      <c r="C86" t="str">
        <f t="shared" si="1"/>
        <v>INSERT INTO [dbo].[Departments] ([Id] ,[Name] ,[Description], [ParentDepartmentId]) VALUES (NEWID() ,'Library ' ,'', '7AD9B92C-CB58-4237-8A79-70B3CDE7F42A');</v>
      </c>
    </row>
    <row r="87" spans="1:3" x14ac:dyDescent="0.25">
      <c r="A87" t="s">
        <v>85</v>
      </c>
      <c r="B87" t="s">
        <v>132</v>
      </c>
      <c r="C87" t="str">
        <f t="shared" si="1"/>
        <v>INSERT INTO [dbo].[Departments] ([Id] ,[Name] ,[Description], [ParentDepartmentId]) VALUES (NEWID() ,'Library' ,'', '7AD9B92C-CB58-4237-8A79-70B3CDE7F42A');</v>
      </c>
    </row>
    <row r="88" spans="1:3" x14ac:dyDescent="0.25">
      <c r="A88" t="s">
        <v>86</v>
      </c>
      <c r="B88" t="s">
        <v>130</v>
      </c>
      <c r="C88" t="str">
        <f t="shared" si="1"/>
        <v>INSERT INTO [dbo].[Departments] ([Id] ,[Name] ,[Description], [ParentDepartmentId]) VALUES (NEWID() ,'Chaplaincy ' ,'', '28D41D6C-E932-4F0A-8D78-543C78D72DF8');</v>
      </c>
    </row>
    <row r="89" spans="1:3" x14ac:dyDescent="0.25">
      <c r="A89" t="s">
        <v>87</v>
      </c>
      <c r="B89" t="s">
        <v>130</v>
      </c>
      <c r="C89" t="str">
        <f t="shared" si="1"/>
        <v>INSERT INTO [dbo].[Departments] ([Id] ,[Name] ,[Description], [ParentDepartmentId]) VALUES (NEWID() ,'Great East ' ,'', '28D41D6C-E932-4F0A-8D78-543C78D72DF8');</v>
      </c>
    </row>
    <row r="90" spans="1:3" x14ac:dyDescent="0.25">
      <c r="A90" t="s">
        <v>88</v>
      </c>
      <c r="B90" t="s">
        <v>138</v>
      </c>
      <c r="C90" t="str">
        <f t="shared" si="1"/>
        <v>INSERT INTO [dbo].[Departments] ([Id] ,[Name] ,[Description], [ParentDepartmentId]) VALUES (NEWID() ,'Student Affairs ' ,'', 'DB616D62-FA5D-47CE-A58C-BDC8CEE4CE14');</v>
      </c>
    </row>
    <row r="91" spans="1:3" x14ac:dyDescent="0.25">
      <c r="A91" t="s">
        <v>89</v>
      </c>
      <c r="B91" t="s">
        <v>138</v>
      </c>
      <c r="C91" t="str">
        <f t="shared" si="1"/>
        <v>INSERT INTO [dbo].[Departments] ([Id] ,[Name] ,[Description], [ParentDepartmentId]) VALUES (NEWID() ,'Dean of Men ' ,'', 'DB616D62-FA5D-47CE-A58C-BDC8CEE4CE14');</v>
      </c>
    </row>
    <row r="92" spans="1:3" x14ac:dyDescent="0.25">
      <c r="A92" t="s">
        <v>90</v>
      </c>
      <c r="B92" t="s">
        <v>124</v>
      </c>
      <c r="C92" t="str">
        <f t="shared" si="1"/>
        <v>INSERT INTO [dbo].[Departments] ([Id] ,[Name] ,[Description], [ParentDepartmentId]) VALUES (NEWID() ,'Dean of Student's Office ' ,'', '5DC72A03-C152-4660-ADFE-1C904B27CCC5');</v>
      </c>
    </row>
    <row r="93" spans="1:3" x14ac:dyDescent="0.25">
      <c r="A93" t="s">
        <v>91</v>
      </c>
      <c r="B93" t="s">
        <v>143</v>
      </c>
      <c r="C93" t="str">
        <f t="shared" si="1"/>
        <v>INSERT INTO [dbo].[Departments] ([Id] ,[Name] ,[Description], [ParentDepartmentId]) VALUES (NEWID() ,'Transport ' ,'', 'E9EEC138-77D3-4954-9A9A-FB9296628591');</v>
      </c>
    </row>
    <row r="94" spans="1:3" x14ac:dyDescent="0.25">
      <c r="A94" t="s">
        <v>92</v>
      </c>
      <c r="B94" t="s">
        <v>141</v>
      </c>
      <c r="C94" t="str">
        <f t="shared" si="1"/>
        <v>INSERT INTO [dbo].[Departments] ([Id] ,[Name] ,[Description], [ParentDepartmentId]) VALUES (NEWID() ,'Chipata Satelite  Campus ' ,'', 'B4B7BFAF-A2C5-4638-851B-EB50980CFE32');</v>
      </c>
    </row>
    <row r="95" spans="1:3" x14ac:dyDescent="0.25">
      <c r="A95" t="s">
        <v>93</v>
      </c>
      <c r="B95" t="s">
        <v>128</v>
      </c>
      <c r="C95" t="str">
        <f t="shared" si="1"/>
        <v>INSERT INTO [dbo].[Departments] ([Id] ,[Name] ,[Description], [ParentDepartmentId]) VALUES (NEWID() ,'Mansa Satelite Campus ' ,'', '3AFA82D5-8928-4896-991E-3320A5544050');</v>
      </c>
    </row>
    <row r="96" spans="1:3" x14ac:dyDescent="0.25">
      <c r="A96" t="s">
        <v>94</v>
      </c>
      <c r="B96" t="s">
        <v>136</v>
      </c>
      <c r="C96" t="str">
        <f t="shared" si="1"/>
        <v>INSERT INTO [dbo].[Departments] ([Id] ,[Name] ,[Description], [ParentDepartmentId]) VALUES (NEWID() ,'Works &amp; Maintenance ' ,'', '7C67D297-945D-4A6D-9DE2-94EBD4937F42');</v>
      </c>
    </row>
    <row r="97" spans="1:3" x14ac:dyDescent="0.25">
      <c r="A97" t="s">
        <v>95</v>
      </c>
      <c r="B97" t="s">
        <v>140</v>
      </c>
      <c r="C97" t="str">
        <f t="shared" si="1"/>
        <v>INSERT INTO [dbo].[Departments] ([Id] ,[Name] ,[Description], [ParentDepartmentId]) VALUES (NEWID() ,'ICT' ,'', '358E8F07-B524-4C64-8D6C-CE9BDC1901AD');</v>
      </c>
    </row>
    <row r="98" spans="1:3" x14ac:dyDescent="0.25">
      <c r="A98" t="s">
        <v>96</v>
      </c>
      <c r="B98" t="s">
        <v>131</v>
      </c>
      <c r="C98" t="str">
        <f t="shared" si="1"/>
        <v>INSERT INTO [dbo].[Departments] ([Id] ,[Name] ,[Description], [ParentDepartmentId]) VALUES (NEWID() ,'Audit Unit ' ,'', 'ED9F97C9-BD38-4440-9153-58DC22F883BF');</v>
      </c>
    </row>
    <row r="99" spans="1:3" x14ac:dyDescent="0.25">
      <c r="A99" t="s">
        <v>98</v>
      </c>
      <c r="B99" t="s">
        <v>129</v>
      </c>
      <c r="C99" t="str">
        <f t="shared" si="1"/>
        <v>INSERT INTO [dbo].[Departments] ([Id] ,[Name] ,[Description], [ParentDepartmentId]) VALUES (NEWID() ,'MBChB' ,'', '680DAF06-16AE-4577-B8CD-3A7F941A5646');</v>
      </c>
    </row>
    <row r="100" spans="1:3" x14ac:dyDescent="0.25">
      <c r="A100" t="s">
        <v>99</v>
      </c>
      <c r="B100" t="s">
        <v>137</v>
      </c>
      <c r="C100" t="str">
        <f t="shared" si="1"/>
        <v>INSERT INTO [dbo].[Departments] ([Id] ,[Name] ,[Description], [ParentDepartmentId]) VALUES (NEWID() ,'Clinical Nursing ' ,'', '7E889E47-CC8F-459F-8ECE-A3DA23210367');</v>
      </c>
    </row>
    <row r="101" spans="1:3" x14ac:dyDescent="0.25">
      <c r="A101" t="s">
        <v>100</v>
      </c>
      <c r="B101" t="s">
        <v>123</v>
      </c>
      <c r="C101" t="str">
        <f t="shared" si="1"/>
        <v>INSERT INTO [dbo].[Departments] ([Id] ,[Name] ,[Description], [ParentDepartmentId]) VALUES (NEWID() ,'Law &amp; Business Studies ' ,'', '2309B6A1-390A-49B9-B5ED-11D519C2DACD');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0DE4-C432-4E1B-8AF1-BA2463791755}">
  <dimension ref="A1:E91"/>
  <sheetViews>
    <sheetView tabSelected="1" workbookViewId="0">
      <selection activeCell="A6" sqref="A6"/>
    </sheetView>
  </sheetViews>
  <sheetFormatPr defaultRowHeight="15" x14ac:dyDescent="0.25"/>
  <cols>
    <col min="1" max="1" width="73.7109375" bestFit="1" customWidth="1"/>
    <col min="2" max="2" width="46" bestFit="1" customWidth="1"/>
    <col min="3" max="3" width="40" bestFit="1" customWidth="1"/>
    <col min="4" max="4" width="46" bestFit="1" customWidth="1"/>
    <col min="5" max="5" width="39.5703125" bestFit="1" customWidth="1"/>
  </cols>
  <sheetData>
    <row r="1" spans="1:5" s="14" customFormat="1" x14ac:dyDescent="0.25">
      <c r="A1" s="14" t="s">
        <v>214</v>
      </c>
      <c r="B1" s="14" t="s">
        <v>102</v>
      </c>
      <c r="C1" s="14" t="s">
        <v>101</v>
      </c>
      <c r="D1" s="14" t="s">
        <v>146</v>
      </c>
      <c r="E1" s="14" t="s">
        <v>147</v>
      </c>
    </row>
    <row r="2" spans="1:5" x14ac:dyDescent="0.25">
      <c r="A2" t="s">
        <v>215</v>
      </c>
      <c r="B2" t="s">
        <v>71</v>
      </c>
      <c r="C2" t="s">
        <v>148</v>
      </c>
      <c r="D2" t="s">
        <v>8</v>
      </c>
      <c r="E2" t="s">
        <v>126</v>
      </c>
    </row>
    <row r="3" spans="1:5" x14ac:dyDescent="0.25">
      <c r="A3" t="s">
        <v>216</v>
      </c>
      <c r="B3" t="s">
        <v>6</v>
      </c>
      <c r="C3" t="s">
        <v>149</v>
      </c>
      <c r="D3" t="s">
        <v>108</v>
      </c>
      <c r="E3" t="s">
        <v>134</v>
      </c>
    </row>
    <row r="4" spans="1:5" x14ac:dyDescent="0.25">
      <c r="A4" t="s">
        <v>217</v>
      </c>
      <c r="B4" t="s">
        <v>6</v>
      </c>
      <c r="C4" t="s">
        <v>150</v>
      </c>
      <c r="D4" t="s">
        <v>62</v>
      </c>
      <c r="E4" t="s">
        <v>125</v>
      </c>
    </row>
    <row r="5" spans="1:5" x14ac:dyDescent="0.25">
      <c r="A5" t="s">
        <v>218</v>
      </c>
      <c r="B5" t="s">
        <v>6</v>
      </c>
      <c r="C5" t="s">
        <v>151</v>
      </c>
      <c r="D5" t="s">
        <v>7</v>
      </c>
      <c r="E5" t="s">
        <v>145</v>
      </c>
    </row>
    <row r="6" spans="1:5" x14ac:dyDescent="0.25">
      <c r="A6" t="s">
        <v>219</v>
      </c>
      <c r="B6" t="s">
        <v>52</v>
      </c>
      <c r="C6" t="s">
        <v>144</v>
      </c>
      <c r="D6" t="s">
        <v>152</v>
      </c>
      <c r="E6" t="s">
        <v>152</v>
      </c>
    </row>
    <row r="7" spans="1:5" x14ac:dyDescent="0.25">
      <c r="A7" t="s">
        <v>220</v>
      </c>
      <c r="B7" t="s">
        <v>55</v>
      </c>
      <c r="C7" t="s">
        <v>153</v>
      </c>
      <c r="D7" t="s">
        <v>7</v>
      </c>
      <c r="E7" t="s">
        <v>145</v>
      </c>
    </row>
    <row r="8" spans="1:5" x14ac:dyDescent="0.25">
      <c r="A8" t="s">
        <v>221</v>
      </c>
      <c r="B8" t="s">
        <v>61</v>
      </c>
      <c r="C8" t="s">
        <v>154</v>
      </c>
      <c r="D8" t="s">
        <v>7</v>
      </c>
      <c r="E8" t="s">
        <v>145</v>
      </c>
    </row>
    <row r="9" spans="1:5" x14ac:dyDescent="0.25">
      <c r="A9" t="s">
        <v>222</v>
      </c>
      <c r="B9" t="s">
        <v>54</v>
      </c>
      <c r="C9" t="s">
        <v>155</v>
      </c>
      <c r="D9" t="s">
        <v>7</v>
      </c>
      <c r="E9" t="s">
        <v>145</v>
      </c>
    </row>
    <row r="10" spans="1:5" x14ac:dyDescent="0.25">
      <c r="A10" t="s">
        <v>223</v>
      </c>
      <c r="B10" t="s">
        <v>56</v>
      </c>
      <c r="C10" t="s">
        <v>156</v>
      </c>
      <c r="D10" t="s">
        <v>7</v>
      </c>
      <c r="E10" t="s">
        <v>145</v>
      </c>
    </row>
    <row r="11" spans="1:5" x14ac:dyDescent="0.25">
      <c r="A11" t="s">
        <v>224</v>
      </c>
      <c r="B11" t="s">
        <v>70</v>
      </c>
      <c r="C11" t="s">
        <v>157</v>
      </c>
      <c r="D11" t="s">
        <v>110</v>
      </c>
      <c r="E11" t="s">
        <v>121</v>
      </c>
    </row>
    <row r="12" spans="1:5" x14ac:dyDescent="0.25">
      <c r="A12" t="s">
        <v>225</v>
      </c>
      <c r="B12" t="s">
        <v>97</v>
      </c>
      <c r="C12" t="s">
        <v>131</v>
      </c>
      <c r="D12" t="s">
        <v>152</v>
      </c>
      <c r="E12" t="s">
        <v>152</v>
      </c>
    </row>
    <row r="13" spans="1:5" x14ac:dyDescent="0.25">
      <c r="A13" t="s">
        <v>226</v>
      </c>
      <c r="B13" t="s">
        <v>96</v>
      </c>
      <c r="C13" t="s">
        <v>158</v>
      </c>
      <c r="D13" t="s">
        <v>97</v>
      </c>
      <c r="E13" t="s">
        <v>131</v>
      </c>
    </row>
    <row r="14" spans="1:5" x14ac:dyDescent="0.25">
      <c r="A14" t="s">
        <v>227</v>
      </c>
      <c r="B14" t="s">
        <v>67</v>
      </c>
      <c r="C14" t="s">
        <v>159</v>
      </c>
      <c r="D14" t="s">
        <v>110</v>
      </c>
      <c r="E14" t="s">
        <v>121</v>
      </c>
    </row>
    <row r="15" spans="1:5" x14ac:dyDescent="0.25">
      <c r="A15" t="s">
        <v>228</v>
      </c>
      <c r="B15" t="s">
        <v>66</v>
      </c>
      <c r="C15" t="s">
        <v>160</v>
      </c>
      <c r="D15" t="s">
        <v>110</v>
      </c>
      <c r="E15" t="s">
        <v>121</v>
      </c>
    </row>
    <row r="16" spans="1:5" x14ac:dyDescent="0.25">
      <c r="A16" t="s">
        <v>229</v>
      </c>
      <c r="B16" t="s">
        <v>17</v>
      </c>
      <c r="C16" t="s">
        <v>161</v>
      </c>
      <c r="D16" t="s">
        <v>108</v>
      </c>
      <c r="E16" t="s">
        <v>134</v>
      </c>
    </row>
    <row r="17" spans="1:5" x14ac:dyDescent="0.25">
      <c r="A17" t="s">
        <v>230</v>
      </c>
      <c r="B17" t="s">
        <v>104</v>
      </c>
      <c r="C17" t="s">
        <v>130</v>
      </c>
      <c r="D17" t="s">
        <v>152</v>
      </c>
      <c r="E17" t="s">
        <v>152</v>
      </c>
    </row>
    <row r="18" spans="1:5" x14ac:dyDescent="0.25">
      <c r="A18" t="s">
        <v>231</v>
      </c>
      <c r="B18" t="s">
        <v>64</v>
      </c>
      <c r="C18" t="s">
        <v>162</v>
      </c>
      <c r="D18" t="s">
        <v>110</v>
      </c>
      <c r="E18" t="s">
        <v>121</v>
      </c>
    </row>
    <row r="19" spans="1:5" x14ac:dyDescent="0.25">
      <c r="A19" t="s">
        <v>232</v>
      </c>
      <c r="B19" t="s">
        <v>120</v>
      </c>
      <c r="C19" t="s">
        <v>141</v>
      </c>
      <c r="D19" t="s">
        <v>152</v>
      </c>
      <c r="E19" t="s">
        <v>152</v>
      </c>
    </row>
    <row r="20" spans="1:5" x14ac:dyDescent="0.25">
      <c r="A20" t="s">
        <v>233</v>
      </c>
      <c r="B20" t="s">
        <v>99</v>
      </c>
      <c r="C20" s="13" t="s">
        <v>163</v>
      </c>
      <c r="D20" t="s">
        <v>103</v>
      </c>
      <c r="E20" s="13" t="s">
        <v>137</v>
      </c>
    </row>
    <row r="21" spans="1:5" x14ac:dyDescent="0.25">
      <c r="A21" t="s">
        <v>234</v>
      </c>
      <c r="B21" t="s">
        <v>30</v>
      </c>
      <c r="C21" t="s">
        <v>164</v>
      </c>
      <c r="D21" t="s">
        <v>103</v>
      </c>
      <c r="E21" s="13" t="s">
        <v>137</v>
      </c>
    </row>
    <row r="22" spans="1:5" x14ac:dyDescent="0.25">
      <c r="A22" t="s">
        <v>235</v>
      </c>
      <c r="B22" t="s">
        <v>46</v>
      </c>
      <c r="C22" t="s">
        <v>165</v>
      </c>
      <c r="D22" t="s">
        <v>44</v>
      </c>
      <c r="E22" t="s">
        <v>129</v>
      </c>
    </row>
    <row r="23" spans="1:5" x14ac:dyDescent="0.25">
      <c r="A23" t="s">
        <v>236</v>
      </c>
      <c r="B23" t="s">
        <v>72</v>
      </c>
      <c r="C23" t="s">
        <v>166</v>
      </c>
      <c r="D23" t="s">
        <v>8</v>
      </c>
      <c r="E23" t="s">
        <v>126</v>
      </c>
    </row>
    <row r="24" spans="1:5" x14ac:dyDescent="0.25">
      <c r="A24" t="s">
        <v>237</v>
      </c>
      <c r="B24" t="s">
        <v>114</v>
      </c>
      <c r="C24" t="s">
        <v>122</v>
      </c>
      <c r="D24" t="s">
        <v>152</v>
      </c>
      <c r="E24" t="s">
        <v>152</v>
      </c>
    </row>
    <row r="25" spans="1:5" x14ac:dyDescent="0.25">
      <c r="A25" t="s">
        <v>238</v>
      </c>
      <c r="B25" t="s">
        <v>58</v>
      </c>
      <c r="C25" t="s">
        <v>167</v>
      </c>
      <c r="D25" t="s">
        <v>7</v>
      </c>
      <c r="E25" t="s">
        <v>145</v>
      </c>
    </row>
    <row r="26" spans="1:5" x14ac:dyDescent="0.25">
      <c r="A26" t="s">
        <v>239</v>
      </c>
      <c r="B26" t="s">
        <v>89</v>
      </c>
      <c r="C26" t="s">
        <v>168</v>
      </c>
      <c r="D26" t="s">
        <v>106</v>
      </c>
      <c r="E26" t="s">
        <v>138</v>
      </c>
    </row>
    <row r="27" spans="1:5" x14ac:dyDescent="0.25">
      <c r="A27" t="s">
        <v>240</v>
      </c>
      <c r="B27" t="s">
        <v>113</v>
      </c>
      <c r="C27" t="s">
        <v>124</v>
      </c>
      <c r="D27" t="s">
        <v>152</v>
      </c>
      <c r="E27" t="s">
        <v>152</v>
      </c>
    </row>
    <row r="28" spans="1:5" x14ac:dyDescent="0.25">
      <c r="A28" t="s">
        <v>241</v>
      </c>
      <c r="B28" t="s">
        <v>38</v>
      </c>
      <c r="C28" t="s">
        <v>169</v>
      </c>
      <c r="D28" t="s">
        <v>107</v>
      </c>
      <c r="E28" t="s">
        <v>123</v>
      </c>
    </row>
    <row r="29" spans="1:5" x14ac:dyDescent="0.25">
      <c r="A29" t="s">
        <v>242</v>
      </c>
      <c r="B29" t="s">
        <v>40</v>
      </c>
      <c r="C29" t="s">
        <v>170</v>
      </c>
      <c r="D29" t="s">
        <v>107</v>
      </c>
      <c r="E29" t="s">
        <v>123</v>
      </c>
    </row>
    <row r="30" spans="1:5" x14ac:dyDescent="0.25">
      <c r="A30" t="s">
        <v>243</v>
      </c>
      <c r="B30" t="s">
        <v>2</v>
      </c>
      <c r="C30" t="s">
        <v>171</v>
      </c>
      <c r="D30" t="s">
        <v>3</v>
      </c>
      <c r="E30" t="s">
        <v>135</v>
      </c>
    </row>
    <row r="31" spans="1:5" x14ac:dyDescent="0.25">
      <c r="A31" t="s">
        <v>244</v>
      </c>
      <c r="B31" t="s">
        <v>12</v>
      </c>
      <c r="C31" t="s">
        <v>172</v>
      </c>
      <c r="D31" t="s">
        <v>108</v>
      </c>
      <c r="E31" t="s">
        <v>134</v>
      </c>
    </row>
    <row r="32" spans="1:5" x14ac:dyDescent="0.25">
      <c r="A32" t="s">
        <v>245</v>
      </c>
      <c r="B32" t="s">
        <v>45</v>
      </c>
      <c r="C32" t="s">
        <v>173</v>
      </c>
      <c r="D32" t="s">
        <v>110</v>
      </c>
      <c r="E32" t="s">
        <v>121</v>
      </c>
    </row>
    <row r="33" spans="1:5" x14ac:dyDescent="0.25">
      <c r="A33" t="s">
        <v>246</v>
      </c>
      <c r="B33" t="s">
        <v>51</v>
      </c>
      <c r="C33" t="s">
        <v>174</v>
      </c>
      <c r="D33" t="s">
        <v>44</v>
      </c>
      <c r="E33" t="s">
        <v>129</v>
      </c>
    </row>
    <row r="34" spans="1:5" x14ac:dyDescent="0.25">
      <c r="A34" t="s">
        <v>247</v>
      </c>
      <c r="B34" t="s">
        <v>53</v>
      </c>
      <c r="C34" t="s">
        <v>175</v>
      </c>
      <c r="D34" t="s">
        <v>7</v>
      </c>
      <c r="E34" t="s">
        <v>145</v>
      </c>
    </row>
    <row r="35" spans="1:5" x14ac:dyDescent="0.25">
      <c r="A35" t="s">
        <v>248</v>
      </c>
      <c r="B35" t="s">
        <v>8</v>
      </c>
      <c r="C35" t="s">
        <v>126</v>
      </c>
      <c r="D35" t="s">
        <v>152</v>
      </c>
      <c r="E35" t="s">
        <v>152</v>
      </c>
    </row>
    <row r="36" spans="1:5" x14ac:dyDescent="0.25">
      <c r="A36" t="s">
        <v>249</v>
      </c>
      <c r="B36" t="s">
        <v>60</v>
      </c>
      <c r="C36" t="s">
        <v>176</v>
      </c>
      <c r="D36" t="s">
        <v>7</v>
      </c>
      <c r="E36" t="s">
        <v>145</v>
      </c>
    </row>
    <row r="37" spans="1:5" x14ac:dyDescent="0.25">
      <c r="A37" t="s">
        <v>250</v>
      </c>
      <c r="B37" t="s">
        <v>77</v>
      </c>
      <c r="C37" t="s">
        <v>177</v>
      </c>
      <c r="D37" t="s">
        <v>109</v>
      </c>
      <c r="E37" t="s">
        <v>127</v>
      </c>
    </row>
    <row r="38" spans="1:5" x14ac:dyDescent="0.25">
      <c r="A38" t="s">
        <v>251</v>
      </c>
      <c r="B38" t="s">
        <v>109</v>
      </c>
      <c r="C38" t="s">
        <v>127</v>
      </c>
      <c r="D38" t="s">
        <v>152</v>
      </c>
      <c r="E38" t="s">
        <v>152</v>
      </c>
    </row>
    <row r="39" spans="1:5" x14ac:dyDescent="0.25">
      <c r="A39" t="s">
        <v>252</v>
      </c>
      <c r="B39" t="s">
        <v>78</v>
      </c>
      <c r="C39" t="s">
        <v>178</v>
      </c>
      <c r="D39" t="s">
        <v>109</v>
      </c>
      <c r="E39" t="s">
        <v>127</v>
      </c>
    </row>
    <row r="40" spans="1:5" x14ac:dyDescent="0.25">
      <c r="A40" t="s">
        <v>253</v>
      </c>
      <c r="B40" t="s">
        <v>87</v>
      </c>
      <c r="C40" t="s">
        <v>179</v>
      </c>
      <c r="D40" t="s">
        <v>104</v>
      </c>
      <c r="E40" t="s">
        <v>130</v>
      </c>
    </row>
    <row r="41" spans="1:5" x14ac:dyDescent="0.25">
      <c r="A41" t="s">
        <v>254</v>
      </c>
      <c r="B41" t="s">
        <v>62</v>
      </c>
      <c r="C41" t="s">
        <v>125</v>
      </c>
      <c r="D41" t="s">
        <v>152</v>
      </c>
      <c r="E41" t="s">
        <v>152</v>
      </c>
    </row>
    <row r="42" spans="1:5" x14ac:dyDescent="0.25">
      <c r="A42" t="s">
        <v>255</v>
      </c>
      <c r="B42" t="s">
        <v>57</v>
      </c>
      <c r="C42" t="s">
        <v>180</v>
      </c>
      <c r="D42" t="s">
        <v>7</v>
      </c>
      <c r="E42" t="s">
        <v>145</v>
      </c>
    </row>
    <row r="43" spans="1:5" x14ac:dyDescent="0.25">
      <c r="A43" t="s">
        <v>256</v>
      </c>
      <c r="B43" t="s">
        <v>19</v>
      </c>
      <c r="C43" t="s">
        <v>181</v>
      </c>
      <c r="D43" t="s">
        <v>108</v>
      </c>
      <c r="E43" t="s">
        <v>134</v>
      </c>
    </row>
    <row r="44" spans="1:5" x14ac:dyDescent="0.25">
      <c r="A44" t="s">
        <v>257</v>
      </c>
      <c r="B44" t="s">
        <v>95</v>
      </c>
      <c r="C44" t="s">
        <v>140</v>
      </c>
      <c r="D44" t="s">
        <v>152</v>
      </c>
      <c r="E44" t="s">
        <v>152</v>
      </c>
    </row>
    <row r="45" spans="1:5" x14ac:dyDescent="0.25">
      <c r="A45" t="s">
        <v>258</v>
      </c>
      <c r="B45" t="s">
        <v>100</v>
      </c>
      <c r="C45" t="s">
        <v>182</v>
      </c>
      <c r="D45" t="s">
        <v>107</v>
      </c>
      <c r="E45" t="s">
        <v>123</v>
      </c>
    </row>
    <row r="46" spans="1:5" x14ac:dyDescent="0.25">
      <c r="A46" t="s">
        <v>259</v>
      </c>
      <c r="B46" t="s">
        <v>31</v>
      </c>
      <c r="C46" t="s">
        <v>183</v>
      </c>
      <c r="D46" t="s">
        <v>103</v>
      </c>
      <c r="E46" s="13" t="s">
        <v>137</v>
      </c>
    </row>
    <row r="47" spans="1:5" x14ac:dyDescent="0.25">
      <c r="A47" t="s">
        <v>260</v>
      </c>
      <c r="B47" t="s">
        <v>85</v>
      </c>
      <c r="C47" t="s">
        <v>132</v>
      </c>
      <c r="D47" t="s">
        <v>152</v>
      </c>
      <c r="E47" t="s">
        <v>152</v>
      </c>
    </row>
    <row r="48" spans="1:5" x14ac:dyDescent="0.25">
      <c r="A48" t="s">
        <v>261</v>
      </c>
      <c r="B48" t="s">
        <v>112</v>
      </c>
      <c r="C48" t="s">
        <v>128</v>
      </c>
      <c r="D48" t="s">
        <v>152</v>
      </c>
      <c r="E48" t="s">
        <v>152</v>
      </c>
    </row>
    <row r="49" spans="1:5" x14ac:dyDescent="0.25">
      <c r="A49" t="s">
        <v>262</v>
      </c>
      <c r="B49" t="s">
        <v>82</v>
      </c>
      <c r="C49" t="s">
        <v>184</v>
      </c>
      <c r="D49" t="s">
        <v>114</v>
      </c>
      <c r="E49" t="s">
        <v>122</v>
      </c>
    </row>
    <row r="50" spans="1:5" x14ac:dyDescent="0.25">
      <c r="A50" t="s">
        <v>263</v>
      </c>
      <c r="B50" t="s">
        <v>81</v>
      </c>
      <c r="C50" t="s">
        <v>185</v>
      </c>
      <c r="D50" t="s">
        <v>114</v>
      </c>
      <c r="E50" t="s">
        <v>122</v>
      </c>
    </row>
    <row r="51" spans="1:5" x14ac:dyDescent="0.25">
      <c r="A51" t="s">
        <v>264</v>
      </c>
      <c r="B51" t="s">
        <v>14</v>
      </c>
      <c r="C51" t="s">
        <v>186</v>
      </c>
      <c r="D51" t="s">
        <v>108</v>
      </c>
      <c r="E51" t="s">
        <v>134</v>
      </c>
    </row>
    <row r="52" spans="1:5" x14ac:dyDescent="0.25">
      <c r="A52" t="s">
        <v>265</v>
      </c>
      <c r="B52" t="s">
        <v>14</v>
      </c>
      <c r="C52" t="s">
        <v>187</v>
      </c>
      <c r="D52" t="s">
        <v>110</v>
      </c>
      <c r="E52" t="s">
        <v>121</v>
      </c>
    </row>
    <row r="53" spans="1:5" x14ac:dyDescent="0.25">
      <c r="A53" t="s">
        <v>266</v>
      </c>
      <c r="B53" t="s">
        <v>98</v>
      </c>
      <c r="C53" t="s">
        <v>188</v>
      </c>
      <c r="D53" t="s">
        <v>44</v>
      </c>
      <c r="E53" t="s">
        <v>129</v>
      </c>
    </row>
    <row r="54" spans="1:5" x14ac:dyDescent="0.25">
      <c r="A54" t="s">
        <v>267</v>
      </c>
      <c r="B54" t="s">
        <v>50</v>
      </c>
      <c r="C54" t="s">
        <v>189</v>
      </c>
      <c r="D54" t="s">
        <v>44</v>
      </c>
      <c r="E54" t="s">
        <v>129</v>
      </c>
    </row>
    <row r="55" spans="1:5" x14ac:dyDescent="0.25">
      <c r="A55" t="s">
        <v>268</v>
      </c>
      <c r="B55" t="s">
        <v>36</v>
      </c>
      <c r="C55" t="s">
        <v>190</v>
      </c>
      <c r="D55" t="s">
        <v>103</v>
      </c>
      <c r="E55" s="13" t="s">
        <v>137</v>
      </c>
    </row>
    <row r="56" spans="1:5" x14ac:dyDescent="0.25">
      <c r="A56" t="s">
        <v>269</v>
      </c>
      <c r="B56" t="s">
        <v>68</v>
      </c>
      <c r="C56" t="s">
        <v>191</v>
      </c>
      <c r="D56" t="s">
        <v>110</v>
      </c>
      <c r="E56" t="s">
        <v>121</v>
      </c>
    </row>
    <row r="57" spans="1:5" x14ac:dyDescent="0.25">
      <c r="A57" t="s">
        <v>270</v>
      </c>
      <c r="B57" t="s">
        <v>33</v>
      </c>
      <c r="C57" t="s">
        <v>192</v>
      </c>
      <c r="D57" t="s">
        <v>103</v>
      </c>
      <c r="E57" s="13" t="s">
        <v>137</v>
      </c>
    </row>
    <row r="58" spans="1:5" x14ac:dyDescent="0.25">
      <c r="A58" t="s">
        <v>271</v>
      </c>
      <c r="B58" t="s">
        <v>5</v>
      </c>
      <c r="C58" t="s">
        <v>193</v>
      </c>
      <c r="D58" t="s">
        <v>115</v>
      </c>
      <c r="E58" t="s">
        <v>139</v>
      </c>
    </row>
    <row r="59" spans="1:5" x14ac:dyDescent="0.25">
      <c r="A59" t="s">
        <v>272</v>
      </c>
      <c r="B59" t="s">
        <v>3</v>
      </c>
      <c r="C59" t="s">
        <v>135</v>
      </c>
      <c r="D59" t="s">
        <v>152</v>
      </c>
      <c r="E59" t="s">
        <v>152</v>
      </c>
    </row>
    <row r="60" spans="1:5" x14ac:dyDescent="0.25">
      <c r="A60" t="s">
        <v>273</v>
      </c>
      <c r="B60" t="s">
        <v>7</v>
      </c>
      <c r="C60" t="s">
        <v>145</v>
      </c>
      <c r="D60" t="s">
        <v>152</v>
      </c>
      <c r="E60" t="s">
        <v>152</v>
      </c>
    </row>
    <row r="61" spans="1:5" x14ac:dyDescent="0.25">
      <c r="A61" t="s">
        <v>274</v>
      </c>
      <c r="B61" t="s">
        <v>115</v>
      </c>
      <c r="C61" t="s">
        <v>139</v>
      </c>
      <c r="D61" t="s">
        <v>152</v>
      </c>
      <c r="E61" t="s">
        <v>152</v>
      </c>
    </row>
    <row r="62" spans="1:5" x14ac:dyDescent="0.25">
      <c r="A62" t="s">
        <v>275</v>
      </c>
      <c r="B62" t="s">
        <v>23</v>
      </c>
      <c r="C62" t="s">
        <v>194</v>
      </c>
      <c r="D62" t="s">
        <v>105</v>
      </c>
      <c r="E62" t="s">
        <v>142</v>
      </c>
    </row>
    <row r="63" spans="1:5" x14ac:dyDescent="0.25">
      <c r="A63" t="s">
        <v>276</v>
      </c>
      <c r="B63" t="s">
        <v>27</v>
      </c>
      <c r="C63" s="13" t="s">
        <v>195</v>
      </c>
      <c r="D63" t="s">
        <v>105</v>
      </c>
      <c r="E63" t="s">
        <v>142</v>
      </c>
    </row>
    <row r="64" spans="1:5" x14ac:dyDescent="0.25">
      <c r="A64" t="s">
        <v>277</v>
      </c>
      <c r="B64" t="s">
        <v>25</v>
      </c>
      <c r="C64" t="s">
        <v>196</v>
      </c>
      <c r="D64" t="s">
        <v>105</v>
      </c>
      <c r="E64" t="s">
        <v>142</v>
      </c>
    </row>
    <row r="65" spans="1:5" x14ac:dyDescent="0.25">
      <c r="A65" t="s">
        <v>278</v>
      </c>
      <c r="B65" t="s">
        <v>26</v>
      </c>
      <c r="C65" t="s">
        <v>197</v>
      </c>
      <c r="D65" t="s">
        <v>105</v>
      </c>
      <c r="E65" t="s">
        <v>142</v>
      </c>
    </row>
    <row r="66" spans="1:5" x14ac:dyDescent="0.25">
      <c r="A66" t="s">
        <v>279</v>
      </c>
      <c r="B66" t="s">
        <v>65</v>
      </c>
      <c r="C66" t="s">
        <v>198</v>
      </c>
      <c r="D66" t="s">
        <v>110</v>
      </c>
      <c r="E66" t="s">
        <v>121</v>
      </c>
    </row>
    <row r="67" spans="1:5" x14ac:dyDescent="0.25">
      <c r="A67" t="s">
        <v>280</v>
      </c>
      <c r="B67" t="s">
        <v>73</v>
      </c>
      <c r="C67" t="s">
        <v>199</v>
      </c>
      <c r="D67" t="s">
        <v>8</v>
      </c>
      <c r="E67" t="s">
        <v>126</v>
      </c>
    </row>
    <row r="68" spans="1:5" x14ac:dyDescent="0.25">
      <c r="A68" t="s">
        <v>281</v>
      </c>
      <c r="B68" t="s">
        <v>32</v>
      </c>
      <c r="C68" t="s">
        <v>200</v>
      </c>
      <c r="D68" t="s">
        <v>103</v>
      </c>
      <c r="E68" s="13" t="s">
        <v>137</v>
      </c>
    </row>
    <row r="69" spans="1:5" x14ac:dyDescent="0.25">
      <c r="A69" t="s">
        <v>282</v>
      </c>
      <c r="B69" t="s">
        <v>32</v>
      </c>
      <c r="C69" t="s">
        <v>201</v>
      </c>
      <c r="D69" t="s">
        <v>44</v>
      </c>
      <c r="E69" t="s">
        <v>129</v>
      </c>
    </row>
    <row r="70" spans="1:5" x14ac:dyDescent="0.25">
      <c r="A70" t="s">
        <v>283</v>
      </c>
      <c r="B70" t="s">
        <v>35</v>
      </c>
      <c r="C70" t="s">
        <v>202</v>
      </c>
      <c r="D70" t="s">
        <v>103</v>
      </c>
      <c r="E70" s="13" t="s">
        <v>137</v>
      </c>
    </row>
    <row r="71" spans="1:5" x14ac:dyDescent="0.25">
      <c r="A71" t="s">
        <v>284</v>
      </c>
      <c r="B71" t="s">
        <v>80</v>
      </c>
      <c r="C71" t="s">
        <v>203</v>
      </c>
      <c r="D71" t="s">
        <v>114</v>
      </c>
      <c r="E71" t="s">
        <v>122</v>
      </c>
    </row>
    <row r="72" spans="1:5" x14ac:dyDescent="0.25">
      <c r="A72" t="s">
        <v>285</v>
      </c>
      <c r="B72" t="s">
        <v>13</v>
      </c>
      <c r="C72" t="s">
        <v>204</v>
      </c>
      <c r="D72" t="s">
        <v>108</v>
      </c>
      <c r="E72" t="s">
        <v>134</v>
      </c>
    </row>
    <row r="73" spans="1:5" x14ac:dyDescent="0.25">
      <c r="A73" t="s">
        <v>286</v>
      </c>
      <c r="B73" t="s">
        <v>34</v>
      </c>
      <c r="C73" t="s">
        <v>205</v>
      </c>
      <c r="D73" t="s">
        <v>103</v>
      </c>
      <c r="E73" s="13" t="s">
        <v>137</v>
      </c>
    </row>
    <row r="74" spans="1:5" x14ac:dyDescent="0.25">
      <c r="A74" t="s">
        <v>287</v>
      </c>
      <c r="B74" t="s">
        <v>83</v>
      </c>
      <c r="C74" t="s">
        <v>206</v>
      </c>
      <c r="D74" t="s">
        <v>114</v>
      </c>
      <c r="E74" t="s">
        <v>122</v>
      </c>
    </row>
    <row r="75" spans="1:5" x14ac:dyDescent="0.25">
      <c r="A75" t="s">
        <v>288</v>
      </c>
      <c r="B75" t="s">
        <v>108</v>
      </c>
      <c r="C75" t="s">
        <v>134</v>
      </c>
      <c r="D75" t="s">
        <v>152</v>
      </c>
      <c r="E75" t="s">
        <v>152</v>
      </c>
    </row>
    <row r="76" spans="1:5" x14ac:dyDescent="0.25">
      <c r="A76" t="s">
        <v>289</v>
      </c>
      <c r="B76" t="s">
        <v>107</v>
      </c>
      <c r="C76" t="s">
        <v>123</v>
      </c>
      <c r="D76" t="s">
        <v>152</v>
      </c>
      <c r="E76" t="s">
        <v>152</v>
      </c>
    </row>
    <row r="77" spans="1:5" x14ac:dyDescent="0.25">
      <c r="A77" t="s">
        <v>290</v>
      </c>
      <c r="B77" t="s">
        <v>44</v>
      </c>
      <c r="C77" t="s">
        <v>129</v>
      </c>
      <c r="D77" t="s">
        <v>152</v>
      </c>
      <c r="E77" t="s">
        <v>152</v>
      </c>
    </row>
    <row r="78" spans="1:5" x14ac:dyDescent="0.25">
      <c r="A78" t="s">
        <v>291</v>
      </c>
      <c r="B78" t="s">
        <v>110</v>
      </c>
      <c r="C78" t="s">
        <v>121</v>
      </c>
      <c r="D78" t="s">
        <v>152</v>
      </c>
      <c r="E78" t="s">
        <v>152</v>
      </c>
    </row>
    <row r="79" spans="1:5" x14ac:dyDescent="0.25">
      <c r="A79" t="s">
        <v>292</v>
      </c>
      <c r="B79" t="s">
        <v>103</v>
      </c>
      <c r="C79" s="13" t="s">
        <v>137</v>
      </c>
      <c r="D79" t="s">
        <v>152</v>
      </c>
      <c r="E79" t="s">
        <v>152</v>
      </c>
    </row>
    <row r="80" spans="1:5" x14ac:dyDescent="0.25">
      <c r="A80" t="s">
        <v>293</v>
      </c>
      <c r="B80" t="s">
        <v>37</v>
      </c>
      <c r="C80" t="s">
        <v>207</v>
      </c>
      <c r="D80" t="s">
        <v>103</v>
      </c>
      <c r="E80" s="13" t="s">
        <v>137</v>
      </c>
    </row>
    <row r="81" spans="1:5" x14ac:dyDescent="0.25">
      <c r="A81" t="s">
        <v>294</v>
      </c>
      <c r="B81" t="s">
        <v>105</v>
      </c>
      <c r="C81" t="s">
        <v>142</v>
      </c>
      <c r="D81" t="s">
        <v>152</v>
      </c>
      <c r="E81" t="s">
        <v>152</v>
      </c>
    </row>
    <row r="82" spans="1:5" x14ac:dyDescent="0.25">
      <c r="A82" t="s">
        <v>295</v>
      </c>
      <c r="B82" t="s">
        <v>75</v>
      </c>
      <c r="C82" t="s">
        <v>208</v>
      </c>
      <c r="D82" t="s">
        <v>116</v>
      </c>
      <c r="E82" t="s">
        <v>133</v>
      </c>
    </row>
    <row r="83" spans="1:5" x14ac:dyDescent="0.25">
      <c r="A83" t="s">
        <v>296</v>
      </c>
      <c r="B83" t="s">
        <v>116</v>
      </c>
      <c r="C83" t="s">
        <v>133</v>
      </c>
      <c r="D83" t="s">
        <v>152</v>
      </c>
      <c r="E83" t="s">
        <v>152</v>
      </c>
    </row>
    <row r="84" spans="1:5" x14ac:dyDescent="0.25">
      <c r="A84" t="s">
        <v>297</v>
      </c>
      <c r="B84" t="s">
        <v>18</v>
      </c>
      <c r="C84" t="s">
        <v>209</v>
      </c>
      <c r="D84" t="s">
        <v>108</v>
      </c>
      <c r="E84" t="s">
        <v>134</v>
      </c>
    </row>
    <row r="85" spans="1:5" x14ac:dyDescent="0.25">
      <c r="A85" t="s">
        <v>298</v>
      </c>
      <c r="B85" t="s">
        <v>48</v>
      </c>
      <c r="C85" t="s">
        <v>210</v>
      </c>
      <c r="D85" t="s">
        <v>44</v>
      </c>
      <c r="E85" t="s">
        <v>129</v>
      </c>
    </row>
    <row r="86" spans="1:5" x14ac:dyDescent="0.25">
      <c r="A86" t="s">
        <v>299</v>
      </c>
      <c r="B86" t="s">
        <v>69</v>
      </c>
      <c r="C86" t="s">
        <v>211</v>
      </c>
      <c r="D86" t="s">
        <v>110</v>
      </c>
      <c r="E86" t="s">
        <v>121</v>
      </c>
    </row>
    <row r="87" spans="1:5" x14ac:dyDescent="0.25">
      <c r="A87" t="s">
        <v>300</v>
      </c>
      <c r="B87" t="s">
        <v>21</v>
      </c>
      <c r="C87" t="s">
        <v>212</v>
      </c>
      <c r="D87" t="s">
        <v>108</v>
      </c>
      <c r="E87" t="s">
        <v>134</v>
      </c>
    </row>
    <row r="88" spans="1:5" x14ac:dyDescent="0.25">
      <c r="A88" t="s">
        <v>301</v>
      </c>
      <c r="B88" t="s">
        <v>74</v>
      </c>
      <c r="C88" t="s">
        <v>213</v>
      </c>
      <c r="D88" t="s">
        <v>8</v>
      </c>
      <c r="E88" t="s">
        <v>126</v>
      </c>
    </row>
    <row r="89" spans="1:5" x14ac:dyDescent="0.25">
      <c r="A89" t="s">
        <v>302</v>
      </c>
      <c r="B89" t="s">
        <v>106</v>
      </c>
      <c r="C89" t="s">
        <v>138</v>
      </c>
      <c r="D89" t="s">
        <v>152</v>
      </c>
      <c r="E89" t="s">
        <v>152</v>
      </c>
    </row>
    <row r="90" spans="1:5" x14ac:dyDescent="0.25">
      <c r="A90" t="s">
        <v>303</v>
      </c>
      <c r="B90" t="s">
        <v>111</v>
      </c>
      <c r="C90" t="s">
        <v>143</v>
      </c>
      <c r="D90" t="s">
        <v>152</v>
      </c>
      <c r="E90" t="s">
        <v>152</v>
      </c>
    </row>
    <row r="91" spans="1:5" x14ac:dyDescent="0.25">
      <c r="A91" t="s">
        <v>304</v>
      </c>
      <c r="B91" t="s">
        <v>117</v>
      </c>
      <c r="C91" t="s">
        <v>136</v>
      </c>
      <c r="D91" t="s">
        <v>152</v>
      </c>
      <c r="E9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Chulu</dc:creator>
  <cp:lastModifiedBy>Victor Chulu</cp:lastModifiedBy>
  <dcterms:created xsi:type="dcterms:W3CDTF">2025-06-10T11:47:42Z</dcterms:created>
  <dcterms:modified xsi:type="dcterms:W3CDTF">2025-06-10T13:50:29Z</dcterms:modified>
</cp:coreProperties>
</file>