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<sst xmlns="http://schemas.openxmlformats.org/spreadsheetml/2006/main" count="1973" uniqueCount="951">
  <si>
    <t xml:space="preserve">Аналоговые входы</t>
  </si>
  <si>
    <t xml:space="preserve">Поз.</t>
  </si>
  <si>
    <t xml:space="preserve">Наименование сигнала</t>
  </si>
  <si>
    <t xml:space="preserve">Тип сигнала</t>
  </si>
  <si>
    <t xml:space="preserve">Номер канала</t>
  </si>
  <si>
    <t xml:space="preserve">Модуль ПЛК</t>
  </si>
  <si>
    <t xml:space="preserve">Примечание</t>
  </si>
  <si>
    <t xml:space="preserve">Name</t>
  </si>
  <si>
    <t xml:space="preserve">XT</t>
  </si>
  <si>
    <t xml:space="preserve">Module</t>
  </si>
  <si>
    <t xml:space="preserve">Channel</t>
  </si>
  <si>
    <t xml:space="preserve">Description</t>
  </si>
  <si>
    <t xml:space="preserve">Температура воздуха на входе в сушильный барабан</t>
  </si>
  <si>
    <t xml:space="preserve">ТЕ1</t>
  </si>
  <si>
    <t xml:space="preserve">4…20мА</t>
  </si>
  <si>
    <t xml:space="preserve">AI0.0</t>
  </si>
  <si>
    <t xml:space="preserve">AI0</t>
  </si>
  <si>
    <t xml:space="preserve">TE1</t>
  </si>
  <si>
    <t xml:space="preserve">AI</t>
  </si>
  <si>
    <t xml:space="preserve">Температура воздуха на выходе сушильного барабана</t>
  </si>
  <si>
    <t xml:space="preserve">ТЕ2</t>
  </si>
  <si>
    <t xml:space="preserve">AI0.1</t>
  </si>
  <si>
    <t xml:space="preserve">TE2</t>
  </si>
  <si>
    <t xml:space="preserve">Влажность продукта на выходе сушильного бурубана</t>
  </si>
  <si>
    <t xml:space="preserve">Н1</t>
  </si>
  <si>
    <t xml:space="preserve">AI0.2</t>
  </si>
  <si>
    <t xml:space="preserve">H1</t>
  </si>
  <si>
    <t xml:space="preserve">Резерв</t>
  </si>
  <si>
    <t xml:space="preserve">AI0.3</t>
  </si>
  <si>
    <t xml:space="preserve">Аналоговые выходы</t>
  </si>
  <si>
    <t xml:space="preserve">Задание температуры горелки</t>
  </si>
  <si>
    <t xml:space="preserve">AQ0.0</t>
  </si>
  <si>
    <t xml:space="preserve">AQ0</t>
  </si>
  <si>
    <t xml:space="preserve">BURNER_SP</t>
  </si>
  <si>
    <t xml:space="preserve">AO</t>
  </si>
  <si>
    <t xml:space="preserve">Задание на температуру горелки</t>
  </si>
  <si>
    <t xml:space="preserve">AQ0.1</t>
  </si>
  <si>
    <t xml:space="preserve">Дискретные выходы</t>
  </si>
  <si>
    <t xml:space="preserve">Обозначение
по схеме С2</t>
  </si>
  <si>
    <t xml:space="preserve">Ленточный питатель включить</t>
  </si>
  <si>
    <t xml:space="preserve">М1</t>
  </si>
  <si>
    <t xml:space="preserve">реле К1</t>
  </si>
  <si>
    <t xml:space="preserve">Q0.0</t>
  </si>
  <si>
    <t xml:space="preserve">Q0</t>
  </si>
  <si>
    <t xml:space="preserve">MOTOR_ON_1</t>
  </si>
  <si>
    <t xml:space="preserve">DO</t>
  </si>
  <si>
    <t xml:space="preserve">Роторный измельчитель включить</t>
  </si>
  <si>
    <t xml:space="preserve">М2</t>
  </si>
  <si>
    <t xml:space="preserve">реле К2</t>
  </si>
  <si>
    <t xml:space="preserve">Q0.1</t>
  </si>
  <si>
    <t xml:space="preserve">реле на 2 контакта</t>
  </si>
  <si>
    <t xml:space="preserve">MOTOR_ON_2</t>
  </si>
  <si>
    <t xml:space="preserve">Конвейер КЛ-650/8000 на дробилку включить</t>
  </si>
  <si>
    <t xml:space="preserve">М3</t>
  </si>
  <si>
    <t xml:space="preserve">реле К3</t>
  </si>
  <si>
    <t xml:space="preserve">Q0.2</t>
  </si>
  <si>
    <t xml:space="preserve">MOTOR_ON_3</t>
  </si>
  <si>
    <t xml:space="preserve">Дробилку валковую включить</t>
  </si>
  <si>
    <t xml:space="preserve">М4</t>
  </si>
  <si>
    <t xml:space="preserve">реле К4</t>
  </si>
  <si>
    <t xml:space="preserve">Q0.3</t>
  </si>
  <si>
    <t xml:space="preserve">MOTOR_ON_4</t>
  </si>
  <si>
    <t xml:space="preserve">Конвейер КЛ-650/6000 на грохот включить</t>
  </si>
  <si>
    <t xml:space="preserve">М5</t>
  </si>
  <si>
    <t xml:space="preserve">реле К5</t>
  </si>
  <si>
    <t xml:space="preserve">Q0.4</t>
  </si>
  <si>
    <t xml:space="preserve">MOTOR_ON_5</t>
  </si>
  <si>
    <t xml:space="preserve">Грохот двухсеточный включить</t>
  </si>
  <si>
    <t xml:space="preserve">М6</t>
  </si>
  <si>
    <t xml:space="preserve">реле К6</t>
  </si>
  <si>
    <t xml:space="preserve">Q0.5</t>
  </si>
  <si>
    <t xml:space="preserve">MOTOR_ON_6</t>
  </si>
  <si>
    <t xml:space="preserve">Конвейер КЛ-650/6000 на бункер накопительный включить</t>
  </si>
  <si>
    <t xml:space="preserve">М7</t>
  </si>
  <si>
    <t xml:space="preserve">реле К7</t>
  </si>
  <si>
    <t xml:space="preserve">Q0.6</t>
  </si>
  <si>
    <t xml:space="preserve">MOTOR_ON_7</t>
  </si>
  <si>
    <t xml:space="preserve">Шибер накопительного бункера открыть (резерв)</t>
  </si>
  <si>
    <t xml:space="preserve">реле К8</t>
  </si>
  <si>
    <t xml:space="preserve">Q0.7</t>
  </si>
  <si>
    <t xml:space="preserve">Шибер накопительного бункера закрыть (резерв)</t>
  </si>
  <si>
    <t xml:space="preserve">реле К9</t>
  </si>
  <si>
    <t xml:space="preserve">Q1.0</t>
  </si>
  <si>
    <t xml:space="preserve">Q2</t>
  </si>
  <si>
    <t xml:space="preserve">Конвейер КЛ-650/6000 на станцию фасовки включить</t>
  </si>
  <si>
    <t xml:space="preserve">М8</t>
  </si>
  <si>
    <t xml:space="preserve">реле К10</t>
  </si>
  <si>
    <t xml:space="preserve">Q1.1</t>
  </si>
  <si>
    <t xml:space="preserve">MOTOR_ON_8</t>
  </si>
  <si>
    <t xml:space="preserve">Конвейер КЛ-650/10000 в сушильный барабан включить</t>
  </si>
  <si>
    <t xml:space="preserve">М10</t>
  </si>
  <si>
    <t xml:space="preserve">реле К11</t>
  </si>
  <si>
    <t xml:space="preserve">Q1.2</t>
  </si>
  <si>
    <t xml:space="preserve">MOTOR_ON_10</t>
  </si>
  <si>
    <t xml:space="preserve">Разрешение на запуск горелки</t>
  </si>
  <si>
    <t xml:space="preserve">реле К12</t>
  </si>
  <si>
    <t xml:space="preserve">Q1.3</t>
  </si>
  <si>
    <t xml:space="preserve">BURNER_START</t>
  </si>
  <si>
    <t xml:space="preserve">Резерв на управление горелкой</t>
  </si>
  <si>
    <t xml:space="preserve">реле К13</t>
  </si>
  <si>
    <t xml:space="preserve">Q1.4</t>
  </si>
  <si>
    <t xml:space="preserve">реле К14</t>
  </si>
  <si>
    <t xml:space="preserve">Q1.5</t>
  </si>
  <si>
    <t xml:space="preserve">Сушильный барабан включить</t>
  </si>
  <si>
    <t xml:space="preserve">М11</t>
  </si>
  <si>
    <t xml:space="preserve">реле К15</t>
  </si>
  <si>
    <t xml:space="preserve">Q1.6</t>
  </si>
  <si>
    <t xml:space="preserve">MOTOR_ON_11</t>
  </si>
  <si>
    <t xml:space="preserve">Вентилятор дымососа включить</t>
  </si>
  <si>
    <t xml:space="preserve">М12</t>
  </si>
  <si>
    <t xml:space="preserve">реле К16</t>
  </si>
  <si>
    <t xml:space="preserve">Q1.7</t>
  </si>
  <si>
    <t xml:space="preserve">MOTOR_ON_12</t>
  </si>
  <si>
    <t xml:space="preserve">Шнек сброса осадка из фильтра дымососа включить</t>
  </si>
  <si>
    <t xml:space="preserve">М13</t>
  </si>
  <si>
    <t xml:space="preserve">реле К17</t>
  </si>
  <si>
    <t xml:space="preserve">Q2.0</t>
  </si>
  <si>
    <t xml:space="preserve">Q3</t>
  </si>
  <si>
    <t xml:space="preserve">MOTOR_ON_13</t>
  </si>
  <si>
    <t xml:space="preserve">Разрешение на запуск фильтра дымососа</t>
  </si>
  <si>
    <t xml:space="preserve">реле К18</t>
  </si>
  <si>
    <t xml:space="preserve">Q2.1</t>
  </si>
  <si>
    <t xml:space="preserve">FILTER_START</t>
  </si>
  <si>
    <t xml:space="preserve">Резерв на управление фильтром дымососа</t>
  </si>
  <si>
    <t xml:space="preserve">реле К19</t>
  </si>
  <si>
    <t xml:space="preserve">Q2.2</t>
  </si>
  <si>
    <t xml:space="preserve">Конвейер КЛ-650/8000 после сушильного барабана включить</t>
  </si>
  <si>
    <t xml:space="preserve">М14</t>
  </si>
  <si>
    <t xml:space="preserve">реле К20</t>
  </si>
  <si>
    <t xml:space="preserve">Q2.3</t>
  </si>
  <si>
    <t xml:space="preserve">MOTOR_ON_14</t>
  </si>
  <si>
    <t xml:space="preserve">М15</t>
  </si>
  <si>
    <t xml:space="preserve">реле К21</t>
  </si>
  <si>
    <t xml:space="preserve">Q2.4</t>
  </si>
  <si>
    <t xml:space="preserve">MOTOR_ON_15</t>
  </si>
  <si>
    <t xml:space="preserve">Конвейер КЛ-650/8000 на грохот включить</t>
  </si>
  <si>
    <t xml:space="preserve">М16</t>
  </si>
  <si>
    <t xml:space="preserve">реле К22</t>
  </si>
  <si>
    <t xml:space="preserve">Q2.5</t>
  </si>
  <si>
    <t xml:space="preserve">MOTOR_ON_16</t>
  </si>
  <si>
    <t xml:space="preserve">М17</t>
  </si>
  <si>
    <t xml:space="preserve">реле К23</t>
  </si>
  <si>
    <t xml:space="preserve">Q2.6</t>
  </si>
  <si>
    <t xml:space="preserve">MOTOR_ON_17</t>
  </si>
  <si>
    <t xml:space="preserve">Конвейер КЛ-650/6000 на бункер продукта фракции 3-8мм  включить</t>
  </si>
  <si>
    <t xml:space="preserve">М18</t>
  </si>
  <si>
    <t xml:space="preserve">реле К24</t>
  </si>
  <si>
    <t xml:space="preserve">Q2.7</t>
  </si>
  <si>
    <t xml:space="preserve">MOTOR_ON_18</t>
  </si>
  <si>
    <t xml:space="preserve">Вибратор бункера продукта фракции 3-8мм включить</t>
  </si>
  <si>
    <t xml:space="preserve">ЭВ1</t>
  </si>
  <si>
    <t xml:space="preserve">реле К25</t>
  </si>
  <si>
    <t xml:space="preserve">Q3.0</t>
  </si>
  <si>
    <t xml:space="preserve">Q4</t>
  </si>
  <si>
    <t xml:space="preserve">VIBRATOR_ON_1</t>
  </si>
  <si>
    <t xml:space="preserve">Шибер бункера продукта фракции 3-8мм открыть (резерв)</t>
  </si>
  <si>
    <t xml:space="preserve">реле К26</t>
  </si>
  <si>
    <t xml:space="preserve">Q3.1</t>
  </si>
  <si>
    <t xml:space="preserve">Шибер бункера продукта фракции 3-8мм закрыть (резерв)</t>
  </si>
  <si>
    <t xml:space="preserve">реле К27</t>
  </si>
  <si>
    <t xml:space="preserve">Q3.2</t>
  </si>
  <si>
    <t xml:space="preserve">Конвейер КЛ-650/10000 на станцию фасовки включить</t>
  </si>
  <si>
    <t xml:space="preserve">М20</t>
  </si>
  <si>
    <t xml:space="preserve">реле К28</t>
  </si>
  <si>
    <t xml:space="preserve">Q3.3</t>
  </si>
  <si>
    <t xml:space="preserve">MOTOR_ON_20</t>
  </si>
  <si>
    <t xml:space="preserve">Конвейер КЛ-650/6000 на бункер продукта фракции 0-2мм  включить</t>
  </si>
  <si>
    <t xml:space="preserve">М19</t>
  </si>
  <si>
    <t xml:space="preserve">реле К29</t>
  </si>
  <si>
    <t xml:space="preserve">Q3.4</t>
  </si>
  <si>
    <t xml:space="preserve">MOTOR_ON_19</t>
  </si>
  <si>
    <t xml:space="preserve">Вибратор бункера продукта фракции 0-2мм включить</t>
  </si>
  <si>
    <t xml:space="preserve">ЭВ2</t>
  </si>
  <si>
    <t xml:space="preserve">реле К30</t>
  </si>
  <si>
    <t xml:space="preserve">Q3.5</t>
  </si>
  <si>
    <t xml:space="preserve">VIBRATOR_ON_2</t>
  </si>
  <si>
    <t xml:space="preserve">Шибер бункера продукта фракции 0-2мм открыть (резерв)</t>
  </si>
  <si>
    <t xml:space="preserve">реле К31</t>
  </si>
  <si>
    <t xml:space="preserve">Q3.6</t>
  </si>
  <si>
    <t xml:space="preserve">Шибер бункера продукта фракции 0-2мм закрыть (резерв)</t>
  </si>
  <si>
    <t xml:space="preserve">реле К32</t>
  </si>
  <si>
    <t xml:space="preserve">Q3.7</t>
  </si>
  <si>
    <t xml:space="preserve">Шнек на переключатель потоков включить</t>
  </si>
  <si>
    <t xml:space="preserve">М22</t>
  </si>
  <si>
    <t xml:space="preserve">реле К33</t>
  </si>
  <si>
    <t xml:space="preserve">Q4.0</t>
  </si>
  <si>
    <t xml:space="preserve">Q5</t>
  </si>
  <si>
    <t xml:space="preserve">AUGER_ON_22</t>
  </si>
  <si>
    <t xml:space="preserve">Шнек горизонтальный на силос продукта включить</t>
  </si>
  <si>
    <t xml:space="preserve">М24</t>
  </si>
  <si>
    <t xml:space="preserve">реле К34</t>
  </si>
  <si>
    <t xml:space="preserve">Q4.1</t>
  </si>
  <si>
    <t xml:space="preserve">AUGER_ON_24</t>
  </si>
  <si>
    <t xml:space="preserve">Шнек вертикальный на силос продукта включить</t>
  </si>
  <si>
    <t xml:space="preserve">М25</t>
  </si>
  <si>
    <t xml:space="preserve">реле К35</t>
  </si>
  <si>
    <t xml:space="preserve">Q4.2</t>
  </si>
  <si>
    <t xml:space="preserve">AUGER_ON_25</t>
  </si>
  <si>
    <t xml:space="preserve">Резерв на управление фильтром вытяжной вентиляции</t>
  </si>
  <si>
    <t xml:space="preserve">реле К36</t>
  </si>
  <si>
    <t xml:space="preserve">Q4.3</t>
  </si>
  <si>
    <t xml:space="preserve">COMPRESSOR_ON</t>
  </si>
  <si>
    <t xml:space="preserve">реле К37</t>
  </si>
  <si>
    <t xml:space="preserve">Q4.4</t>
  </si>
  <si>
    <t xml:space="preserve">Шнек сброса осадка из фильтра вытяжной вентиляции включить</t>
  </si>
  <si>
    <t xml:space="preserve">М26</t>
  </si>
  <si>
    <t xml:space="preserve">реле К38</t>
  </si>
  <si>
    <t xml:space="preserve">Q4.5</t>
  </si>
  <si>
    <t xml:space="preserve">AUGER_ON_26</t>
  </si>
  <si>
    <t xml:space="preserve">Вентилятор вытяжной включить</t>
  </si>
  <si>
    <t xml:space="preserve">М27</t>
  </si>
  <si>
    <t xml:space="preserve">реле К39</t>
  </si>
  <si>
    <t xml:space="preserve">Q4.6</t>
  </si>
  <si>
    <t xml:space="preserve">FAN_ON_27</t>
  </si>
  <si>
    <t xml:space="preserve">реле К40</t>
  </si>
  <si>
    <t xml:space="preserve">Q4.7</t>
  </si>
  <si>
    <t xml:space="preserve">реле К41</t>
  </si>
  <si>
    <t xml:space="preserve">Q5.0</t>
  </si>
  <si>
    <t xml:space="preserve">Q6</t>
  </si>
  <si>
    <t xml:space="preserve">реле К42</t>
  </si>
  <si>
    <t xml:space="preserve">Q5.1</t>
  </si>
  <si>
    <t xml:space="preserve">реле К43</t>
  </si>
  <si>
    <t xml:space="preserve">Q5.2</t>
  </si>
  <si>
    <t xml:space="preserve">реле К44</t>
  </si>
  <si>
    <t xml:space="preserve">Q5.3</t>
  </si>
  <si>
    <t xml:space="preserve">реле К45</t>
  </si>
  <si>
    <t xml:space="preserve">Q5.4</t>
  </si>
  <si>
    <t xml:space="preserve">реле К46</t>
  </si>
  <si>
    <t xml:space="preserve">Q5.5</t>
  </si>
  <si>
    <t xml:space="preserve">реле К47</t>
  </si>
  <si>
    <t xml:space="preserve">Q5.6</t>
  </si>
  <si>
    <t xml:space="preserve">реле К48</t>
  </si>
  <si>
    <t xml:space="preserve">Q5.7</t>
  </si>
  <si>
    <t xml:space="preserve">реле К49</t>
  </si>
  <si>
    <t xml:space="preserve">Q6.0</t>
  </si>
  <si>
    <t xml:space="preserve">Q7</t>
  </si>
  <si>
    <t xml:space="preserve">реле К50</t>
  </si>
  <si>
    <t xml:space="preserve">Q6.1</t>
  </si>
  <si>
    <t xml:space="preserve">реле К51</t>
  </si>
  <si>
    <t xml:space="preserve">Q6.2</t>
  </si>
  <si>
    <t xml:space="preserve">реле К52</t>
  </si>
  <si>
    <t xml:space="preserve">Q6.3</t>
  </si>
  <si>
    <t xml:space="preserve">реле К53</t>
  </si>
  <si>
    <t xml:space="preserve">Q6.4</t>
  </si>
  <si>
    <t xml:space="preserve">реле К54</t>
  </si>
  <si>
    <t xml:space="preserve">Q6.5</t>
  </si>
  <si>
    <t xml:space="preserve">реле К55</t>
  </si>
  <si>
    <t xml:space="preserve">Q6.6</t>
  </si>
  <si>
    <t xml:space="preserve">реле К56</t>
  </si>
  <si>
    <t xml:space="preserve">Q6.7</t>
  </si>
  <si>
    <t xml:space="preserve">Дискретные входы</t>
  </si>
  <si>
    <t xml:space="preserve">Тросовый выключатель ленточного питателя сработан</t>
  </si>
  <si>
    <t xml:space="preserve">SQ - М1</t>
  </si>
  <si>
    <t xml:space="preserve">24VDC</t>
  </si>
  <si>
    <t xml:space="preserve">I0.0</t>
  </si>
  <si>
    <t xml:space="preserve">I0</t>
  </si>
  <si>
    <t xml:space="preserve">ROPE_1</t>
  </si>
  <si>
    <t xml:space="preserve">DI</t>
  </si>
  <si>
    <t xml:space="preserve">Датчик обрыва ленты ленточного питателя сработан</t>
  </si>
  <si>
    <t xml:space="preserve">SQC - M1</t>
  </si>
  <si>
    <t xml:space="preserve">I0.1</t>
  </si>
  <si>
    <t xml:space="preserve">BELT_1</t>
  </si>
  <si>
    <t xml:space="preserve">Роторный измельчитель работа</t>
  </si>
  <si>
    <t xml:space="preserve">I0.2</t>
  </si>
  <si>
    <t xml:space="preserve">MOTOR_ISON_2</t>
  </si>
  <si>
    <t xml:space="preserve">Тросовый выключатель конвейера КЛ-650/8000 сработан</t>
  </si>
  <si>
    <t xml:space="preserve">SQ - М3</t>
  </si>
  <si>
    <t xml:space="preserve">I0.3</t>
  </si>
  <si>
    <t xml:space="preserve">ROPE_3</t>
  </si>
  <si>
    <t xml:space="preserve">Датчик обрыва ленты конвейера КЛ-650/8000 сработан</t>
  </si>
  <si>
    <t xml:space="preserve">SQC - M3</t>
  </si>
  <si>
    <t xml:space="preserve">I0.4</t>
  </si>
  <si>
    <t xml:space="preserve">BELT_3</t>
  </si>
  <si>
    <t xml:space="preserve">Дробилка валковая работа</t>
  </si>
  <si>
    <t xml:space="preserve">I0.5</t>
  </si>
  <si>
    <t xml:space="preserve">MOTOR_ISON_4</t>
  </si>
  <si>
    <t xml:space="preserve">Тросовый выключатель конвейера КЛ-650/6000 сработан</t>
  </si>
  <si>
    <t xml:space="preserve">SQ - М5</t>
  </si>
  <si>
    <t xml:space="preserve">I0.6</t>
  </si>
  <si>
    <t xml:space="preserve">ROPE_5</t>
  </si>
  <si>
    <t xml:space="preserve">Датчик обрыва ленты конвейера КЛ-650/6000 сработан</t>
  </si>
  <si>
    <t xml:space="preserve">SQC - M5</t>
  </si>
  <si>
    <t xml:space="preserve">I0.7</t>
  </si>
  <si>
    <t xml:space="preserve">BELT_5</t>
  </si>
  <si>
    <t xml:space="preserve">Грохот двухсеточный работа</t>
  </si>
  <si>
    <t xml:space="preserve">I1.0</t>
  </si>
  <si>
    <t xml:space="preserve">I1</t>
  </si>
  <si>
    <t xml:space="preserve">MOTOR_ISON_6</t>
  </si>
  <si>
    <t xml:space="preserve">SQ - М7</t>
  </si>
  <si>
    <t xml:space="preserve">I1.1</t>
  </si>
  <si>
    <t xml:space="preserve">ROPE_7</t>
  </si>
  <si>
    <t xml:space="preserve">SQC - M7</t>
  </si>
  <si>
    <t xml:space="preserve">I1.2</t>
  </si>
  <si>
    <t xml:space="preserve">BELT_7</t>
  </si>
  <si>
    <t xml:space="preserve">Датчик верхнего уровня накопительного бункера</t>
  </si>
  <si>
    <t xml:space="preserve">LE1</t>
  </si>
  <si>
    <t xml:space="preserve">I1.3</t>
  </si>
  <si>
    <t xml:space="preserve">HLEVEL_1</t>
  </si>
  <si>
    <t xml:space="preserve">Датчик нижнего уровня накопительного бункера</t>
  </si>
  <si>
    <t xml:space="preserve">LE2</t>
  </si>
  <si>
    <t xml:space="preserve">I1.4</t>
  </si>
  <si>
    <t xml:space="preserve">LLEVEL_2</t>
  </si>
  <si>
    <t xml:space="preserve">Шибер накопительного бункера работа (резерв)</t>
  </si>
  <si>
    <t xml:space="preserve">I1.5</t>
  </si>
  <si>
    <t xml:space="preserve">Шибер накопительного бункера открыт (резерв)</t>
  </si>
  <si>
    <t xml:space="preserve">I1.6</t>
  </si>
  <si>
    <t xml:space="preserve">Шибер накопительного бункера закрыт (резерв)</t>
  </si>
  <si>
    <t xml:space="preserve">I1.7</t>
  </si>
  <si>
    <t xml:space="preserve">SQ - М8</t>
  </si>
  <si>
    <t xml:space="preserve">I2.0</t>
  </si>
  <si>
    <t xml:space="preserve">I2</t>
  </si>
  <si>
    <t xml:space="preserve">ROPE_8</t>
  </si>
  <si>
    <t xml:space="preserve">SQC - M8</t>
  </si>
  <si>
    <t xml:space="preserve">I2.1</t>
  </si>
  <si>
    <t xml:space="preserve">BELT_8</t>
  </si>
  <si>
    <t xml:space="preserve">Затвор приемного бункера станции фасовки открыт</t>
  </si>
  <si>
    <t xml:space="preserve">SQL - M9</t>
  </si>
  <si>
    <t xml:space="preserve">I2.2</t>
  </si>
  <si>
    <t xml:space="preserve">CLOSED_1</t>
  </si>
  <si>
    <t xml:space="preserve">Тросовый выключатель конвейера КЛ-650/10000 сработан</t>
  </si>
  <si>
    <t xml:space="preserve">SQ - М10</t>
  </si>
  <si>
    <t xml:space="preserve">I2.3</t>
  </si>
  <si>
    <t xml:space="preserve">ROPE_10</t>
  </si>
  <si>
    <t xml:space="preserve">Датчик обрыва ленты конвейера КЛ-650/10000 сработан</t>
  </si>
  <si>
    <t xml:space="preserve">SQC - M10</t>
  </si>
  <si>
    <t xml:space="preserve">I2.4</t>
  </si>
  <si>
    <t xml:space="preserve">BELT_10</t>
  </si>
  <si>
    <t xml:space="preserve">Резерв на управление работой горелки</t>
  </si>
  <si>
    <t xml:space="preserve">сухой контакт</t>
  </si>
  <si>
    <t xml:space="preserve">I2.5</t>
  </si>
  <si>
    <t xml:space="preserve">I2.6</t>
  </si>
  <si>
    <t xml:space="preserve">I2.7</t>
  </si>
  <si>
    <t xml:space="preserve">Сушильный барабан работа</t>
  </si>
  <si>
    <t xml:space="preserve">I3.0</t>
  </si>
  <si>
    <t xml:space="preserve">I3</t>
  </si>
  <si>
    <t xml:space="preserve">MOTOR_ISON_11</t>
  </si>
  <si>
    <t xml:space="preserve">Шнек работа</t>
  </si>
  <si>
    <t xml:space="preserve">I3.1</t>
  </si>
  <si>
    <t xml:space="preserve">AUGER_ISON_13</t>
  </si>
  <si>
    <t xml:space="preserve">Датчик движения шнека - работа</t>
  </si>
  <si>
    <t xml:space="preserve">SQP - M13</t>
  </si>
  <si>
    <t xml:space="preserve">I3.2</t>
  </si>
  <si>
    <t xml:space="preserve">AUGER_ROT_13</t>
  </si>
  <si>
    <t xml:space="preserve">Резерв на управление фильтра дымососа</t>
  </si>
  <si>
    <t xml:space="preserve">I3.3</t>
  </si>
  <si>
    <t xml:space="preserve">I3.4</t>
  </si>
  <si>
    <t xml:space="preserve">SQ - М14</t>
  </si>
  <si>
    <t xml:space="preserve">I3.5</t>
  </si>
  <si>
    <t xml:space="preserve">ROPE_14</t>
  </si>
  <si>
    <t xml:space="preserve">SQC - M14</t>
  </si>
  <si>
    <t xml:space="preserve">I3.6</t>
  </si>
  <si>
    <t xml:space="preserve">BELT_14</t>
  </si>
  <si>
    <t xml:space="preserve">I3.7</t>
  </si>
  <si>
    <t xml:space="preserve">MOTOR_ISON_15</t>
  </si>
  <si>
    <t xml:space="preserve">SQ - М16</t>
  </si>
  <si>
    <t xml:space="preserve">I4.0</t>
  </si>
  <si>
    <t xml:space="preserve">I4</t>
  </si>
  <si>
    <t xml:space="preserve">ROPE_16</t>
  </si>
  <si>
    <t xml:space="preserve">SQC - M16</t>
  </si>
  <si>
    <t xml:space="preserve">I4.1</t>
  </si>
  <si>
    <t xml:space="preserve">BELT_16</t>
  </si>
  <si>
    <t xml:space="preserve">I4.2</t>
  </si>
  <si>
    <t xml:space="preserve">MOTOR_ISON_17</t>
  </si>
  <si>
    <t xml:space="preserve">SQ - М18</t>
  </si>
  <si>
    <t xml:space="preserve">I4.3</t>
  </si>
  <si>
    <t xml:space="preserve">ROPE_18</t>
  </si>
  <si>
    <t xml:space="preserve">SQC - M18</t>
  </si>
  <si>
    <t xml:space="preserve">I4.4</t>
  </si>
  <si>
    <t xml:space="preserve">BELT_18</t>
  </si>
  <si>
    <t xml:space="preserve">Датчик верхнего уровня бункера продукта фракции 3-8мм</t>
  </si>
  <si>
    <t xml:space="preserve">I4.5</t>
  </si>
  <si>
    <t xml:space="preserve">HLEVEL_2</t>
  </si>
  <si>
    <t xml:space="preserve">Датчик нижнего уровня бункера продукта фракции 3-8мм</t>
  </si>
  <si>
    <t xml:space="preserve">I4.6</t>
  </si>
  <si>
    <t xml:space="preserve">Шибер бункера продукта фракции 3-8мм работа (резерв)</t>
  </si>
  <si>
    <t xml:space="preserve">I4.7</t>
  </si>
  <si>
    <t xml:space="preserve">Шибер бункера продукта фракции 3-8мм открыт (резерв)</t>
  </si>
  <si>
    <t xml:space="preserve">I5.0</t>
  </si>
  <si>
    <t xml:space="preserve">I5</t>
  </si>
  <si>
    <t xml:space="preserve">Шибер бункера продукта фракции 3-8мм закрыт (резерв)</t>
  </si>
  <si>
    <t xml:space="preserve">I5.1</t>
  </si>
  <si>
    <t xml:space="preserve">SQ - М20</t>
  </si>
  <si>
    <t xml:space="preserve">I5.2</t>
  </si>
  <si>
    <t xml:space="preserve">ROPE_20</t>
  </si>
  <si>
    <t xml:space="preserve">SQC - M20</t>
  </si>
  <si>
    <t xml:space="preserve">I5.3</t>
  </si>
  <si>
    <t xml:space="preserve">BELT_20</t>
  </si>
  <si>
    <t xml:space="preserve">SQL - M21</t>
  </si>
  <si>
    <t xml:space="preserve">I5.4</t>
  </si>
  <si>
    <t xml:space="preserve">OPENED_2</t>
  </si>
  <si>
    <t xml:space="preserve">SQ - М19</t>
  </si>
  <si>
    <t xml:space="preserve">I5.5</t>
  </si>
  <si>
    <t xml:space="preserve">ROPE_19</t>
  </si>
  <si>
    <t xml:space="preserve">SQC - M19</t>
  </si>
  <si>
    <t xml:space="preserve">I5.6</t>
  </si>
  <si>
    <t xml:space="preserve">BELT_19</t>
  </si>
  <si>
    <t xml:space="preserve">Датчик верхнего уровня бункера продукта фракции 0-2мм</t>
  </si>
  <si>
    <t xml:space="preserve">I5.7</t>
  </si>
  <si>
    <t xml:space="preserve">HLEVEL_3</t>
  </si>
  <si>
    <t xml:space="preserve">Датчик нижнего уровня бункера продукта фракции 0-2мм</t>
  </si>
  <si>
    <t xml:space="preserve">I6.0</t>
  </si>
  <si>
    <t xml:space="preserve">I6</t>
  </si>
  <si>
    <t xml:space="preserve">LLEVEL_3</t>
  </si>
  <si>
    <t xml:space="preserve">Шибер бункера продукта фракции 0-2мм работа (резерв)</t>
  </si>
  <si>
    <t xml:space="preserve">I6.1</t>
  </si>
  <si>
    <t xml:space="preserve">Шибер бункера продукта фракции 0-2мм открыт (резерв)</t>
  </si>
  <si>
    <t xml:space="preserve">I6.2</t>
  </si>
  <si>
    <t xml:space="preserve">Шибер бункера продукта фракции 0-2мм закрыт (резерв)</t>
  </si>
  <si>
    <t xml:space="preserve">I6.3</t>
  </si>
  <si>
    <t xml:space="preserve">SQP - M22</t>
  </si>
  <si>
    <t xml:space="preserve">I6.4</t>
  </si>
  <si>
    <t xml:space="preserve">AUGER_ROT_22</t>
  </si>
  <si>
    <t xml:space="preserve">Датчик верхнего уровня приемного бункера станции фасовки</t>
  </si>
  <si>
    <t xml:space="preserve">LE1 - M23</t>
  </si>
  <si>
    <t xml:space="preserve">I6.5</t>
  </si>
  <si>
    <t xml:space="preserve">HLEVEL_4</t>
  </si>
  <si>
    <t xml:space="preserve">SQP - M24</t>
  </si>
  <si>
    <t xml:space="preserve">I6.6</t>
  </si>
  <si>
    <t xml:space="preserve">AUGER_ROT_24</t>
  </si>
  <si>
    <t xml:space="preserve">I6.7</t>
  </si>
  <si>
    <t xml:space="preserve">AUGER_ISON_25</t>
  </si>
  <si>
    <t xml:space="preserve">SQP - M25</t>
  </si>
  <si>
    <t xml:space="preserve">I7.0</t>
  </si>
  <si>
    <t xml:space="preserve">I7</t>
  </si>
  <si>
    <t xml:space="preserve">AUGER_ROT_25</t>
  </si>
  <si>
    <t xml:space="preserve">Датчик верхнего уровня силоса продукта фракции 0-2мм</t>
  </si>
  <si>
    <t xml:space="preserve">I7.1</t>
  </si>
  <si>
    <t xml:space="preserve">Датчик нижнего уровня силоса продукта фракции 0-2мм</t>
  </si>
  <si>
    <t xml:space="preserve">I7.2</t>
  </si>
  <si>
    <t xml:space="preserve">LLEVEL_4</t>
  </si>
  <si>
    <t xml:space="preserve">SQP - M26</t>
  </si>
  <si>
    <t xml:space="preserve">I7.3</t>
  </si>
  <si>
    <t xml:space="preserve">COMPRESSOR_ISON</t>
  </si>
  <si>
    <t xml:space="preserve">Компрессор включен</t>
  </si>
  <si>
    <t xml:space="preserve">Вентилятор вытяжной работа</t>
  </si>
  <si>
    <t xml:space="preserve">I7.4</t>
  </si>
  <si>
    <t xml:space="preserve">FAN_ISON</t>
  </si>
  <si>
    <t xml:space="preserve">I7.5</t>
  </si>
  <si>
    <t xml:space="preserve">I7.6</t>
  </si>
  <si>
    <t xml:space="preserve">EMERGENCY</t>
  </si>
  <si>
    <t xml:space="preserve">Общий аварийный останов</t>
  </si>
  <si>
    <t xml:space="preserve">I7.7</t>
  </si>
  <si>
    <t xml:space="preserve">I8.0</t>
  </si>
  <si>
    <t xml:space="preserve">I8</t>
  </si>
  <si>
    <t xml:space="preserve">Пульт управления №1 - ПУСК</t>
  </si>
  <si>
    <t xml:space="preserve">PU2 - 1</t>
  </si>
  <si>
    <t xml:space="preserve">реле KL1</t>
  </si>
  <si>
    <t xml:space="preserve">I8.1</t>
  </si>
  <si>
    <t xml:space="preserve">PU_START_1</t>
  </si>
  <si>
    <t xml:space="preserve">Пульт управления №1 - СТОП</t>
  </si>
  <si>
    <t xml:space="preserve">реле KL2</t>
  </si>
  <si>
    <t xml:space="preserve">I8.2</t>
  </si>
  <si>
    <t xml:space="preserve">PU_STOP_1</t>
  </si>
  <si>
    <t xml:space="preserve">Пульт управления №2 - ПУСК</t>
  </si>
  <si>
    <t xml:space="preserve">PU2 - 2</t>
  </si>
  <si>
    <t xml:space="preserve">реле KL3</t>
  </si>
  <si>
    <t xml:space="preserve">I8.3</t>
  </si>
  <si>
    <t xml:space="preserve">PU_START_2</t>
  </si>
  <si>
    <t xml:space="preserve">Пульт управления №2 - СТОП</t>
  </si>
  <si>
    <t xml:space="preserve">реле KL4</t>
  </si>
  <si>
    <t xml:space="preserve">I8.4</t>
  </si>
  <si>
    <t xml:space="preserve">PU_STOP_2</t>
  </si>
  <si>
    <t xml:space="preserve">Пост управления №1 - РУЧНОЕ УПРАВЛЕНИЕ</t>
  </si>
  <si>
    <t xml:space="preserve">PU4 - M1</t>
  </si>
  <si>
    <t xml:space="preserve">реле KL5</t>
  </si>
  <si>
    <t xml:space="preserve">I8.5</t>
  </si>
  <si>
    <t xml:space="preserve">MAN_1</t>
  </si>
  <si>
    <t xml:space="preserve">Пост управления №1 - ПУСК</t>
  </si>
  <si>
    <t xml:space="preserve">реле KL6</t>
  </si>
  <si>
    <t xml:space="preserve">I8.6</t>
  </si>
  <si>
    <t xml:space="preserve">START_1</t>
  </si>
  <si>
    <t xml:space="preserve">Пост управления №1 - СТОП</t>
  </si>
  <si>
    <t xml:space="preserve">реле KL7</t>
  </si>
  <si>
    <t xml:space="preserve">I8.7</t>
  </si>
  <si>
    <t xml:space="preserve">STOP_1</t>
  </si>
  <si>
    <t xml:space="preserve">Пост управления №2 - РУЧНОЕ УПРАВЛЕНИЕ</t>
  </si>
  <si>
    <t xml:space="preserve">PU4 - M2</t>
  </si>
  <si>
    <t xml:space="preserve">реле KL8</t>
  </si>
  <si>
    <t xml:space="preserve">I9.0</t>
  </si>
  <si>
    <t xml:space="preserve">I9</t>
  </si>
  <si>
    <t xml:space="preserve">MAN_2</t>
  </si>
  <si>
    <t xml:space="preserve">Пост управления №2 - ПУСК</t>
  </si>
  <si>
    <t xml:space="preserve">реле KL9</t>
  </si>
  <si>
    <t xml:space="preserve">I9.1</t>
  </si>
  <si>
    <t xml:space="preserve">START_2</t>
  </si>
  <si>
    <t xml:space="preserve">Пост управления №2 - СТОП</t>
  </si>
  <si>
    <t xml:space="preserve">реле KL10</t>
  </si>
  <si>
    <t xml:space="preserve">I9.2</t>
  </si>
  <si>
    <t xml:space="preserve">STOP_2</t>
  </si>
  <si>
    <t xml:space="preserve">Пост управления №3 - РУЧНОЕ УПРАВЛЕНИЕ</t>
  </si>
  <si>
    <t xml:space="preserve">PU4 - M3</t>
  </si>
  <si>
    <t xml:space="preserve">реле KL11</t>
  </si>
  <si>
    <t xml:space="preserve">I9.3</t>
  </si>
  <si>
    <t xml:space="preserve">MAN_3</t>
  </si>
  <si>
    <t xml:space="preserve">Пост управления №3 - ПУСК</t>
  </si>
  <si>
    <t xml:space="preserve">реле KL12</t>
  </si>
  <si>
    <t xml:space="preserve">I9.4</t>
  </si>
  <si>
    <t xml:space="preserve">START_3</t>
  </si>
  <si>
    <t xml:space="preserve">Пост управления №3 - СТОП</t>
  </si>
  <si>
    <t xml:space="preserve">реле KL13</t>
  </si>
  <si>
    <t xml:space="preserve">I9.5</t>
  </si>
  <si>
    <t xml:space="preserve">STOP_3</t>
  </si>
  <si>
    <t xml:space="preserve">Пост управления №4 - РУЧНОЕ УПРАВЛЕНИЕ</t>
  </si>
  <si>
    <t xml:space="preserve">PU4 - M4</t>
  </si>
  <si>
    <t xml:space="preserve">реле KL14</t>
  </si>
  <si>
    <t xml:space="preserve">I9.6</t>
  </si>
  <si>
    <t xml:space="preserve">MAN_4</t>
  </si>
  <si>
    <t xml:space="preserve">Пост управления №4 - ПУСК</t>
  </si>
  <si>
    <t xml:space="preserve">реле KL15</t>
  </si>
  <si>
    <t xml:space="preserve">I9.7</t>
  </si>
  <si>
    <t xml:space="preserve">START_4</t>
  </si>
  <si>
    <t xml:space="preserve">Пост управления №4 - СТОП</t>
  </si>
  <si>
    <t xml:space="preserve">реле KL16</t>
  </si>
  <si>
    <t xml:space="preserve">I10.0</t>
  </si>
  <si>
    <t xml:space="preserve">I10</t>
  </si>
  <si>
    <t xml:space="preserve">STOP_4</t>
  </si>
  <si>
    <t xml:space="preserve">Пост управления №5 - РУЧНОЕ УПРАВЛЕНИЕ</t>
  </si>
  <si>
    <t xml:space="preserve">PU4 - M5</t>
  </si>
  <si>
    <t xml:space="preserve">реле KL17</t>
  </si>
  <si>
    <t xml:space="preserve">I10.1</t>
  </si>
  <si>
    <t xml:space="preserve">MAN_5</t>
  </si>
  <si>
    <t xml:space="preserve">Пост управления №5 - ПУСК</t>
  </si>
  <si>
    <t xml:space="preserve">реле KL18</t>
  </si>
  <si>
    <t xml:space="preserve">I10.2</t>
  </si>
  <si>
    <t xml:space="preserve">START_5</t>
  </si>
  <si>
    <t xml:space="preserve">Пост управления №5 - СТОП</t>
  </si>
  <si>
    <t xml:space="preserve">реле KL19</t>
  </si>
  <si>
    <t xml:space="preserve">I10.3</t>
  </si>
  <si>
    <t xml:space="preserve">STOP_5</t>
  </si>
  <si>
    <t xml:space="preserve">Пост управления №6 - РУЧНОЕ УПРАВЛЕНИЕ</t>
  </si>
  <si>
    <t xml:space="preserve">PU4 - M6</t>
  </si>
  <si>
    <t xml:space="preserve">реле KL20</t>
  </si>
  <si>
    <t xml:space="preserve">I10.4</t>
  </si>
  <si>
    <t xml:space="preserve">MAN_6</t>
  </si>
  <si>
    <t xml:space="preserve">Пост управления №6 - ПУСК</t>
  </si>
  <si>
    <t xml:space="preserve">реле KL21</t>
  </si>
  <si>
    <t xml:space="preserve">I10.5</t>
  </si>
  <si>
    <t xml:space="preserve">START_6</t>
  </si>
  <si>
    <t xml:space="preserve">Пост управления №6 - СТОП</t>
  </si>
  <si>
    <t xml:space="preserve">реле KL22</t>
  </si>
  <si>
    <t xml:space="preserve">I10.6</t>
  </si>
  <si>
    <t xml:space="preserve">STOP_6</t>
  </si>
  <si>
    <t xml:space="preserve">Пост управления №7 - РУЧНОЕ УПРАВЛЕНИЕ</t>
  </si>
  <si>
    <t xml:space="preserve">PU4 - M7</t>
  </si>
  <si>
    <t xml:space="preserve">реле KL23</t>
  </si>
  <si>
    <t xml:space="preserve">I10.7</t>
  </si>
  <si>
    <t xml:space="preserve">MAN_7</t>
  </si>
  <si>
    <t xml:space="preserve">Пост управления №7 - ПУСК</t>
  </si>
  <si>
    <t xml:space="preserve">реле KL24</t>
  </si>
  <si>
    <t xml:space="preserve">I11.0</t>
  </si>
  <si>
    <t xml:space="preserve">I11</t>
  </si>
  <si>
    <t xml:space="preserve">START_7</t>
  </si>
  <si>
    <t xml:space="preserve">Пост управления №7 - СТОП</t>
  </si>
  <si>
    <t xml:space="preserve">реле KL25</t>
  </si>
  <si>
    <t xml:space="preserve">I11.1</t>
  </si>
  <si>
    <t xml:space="preserve">STOP_7</t>
  </si>
  <si>
    <t xml:space="preserve">Пост управления №8 - РУЧНОЕ УПРАВЛЕНИЕ</t>
  </si>
  <si>
    <t xml:space="preserve">PU4 - M8</t>
  </si>
  <si>
    <t xml:space="preserve">реле KL26</t>
  </si>
  <si>
    <t xml:space="preserve">I11.2</t>
  </si>
  <si>
    <t xml:space="preserve">MAN_8</t>
  </si>
  <si>
    <t xml:space="preserve">Пост управления №8 - ПУСК</t>
  </si>
  <si>
    <t xml:space="preserve">реле KL27</t>
  </si>
  <si>
    <t xml:space="preserve">I11.3</t>
  </si>
  <si>
    <t xml:space="preserve">START_8</t>
  </si>
  <si>
    <t xml:space="preserve">Пост управления №8 - СТОП</t>
  </si>
  <si>
    <t xml:space="preserve">реле KL28</t>
  </si>
  <si>
    <t xml:space="preserve">I11.4</t>
  </si>
  <si>
    <t xml:space="preserve">STOP_8</t>
  </si>
  <si>
    <t xml:space="preserve">Пост управления №9 - РУЧНОЕ УПРАВЛЕНИЕ</t>
  </si>
  <si>
    <t xml:space="preserve">PU4 - M10</t>
  </si>
  <si>
    <t xml:space="preserve">реле KL29</t>
  </si>
  <si>
    <t xml:space="preserve">I11.5</t>
  </si>
  <si>
    <t xml:space="preserve">MAN_9</t>
  </si>
  <si>
    <t xml:space="preserve">Пост управления №9 - ПУСК</t>
  </si>
  <si>
    <t xml:space="preserve">реле KL30</t>
  </si>
  <si>
    <t xml:space="preserve">I11.6</t>
  </si>
  <si>
    <t xml:space="preserve">START_9</t>
  </si>
  <si>
    <t xml:space="preserve">Пост управления №9 - СТОП</t>
  </si>
  <si>
    <t xml:space="preserve">реле KL31</t>
  </si>
  <si>
    <t xml:space="preserve">I11.7</t>
  </si>
  <si>
    <t xml:space="preserve">STOP_9</t>
  </si>
  <si>
    <t xml:space="preserve">Пост управления №10 - РУЧНОЕ УПРАВЛЕНИЕ</t>
  </si>
  <si>
    <t xml:space="preserve">PU4 - M12</t>
  </si>
  <si>
    <t xml:space="preserve">реле KL32</t>
  </si>
  <si>
    <t xml:space="preserve">I12.0</t>
  </si>
  <si>
    <t xml:space="preserve">I12</t>
  </si>
  <si>
    <t xml:space="preserve">MAN_10</t>
  </si>
  <si>
    <t xml:space="preserve">Пост управления №10 - ПУСК</t>
  </si>
  <si>
    <t xml:space="preserve">реле KL33</t>
  </si>
  <si>
    <t xml:space="preserve">I12.1</t>
  </si>
  <si>
    <t xml:space="preserve">START_10</t>
  </si>
  <si>
    <t xml:space="preserve">Пост управления №10 - СТОП</t>
  </si>
  <si>
    <t xml:space="preserve">реле KL34</t>
  </si>
  <si>
    <t xml:space="preserve">I12.2</t>
  </si>
  <si>
    <t xml:space="preserve">STOP_10</t>
  </si>
  <si>
    <t xml:space="preserve">Пост управления №11 - РУЧНОЕ УПРАВЛЕНИЕ</t>
  </si>
  <si>
    <t xml:space="preserve">PU4 - M13</t>
  </si>
  <si>
    <t xml:space="preserve">реле KL35</t>
  </si>
  <si>
    <t xml:space="preserve">I12.3</t>
  </si>
  <si>
    <t xml:space="preserve">MAN_11</t>
  </si>
  <si>
    <t xml:space="preserve">Пост управления №11 - ПУСК</t>
  </si>
  <si>
    <t xml:space="preserve">реле KL36</t>
  </si>
  <si>
    <t xml:space="preserve">I12.4</t>
  </si>
  <si>
    <t xml:space="preserve">START_11</t>
  </si>
  <si>
    <t xml:space="preserve">Пост управления №11 - СТОП</t>
  </si>
  <si>
    <t xml:space="preserve">реле KL37</t>
  </si>
  <si>
    <t xml:space="preserve">I12.5</t>
  </si>
  <si>
    <t xml:space="preserve">STOP_11</t>
  </si>
  <si>
    <t xml:space="preserve">Пост управления №12 - РУЧНОЕ УПРАВЛЕНИЕ</t>
  </si>
  <si>
    <t xml:space="preserve">PU4 - M14</t>
  </si>
  <si>
    <t xml:space="preserve">реле KL38</t>
  </si>
  <si>
    <t xml:space="preserve">I12.6</t>
  </si>
  <si>
    <t xml:space="preserve">MAN_12</t>
  </si>
  <si>
    <t xml:space="preserve">Пост управления №12 - ПУСК</t>
  </si>
  <si>
    <t xml:space="preserve">реле KL39</t>
  </si>
  <si>
    <t xml:space="preserve">I12.7</t>
  </si>
  <si>
    <t xml:space="preserve">START_12</t>
  </si>
  <si>
    <t xml:space="preserve">Пост управления №12 - СТОП</t>
  </si>
  <si>
    <t xml:space="preserve">реле KL40</t>
  </si>
  <si>
    <t xml:space="preserve">I13.0</t>
  </si>
  <si>
    <t xml:space="preserve">I13</t>
  </si>
  <si>
    <t xml:space="preserve">STOP_12</t>
  </si>
  <si>
    <t xml:space="preserve">Пост управления №13 - РУЧНОЕ УПРАВЛЕНИЕ</t>
  </si>
  <si>
    <t xml:space="preserve">PU4 - M15</t>
  </si>
  <si>
    <t xml:space="preserve">реле KL41</t>
  </si>
  <si>
    <t xml:space="preserve">I13.1</t>
  </si>
  <si>
    <t xml:space="preserve">MAN_13</t>
  </si>
  <si>
    <t xml:space="preserve">Пост управления №13 - ПУСК</t>
  </si>
  <si>
    <t xml:space="preserve">реле KL42</t>
  </si>
  <si>
    <t xml:space="preserve">I13.2</t>
  </si>
  <si>
    <t xml:space="preserve">START_13</t>
  </si>
  <si>
    <t xml:space="preserve">Пост управления №13 - СТОП</t>
  </si>
  <si>
    <t xml:space="preserve">реле KL43</t>
  </si>
  <si>
    <t xml:space="preserve">I13.3</t>
  </si>
  <si>
    <t xml:space="preserve">STOP_13</t>
  </si>
  <si>
    <t xml:space="preserve">Пост управления №14 - РУЧНОЕ УПРАВЛЕНИЕ</t>
  </si>
  <si>
    <t xml:space="preserve">PU4 - M16</t>
  </si>
  <si>
    <t xml:space="preserve">реле KL44</t>
  </si>
  <si>
    <t xml:space="preserve">I13.4</t>
  </si>
  <si>
    <t xml:space="preserve">MAN_14</t>
  </si>
  <si>
    <t xml:space="preserve">Пост управления №14 - ПУСК</t>
  </si>
  <si>
    <t xml:space="preserve">реле KL45</t>
  </si>
  <si>
    <t xml:space="preserve">I13.5</t>
  </si>
  <si>
    <t xml:space="preserve">START_14</t>
  </si>
  <si>
    <t xml:space="preserve">Пост управления №14 - СТОП</t>
  </si>
  <si>
    <t xml:space="preserve">реле KL46</t>
  </si>
  <si>
    <t xml:space="preserve">I13.6</t>
  </si>
  <si>
    <t xml:space="preserve">STOP_14</t>
  </si>
  <si>
    <t xml:space="preserve">Пост управления №15 - РУЧНОЕ УПРАВЛЕНИЕ</t>
  </si>
  <si>
    <t xml:space="preserve">PU4 - M17</t>
  </si>
  <si>
    <t xml:space="preserve">реле KL47</t>
  </si>
  <si>
    <t xml:space="preserve">I13.7</t>
  </si>
  <si>
    <t xml:space="preserve">MAN_15</t>
  </si>
  <si>
    <t xml:space="preserve">Пост управления №15 - ПУСК</t>
  </si>
  <si>
    <t xml:space="preserve">реле KL48</t>
  </si>
  <si>
    <t xml:space="preserve">I14.0</t>
  </si>
  <si>
    <t xml:space="preserve">I14</t>
  </si>
  <si>
    <t xml:space="preserve">START_15</t>
  </si>
  <si>
    <t xml:space="preserve">Пост управления №15 - СТОП</t>
  </si>
  <si>
    <t xml:space="preserve">реле KL49</t>
  </si>
  <si>
    <t xml:space="preserve">I14.1</t>
  </si>
  <si>
    <t xml:space="preserve">STOP_15</t>
  </si>
  <si>
    <t xml:space="preserve">Пост управления №16 - РУЧНОЕ УПРАВЛЕНИЕ</t>
  </si>
  <si>
    <t xml:space="preserve">PU4 - M18</t>
  </si>
  <si>
    <t xml:space="preserve">реле KL50</t>
  </si>
  <si>
    <t xml:space="preserve">I14.2</t>
  </si>
  <si>
    <t xml:space="preserve">MAN_16</t>
  </si>
  <si>
    <t xml:space="preserve">Пост управления №16 - ПУСК</t>
  </si>
  <si>
    <t xml:space="preserve">реле KL51</t>
  </si>
  <si>
    <t xml:space="preserve">I14.3</t>
  </si>
  <si>
    <t xml:space="preserve">START_16</t>
  </si>
  <si>
    <t xml:space="preserve">Пост управления №16 - СТОП</t>
  </si>
  <si>
    <t xml:space="preserve">реле KL52</t>
  </si>
  <si>
    <t xml:space="preserve">I14.4</t>
  </si>
  <si>
    <t xml:space="preserve">STOP_16</t>
  </si>
  <si>
    <t xml:space="preserve">Пост управления №17 - РУЧНОЕ УПРАВЛЕНИЕ</t>
  </si>
  <si>
    <t xml:space="preserve">PU4 - M19</t>
  </si>
  <si>
    <t xml:space="preserve">реле KL53</t>
  </si>
  <si>
    <t xml:space="preserve">I14.5</t>
  </si>
  <si>
    <t xml:space="preserve">MAN_17</t>
  </si>
  <si>
    <t xml:space="preserve">Пост управления №17 - ПУСК</t>
  </si>
  <si>
    <t xml:space="preserve">реле KL54</t>
  </si>
  <si>
    <t xml:space="preserve">I14.6</t>
  </si>
  <si>
    <t xml:space="preserve">START_17</t>
  </si>
  <si>
    <t xml:space="preserve">Пост управления №17 - СТОП</t>
  </si>
  <si>
    <t xml:space="preserve">реле KL55</t>
  </si>
  <si>
    <t xml:space="preserve">I14.7</t>
  </si>
  <si>
    <t xml:space="preserve">STOP_17</t>
  </si>
  <si>
    <t xml:space="preserve">Пост управления №18 - РУЧНОЕ УПРАВЛЕНИЕ</t>
  </si>
  <si>
    <t xml:space="preserve">PU4 - M20</t>
  </si>
  <si>
    <t xml:space="preserve">реле KL56</t>
  </si>
  <si>
    <t xml:space="preserve">I15.0</t>
  </si>
  <si>
    <t xml:space="preserve">I15</t>
  </si>
  <si>
    <t xml:space="preserve">MAN_18</t>
  </si>
  <si>
    <t xml:space="preserve">Пост управления №18 - ПУСК</t>
  </si>
  <si>
    <t xml:space="preserve">реле KL57</t>
  </si>
  <si>
    <t xml:space="preserve">I15.1</t>
  </si>
  <si>
    <t xml:space="preserve">START_18</t>
  </si>
  <si>
    <t xml:space="preserve">Пост управления №18 - СТОП</t>
  </si>
  <si>
    <t xml:space="preserve">реле KL58</t>
  </si>
  <si>
    <t xml:space="preserve">I15.2</t>
  </si>
  <si>
    <t xml:space="preserve">STOP_18</t>
  </si>
  <si>
    <t xml:space="preserve">Пост управления №19 - РУЧНОЕ УПРАВЛЕНИЕ</t>
  </si>
  <si>
    <t xml:space="preserve">PU4 - M22</t>
  </si>
  <si>
    <t xml:space="preserve">реле KL59</t>
  </si>
  <si>
    <t xml:space="preserve">I15.3</t>
  </si>
  <si>
    <t xml:space="preserve">MAN_19</t>
  </si>
  <si>
    <t xml:space="preserve">Пост управления №19 - ПУСК</t>
  </si>
  <si>
    <t xml:space="preserve">реле KL60</t>
  </si>
  <si>
    <t xml:space="preserve">I15.4</t>
  </si>
  <si>
    <t xml:space="preserve">START_19</t>
  </si>
  <si>
    <t xml:space="preserve">Пост управления №19 - СТОП</t>
  </si>
  <si>
    <t xml:space="preserve">реле KL61</t>
  </si>
  <si>
    <t xml:space="preserve">I15.5</t>
  </si>
  <si>
    <t xml:space="preserve">STOP_19</t>
  </si>
  <si>
    <t xml:space="preserve">Пост управления №20 - РУЧНОЕ УПРАВЛЕНИЕ</t>
  </si>
  <si>
    <t xml:space="preserve">PU4 - M24</t>
  </si>
  <si>
    <t xml:space="preserve">реле KL62</t>
  </si>
  <si>
    <t xml:space="preserve">I15.6</t>
  </si>
  <si>
    <t xml:space="preserve">MAN_20</t>
  </si>
  <si>
    <t xml:space="preserve">Пост управления №20 - ПУСК</t>
  </si>
  <si>
    <t xml:space="preserve">реле KL63</t>
  </si>
  <si>
    <t xml:space="preserve">I15.7</t>
  </si>
  <si>
    <t xml:space="preserve">START_20</t>
  </si>
  <si>
    <t xml:space="preserve">Пост управления №20 - СТОП</t>
  </si>
  <si>
    <t xml:space="preserve">реле KL64</t>
  </si>
  <si>
    <t xml:space="preserve">I16.0</t>
  </si>
  <si>
    <t xml:space="preserve">I16</t>
  </si>
  <si>
    <t xml:space="preserve">STOP_20</t>
  </si>
  <si>
    <t xml:space="preserve">Пост управления №21 - РУЧНОЕ УПРАВЛЕНИЕ</t>
  </si>
  <si>
    <t xml:space="preserve">PU4 - M25</t>
  </si>
  <si>
    <t xml:space="preserve">реле KL65</t>
  </si>
  <si>
    <t xml:space="preserve">I16.1</t>
  </si>
  <si>
    <t xml:space="preserve">MAN_21</t>
  </si>
  <si>
    <t xml:space="preserve">Пост управления №21 - ПУСК</t>
  </si>
  <si>
    <t xml:space="preserve">реле KL66</t>
  </si>
  <si>
    <t xml:space="preserve">I16.2</t>
  </si>
  <si>
    <t xml:space="preserve">START_21</t>
  </si>
  <si>
    <t xml:space="preserve">Пост управления №21 - СТОП</t>
  </si>
  <si>
    <t xml:space="preserve">реле KL67</t>
  </si>
  <si>
    <t xml:space="preserve">I16.3</t>
  </si>
  <si>
    <t xml:space="preserve">STOP_21</t>
  </si>
  <si>
    <t xml:space="preserve">Пост управления №22 - РУЧНОЕ УПРАВЛЕНИЕ</t>
  </si>
  <si>
    <t xml:space="preserve">PU4 - M26</t>
  </si>
  <si>
    <t xml:space="preserve">реле KL68</t>
  </si>
  <si>
    <t xml:space="preserve">I16.4</t>
  </si>
  <si>
    <t xml:space="preserve">MAN_22</t>
  </si>
  <si>
    <t xml:space="preserve">Пост управления №22 - ПУСК</t>
  </si>
  <si>
    <t xml:space="preserve">реле KL69</t>
  </si>
  <si>
    <t xml:space="preserve">I16.5</t>
  </si>
  <si>
    <t xml:space="preserve">START_22</t>
  </si>
  <si>
    <t xml:space="preserve">Пост управления №22 - СТОП</t>
  </si>
  <si>
    <t xml:space="preserve">реле KL70</t>
  </si>
  <si>
    <t xml:space="preserve">I16.6</t>
  </si>
  <si>
    <t xml:space="preserve">STOP_22</t>
  </si>
  <si>
    <t xml:space="preserve">Пост управления №23 - РУЧНОЕ УПРАВЛЕНИЕ</t>
  </si>
  <si>
    <t xml:space="preserve">PU4 - M27</t>
  </si>
  <si>
    <t xml:space="preserve">реле KL71</t>
  </si>
  <si>
    <t xml:space="preserve">I16.7</t>
  </si>
  <si>
    <t xml:space="preserve">MAN_23</t>
  </si>
  <si>
    <t xml:space="preserve">Пост управления №23 - ПУСК</t>
  </si>
  <si>
    <t xml:space="preserve">реле KL72</t>
  </si>
  <si>
    <t xml:space="preserve">I17.0</t>
  </si>
  <si>
    <t xml:space="preserve">I17</t>
  </si>
  <si>
    <t xml:space="preserve">START_23</t>
  </si>
  <si>
    <t xml:space="preserve">Пост управления №23 - СТОП</t>
  </si>
  <si>
    <t xml:space="preserve">реле KL73</t>
  </si>
  <si>
    <t xml:space="preserve">I17.1</t>
  </si>
  <si>
    <t xml:space="preserve">STOP_23</t>
  </si>
  <si>
    <t xml:space="preserve">I17.2</t>
  </si>
  <si>
    <t xml:space="preserve">COMPRES_MAN</t>
  </si>
  <si>
    <t xml:space="preserve">Компрессор — РУЧНОЕ </t>
  </si>
  <si>
    <t xml:space="preserve">I17.3</t>
  </si>
  <si>
    <t xml:space="preserve">COMPRES_START</t>
  </si>
  <si>
    <t xml:space="preserve">Компрессор — ПУСК</t>
  </si>
  <si>
    <t xml:space="preserve">I17.4</t>
  </si>
  <si>
    <t xml:space="preserve">COMPRES_STOP</t>
  </si>
  <si>
    <t xml:space="preserve">Компрессор — СТОП</t>
  </si>
  <si>
    <t xml:space="preserve">I17.5</t>
  </si>
  <si>
    <t xml:space="preserve">CASCADE_START</t>
  </si>
  <si>
    <t xml:space="preserve">ПУСК ВСЕГО</t>
  </si>
  <si>
    <t xml:space="preserve">I17.6</t>
  </si>
  <si>
    <t xml:space="preserve">CASCADE_STOP</t>
  </si>
  <si>
    <t xml:space="preserve">ОСТАНОВ ВСЕГО</t>
  </si>
  <si>
    <t xml:space="preserve">I17.7</t>
  </si>
  <si>
    <t xml:space="preserve">Обмен данными по сети RS-485 Modbus RTU</t>
  </si>
  <si>
    <t xml:space="preserve">Наименование переменной</t>
  </si>
  <si>
    <t xml:space="preserve">Ленточный питатель - задание скорости ПЧ</t>
  </si>
  <si>
    <t xml:space="preserve">RS-485</t>
  </si>
  <si>
    <t xml:space="preserve">Ленточный питатель - авария ПЧ</t>
  </si>
  <si>
    <t xml:space="preserve">Ленточный питатель - готовность ПЧ</t>
  </si>
  <si>
    <t xml:space="preserve">Конвейер КЛ-650/8000 - задание скорости ПЧ</t>
  </si>
  <si>
    <t xml:space="preserve">Конвейер КЛ-650/8000 - авария ПЧ</t>
  </si>
  <si>
    <t xml:space="preserve">Конвейер КЛ-650/8000 - гоговность ПЧ</t>
  </si>
  <si>
    <t xml:space="preserve">Конвейер КЛ-650/6000 - задание скорости ПЧ</t>
  </si>
  <si>
    <t xml:space="preserve">Конвейер КЛ-650/6000 - авария ПЧ</t>
  </si>
  <si>
    <t xml:space="preserve">Конвейер КЛ-650/6000 - гоговность ПЧ</t>
  </si>
  <si>
    <t xml:space="preserve">Конвейер КЛ-650/10000 - задание скорости ПЧ</t>
  </si>
  <si>
    <t xml:space="preserve">Конвейер КЛ-650/10000 - авария ПЧ</t>
  </si>
  <si>
    <t xml:space="preserve">Конвейер КЛ-650/10000 - гоговность ПЧ</t>
  </si>
  <si>
    <t xml:space="preserve">Шнек - задание скорости ПЧ</t>
  </si>
  <si>
    <t xml:space="preserve">Шнек - авария ПЧ</t>
  </si>
  <si>
    <t xml:space="preserve">Шнек - гоговность ПЧ</t>
  </si>
  <si>
    <t xml:space="preserve">M1_ROPE</t>
  </si>
  <si>
    <t xml:space="preserve">M1_BELT</t>
  </si>
  <si>
    <t xml:space="preserve">M2_WORK</t>
  </si>
  <si>
    <t xml:space="preserve">M3_ROPE</t>
  </si>
  <si>
    <t xml:space="preserve">M3_BELT</t>
  </si>
  <si>
    <t xml:space="preserve">M4_WORK</t>
  </si>
  <si>
    <t xml:space="preserve">M5_ROPE</t>
  </si>
  <si>
    <t xml:space="preserve">M5_BELT</t>
  </si>
  <si>
    <t xml:space="preserve">M6_WORK</t>
  </si>
  <si>
    <t xml:space="preserve">M7_ROPE</t>
  </si>
  <si>
    <t xml:space="preserve">M7_BELT</t>
  </si>
  <si>
    <t xml:space="preserve">HOPPER_HIGH</t>
  </si>
  <si>
    <t xml:space="preserve">HOPPER_LOW</t>
  </si>
  <si>
    <t xml:space="preserve">M8_ROPE</t>
  </si>
  <si>
    <t xml:space="preserve">M8_BELT</t>
  </si>
  <si>
    <t xml:space="preserve">PACK1</t>
  </si>
  <si>
    <t xml:space="preserve">M10_ROPE</t>
  </si>
  <si>
    <t xml:space="preserve">M10_BELT</t>
  </si>
  <si>
    <t xml:space="preserve">M11_WORK</t>
  </si>
  <si>
    <t xml:space="preserve">AUGER_RUNNING</t>
  </si>
  <si>
    <t xml:space="preserve">AUGER_MOTION</t>
  </si>
  <si>
    <t xml:space="preserve">M14_ROPE</t>
  </si>
  <si>
    <t xml:space="preserve">M14_BELT</t>
  </si>
  <si>
    <t xml:space="preserve">M15_WORK</t>
  </si>
  <si>
    <t xml:space="preserve">M16_ROPE</t>
  </si>
  <si>
    <t xml:space="preserve">M16_BELT</t>
  </si>
  <si>
    <t xml:space="preserve">M17_WORK</t>
  </si>
  <si>
    <t xml:space="preserve">M18_ROPE</t>
  </si>
  <si>
    <t xml:space="preserve">M18_BELT</t>
  </si>
  <si>
    <t xml:space="preserve">BIN38_HIGH</t>
  </si>
  <si>
    <t xml:space="preserve">BIN38_LOW</t>
  </si>
  <si>
    <t xml:space="preserve">M20_ROPE</t>
  </si>
  <si>
    <t xml:space="preserve">M20_BELT</t>
  </si>
  <si>
    <t xml:space="preserve">PACK2</t>
  </si>
  <si>
    <t xml:space="preserve">M19_ROPE</t>
  </si>
  <si>
    <t xml:space="preserve">M19_BELT</t>
  </si>
  <si>
    <t xml:space="preserve">BIN02_HIGH</t>
  </si>
  <si>
    <t xml:space="preserve">BIN02_LOW</t>
  </si>
  <si>
    <t xml:space="preserve">FLOWAUGER_MOTION</t>
  </si>
  <si>
    <t xml:space="preserve">PACKINGHOPPER_HIGH</t>
  </si>
  <si>
    <t xml:space="preserve">HORIZONTALAUGER_MOTION</t>
  </si>
  <si>
    <t xml:space="preserve">HORIZONTALAUGER_RUNNING</t>
  </si>
  <si>
    <t xml:space="preserve">VERTICALAUGER_MOTION</t>
  </si>
  <si>
    <t xml:space="preserve">SILO02_HIGH</t>
  </si>
  <si>
    <t xml:space="preserve">SILO02_LOW</t>
  </si>
  <si>
    <t xml:space="preserve">COMPRES_WORK</t>
  </si>
  <si>
    <t xml:space="preserve">FAN_RUNNING</t>
  </si>
  <si>
    <t xml:space="preserve">M1_ESTART</t>
  </si>
  <si>
    <t xml:space="preserve">M1_ESTOP</t>
  </si>
  <si>
    <t xml:space="preserve">M11_ESTART</t>
  </si>
  <si>
    <t xml:space="preserve">M11_ESTOP</t>
  </si>
  <si>
    <t xml:space="preserve">M1_MAN</t>
  </si>
  <si>
    <t xml:space="preserve">M1_START</t>
  </si>
  <si>
    <t xml:space="preserve">M1_STOP</t>
  </si>
  <si>
    <t xml:space="preserve">M2_MAN</t>
  </si>
  <si>
    <t xml:space="preserve">M2_START</t>
  </si>
  <si>
    <t xml:space="preserve">M2_STOP</t>
  </si>
  <si>
    <t xml:space="preserve">M3_MAN</t>
  </si>
  <si>
    <t xml:space="preserve">M3_START</t>
  </si>
  <si>
    <t xml:space="preserve">M3_STOP</t>
  </si>
  <si>
    <t xml:space="preserve">M4_MAN</t>
  </si>
  <si>
    <t xml:space="preserve">M4_START</t>
  </si>
  <si>
    <t xml:space="preserve">M4_STOP</t>
  </si>
  <si>
    <t xml:space="preserve">M5_MAN</t>
  </si>
  <si>
    <t xml:space="preserve">M5_START</t>
  </si>
  <si>
    <t xml:space="preserve">M5_STOP</t>
  </si>
  <si>
    <t xml:space="preserve">M6_MAN</t>
  </si>
  <si>
    <t xml:space="preserve">M6_START</t>
  </si>
  <si>
    <t xml:space="preserve">M6_STOP</t>
  </si>
  <si>
    <t xml:space="preserve">M7_MAN</t>
  </si>
  <si>
    <t xml:space="preserve">M7_START</t>
  </si>
  <si>
    <t xml:space="preserve">M7_STOP</t>
  </si>
  <si>
    <t xml:space="preserve">M8_MAN</t>
  </si>
  <si>
    <t xml:space="preserve">M8_START</t>
  </si>
  <si>
    <t xml:space="preserve">M8_STOP</t>
  </si>
  <si>
    <t xml:space="preserve">M10_MAN</t>
  </si>
  <si>
    <t xml:space="preserve">M10_START</t>
  </si>
  <si>
    <t xml:space="preserve">M10_STOP</t>
  </si>
  <si>
    <t xml:space="preserve">M12_MAN</t>
  </si>
  <si>
    <t xml:space="preserve">M12_START</t>
  </si>
  <si>
    <t xml:space="preserve">M12_STOP</t>
  </si>
  <si>
    <t xml:space="preserve">M13_MAN</t>
  </si>
  <si>
    <t xml:space="preserve">M13_START</t>
  </si>
  <si>
    <t xml:space="preserve">M13_STOP</t>
  </si>
  <si>
    <t xml:space="preserve">M14_MAN</t>
  </si>
  <si>
    <t xml:space="preserve">M14_START</t>
  </si>
  <si>
    <t xml:space="preserve">M14_STOP</t>
  </si>
  <si>
    <t xml:space="preserve">M15_MAN</t>
  </si>
  <si>
    <t xml:space="preserve">M15_START</t>
  </si>
  <si>
    <t xml:space="preserve">M15_STOP</t>
  </si>
  <si>
    <t xml:space="preserve">M16_MAN</t>
  </si>
  <si>
    <t xml:space="preserve">M16_START</t>
  </si>
  <si>
    <t xml:space="preserve">M16_STOP</t>
  </si>
  <si>
    <t xml:space="preserve">M17_MAN</t>
  </si>
  <si>
    <t xml:space="preserve">M17_START</t>
  </si>
  <si>
    <t xml:space="preserve">M17_STOP</t>
  </si>
  <si>
    <t xml:space="preserve">M18_MAN</t>
  </si>
  <si>
    <t xml:space="preserve">M18_START</t>
  </si>
  <si>
    <t xml:space="preserve">M18_STOP</t>
  </si>
  <si>
    <t xml:space="preserve">M19_MAN</t>
  </si>
  <si>
    <t xml:space="preserve">M19_START</t>
  </si>
  <si>
    <t xml:space="preserve">M19_STOP</t>
  </si>
  <si>
    <t xml:space="preserve">M20_MAN</t>
  </si>
  <si>
    <t xml:space="preserve">M20_START</t>
  </si>
  <si>
    <t xml:space="preserve">M20_STOP</t>
  </si>
  <si>
    <t xml:space="preserve">M22_MAN</t>
  </si>
  <si>
    <t xml:space="preserve">M22_START</t>
  </si>
  <si>
    <t xml:space="preserve">M22_STOP</t>
  </si>
  <si>
    <t xml:space="preserve">M24_MAN</t>
  </si>
  <si>
    <t xml:space="preserve">M24_START</t>
  </si>
  <si>
    <t xml:space="preserve">M24_STOP</t>
  </si>
  <si>
    <t xml:space="preserve">M25_MAN</t>
  </si>
  <si>
    <t xml:space="preserve">M25_START</t>
  </si>
  <si>
    <t xml:space="preserve">M25_STOP</t>
  </si>
  <si>
    <t xml:space="preserve">M26_MAN</t>
  </si>
  <si>
    <t xml:space="preserve">M26_START</t>
  </si>
  <si>
    <t xml:space="preserve">M26_STOP</t>
  </si>
  <si>
    <t xml:space="preserve">M27_MAN</t>
  </si>
  <si>
    <t xml:space="preserve">M27_START</t>
  </si>
  <si>
    <t xml:space="preserve">M27_STOP</t>
  </si>
  <si>
    <t xml:space="preserve">M1_ISON</t>
  </si>
  <si>
    <t xml:space="preserve">M2_ISON</t>
  </si>
  <si>
    <t xml:space="preserve">M3_ISON</t>
  </si>
  <si>
    <t xml:space="preserve">M4_ISON</t>
  </si>
  <si>
    <t xml:space="preserve">M5_ISON</t>
  </si>
  <si>
    <t xml:space="preserve">M6_ISON</t>
  </si>
  <si>
    <t xml:space="preserve">M7_ISON</t>
  </si>
  <si>
    <t xml:space="preserve">M8_ISON</t>
  </si>
  <si>
    <t xml:space="preserve">M10_ISON</t>
  </si>
  <si>
    <t xml:space="preserve">M11_ISON</t>
  </si>
  <si>
    <t xml:space="preserve">M12_ISON</t>
  </si>
  <si>
    <t xml:space="preserve">M13_ISON</t>
  </si>
  <si>
    <t xml:space="preserve">M14_ISON</t>
  </si>
  <si>
    <t xml:space="preserve">M15_ISON</t>
  </si>
  <si>
    <t xml:space="preserve">M16_ISON</t>
  </si>
  <si>
    <t xml:space="preserve">M17_ISON</t>
  </si>
  <si>
    <t xml:space="preserve">M18_ISON</t>
  </si>
  <si>
    <t xml:space="preserve">VIB1_ISON</t>
  </si>
  <si>
    <t xml:space="preserve">M20_ISON</t>
  </si>
  <si>
    <t xml:space="preserve">M19_ISON</t>
  </si>
  <si>
    <t xml:space="preserve">VIB2_ISON</t>
  </si>
  <si>
    <t xml:space="preserve">FLOWAUGER_ISON</t>
  </si>
  <si>
    <t xml:space="preserve">HORIZISONTALAUGER_ISON</t>
  </si>
  <si>
    <t xml:space="preserve">VERTICALAUGER_ISON</t>
  </si>
  <si>
    <t xml:space="preserve">COMPRES_ISON</t>
  </si>
  <si>
    <t xml:space="preserve">VENTSLUDGEAUGER_ISON</t>
  </si>
  <si>
    <t xml:space="preserve">SIREN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</si>
</sst>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2"/>
  <sheetViews>
    <sheetView showFormulas="false" showGridLines="true" showRowColHeaders="true" showZeros="true" rightToLeft="false" tabSelected="true" showOutlineSymbols="true" defaultGridColor="true" view="normal" topLeftCell="C1" colorId="64" zoomScale="130" zoomScaleNormal="130" zoomScalePageLayoutView="100" workbookViewId="0">
      <pane xSplit="0" ySplit="1200" topLeftCell="A25" activePane="bottomLeft" state="split"/>
      <selection pane="topLeft" activeCell="C1" activeCellId="0" sqref="C1"/>
      <selection pane="bottomLeft" activeCell="I133" activeCellId="0" sqref="I13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65.86"/>
    <col collapsed="false" customWidth="true" hidden="false" outlineLevel="0" max="3" min="3" style="0" width="10.21"/>
    <col collapsed="false" customWidth="true" hidden="false" outlineLevel="0" max="4" min="4" style="0" width="13.22"/>
    <col collapsed="false" customWidth="true" hidden="false" outlineLevel="0" max="5" min="5" style="0" width="14.29"/>
    <col collapsed="false" customWidth="true" hidden="false" outlineLevel="0" max="6" min="6" style="0" width="12.68"/>
    <col collapsed="false" customWidth="true" hidden="false" outlineLevel="0" max="7" min="7" style="0" width="17.39"/>
    <col collapsed="false" customWidth="true" hidden="false" outlineLevel="0" max="8" min="8" style="0" width="2.88"/>
    <col collapsed="false" customWidth="true" hidden="false" outlineLevel="0" max="9" min="9" style="0" width="16.55"/>
    <col collapsed="false" customWidth="true" hidden="false" outlineLevel="0" max="10" min="10" style="0" width="4.12"/>
    <col collapsed="false" customWidth="true" hidden="false" outlineLevel="0" max="11" min="11" style="0" width="7.76"/>
    <col collapsed="false" customWidth="true" hidden="false" outlineLevel="0" max="12" min="12" style="0" width="8.07"/>
    <col collapsed="false" customWidth="true" hidden="false" outlineLevel="0" max="13" min="13" style="0" width="63.4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9.25" hidden="false" customHeight="true" outlineLevel="0" collapsed="false">
      <c r="A2" s="2" t="s">
        <v>1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I2" s="3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customFormat="false" ht="15" hidden="false" customHeight="false" outlineLevel="0" collapsed="false">
      <c r="A3" s="5" t="n">
        <v>1</v>
      </c>
      <c r="B3" s="4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I3" s="4" t="s">
        <v>17</v>
      </c>
      <c r="J3" s="4" t="s">
        <v>18</v>
      </c>
      <c r="K3" s="0" t="n">
        <v>1</v>
      </c>
      <c r="L3" s="0" t="n">
        <v>1</v>
      </c>
      <c r="M3" s="0" t="str">
        <f aca="false">B3</f>
        <v>Температура воздуха на входе в сушильный барабан</v>
      </c>
    </row>
    <row r="4" customFormat="false" ht="15" hidden="false" customHeight="false" outlineLevel="0" collapsed="false">
      <c r="A4" s="5" t="n">
        <v>2</v>
      </c>
      <c r="B4" s="4" t="s">
        <v>19</v>
      </c>
      <c r="C4" s="5" t="s">
        <v>20</v>
      </c>
      <c r="D4" s="5" t="s">
        <v>14</v>
      </c>
      <c r="E4" s="5" t="s">
        <v>21</v>
      </c>
      <c r="F4" s="6"/>
      <c r="I4" s="4" t="s">
        <v>22</v>
      </c>
      <c r="J4" s="4" t="s">
        <v>18</v>
      </c>
      <c r="K4" s="0" t="n">
        <v>1</v>
      </c>
      <c r="L4" s="0" t="n">
        <v>2</v>
      </c>
      <c r="M4" s="4" t="str">
        <f aca="false">B4</f>
        <v>Температура воздуха на выходе сушильного барабана</v>
      </c>
    </row>
    <row r="5" customFormat="false" ht="15" hidden="false" customHeight="false" outlineLevel="0" collapsed="false">
      <c r="A5" s="5" t="n">
        <v>3</v>
      </c>
      <c r="B5" s="4" t="s">
        <v>23</v>
      </c>
      <c r="C5" s="5" t="s">
        <v>24</v>
      </c>
      <c r="D5" s="5" t="s">
        <v>14</v>
      </c>
      <c r="E5" s="5" t="s">
        <v>25</v>
      </c>
      <c r="F5" s="6"/>
      <c r="I5" s="4" t="s">
        <v>26</v>
      </c>
      <c r="J5" s="4" t="s">
        <v>18</v>
      </c>
      <c r="K5" s="0" t="n">
        <v>1</v>
      </c>
      <c r="L5" s="0" t="n">
        <v>3</v>
      </c>
      <c r="M5" s="4" t="str">
        <f aca="false">B5</f>
        <v>Влажность продукта на выходе сушильного бурубана</v>
      </c>
    </row>
    <row r="6" customFormat="false" ht="15" hidden="false" customHeight="false" outlineLevel="0" collapsed="false">
      <c r="A6" s="5" t="n">
        <v>4</v>
      </c>
      <c r="B6" s="4" t="s">
        <v>27</v>
      </c>
      <c r="D6" s="5" t="s">
        <v>14</v>
      </c>
      <c r="E6" s="5" t="s">
        <v>28</v>
      </c>
      <c r="F6" s="6"/>
    </row>
    <row r="8" customFormat="false" ht="15" hidden="false" customHeight="false" outlineLevel="0" collapsed="false">
      <c r="A8" s="1" t="s">
        <v>29</v>
      </c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</v>
      </c>
      <c r="B9" s="2" t="s">
        <v>2</v>
      </c>
      <c r="C9" s="2"/>
      <c r="D9" s="2" t="s">
        <v>3</v>
      </c>
      <c r="E9" s="2" t="s">
        <v>4</v>
      </c>
      <c r="F9" s="2" t="s">
        <v>5</v>
      </c>
      <c r="G9" s="2" t="s">
        <v>6</v>
      </c>
    </row>
    <row r="10" customFormat="false" ht="15" hidden="false" customHeight="false" outlineLevel="0" collapsed="false">
      <c r="A10" s="5" t="n">
        <v>1</v>
      </c>
      <c r="B10" s="4" t="s">
        <v>30</v>
      </c>
      <c r="C10" s="5"/>
      <c r="D10" s="5" t="s">
        <v>14</v>
      </c>
      <c r="E10" s="5" t="s">
        <v>31</v>
      </c>
      <c r="F10" s="6" t="s">
        <v>32</v>
      </c>
      <c r="I10" s="4" t="s">
        <v>33</v>
      </c>
      <c r="J10" s="4" t="s">
        <v>34</v>
      </c>
      <c r="K10" s="0" t="n">
        <v>2</v>
      </c>
      <c r="L10" s="0" t="n">
        <v>1</v>
      </c>
      <c r="M10" s="4" t="s">
        <v>35</v>
      </c>
    </row>
    <row r="11" customFormat="false" ht="15" hidden="false" customHeight="false" outlineLevel="0" collapsed="false">
      <c r="A11" s="5" t="n">
        <v>2</v>
      </c>
      <c r="B11" s="4" t="s">
        <v>27</v>
      </c>
      <c r="C11" s="5"/>
      <c r="D11" s="5" t="s">
        <v>14</v>
      </c>
      <c r="E11" s="5" t="s">
        <v>36</v>
      </c>
      <c r="F11" s="6"/>
    </row>
    <row r="13" customFormat="false" ht="15" hidden="false" customHeight="false" outlineLevel="0" collapsed="false">
      <c r="A13" s="1" t="s">
        <v>37</v>
      </c>
      <c r="B13" s="1"/>
      <c r="C13" s="1"/>
      <c r="D13" s="1"/>
      <c r="E13" s="1"/>
      <c r="F13" s="1"/>
      <c r="G13" s="1"/>
    </row>
    <row r="14" customFormat="false" ht="30" hidden="false" customHeight="true" outlineLevel="0" collapsed="false">
      <c r="A14" s="2" t="s">
        <v>1</v>
      </c>
      <c r="B14" s="2" t="s">
        <v>2</v>
      </c>
      <c r="C14" s="7" t="s">
        <v>38</v>
      </c>
      <c r="D14" s="2" t="s">
        <v>3</v>
      </c>
      <c r="E14" s="2" t="s">
        <v>4</v>
      </c>
      <c r="F14" s="2" t="s">
        <v>5</v>
      </c>
      <c r="G14" s="2" t="s">
        <v>6</v>
      </c>
    </row>
    <row r="15" customFormat="false" ht="15" hidden="false" customHeight="false" outlineLevel="0" collapsed="false">
      <c r="A15" s="5" t="n">
        <v>1</v>
      </c>
      <c r="B15" s="4" t="s">
        <v>39</v>
      </c>
      <c r="C15" s="5" t="s">
        <v>40</v>
      </c>
      <c r="D15" s="5" t="s">
        <v>41</v>
      </c>
      <c r="E15" s="5" t="s">
        <v>42</v>
      </c>
      <c r="F15" s="6" t="s">
        <v>43</v>
      </c>
      <c r="I15" s="4" t="s">
        <v>44</v>
      </c>
      <c r="J15" s="4" t="s">
        <v>45</v>
      </c>
      <c r="K15" s="0" t="n">
        <v>3</v>
      </c>
      <c r="L15" s="0" t="n">
        <v>1</v>
      </c>
      <c r="M15" s="0" t="str">
        <f aca="false">B15</f>
        <v>Ленточный питатель включить</v>
      </c>
    </row>
    <row r="16" customFormat="false" ht="15" hidden="false" customHeight="false" outlineLevel="0" collapsed="false">
      <c r="A16" s="5" t="n">
        <v>2</v>
      </c>
      <c r="B16" s="4" t="s">
        <v>46</v>
      </c>
      <c r="C16" s="5" t="s">
        <v>47</v>
      </c>
      <c r="D16" s="5" t="s">
        <v>48</v>
      </c>
      <c r="E16" s="5" t="s">
        <v>49</v>
      </c>
      <c r="F16" s="6"/>
      <c r="G16" s="8" t="s">
        <v>50</v>
      </c>
      <c r="I16" s="4" t="s">
        <v>51</v>
      </c>
      <c r="J16" s="4" t="s">
        <v>45</v>
      </c>
      <c r="K16" s="4" t="n">
        <f aca="false">IF(L15&lt;L16,K15,K15+1)</f>
        <v>3</v>
      </c>
      <c r="L16" s="0" t="n">
        <v>2</v>
      </c>
      <c r="M16" s="4" t="str">
        <f aca="false">B16</f>
        <v>Роторный измельчитель включить</v>
      </c>
    </row>
    <row r="17" customFormat="false" ht="15" hidden="false" customHeight="false" outlineLevel="0" collapsed="false">
      <c r="A17" s="5" t="n">
        <v>3</v>
      </c>
      <c r="B17" s="4" t="s">
        <v>52</v>
      </c>
      <c r="C17" s="5" t="s">
        <v>53</v>
      </c>
      <c r="D17" s="5" t="s">
        <v>54</v>
      </c>
      <c r="E17" s="5" t="s">
        <v>55</v>
      </c>
      <c r="F17" s="6"/>
      <c r="I17" s="4" t="s">
        <v>56</v>
      </c>
      <c r="J17" s="4" t="s">
        <v>45</v>
      </c>
      <c r="K17" s="4" t="n">
        <f aca="false">IF(L16&lt;L17,K16,K16+1)</f>
        <v>3</v>
      </c>
      <c r="L17" s="0" t="n">
        <v>3</v>
      </c>
      <c r="M17" s="4" t="str">
        <f aca="false">B17</f>
        <v>Конвейер КЛ-650/8000 на дробилку включить</v>
      </c>
    </row>
    <row r="18" customFormat="false" ht="15" hidden="false" customHeight="false" outlineLevel="0" collapsed="false">
      <c r="A18" s="5" t="n">
        <v>4</v>
      </c>
      <c r="B18" s="4" t="s">
        <v>57</v>
      </c>
      <c r="C18" s="5" t="s">
        <v>58</v>
      </c>
      <c r="D18" s="5" t="s">
        <v>59</v>
      </c>
      <c r="E18" s="5" t="s">
        <v>60</v>
      </c>
      <c r="F18" s="6"/>
      <c r="G18" s="8" t="s">
        <v>50</v>
      </c>
      <c r="I18" s="4" t="s">
        <v>61</v>
      </c>
      <c r="J18" s="4" t="s">
        <v>45</v>
      </c>
      <c r="K18" s="4" t="n">
        <f aca="false">IF(L17&lt;L18,K17,K17+1)</f>
        <v>3</v>
      </c>
      <c r="L18" s="0" t="n">
        <v>4</v>
      </c>
      <c r="M18" s="4" t="str">
        <f aca="false">B18</f>
        <v>Дробилку валковую включить</v>
      </c>
    </row>
    <row r="19" customFormat="false" ht="15" hidden="false" customHeight="false" outlineLevel="0" collapsed="false">
      <c r="A19" s="5" t="n">
        <v>5</v>
      </c>
      <c r="B19" s="4" t="s">
        <v>62</v>
      </c>
      <c r="C19" s="5" t="s">
        <v>63</v>
      </c>
      <c r="D19" s="5" t="s">
        <v>64</v>
      </c>
      <c r="E19" s="5" t="s">
        <v>65</v>
      </c>
      <c r="F19" s="6"/>
      <c r="I19" s="4" t="s">
        <v>66</v>
      </c>
      <c r="J19" s="4" t="s">
        <v>45</v>
      </c>
      <c r="K19" s="4" t="n">
        <f aca="false">IF(L18&lt;L19,K18,K18+1)</f>
        <v>3</v>
      </c>
      <c r="L19" s="0" t="n">
        <v>5</v>
      </c>
      <c r="M19" s="4" t="str">
        <f aca="false">B19</f>
        <v>Конвейер КЛ-650/6000 на грохот включить</v>
      </c>
    </row>
    <row r="20" customFormat="false" ht="15" hidden="false" customHeight="false" outlineLevel="0" collapsed="false">
      <c r="A20" s="5" t="n">
        <v>6</v>
      </c>
      <c r="B20" s="4" t="s">
        <v>67</v>
      </c>
      <c r="C20" s="5" t="s">
        <v>68</v>
      </c>
      <c r="D20" s="5" t="s">
        <v>69</v>
      </c>
      <c r="E20" s="5" t="s">
        <v>70</v>
      </c>
      <c r="F20" s="6"/>
      <c r="G20" s="8" t="s">
        <v>50</v>
      </c>
      <c r="I20" s="4" t="s">
        <v>71</v>
      </c>
      <c r="J20" s="4" t="s">
        <v>45</v>
      </c>
      <c r="K20" s="4" t="n">
        <f aca="false">IF(L19&lt;L20,K19,K19+1)</f>
        <v>3</v>
      </c>
      <c r="L20" s="0" t="n">
        <v>6</v>
      </c>
      <c r="M20" s="4" t="str">
        <f aca="false">B20</f>
        <v>Грохот двухсеточный включить</v>
      </c>
    </row>
    <row r="21" customFormat="false" ht="15" hidden="false" customHeight="false" outlineLevel="0" collapsed="false">
      <c r="A21" s="5" t="n">
        <v>7</v>
      </c>
      <c r="B21" s="4" t="s">
        <v>72</v>
      </c>
      <c r="C21" s="5" t="s">
        <v>73</v>
      </c>
      <c r="D21" s="5" t="s">
        <v>74</v>
      </c>
      <c r="E21" s="5" t="s">
        <v>75</v>
      </c>
      <c r="F21" s="6"/>
      <c r="I21" s="4" t="s">
        <v>76</v>
      </c>
      <c r="J21" s="4" t="s">
        <v>45</v>
      </c>
      <c r="K21" s="4" t="n">
        <f aca="false">IF(L20&lt;L21,K20,K20+1)</f>
        <v>3</v>
      </c>
      <c r="L21" s="0" t="n">
        <v>7</v>
      </c>
      <c r="M21" s="4" t="str">
        <f aca="false">B21</f>
        <v>Конвейер КЛ-650/6000 на бункер накопительный включить</v>
      </c>
    </row>
    <row r="22" customFormat="false" ht="15" hidden="false" customHeight="false" outlineLevel="0" collapsed="false">
      <c r="A22" s="5" t="n">
        <v>8</v>
      </c>
      <c r="B22" s="4" t="s">
        <v>77</v>
      </c>
      <c r="D22" s="5" t="s">
        <v>78</v>
      </c>
      <c r="E22" s="5" t="s">
        <v>79</v>
      </c>
      <c r="F22" s="6"/>
      <c r="J22" s="4" t="s">
        <v>45</v>
      </c>
      <c r="K22" s="4" t="n">
        <f aca="false">IF(L21&lt;L22,K21,K21+1)</f>
        <v>3</v>
      </c>
      <c r="L22" s="0" t="n">
        <v>8</v>
      </c>
      <c r="M22" s="4" t="str">
        <f aca="false">B22</f>
        <v>Шибер накопительного бункера открыть (резерв)</v>
      </c>
    </row>
    <row r="23" customFormat="false" ht="15" hidden="false" customHeight="false" outlineLevel="0" collapsed="false">
      <c r="A23" s="5" t="n">
        <v>9</v>
      </c>
      <c r="B23" s="4" t="s">
        <v>80</v>
      </c>
      <c r="D23" s="5" t="s">
        <v>81</v>
      </c>
      <c r="E23" s="5" t="s">
        <v>82</v>
      </c>
      <c r="F23" s="6" t="s">
        <v>83</v>
      </c>
      <c r="J23" s="4" t="s">
        <v>45</v>
      </c>
      <c r="K23" s="4" t="n">
        <f aca="false">IF(L22&lt;L23,K22,K22+1)</f>
        <v>4</v>
      </c>
      <c r="L23" s="0" t="n">
        <v>1</v>
      </c>
      <c r="M23" s="4" t="str">
        <f aca="false">B23</f>
        <v>Шибер накопительного бункера закрыть (резерв)</v>
      </c>
    </row>
    <row r="24" customFormat="false" ht="15" hidden="false" customHeight="false" outlineLevel="0" collapsed="false">
      <c r="A24" s="5" t="n">
        <v>10</v>
      </c>
      <c r="B24" s="4" t="s">
        <v>84</v>
      </c>
      <c r="C24" s="5" t="s">
        <v>85</v>
      </c>
      <c r="D24" s="5" t="s">
        <v>86</v>
      </c>
      <c r="E24" s="5" t="s">
        <v>87</v>
      </c>
      <c r="F24" s="6"/>
      <c r="I24" s="4" t="s">
        <v>88</v>
      </c>
      <c r="J24" s="4" t="s">
        <v>45</v>
      </c>
      <c r="K24" s="4" t="n">
        <f aca="false">IF(L23&lt;L24,K23,K23+1)</f>
        <v>4</v>
      </c>
      <c r="L24" s="0" t="n">
        <v>2</v>
      </c>
      <c r="M24" s="4" t="str">
        <f aca="false">B24</f>
        <v>Конвейер КЛ-650/6000 на станцию фасовки включить</v>
      </c>
    </row>
    <row r="25" customFormat="false" ht="15" hidden="false" customHeight="false" outlineLevel="0" collapsed="false">
      <c r="A25" s="5" t="n">
        <v>11</v>
      </c>
      <c r="B25" s="4" t="s">
        <v>89</v>
      </c>
      <c r="C25" s="5" t="s">
        <v>90</v>
      </c>
      <c r="D25" s="5" t="s">
        <v>91</v>
      </c>
      <c r="E25" s="5" t="s">
        <v>92</v>
      </c>
      <c r="F25" s="6"/>
      <c r="I25" s="4" t="s">
        <v>93</v>
      </c>
      <c r="J25" s="4" t="s">
        <v>45</v>
      </c>
      <c r="K25" s="4" t="n">
        <f aca="false">IF(L24&lt;L25,K24,K24+1)</f>
        <v>4</v>
      </c>
      <c r="L25" s="0" t="n">
        <v>3</v>
      </c>
      <c r="M25" s="4" t="str">
        <f aca="false">B25</f>
        <v>Конвейер КЛ-650/10000 в сушильный барабан включить</v>
      </c>
    </row>
    <row r="26" customFormat="false" ht="15" hidden="false" customHeight="false" outlineLevel="0" collapsed="false">
      <c r="A26" s="5" t="n">
        <v>12</v>
      </c>
      <c r="B26" s="4" t="s">
        <v>94</v>
      </c>
      <c r="C26" s="5"/>
      <c r="D26" s="5" t="s">
        <v>95</v>
      </c>
      <c r="E26" s="5" t="s">
        <v>96</v>
      </c>
      <c r="F26" s="6"/>
      <c r="I26" s="4" t="s">
        <v>97</v>
      </c>
      <c r="J26" s="4" t="s">
        <v>45</v>
      </c>
      <c r="K26" s="4" t="n">
        <f aca="false">IF(L25&lt;L26,K25,K25+1)</f>
        <v>4</v>
      </c>
      <c r="L26" s="0" t="n">
        <v>4</v>
      </c>
      <c r="M26" s="4" t="str">
        <f aca="false">B26</f>
        <v>Разрешение на запуск горелки</v>
      </c>
    </row>
    <row r="27" customFormat="false" ht="15" hidden="false" customHeight="false" outlineLevel="0" collapsed="false">
      <c r="A27" s="5" t="n">
        <v>13</v>
      </c>
      <c r="B27" s="4" t="s">
        <v>98</v>
      </c>
      <c r="C27" s="5"/>
      <c r="D27" s="5" t="s">
        <v>99</v>
      </c>
      <c r="E27" s="5" t="s">
        <v>100</v>
      </c>
      <c r="F27" s="6"/>
      <c r="J27" s="4" t="s">
        <v>45</v>
      </c>
      <c r="K27" s="4" t="n">
        <f aca="false">IF(L26&lt;L27,K26,K26+1)</f>
        <v>4</v>
      </c>
      <c r="L27" s="0" t="n">
        <v>5</v>
      </c>
      <c r="M27" s="4" t="str">
        <f aca="false">B27</f>
        <v>Резерв на управление горелкой</v>
      </c>
    </row>
    <row r="28" customFormat="false" ht="15" hidden="false" customHeight="false" outlineLevel="0" collapsed="false">
      <c r="A28" s="5" t="n">
        <v>14</v>
      </c>
      <c r="B28" s="4" t="s">
        <v>98</v>
      </c>
      <c r="C28" s="5"/>
      <c r="D28" s="5" t="s">
        <v>101</v>
      </c>
      <c r="E28" s="5" t="s">
        <v>102</v>
      </c>
      <c r="F28" s="6"/>
      <c r="J28" s="4" t="s">
        <v>45</v>
      </c>
      <c r="K28" s="4" t="n">
        <f aca="false">IF(L27&lt;L28,K27,K27+1)</f>
        <v>4</v>
      </c>
      <c r="L28" s="0" t="n">
        <v>6</v>
      </c>
      <c r="M28" s="4" t="str">
        <f aca="false">B28</f>
        <v>Резерв на управление горелкой</v>
      </c>
    </row>
    <row r="29" customFormat="false" ht="15" hidden="false" customHeight="false" outlineLevel="0" collapsed="false">
      <c r="A29" s="5" t="n">
        <v>15</v>
      </c>
      <c r="B29" s="4" t="s">
        <v>103</v>
      </c>
      <c r="C29" s="5" t="s">
        <v>104</v>
      </c>
      <c r="D29" s="5" t="s">
        <v>105</v>
      </c>
      <c r="E29" s="5" t="s">
        <v>106</v>
      </c>
      <c r="F29" s="6"/>
      <c r="G29" s="8" t="s">
        <v>50</v>
      </c>
      <c r="I29" s="4" t="s">
        <v>107</v>
      </c>
      <c r="J29" s="4" t="s">
        <v>45</v>
      </c>
      <c r="K29" s="4" t="n">
        <f aca="false">IF(L28&lt;L29,K28,K28+1)</f>
        <v>4</v>
      </c>
      <c r="L29" s="0" t="n">
        <v>7</v>
      </c>
      <c r="M29" s="4" t="str">
        <f aca="false">B29</f>
        <v>Сушильный барабан включить</v>
      </c>
    </row>
    <row r="30" customFormat="false" ht="15" hidden="false" customHeight="false" outlineLevel="0" collapsed="false">
      <c r="A30" s="5" t="n">
        <v>16</v>
      </c>
      <c r="B30" s="4" t="s">
        <v>108</v>
      </c>
      <c r="C30" s="5" t="s">
        <v>109</v>
      </c>
      <c r="D30" s="5" t="s">
        <v>110</v>
      </c>
      <c r="E30" s="5" t="s">
        <v>111</v>
      </c>
      <c r="F30" s="6"/>
      <c r="I30" s="4" t="s">
        <v>112</v>
      </c>
      <c r="J30" s="4" t="s">
        <v>45</v>
      </c>
      <c r="K30" s="4" t="n">
        <f aca="false">IF(L29&lt;L30,K29,K29+1)</f>
        <v>4</v>
      </c>
      <c r="L30" s="0" t="n">
        <v>8</v>
      </c>
      <c r="M30" s="4" t="str">
        <f aca="false">B30</f>
        <v>Вентилятор дымососа включить</v>
      </c>
    </row>
    <row r="31" customFormat="false" ht="15" hidden="false" customHeight="false" outlineLevel="0" collapsed="false">
      <c r="A31" s="5" t="n">
        <v>17</v>
      </c>
      <c r="B31" s="4" t="s">
        <v>113</v>
      </c>
      <c r="C31" s="5" t="s">
        <v>114</v>
      </c>
      <c r="D31" s="5" t="s">
        <v>115</v>
      </c>
      <c r="E31" s="5" t="s">
        <v>116</v>
      </c>
      <c r="F31" s="6" t="s">
        <v>117</v>
      </c>
      <c r="I31" s="4" t="s">
        <v>118</v>
      </c>
      <c r="J31" s="4" t="s">
        <v>45</v>
      </c>
      <c r="K31" s="4" t="n">
        <f aca="false">IF(L30&lt;L31,K30,K30+1)</f>
        <v>5</v>
      </c>
      <c r="L31" s="0" t="n">
        <v>1</v>
      </c>
      <c r="M31" s="4" t="str">
        <f aca="false">B31</f>
        <v>Шнек сброса осадка из фильтра дымососа включить</v>
      </c>
    </row>
    <row r="32" customFormat="false" ht="15" hidden="false" customHeight="false" outlineLevel="0" collapsed="false">
      <c r="A32" s="5" t="n">
        <v>18</v>
      </c>
      <c r="B32" s="4" t="s">
        <v>119</v>
      </c>
      <c r="C32" s="5"/>
      <c r="D32" s="5" t="s">
        <v>120</v>
      </c>
      <c r="E32" s="5" t="s">
        <v>121</v>
      </c>
      <c r="F32" s="6"/>
      <c r="I32" s="4" t="s">
        <v>122</v>
      </c>
      <c r="J32" s="4" t="s">
        <v>45</v>
      </c>
      <c r="K32" s="4" t="n">
        <f aca="false">IF(L31&lt;L32,K31,K31+1)</f>
        <v>5</v>
      </c>
      <c r="L32" s="0" t="n">
        <v>2</v>
      </c>
      <c r="M32" s="4" t="str">
        <f aca="false">B32</f>
        <v>Разрешение на запуск фильтра дымососа</v>
      </c>
    </row>
    <row r="33" customFormat="false" ht="15" hidden="false" customHeight="false" outlineLevel="0" collapsed="false">
      <c r="A33" s="5" t="n">
        <v>19</v>
      </c>
      <c r="B33" s="4" t="s">
        <v>123</v>
      </c>
      <c r="C33" s="5"/>
      <c r="D33" s="5" t="s">
        <v>124</v>
      </c>
      <c r="E33" s="5" t="s">
        <v>125</v>
      </c>
      <c r="F33" s="6"/>
      <c r="J33" s="4" t="s">
        <v>45</v>
      </c>
      <c r="K33" s="4" t="n">
        <f aca="false">IF(L32&lt;L33,K32,K32+1)</f>
        <v>5</v>
      </c>
      <c r="L33" s="0" t="n">
        <v>3</v>
      </c>
      <c r="M33" s="4" t="str">
        <f aca="false">B33</f>
        <v>Резерв на управление фильтром дымососа</v>
      </c>
    </row>
    <row r="34" customFormat="false" ht="15" hidden="false" customHeight="false" outlineLevel="0" collapsed="false">
      <c r="A34" s="5" t="n">
        <v>20</v>
      </c>
      <c r="B34" s="4" t="s">
        <v>126</v>
      </c>
      <c r="C34" s="5" t="s">
        <v>127</v>
      </c>
      <c r="D34" s="5" t="s">
        <v>128</v>
      </c>
      <c r="E34" s="5" t="s">
        <v>129</v>
      </c>
      <c r="F34" s="6"/>
      <c r="I34" s="4" t="s">
        <v>130</v>
      </c>
      <c r="J34" s="4" t="s">
        <v>45</v>
      </c>
      <c r="K34" s="4" t="n">
        <f aca="false">IF(L33&lt;L34,K33,K33+1)</f>
        <v>5</v>
      </c>
      <c r="L34" s="0" t="n">
        <v>4</v>
      </c>
      <c r="M34" s="4" t="str">
        <f aca="false">B34</f>
        <v>Конвейер КЛ-650/8000 после сушильного барабана включить</v>
      </c>
    </row>
    <row r="35" customFormat="false" ht="15" hidden="false" customHeight="false" outlineLevel="0" collapsed="false">
      <c r="A35" s="5" t="n">
        <v>21</v>
      </c>
      <c r="B35" s="4" t="s">
        <v>57</v>
      </c>
      <c r="C35" s="5" t="s">
        <v>131</v>
      </c>
      <c r="D35" s="5" t="s">
        <v>132</v>
      </c>
      <c r="E35" s="5" t="s">
        <v>133</v>
      </c>
      <c r="F35" s="6"/>
      <c r="G35" s="8" t="s">
        <v>50</v>
      </c>
      <c r="I35" s="4" t="s">
        <v>134</v>
      </c>
      <c r="J35" s="4" t="s">
        <v>45</v>
      </c>
      <c r="K35" s="4" t="n">
        <f aca="false">IF(L34&lt;L35,K34,K34+1)</f>
        <v>5</v>
      </c>
      <c r="L35" s="0" t="n">
        <v>5</v>
      </c>
      <c r="M35" s="4" t="str">
        <f aca="false">B35</f>
        <v>Дробилку валковую включить</v>
      </c>
    </row>
    <row r="36" customFormat="false" ht="15" hidden="false" customHeight="false" outlineLevel="0" collapsed="false">
      <c r="A36" s="5" t="n">
        <v>22</v>
      </c>
      <c r="B36" s="4" t="s">
        <v>135</v>
      </c>
      <c r="C36" s="5" t="s">
        <v>136</v>
      </c>
      <c r="D36" s="5" t="s">
        <v>137</v>
      </c>
      <c r="E36" s="5" t="s">
        <v>138</v>
      </c>
      <c r="F36" s="6"/>
      <c r="I36" s="4" t="s">
        <v>139</v>
      </c>
      <c r="J36" s="4" t="s">
        <v>45</v>
      </c>
      <c r="K36" s="4" t="n">
        <f aca="false">IF(L35&lt;L36,K35,K35+1)</f>
        <v>5</v>
      </c>
      <c r="L36" s="0" t="n">
        <v>6</v>
      </c>
      <c r="M36" s="4" t="str">
        <f aca="false">B36</f>
        <v>Конвейер КЛ-650/8000 на грохот включить</v>
      </c>
    </row>
    <row r="37" customFormat="false" ht="15" hidden="false" customHeight="false" outlineLevel="0" collapsed="false">
      <c r="A37" s="5" t="n">
        <v>23</v>
      </c>
      <c r="B37" s="4" t="s">
        <v>67</v>
      </c>
      <c r="C37" s="5" t="s">
        <v>140</v>
      </c>
      <c r="D37" s="5" t="s">
        <v>141</v>
      </c>
      <c r="E37" s="5" t="s">
        <v>142</v>
      </c>
      <c r="F37" s="6"/>
      <c r="G37" s="8" t="s">
        <v>50</v>
      </c>
      <c r="I37" s="4" t="s">
        <v>143</v>
      </c>
      <c r="J37" s="4" t="s">
        <v>45</v>
      </c>
      <c r="K37" s="4" t="n">
        <f aca="false">IF(L36&lt;L37,K36,K36+1)</f>
        <v>5</v>
      </c>
      <c r="L37" s="0" t="n">
        <v>7</v>
      </c>
      <c r="M37" s="4" t="str">
        <f aca="false">B37</f>
        <v>Грохот двухсеточный включить</v>
      </c>
    </row>
    <row r="38" customFormat="false" ht="15" hidden="false" customHeight="false" outlineLevel="0" collapsed="false">
      <c r="A38" s="5" t="n">
        <v>24</v>
      </c>
      <c r="B38" s="4" t="s">
        <v>144</v>
      </c>
      <c r="C38" s="5" t="s">
        <v>145</v>
      </c>
      <c r="D38" s="5" t="s">
        <v>146</v>
      </c>
      <c r="E38" s="5" t="s">
        <v>147</v>
      </c>
      <c r="F38" s="6"/>
      <c r="I38" s="4" t="s">
        <v>148</v>
      </c>
      <c r="J38" s="4" t="s">
        <v>45</v>
      </c>
      <c r="K38" s="4" t="n">
        <f aca="false">IF(L37&lt;L38,K37,K37+1)</f>
        <v>5</v>
      </c>
      <c r="L38" s="0" t="n">
        <v>8</v>
      </c>
      <c r="M38" s="4" t="str">
        <f aca="false">B38</f>
        <v>Конвейер КЛ-650/6000 на бункер продукта фракции 3-8мм  включить</v>
      </c>
    </row>
    <row r="39" customFormat="false" ht="15" hidden="false" customHeight="false" outlineLevel="0" collapsed="false">
      <c r="A39" s="5" t="n">
        <v>25</v>
      </c>
      <c r="B39" s="4" t="s">
        <v>149</v>
      </c>
      <c r="C39" s="5" t="s">
        <v>150</v>
      </c>
      <c r="D39" s="5" t="s">
        <v>151</v>
      </c>
      <c r="E39" s="5" t="s">
        <v>152</v>
      </c>
      <c r="F39" s="6" t="s">
        <v>153</v>
      </c>
      <c r="I39" s="4" t="s">
        <v>154</v>
      </c>
      <c r="J39" s="4" t="s">
        <v>45</v>
      </c>
      <c r="K39" s="4" t="n">
        <f aca="false">IF(L38&lt;L39,K38,K38+1)</f>
        <v>6</v>
      </c>
      <c r="L39" s="0" t="n">
        <v>1</v>
      </c>
      <c r="M39" s="4" t="str">
        <f aca="false">B39</f>
        <v>Вибратор бункера продукта фракции 3-8мм включить</v>
      </c>
    </row>
    <row r="40" customFormat="false" ht="15" hidden="false" customHeight="false" outlineLevel="0" collapsed="false">
      <c r="A40" s="5" t="n">
        <v>26</v>
      </c>
      <c r="B40" s="4" t="s">
        <v>155</v>
      </c>
      <c r="C40" s="5"/>
      <c r="D40" s="5" t="s">
        <v>156</v>
      </c>
      <c r="E40" s="5" t="s">
        <v>157</v>
      </c>
      <c r="F40" s="6"/>
      <c r="J40" s="4" t="s">
        <v>45</v>
      </c>
      <c r="K40" s="4" t="n">
        <f aca="false">IF(L39&lt;L40,K39,K39+1)</f>
        <v>6</v>
      </c>
      <c r="L40" s="0" t="n">
        <v>2</v>
      </c>
      <c r="M40" s="4" t="str">
        <f aca="false">B40</f>
        <v>Шибер бункера продукта фракции 3-8мм открыть (резерв)</v>
      </c>
    </row>
    <row r="41" customFormat="false" ht="15" hidden="false" customHeight="false" outlineLevel="0" collapsed="false">
      <c r="A41" s="5" t="n">
        <v>27</v>
      </c>
      <c r="B41" s="4" t="s">
        <v>158</v>
      </c>
      <c r="D41" s="5" t="s">
        <v>159</v>
      </c>
      <c r="E41" s="5" t="s">
        <v>160</v>
      </c>
      <c r="F41" s="6"/>
      <c r="J41" s="4" t="s">
        <v>45</v>
      </c>
      <c r="K41" s="4" t="n">
        <f aca="false">IF(L40&lt;L41,K40,K40+1)</f>
        <v>6</v>
      </c>
      <c r="L41" s="0" t="n">
        <v>3</v>
      </c>
      <c r="M41" s="4" t="str">
        <f aca="false">B41</f>
        <v>Шибер бункера продукта фракции 3-8мм закрыть (резерв)</v>
      </c>
    </row>
    <row r="42" customFormat="false" ht="15" hidden="false" customHeight="false" outlineLevel="0" collapsed="false">
      <c r="A42" s="5" t="n">
        <v>28</v>
      </c>
      <c r="B42" s="4" t="s">
        <v>161</v>
      </c>
      <c r="C42" s="5" t="s">
        <v>162</v>
      </c>
      <c r="D42" s="5" t="s">
        <v>163</v>
      </c>
      <c r="E42" s="5" t="s">
        <v>164</v>
      </c>
      <c r="F42" s="6"/>
      <c r="I42" s="4" t="s">
        <v>165</v>
      </c>
      <c r="J42" s="4" t="s">
        <v>45</v>
      </c>
      <c r="K42" s="4" t="n">
        <f aca="false">IF(L41&lt;L42,K41,K41+1)</f>
        <v>6</v>
      </c>
      <c r="L42" s="0" t="n">
        <v>4</v>
      </c>
      <c r="M42" s="4" t="str">
        <f aca="false">B42</f>
        <v>Конвейер КЛ-650/10000 на станцию фасовки включить</v>
      </c>
    </row>
    <row r="43" customFormat="false" ht="15" hidden="false" customHeight="false" outlineLevel="0" collapsed="false">
      <c r="A43" s="5" t="n">
        <v>29</v>
      </c>
      <c r="B43" s="4" t="s">
        <v>166</v>
      </c>
      <c r="C43" s="5" t="s">
        <v>167</v>
      </c>
      <c r="D43" s="5" t="s">
        <v>168</v>
      </c>
      <c r="E43" s="5" t="s">
        <v>169</v>
      </c>
      <c r="F43" s="6"/>
      <c r="I43" s="4" t="s">
        <v>170</v>
      </c>
      <c r="J43" s="4" t="s">
        <v>45</v>
      </c>
      <c r="K43" s="4" t="n">
        <f aca="false">IF(L42&lt;L43,K42,K42+1)</f>
        <v>6</v>
      </c>
      <c r="L43" s="0" t="n">
        <v>5</v>
      </c>
      <c r="M43" s="4" t="str">
        <f aca="false">B43</f>
        <v>Конвейер КЛ-650/6000 на бункер продукта фракции 0-2мм  включить</v>
      </c>
    </row>
    <row r="44" customFormat="false" ht="15" hidden="false" customHeight="false" outlineLevel="0" collapsed="false">
      <c r="A44" s="5" t="n">
        <v>30</v>
      </c>
      <c r="B44" s="4" t="s">
        <v>171</v>
      </c>
      <c r="C44" s="5" t="s">
        <v>172</v>
      </c>
      <c r="D44" s="5" t="s">
        <v>173</v>
      </c>
      <c r="E44" s="5" t="s">
        <v>174</v>
      </c>
      <c r="F44" s="6"/>
      <c r="I44" s="4" t="s">
        <v>175</v>
      </c>
      <c r="J44" s="4" t="s">
        <v>45</v>
      </c>
      <c r="K44" s="4" t="n">
        <f aca="false">IF(L43&lt;L44,K43,K43+1)</f>
        <v>6</v>
      </c>
      <c r="L44" s="0" t="n">
        <v>6</v>
      </c>
      <c r="M44" s="4" t="str">
        <f aca="false">B44</f>
        <v>Вибратор бункера продукта фракции 0-2мм включить</v>
      </c>
    </row>
    <row r="45" customFormat="false" ht="15" hidden="false" customHeight="false" outlineLevel="0" collapsed="false">
      <c r="A45" s="5" t="n">
        <v>31</v>
      </c>
      <c r="B45" s="4" t="s">
        <v>176</v>
      </c>
      <c r="D45" s="5" t="s">
        <v>177</v>
      </c>
      <c r="E45" s="5" t="s">
        <v>178</v>
      </c>
      <c r="F45" s="6"/>
      <c r="J45" s="4" t="s">
        <v>45</v>
      </c>
      <c r="K45" s="4" t="n">
        <f aca="false">IF(L44&lt;L45,K44,K44+1)</f>
        <v>6</v>
      </c>
      <c r="L45" s="0" t="n">
        <v>7</v>
      </c>
      <c r="M45" s="4" t="str">
        <f aca="false">B45</f>
        <v>Шибер бункера продукта фракции 0-2мм открыть (резерв)</v>
      </c>
    </row>
    <row r="46" customFormat="false" ht="15" hidden="false" customHeight="false" outlineLevel="0" collapsed="false">
      <c r="A46" s="5" t="n">
        <v>32</v>
      </c>
      <c r="B46" s="4" t="s">
        <v>179</v>
      </c>
      <c r="D46" s="5" t="s">
        <v>180</v>
      </c>
      <c r="E46" s="5" t="s">
        <v>181</v>
      </c>
      <c r="F46" s="6"/>
      <c r="J46" s="4" t="s">
        <v>45</v>
      </c>
      <c r="K46" s="4" t="n">
        <f aca="false">IF(L45&lt;L46,K45,K45+1)</f>
        <v>6</v>
      </c>
      <c r="L46" s="0" t="n">
        <v>8</v>
      </c>
      <c r="M46" s="4" t="str">
        <f aca="false">B46</f>
        <v>Шибер бункера продукта фракции 0-2мм закрыть (резерв)</v>
      </c>
    </row>
    <row r="47" customFormat="false" ht="15" hidden="false" customHeight="false" outlineLevel="0" collapsed="false">
      <c r="A47" s="5" t="n">
        <v>33</v>
      </c>
      <c r="B47" s="4" t="s">
        <v>182</v>
      </c>
      <c r="C47" s="5" t="s">
        <v>183</v>
      </c>
      <c r="D47" s="5" t="s">
        <v>184</v>
      </c>
      <c r="E47" s="5" t="s">
        <v>185</v>
      </c>
      <c r="F47" s="6" t="s">
        <v>186</v>
      </c>
      <c r="I47" s="4" t="s">
        <v>187</v>
      </c>
      <c r="J47" s="4" t="s">
        <v>45</v>
      </c>
      <c r="K47" s="4" t="n">
        <f aca="false">IF(L46&lt;L47,K46,K46+1)</f>
        <v>7</v>
      </c>
      <c r="L47" s="0" t="n">
        <v>1</v>
      </c>
      <c r="M47" s="4" t="str">
        <f aca="false">B47</f>
        <v>Шнек на переключатель потоков включить</v>
      </c>
    </row>
    <row r="48" customFormat="false" ht="15" hidden="false" customHeight="false" outlineLevel="0" collapsed="false">
      <c r="A48" s="5" t="n">
        <v>34</v>
      </c>
      <c r="B48" s="4" t="s">
        <v>188</v>
      </c>
      <c r="C48" s="5" t="s">
        <v>189</v>
      </c>
      <c r="D48" s="5" t="s">
        <v>190</v>
      </c>
      <c r="E48" s="5" t="s">
        <v>191</v>
      </c>
      <c r="F48" s="6"/>
      <c r="I48" s="4" t="s">
        <v>192</v>
      </c>
      <c r="J48" s="4" t="s">
        <v>45</v>
      </c>
      <c r="K48" s="4" t="n">
        <f aca="false">IF(L47&lt;L48,K47,K47+1)</f>
        <v>7</v>
      </c>
      <c r="L48" s="0" t="n">
        <v>2</v>
      </c>
      <c r="M48" s="4" t="str">
        <f aca="false">B48</f>
        <v>Шнек горизонтальный на силос продукта включить</v>
      </c>
    </row>
    <row r="49" customFormat="false" ht="15" hidden="false" customHeight="false" outlineLevel="0" collapsed="false">
      <c r="A49" s="5" t="n">
        <v>35</v>
      </c>
      <c r="B49" s="4" t="s">
        <v>193</v>
      </c>
      <c r="C49" s="5" t="s">
        <v>194</v>
      </c>
      <c r="D49" s="5" t="s">
        <v>195</v>
      </c>
      <c r="E49" s="5" t="s">
        <v>196</v>
      </c>
      <c r="F49" s="6"/>
      <c r="I49" s="4" t="s">
        <v>197</v>
      </c>
      <c r="J49" s="4" t="s">
        <v>45</v>
      </c>
      <c r="K49" s="4" t="n">
        <f aca="false">IF(L48&lt;L49,K48,K48+1)</f>
        <v>7</v>
      </c>
      <c r="L49" s="0" t="n">
        <v>3</v>
      </c>
      <c r="M49" s="4" t="str">
        <f aca="false">B49</f>
        <v>Шнек вертикальный на силос продукта включить</v>
      </c>
    </row>
    <row r="50" customFormat="false" ht="15" hidden="false" customHeight="false" outlineLevel="0" collapsed="false">
      <c r="A50" s="5" t="n">
        <v>36</v>
      </c>
      <c r="B50" s="4" t="s">
        <v>198</v>
      </c>
      <c r="D50" s="5" t="s">
        <v>199</v>
      </c>
      <c r="E50" s="5" t="s">
        <v>200</v>
      </c>
      <c r="F50" s="6"/>
      <c r="I50" s="4" t="s">
        <v>201</v>
      </c>
      <c r="J50" s="4" t="s">
        <v>45</v>
      </c>
      <c r="K50" s="4" t="n">
        <f aca="false">IF(L49&lt;L50,K49,K49+1)</f>
        <v>7</v>
      </c>
      <c r="L50" s="0" t="n">
        <v>4</v>
      </c>
      <c r="M50" s="4" t="str">
        <f aca="false">B50</f>
        <v>Резерв на управление фильтром вытяжной вентиляции</v>
      </c>
    </row>
    <row r="51" customFormat="false" ht="15" hidden="false" customHeight="false" outlineLevel="0" collapsed="false">
      <c r="A51" s="5" t="n">
        <v>37</v>
      </c>
      <c r="B51" s="4" t="s">
        <v>198</v>
      </c>
      <c r="D51" s="5" t="s">
        <v>202</v>
      </c>
      <c r="E51" s="5" t="s">
        <v>203</v>
      </c>
      <c r="F51" s="6"/>
      <c r="J51" s="4" t="s">
        <v>45</v>
      </c>
      <c r="K51" s="4" t="n">
        <f aca="false">IF(L50&lt;L51,K50,K50+1)</f>
        <v>7</v>
      </c>
      <c r="L51" s="0" t="n">
        <v>5</v>
      </c>
      <c r="M51" s="4" t="str">
        <f aca="false">B51</f>
        <v>Резерв на управление фильтром вытяжной вентиляции</v>
      </c>
    </row>
    <row r="52" customFormat="false" ht="15" hidden="false" customHeight="false" outlineLevel="0" collapsed="false">
      <c r="A52" s="5" t="n">
        <v>38</v>
      </c>
      <c r="B52" s="4" t="s">
        <v>204</v>
      </c>
      <c r="C52" s="5" t="s">
        <v>205</v>
      </c>
      <c r="D52" s="5" t="s">
        <v>206</v>
      </c>
      <c r="E52" s="5" t="s">
        <v>207</v>
      </c>
      <c r="F52" s="6"/>
      <c r="I52" s="4" t="s">
        <v>208</v>
      </c>
      <c r="J52" s="4" t="s">
        <v>45</v>
      </c>
      <c r="K52" s="4" t="n">
        <f aca="false">IF(L51&lt;L52,K51,K51+1)</f>
        <v>7</v>
      </c>
      <c r="L52" s="0" t="n">
        <v>6</v>
      </c>
      <c r="M52" s="4" t="str">
        <f aca="false">B52</f>
        <v>Шнек сброса осадка из фильтра вытяжной вентиляции включить</v>
      </c>
    </row>
    <row r="53" customFormat="false" ht="15" hidden="false" customHeight="false" outlineLevel="0" collapsed="false">
      <c r="A53" s="5" t="n">
        <v>39</v>
      </c>
      <c r="B53" s="4" t="s">
        <v>209</v>
      </c>
      <c r="C53" s="5" t="s">
        <v>210</v>
      </c>
      <c r="D53" s="5" t="s">
        <v>211</v>
      </c>
      <c r="E53" s="5" t="s">
        <v>212</v>
      </c>
      <c r="F53" s="6"/>
      <c r="I53" s="4" t="s">
        <v>213</v>
      </c>
      <c r="J53" s="4" t="s">
        <v>45</v>
      </c>
      <c r="K53" s="4" t="n">
        <f aca="false">IF(L52&lt;L53,K52,K52+1)</f>
        <v>7</v>
      </c>
      <c r="L53" s="0" t="n">
        <v>7</v>
      </c>
      <c r="M53" s="4" t="str">
        <f aca="false">B53</f>
        <v>Вентилятор вытяжной включить</v>
      </c>
    </row>
    <row r="54" customFormat="false" ht="15" hidden="false" customHeight="false" outlineLevel="0" collapsed="false">
      <c r="A54" s="5" t="n">
        <v>40</v>
      </c>
      <c r="B54" s="4" t="s">
        <v>27</v>
      </c>
      <c r="D54" s="5" t="s">
        <v>214</v>
      </c>
      <c r="E54" s="5" t="s">
        <v>215</v>
      </c>
      <c r="F54" s="6"/>
      <c r="J54" s="4" t="s">
        <v>45</v>
      </c>
      <c r="K54" s="4" t="n">
        <f aca="false">IF(L53&lt;L54,K53,K53+1)</f>
        <v>7</v>
      </c>
      <c r="L54" s="0" t="n">
        <v>8</v>
      </c>
    </row>
    <row r="55" customFormat="false" ht="15" hidden="false" customHeight="false" outlineLevel="0" collapsed="false">
      <c r="A55" s="5" t="n">
        <v>41</v>
      </c>
      <c r="B55" s="4" t="s">
        <v>27</v>
      </c>
      <c r="D55" s="5" t="s">
        <v>216</v>
      </c>
      <c r="E55" s="5" t="s">
        <v>217</v>
      </c>
      <c r="F55" s="6" t="s">
        <v>218</v>
      </c>
      <c r="J55" s="4" t="s">
        <v>45</v>
      </c>
      <c r="K55" s="4" t="n">
        <f aca="false">IF(L54&lt;L55,K54,K54+1)</f>
        <v>8</v>
      </c>
      <c r="L55" s="0" t="n">
        <v>1</v>
      </c>
    </row>
    <row r="56" customFormat="false" ht="15" hidden="false" customHeight="false" outlineLevel="0" collapsed="false">
      <c r="A56" s="5" t="n">
        <v>42</v>
      </c>
      <c r="B56" s="4" t="s">
        <v>27</v>
      </c>
      <c r="D56" s="5" t="s">
        <v>219</v>
      </c>
      <c r="E56" s="5" t="s">
        <v>220</v>
      </c>
      <c r="F56" s="6"/>
      <c r="J56" s="4" t="s">
        <v>45</v>
      </c>
      <c r="K56" s="4" t="n">
        <f aca="false">IF(L55&lt;L56,K55,K55+1)</f>
        <v>8</v>
      </c>
      <c r="L56" s="0" t="n">
        <v>2</v>
      </c>
    </row>
    <row r="57" customFormat="false" ht="15" hidden="false" customHeight="false" outlineLevel="0" collapsed="false">
      <c r="A57" s="5" t="n">
        <v>43</v>
      </c>
      <c r="B57" s="4" t="s">
        <v>27</v>
      </c>
      <c r="D57" s="5" t="s">
        <v>221</v>
      </c>
      <c r="E57" s="5" t="s">
        <v>222</v>
      </c>
      <c r="F57" s="6"/>
      <c r="J57" s="4" t="s">
        <v>45</v>
      </c>
      <c r="K57" s="4" t="n">
        <f aca="false">IF(L56&lt;L57,K56,K56+1)</f>
        <v>8</v>
      </c>
      <c r="L57" s="0" t="n">
        <v>3</v>
      </c>
    </row>
    <row r="58" customFormat="false" ht="15" hidden="false" customHeight="false" outlineLevel="0" collapsed="false">
      <c r="A58" s="5" t="n">
        <v>44</v>
      </c>
      <c r="B58" s="4" t="s">
        <v>27</v>
      </c>
      <c r="D58" s="5" t="s">
        <v>223</v>
      </c>
      <c r="E58" s="5" t="s">
        <v>224</v>
      </c>
      <c r="F58" s="6"/>
      <c r="J58" s="4" t="s">
        <v>45</v>
      </c>
      <c r="K58" s="4" t="n">
        <f aca="false">IF(L57&lt;L58,K57,K57+1)</f>
        <v>8</v>
      </c>
      <c r="L58" s="0" t="n">
        <v>4</v>
      </c>
    </row>
    <row r="59" customFormat="false" ht="15" hidden="false" customHeight="false" outlineLevel="0" collapsed="false">
      <c r="A59" s="5" t="n">
        <v>45</v>
      </c>
      <c r="B59" s="4" t="s">
        <v>27</v>
      </c>
      <c r="D59" s="5" t="s">
        <v>225</v>
      </c>
      <c r="E59" s="5" t="s">
        <v>226</v>
      </c>
      <c r="F59" s="6"/>
      <c r="J59" s="4" t="s">
        <v>45</v>
      </c>
      <c r="K59" s="4" t="n">
        <f aca="false">IF(L58&lt;L59,K58,K58+1)</f>
        <v>8</v>
      </c>
      <c r="L59" s="0" t="n">
        <v>5</v>
      </c>
    </row>
    <row r="60" customFormat="false" ht="15" hidden="false" customHeight="false" outlineLevel="0" collapsed="false">
      <c r="A60" s="5" t="n">
        <v>46</v>
      </c>
      <c r="B60" s="4" t="s">
        <v>27</v>
      </c>
      <c r="D60" s="5" t="s">
        <v>227</v>
      </c>
      <c r="E60" s="5" t="s">
        <v>228</v>
      </c>
      <c r="F60" s="6"/>
      <c r="J60" s="4" t="s">
        <v>45</v>
      </c>
      <c r="K60" s="4" t="n">
        <f aca="false">IF(L59&lt;L60,K59,K59+1)</f>
        <v>8</v>
      </c>
      <c r="L60" s="0" t="n">
        <v>6</v>
      </c>
    </row>
    <row r="61" customFormat="false" ht="15" hidden="false" customHeight="false" outlineLevel="0" collapsed="false">
      <c r="A61" s="5" t="n">
        <v>47</v>
      </c>
      <c r="B61" s="4" t="s">
        <v>27</v>
      </c>
      <c r="D61" s="5" t="s">
        <v>229</v>
      </c>
      <c r="E61" s="5" t="s">
        <v>230</v>
      </c>
      <c r="F61" s="6"/>
      <c r="J61" s="4" t="s">
        <v>45</v>
      </c>
      <c r="K61" s="4" t="n">
        <f aca="false">IF(L60&lt;L61,K60,K60+1)</f>
        <v>8</v>
      </c>
      <c r="L61" s="0" t="n">
        <v>7</v>
      </c>
    </row>
    <row r="62" customFormat="false" ht="15" hidden="false" customHeight="false" outlineLevel="0" collapsed="false">
      <c r="A62" s="5" t="n">
        <v>48</v>
      </c>
      <c r="B62" s="4" t="s">
        <v>27</v>
      </c>
      <c r="D62" s="5" t="s">
        <v>231</v>
      </c>
      <c r="E62" s="5" t="s">
        <v>232</v>
      </c>
      <c r="F62" s="6"/>
      <c r="J62" s="4" t="s">
        <v>45</v>
      </c>
      <c r="K62" s="4" t="n">
        <f aca="false">IF(L61&lt;L62,K61,K61+1)</f>
        <v>8</v>
      </c>
      <c r="L62" s="0" t="n">
        <v>8</v>
      </c>
    </row>
    <row r="63" customFormat="false" ht="15" hidden="false" customHeight="false" outlineLevel="0" collapsed="false">
      <c r="A63" s="5" t="n">
        <v>49</v>
      </c>
      <c r="B63" s="4" t="s">
        <v>27</v>
      </c>
      <c r="D63" s="5" t="s">
        <v>233</v>
      </c>
      <c r="E63" s="5" t="s">
        <v>234</v>
      </c>
      <c r="F63" s="6" t="s">
        <v>235</v>
      </c>
      <c r="J63" s="4" t="s">
        <v>45</v>
      </c>
      <c r="K63" s="4" t="n">
        <f aca="false">IF(L62&lt;L63,K62,K62+1)</f>
        <v>9</v>
      </c>
      <c r="L63" s="0" t="n">
        <v>1</v>
      </c>
    </row>
    <row r="64" customFormat="false" ht="15" hidden="false" customHeight="false" outlineLevel="0" collapsed="false">
      <c r="A64" s="5" t="n">
        <v>50</v>
      </c>
      <c r="B64" s="4" t="s">
        <v>27</v>
      </c>
      <c r="D64" s="5" t="s">
        <v>236</v>
      </c>
      <c r="E64" s="5" t="s">
        <v>237</v>
      </c>
      <c r="F64" s="6"/>
      <c r="J64" s="4" t="s">
        <v>45</v>
      </c>
      <c r="K64" s="4" t="n">
        <f aca="false">IF(L63&lt;L64,K63,K63+1)</f>
        <v>9</v>
      </c>
      <c r="L64" s="0" t="n">
        <v>2</v>
      </c>
    </row>
    <row r="65" customFormat="false" ht="15" hidden="false" customHeight="false" outlineLevel="0" collapsed="false">
      <c r="A65" s="5" t="n">
        <v>51</v>
      </c>
      <c r="B65" s="4" t="s">
        <v>27</v>
      </c>
      <c r="D65" s="5" t="s">
        <v>238</v>
      </c>
      <c r="E65" s="5" t="s">
        <v>239</v>
      </c>
      <c r="F65" s="6"/>
      <c r="J65" s="4" t="s">
        <v>45</v>
      </c>
      <c r="K65" s="4" t="n">
        <f aca="false">IF(L64&lt;L65,K64,K64+1)</f>
        <v>9</v>
      </c>
      <c r="L65" s="0" t="n">
        <v>3</v>
      </c>
    </row>
    <row r="66" customFormat="false" ht="15" hidden="false" customHeight="false" outlineLevel="0" collapsed="false">
      <c r="A66" s="5" t="n">
        <v>52</v>
      </c>
      <c r="B66" s="4" t="s">
        <v>27</v>
      </c>
      <c r="D66" s="5" t="s">
        <v>240</v>
      </c>
      <c r="E66" s="5" t="s">
        <v>241</v>
      </c>
      <c r="F66" s="6"/>
      <c r="J66" s="4" t="s">
        <v>45</v>
      </c>
      <c r="K66" s="4" t="n">
        <f aca="false">IF(L65&lt;L66,K65,K65+1)</f>
        <v>9</v>
      </c>
      <c r="L66" s="0" t="n">
        <v>4</v>
      </c>
    </row>
    <row r="67" customFormat="false" ht="15" hidden="false" customHeight="false" outlineLevel="0" collapsed="false">
      <c r="A67" s="5" t="n">
        <v>53</v>
      </c>
      <c r="B67" s="4" t="s">
        <v>27</v>
      </c>
      <c r="D67" s="5" t="s">
        <v>242</v>
      </c>
      <c r="E67" s="5" t="s">
        <v>243</v>
      </c>
      <c r="F67" s="6"/>
      <c r="J67" s="4" t="s">
        <v>45</v>
      </c>
      <c r="K67" s="4" t="n">
        <f aca="false">IF(L66&lt;L67,K66,K66+1)</f>
        <v>9</v>
      </c>
      <c r="L67" s="0" t="n">
        <v>5</v>
      </c>
    </row>
    <row r="68" customFormat="false" ht="15" hidden="false" customHeight="false" outlineLevel="0" collapsed="false">
      <c r="A68" s="5" t="n">
        <v>54</v>
      </c>
      <c r="B68" s="4" t="s">
        <v>27</v>
      </c>
      <c r="D68" s="5" t="s">
        <v>244</v>
      </c>
      <c r="E68" s="5" t="s">
        <v>245</v>
      </c>
      <c r="F68" s="6"/>
      <c r="J68" s="4" t="s">
        <v>45</v>
      </c>
      <c r="K68" s="4" t="n">
        <f aca="false">IF(L67&lt;L68,K67,K67+1)</f>
        <v>9</v>
      </c>
      <c r="L68" s="0" t="n">
        <v>6</v>
      </c>
    </row>
    <row r="69" customFormat="false" ht="15" hidden="false" customHeight="false" outlineLevel="0" collapsed="false">
      <c r="A69" s="5" t="n">
        <v>55</v>
      </c>
      <c r="B69" s="4" t="s">
        <v>27</v>
      </c>
      <c r="D69" s="5" t="s">
        <v>246</v>
      </c>
      <c r="E69" s="5" t="s">
        <v>247</v>
      </c>
      <c r="F69" s="6"/>
      <c r="J69" s="4" t="s">
        <v>45</v>
      </c>
      <c r="K69" s="4" t="n">
        <f aca="false">IF(L68&lt;L69,K68,K68+1)</f>
        <v>9</v>
      </c>
      <c r="L69" s="0" t="n">
        <v>7</v>
      </c>
    </row>
    <row r="70" customFormat="false" ht="15" hidden="false" customHeight="false" outlineLevel="0" collapsed="false">
      <c r="A70" s="5" t="n">
        <v>56</v>
      </c>
      <c r="B70" s="4" t="s">
        <v>27</v>
      </c>
      <c r="D70" s="5" t="s">
        <v>248</v>
      </c>
      <c r="E70" s="5" t="s">
        <v>249</v>
      </c>
      <c r="F70" s="6"/>
      <c r="J70" s="4" t="s">
        <v>45</v>
      </c>
      <c r="K70" s="4" t="n">
        <f aca="false">IF(L69&lt;L70,K69,K69+1)</f>
        <v>9</v>
      </c>
      <c r="L70" s="0" t="n">
        <v>8</v>
      </c>
    </row>
    <row r="71" customFormat="false" ht="15" hidden="false" customHeight="false" outlineLevel="0" collapsed="false">
      <c r="A71" s="5"/>
    </row>
    <row r="72" customFormat="false" ht="15" hidden="false" customHeight="false" outlineLevel="0" collapsed="false">
      <c r="A72" s="1" t="s">
        <v>250</v>
      </c>
      <c r="B72" s="1"/>
      <c r="C72" s="1"/>
      <c r="D72" s="1"/>
      <c r="E72" s="1"/>
      <c r="F72" s="1"/>
      <c r="G72" s="1"/>
    </row>
    <row r="73" customFormat="false" ht="23.85" hidden="false" customHeight="false" outlineLevel="0" collapsed="false">
      <c r="A73" s="2" t="s">
        <v>1</v>
      </c>
      <c r="B73" s="2" t="s">
        <v>2</v>
      </c>
      <c r="C73" s="7" t="s">
        <v>38</v>
      </c>
      <c r="D73" s="2" t="s">
        <v>3</v>
      </c>
      <c r="E73" s="2" t="s">
        <v>4</v>
      </c>
      <c r="F73" s="2" t="s">
        <v>5</v>
      </c>
      <c r="G73" s="2" t="s">
        <v>6</v>
      </c>
    </row>
    <row r="74" customFormat="false" ht="15" hidden="false" customHeight="false" outlineLevel="0" collapsed="false">
      <c r="A74" s="5" t="n">
        <v>1</v>
      </c>
      <c r="B74" s="4" t="s">
        <v>251</v>
      </c>
      <c r="C74" s="5" t="s">
        <v>252</v>
      </c>
      <c r="D74" s="5" t="s">
        <v>253</v>
      </c>
      <c r="E74" s="5" t="s">
        <v>254</v>
      </c>
      <c r="F74" s="6" t="s">
        <v>255</v>
      </c>
      <c r="I74" s="4" t="s">
        <v>256</v>
      </c>
      <c r="J74" s="4" t="s">
        <v>257</v>
      </c>
      <c r="K74" s="0" t="n">
        <v>10</v>
      </c>
      <c r="L74" s="0" t="n">
        <v>1</v>
      </c>
      <c r="M74" s="0" t="str">
        <f aca="false">B74</f>
        <v>Тросовый выключатель ленточного питателя сработан</v>
      </c>
    </row>
    <row r="75" customFormat="false" ht="15" hidden="false" customHeight="false" outlineLevel="0" collapsed="false">
      <c r="A75" s="5" t="n">
        <v>2</v>
      </c>
      <c r="B75" s="4" t="s">
        <v>258</v>
      </c>
      <c r="C75" s="5" t="s">
        <v>259</v>
      </c>
      <c r="D75" s="5" t="s">
        <v>253</v>
      </c>
      <c r="E75" s="5" t="s">
        <v>260</v>
      </c>
      <c r="F75" s="6"/>
      <c r="G75" s="8"/>
      <c r="I75" s="4" t="s">
        <v>261</v>
      </c>
      <c r="J75" s="4" t="s">
        <v>257</v>
      </c>
      <c r="K75" s="4" t="n">
        <f aca="false">IF(L74&lt;L75,K74,K74+1)</f>
        <v>10</v>
      </c>
      <c r="L75" s="4" t="n">
        <f aca="false">=MOD(ROW()-2,8)+1</f>
        <v>2</v>
      </c>
      <c r="M75" s="4" t="str">
        <f aca="false">B75</f>
        <v>Датчик обрыва ленты ленточного питателя сработан</v>
      </c>
    </row>
    <row r="76" customFormat="false" ht="15" hidden="false" customHeight="false" outlineLevel="0" collapsed="false">
      <c r="A76" s="5" t="n">
        <v>3</v>
      </c>
      <c r="B76" s="4" t="s">
        <v>262</v>
      </c>
      <c r="C76" s="5" t="s">
        <v>47</v>
      </c>
      <c r="D76" s="5" t="s">
        <v>253</v>
      </c>
      <c r="E76" s="5" t="s">
        <v>263</v>
      </c>
      <c r="F76" s="6"/>
      <c r="I76" s="4" t="s">
        <v>264</v>
      </c>
      <c r="J76" s="4" t="s">
        <v>257</v>
      </c>
      <c r="K76" s="4" t="n">
        <f aca="false">IF(L75&lt;L76,K75,K75+1)</f>
        <v>10</v>
      </c>
      <c r="L76" s="4" t="n">
        <f aca="false">=MOD(ROW()-2,8)+1</f>
        <v>3</v>
      </c>
      <c r="M76" s="4" t="str">
        <f aca="false">B76</f>
        <v>Роторный измельчитель работа</v>
      </c>
    </row>
    <row r="77" customFormat="false" ht="15" hidden="false" customHeight="false" outlineLevel="0" collapsed="false">
      <c r="A77" s="5" t="n">
        <v>4</v>
      </c>
      <c r="B77" s="4" t="s">
        <v>265</v>
      </c>
      <c r="C77" s="5" t="s">
        <v>266</v>
      </c>
      <c r="D77" s="5" t="s">
        <v>253</v>
      </c>
      <c r="E77" s="5" t="s">
        <v>267</v>
      </c>
      <c r="F77" s="6"/>
      <c r="G77" s="8"/>
      <c r="I77" s="4" t="s">
        <v>268</v>
      </c>
      <c r="J77" s="4" t="s">
        <v>257</v>
      </c>
      <c r="K77" s="4" t="n">
        <f aca="false">IF(L76&lt;L77,K76,K76+1)</f>
        <v>10</v>
      </c>
      <c r="L77" s="4" t="n">
        <f aca="false">=MOD(ROW()-2,8)+1</f>
        <v>4</v>
      </c>
      <c r="M77" s="4" t="str">
        <f aca="false">B77</f>
        <v>Тросовый выключатель конвейера КЛ-650/8000 сработан</v>
      </c>
    </row>
    <row r="78" customFormat="false" ht="15" hidden="false" customHeight="false" outlineLevel="0" collapsed="false">
      <c r="A78" s="5" t="n">
        <v>5</v>
      </c>
      <c r="B78" s="4" t="s">
        <v>269</v>
      </c>
      <c r="C78" s="5" t="s">
        <v>270</v>
      </c>
      <c r="D78" s="5" t="s">
        <v>253</v>
      </c>
      <c r="E78" s="5" t="s">
        <v>271</v>
      </c>
      <c r="F78" s="6"/>
      <c r="I78" s="4" t="s">
        <v>272</v>
      </c>
      <c r="J78" s="4" t="s">
        <v>257</v>
      </c>
      <c r="K78" s="4" t="n">
        <f aca="false">IF(L77&lt;L78,K77,K77+1)</f>
        <v>10</v>
      </c>
      <c r="L78" s="4" t="n">
        <f aca="false">=MOD(ROW()-2,8)+1</f>
        <v>5</v>
      </c>
      <c r="M78" s="4" t="str">
        <f aca="false">B78</f>
        <v>Датчик обрыва ленты конвейера КЛ-650/8000 сработан</v>
      </c>
    </row>
    <row r="79" customFormat="false" ht="15" hidden="false" customHeight="false" outlineLevel="0" collapsed="false">
      <c r="A79" s="5" t="n">
        <v>6</v>
      </c>
      <c r="B79" s="4" t="s">
        <v>273</v>
      </c>
      <c r="C79" s="5" t="s">
        <v>58</v>
      </c>
      <c r="D79" s="5" t="s">
        <v>253</v>
      </c>
      <c r="E79" s="5" t="s">
        <v>274</v>
      </c>
      <c r="F79" s="6"/>
      <c r="G79" s="8"/>
      <c r="I79" s="4" t="s">
        <v>275</v>
      </c>
      <c r="J79" s="4" t="s">
        <v>257</v>
      </c>
      <c r="K79" s="4" t="n">
        <f aca="false">IF(L78&lt;L79,K78,K78+1)</f>
        <v>10</v>
      </c>
      <c r="L79" s="4" t="n">
        <f aca="false">=MOD(ROW()-2,8)+1</f>
        <v>6</v>
      </c>
      <c r="M79" s="4" t="str">
        <f aca="false">B79</f>
        <v>Дробилка валковая работа</v>
      </c>
    </row>
    <row r="80" customFormat="false" ht="15" hidden="false" customHeight="false" outlineLevel="0" collapsed="false">
      <c r="A80" s="5" t="n">
        <v>7</v>
      </c>
      <c r="B80" s="4" t="s">
        <v>276</v>
      </c>
      <c r="C80" s="5" t="s">
        <v>277</v>
      </c>
      <c r="D80" s="5" t="s">
        <v>253</v>
      </c>
      <c r="E80" s="5" t="s">
        <v>278</v>
      </c>
      <c r="F80" s="6"/>
      <c r="I80" s="4" t="s">
        <v>279</v>
      </c>
      <c r="J80" s="4" t="s">
        <v>257</v>
      </c>
      <c r="K80" s="4" t="n">
        <f aca="false">IF(L79&lt;L80,K79,K79+1)</f>
        <v>10</v>
      </c>
      <c r="L80" s="4" t="n">
        <f aca="false">=MOD(ROW()-2,8)+1</f>
        <v>7</v>
      </c>
      <c r="M80" s="4" t="str">
        <f aca="false">B80</f>
        <v>Тросовый выключатель конвейера КЛ-650/6000 сработан</v>
      </c>
    </row>
    <row r="81" customFormat="false" ht="15" hidden="false" customHeight="false" outlineLevel="0" collapsed="false">
      <c r="A81" s="5" t="n">
        <v>8</v>
      </c>
      <c r="B81" s="4" t="s">
        <v>280</v>
      </c>
      <c r="C81" s="5" t="s">
        <v>281</v>
      </c>
      <c r="D81" s="5" t="s">
        <v>253</v>
      </c>
      <c r="E81" s="5" t="s">
        <v>282</v>
      </c>
      <c r="F81" s="6"/>
      <c r="I81" s="4" t="s">
        <v>283</v>
      </c>
      <c r="J81" s="4" t="s">
        <v>257</v>
      </c>
      <c r="K81" s="4" t="n">
        <f aca="false">IF(L80&lt;L81,K80,K80+1)</f>
        <v>10</v>
      </c>
      <c r="L81" s="4" t="n">
        <f aca="false">=MOD(ROW()-2,8)+1</f>
        <v>8</v>
      </c>
      <c r="M81" s="4" t="str">
        <f aca="false">B81</f>
        <v>Датчик обрыва ленты конвейера КЛ-650/6000 сработан</v>
      </c>
    </row>
    <row r="82" customFormat="false" ht="15" hidden="false" customHeight="false" outlineLevel="0" collapsed="false">
      <c r="A82" s="5" t="n">
        <v>9</v>
      </c>
      <c r="B82" s="4" t="s">
        <v>284</v>
      </c>
      <c r="C82" s="5" t="s">
        <v>68</v>
      </c>
      <c r="D82" s="5" t="s">
        <v>253</v>
      </c>
      <c r="E82" s="5" t="s">
        <v>285</v>
      </c>
      <c r="F82" s="6" t="s">
        <v>286</v>
      </c>
      <c r="I82" s="4" t="s">
        <v>287</v>
      </c>
      <c r="J82" s="4" t="s">
        <v>257</v>
      </c>
      <c r="K82" s="4" t="n">
        <f aca="false">IF(L81&lt;L82,K81,K81+1)</f>
        <v>11</v>
      </c>
      <c r="L82" s="4" t="n">
        <f aca="false">=MOD(ROW()-2,8)+1</f>
        <v>1</v>
      </c>
      <c r="M82" s="4" t="str">
        <f aca="false">B82</f>
        <v>Грохот двухсеточный работа</v>
      </c>
    </row>
    <row r="83" customFormat="false" ht="15" hidden="false" customHeight="false" outlineLevel="0" collapsed="false">
      <c r="A83" s="5" t="n">
        <v>10</v>
      </c>
      <c r="B83" s="4" t="s">
        <v>276</v>
      </c>
      <c r="C83" s="5" t="s">
        <v>288</v>
      </c>
      <c r="D83" s="5" t="s">
        <v>253</v>
      </c>
      <c r="E83" s="5" t="s">
        <v>289</v>
      </c>
      <c r="F83" s="6"/>
      <c r="I83" s="4" t="s">
        <v>290</v>
      </c>
      <c r="J83" s="4" t="s">
        <v>257</v>
      </c>
      <c r="K83" s="4" t="n">
        <f aca="false">IF(L82&lt;L83,K82,K82+1)</f>
        <v>11</v>
      </c>
      <c r="L83" s="4" t="n">
        <f aca="false">=MOD(ROW()-2,8)+1</f>
        <v>2</v>
      </c>
      <c r="M83" s="4" t="str">
        <f aca="false">B83</f>
        <v>Тросовый выключатель конвейера КЛ-650/6000 сработан</v>
      </c>
    </row>
    <row r="84" customFormat="false" ht="15" hidden="false" customHeight="false" outlineLevel="0" collapsed="false">
      <c r="A84" s="5" t="n">
        <v>11</v>
      </c>
      <c r="B84" s="4" t="s">
        <v>280</v>
      </c>
      <c r="C84" s="5" t="s">
        <v>291</v>
      </c>
      <c r="D84" s="5" t="s">
        <v>253</v>
      </c>
      <c r="E84" s="5" t="s">
        <v>292</v>
      </c>
      <c r="F84" s="6"/>
      <c r="I84" s="4" t="s">
        <v>293</v>
      </c>
      <c r="J84" s="4" t="s">
        <v>257</v>
      </c>
      <c r="K84" s="4" t="n">
        <f aca="false">IF(L83&lt;L84,K83,K83+1)</f>
        <v>11</v>
      </c>
      <c r="L84" s="4" t="n">
        <f aca="false">=MOD(ROW()-2,8)+1</f>
        <v>3</v>
      </c>
      <c r="M84" s="4" t="str">
        <f aca="false">B84</f>
        <v>Датчик обрыва ленты конвейера КЛ-650/6000 сработан</v>
      </c>
    </row>
    <row r="85" customFormat="false" ht="15" hidden="false" customHeight="false" outlineLevel="0" collapsed="false">
      <c r="A85" s="5" t="n">
        <v>12</v>
      </c>
      <c r="B85" s="4" t="s">
        <v>294</v>
      </c>
      <c r="C85" s="5" t="s">
        <v>295</v>
      </c>
      <c r="D85" s="5" t="s">
        <v>253</v>
      </c>
      <c r="E85" s="5" t="s">
        <v>296</v>
      </c>
      <c r="F85" s="6"/>
      <c r="I85" s="4" t="s">
        <v>297</v>
      </c>
      <c r="J85" s="4" t="s">
        <v>257</v>
      </c>
      <c r="K85" s="4" t="n">
        <f aca="false">IF(L84&lt;L85,K84,K84+1)</f>
        <v>11</v>
      </c>
      <c r="L85" s="4" t="n">
        <f aca="false">=MOD(ROW()-2,8)+1</f>
        <v>4</v>
      </c>
      <c r="M85" s="4" t="str">
        <f aca="false">B85</f>
        <v>Датчик верхнего уровня накопительного бункера</v>
      </c>
    </row>
    <row r="86" customFormat="false" ht="15" hidden="false" customHeight="false" outlineLevel="0" collapsed="false">
      <c r="A86" s="5" t="n">
        <v>13</v>
      </c>
      <c r="B86" s="4" t="s">
        <v>298</v>
      </c>
      <c r="C86" s="5" t="s">
        <v>299</v>
      </c>
      <c r="D86" s="5" t="s">
        <v>253</v>
      </c>
      <c r="E86" s="5" t="s">
        <v>300</v>
      </c>
      <c r="F86" s="6"/>
      <c r="I86" s="4" t="s">
        <v>301</v>
      </c>
      <c r="J86" s="4" t="s">
        <v>257</v>
      </c>
      <c r="K86" s="4" t="n">
        <f aca="false">IF(L85&lt;L86,K85,K85+1)</f>
        <v>11</v>
      </c>
      <c r="L86" s="4" t="n">
        <f aca="false">=MOD(ROW()-2,8)+1</f>
        <v>5</v>
      </c>
      <c r="M86" s="4" t="str">
        <f aca="false">B86</f>
        <v>Датчик нижнего уровня накопительного бункера</v>
      </c>
    </row>
    <row r="87" customFormat="false" ht="15" hidden="false" customHeight="false" outlineLevel="0" collapsed="false">
      <c r="A87" s="5" t="n">
        <v>14</v>
      </c>
      <c r="B87" s="4" t="s">
        <v>302</v>
      </c>
      <c r="D87" s="5" t="s">
        <v>253</v>
      </c>
      <c r="E87" s="5" t="s">
        <v>303</v>
      </c>
      <c r="F87" s="6"/>
      <c r="J87" s="4" t="s">
        <v>257</v>
      </c>
      <c r="K87" s="4" t="n">
        <f aca="false">IF(L86&lt;L87,K86,K86+1)</f>
        <v>11</v>
      </c>
      <c r="L87" s="4" t="n">
        <f aca="false">=MOD(ROW()-2,8)+1</f>
        <v>6</v>
      </c>
      <c r="M87" s="4" t="str">
        <f aca="false">B87</f>
        <v>Шибер накопительного бункера работа (резерв)</v>
      </c>
    </row>
    <row r="88" customFormat="false" ht="15" hidden="false" customHeight="false" outlineLevel="0" collapsed="false">
      <c r="A88" s="5" t="n">
        <v>15</v>
      </c>
      <c r="B88" s="4" t="s">
        <v>304</v>
      </c>
      <c r="D88" s="5" t="s">
        <v>253</v>
      </c>
      <c r="E88" s="5" t="s">
        <v>305</v>
      </c>
      <c r="F88" s="6"/>
      <c r="J88" s="4" t="s">
        <v>257</v>
      </c>
      <c r="K88" s="4" t="n">
        <f aca="false">IF(L87&lt;L88,K87,K87+1)</f>
        <v>11</v>
      </c>
      <c r="L88" s="4" t="n">
        <f aca="false">=MOD(ROW()-2,8)+1</f>
        <v>7</v>
      </c>
      <c r="M88" s="4" t="str">
        <f aca="false">B88</f>
        <v>Шибер накопительного бункера открыт (резерв)</v>
      </c>
    </row>
    <row r="89" customFormat="false" ht="15" hidden="false" customHeight="false" outlineLevel="0" collapsed="false">
      <c r="A89" s="5" t="n">
        <v>16</v>
      </c>
      <c r="B89" s="4" t="s">
        <v>306</v>
      </c>
      <c r="D89" s="5" t="s">
        <v>253</v>
      </c>
      <c r="E89" s="5" t="s">
        <v>307</v>
      </c>
      <c r="F89" s="6"/>
      <c r="J89" s="4" t="s">
        <v>257</v>
      </c>
      <c r="K89" s="4" t="n">
        <f aca="false">IF(L88&lt;L89,K88,K88+1)</f>
        <v>11</v>
      </c>
      <c r="L89" s="4" t="n">
        <f aca="false">=MOD(ROW()-2,8)+1</f>
        <v>8</v>
      </c>
      <c r="M89" s="4" t="str">
        <f aca="false">B89</f>
        <v>Шибер накопительного бункера закрыт (резерв)</v>
      </c>
    </row>
    <row r="90" customFormat="false" ht="15" hidden="false" customHeight="false" outlineLevel="0" collapsed="false">
      <c r="A90" s="5" t="n">
        <v>17</v>
      </c>
      <c r="B90" s="4" t="s">
        <v>276</v>
      </c>
      <c r="C90" s="5" t="s">
        <v>308</v>
      </c>
      <c r="D90" s="5" t="s">
        <v>253</v>
      </c>
      <c r="E90" s="5" t="s">
        <v>309</v>
      </c>
      <c r="F90" s="6" t="s">
        <v>310</v>
      </c>
      <c r="I90" s="4" t="s">
        <v>311</v>
      </c>
      <c r="J90" s="4" t="s">
        <v>257</v>
      </c>
      <c r="K90" s="4" t="n">
        <f aca="false">IF(L89&lt;L90,K89,K89+1)</f>
        <v>12</v>
      </c>
      <c r="L90" s="4" t="n">
        <f aca="false">=MOD(ROW()-2,8)+1</f>
        <v>1</v>
      </c>
      <c r="M90" s="4" t="str">
        <f aca="false">B90</f>
        <v>Тросовый выключатель конвейера КЛ-650/6000 сработан</v>
      </c>
    </row>
    <row r="91" customFormat="false" ht="15" hidden="false" customHeight="false" outlineLevel="0" collapsed="false">
      <c r="A91" s="5" t="n">
        <v>18</v>
      </c>
      <c r="B91" s="4" t="s">
        <v>280</v>
      </c>
      <c r="C91" s="5" t="s">
        <v>312</v>
      </c>
      <c r="D91" s="5" t="s">
        <v>253</v>
      </c>
      <c r="E91" s="5" t="s">
        <v>313</v>
      </c>
      <c r="F91" s="6"/>
      <c r="I91" s="4" t="s">
        <v>314</v>
      </c>
      <c r="J91" s="4" t="s">
        <v>257</v>
      </c>
      <c r="K91" s="4" t="n">
        <f aca="false">IF(L90&lt;L91,K90,K90+1)</f>
        <v>12</v>
      </c>
      <c r="L91" s="4" t="n">
        <f aca="false">=MOD(ROW()-2,8)+1</f>
        <v>2</v>
      </c>
      <c r="M91" s="4" t="str">
        <f aca="false">B91</f>
        <v>Датчик обрыва ленты конвейера КЛ-650/6000 сработан</v>
      </c>
    </row>
    <row r="92" customFormat="false" ht="15" hidden="false" customHeight="false" outlineLevel="0" collapsed="false">
      <c r="A92" s="5" t="n">
        <v>19</v>
      </c>
      <c r="B92" s="4" t="s">
        <v>315</v>
      </c>
      <c r="C92" s="5" t="s">
        <v>316</v>
      </c>
      <c r="D92" s="5" t="s">
        <v>253</v>
      </c>
      <c r="E92" s="5" t="s">
        <v>317</v>
      </c>
      <c r="F92" s="6"/>
      <c r="I92" s="4" t="s">
        <v>318</v>
      </c>
      <c r="J92" s="4" t="s">
        <v>257</v>
      </c>
      <c r="K92" s="4" t="n">
        <f aca="false">IF(L91&lt;L92,K91,K91+1)</f>
        <v>12</v>
      </c>
      <c r="L92" s="4" t="n">
        <f aca="false">=MOD(ROW()-2,8)+1</f>
        <v>3</v>
      </c>
      <c r="M92" s="4" t="str">
        <f aca="false">B92</f>
        <v>Затвор приемного бункера станции фасовки открыт</v>
      </c>
    </row>
    <row r="93" customFormat="false" ht="15" hidden="false" customHeight="false" outlineLevel="0" collapsed="false">
      <c r="A93" s="5" t="n">
        <v>20</v>
      </c>
      <c r="B93" s="4" t="s">
        <v>319</v>
      </c>
      <c r="C93" s="5" t="s">
        <v>320</v>
      </c>
      <c r="D93" s="5" t="s">
        <v>253</v>
      </c>
      <c r="E93" s="5" t="s">
        <v>321</v>
      </c>
      <c r="F93" s="6"/>
      <c r="I93" s="4" t="s">
        <v>322</v>
      </c>
      <c r="J93" s="4" t="s">
        <v>257</v>
      </c>
      <c r="K93" s="4" t="n">
        <f aca="false">IF(L92&lt;L93,K92,K92+1)</f>
        <v>12</v>
      </c>
      <c r="L93" s="4" t="n">
        <f aca="false">=MOD(ROW()-2,8)+1</f>
        <v>4</v>
      </c>
      <c r="M93" s="4" t="str">
        <f aca="false">B93</f>
        <v>Тросовый выключатель конвейера КЛ-650/10000 сработан</v>
      </c>
    </row>
    <row r="94" customFormat="false" ht="15" hidden="false" customHeight="false" outlineLevel="0" collapsed="false">
      <c r="A94" s="5" t="n">
        <v>21</v>
      </c>
      <c r="B94" s="4" t="s">
        <v>323</v>
      </c>
      <c r="C94" s="5" t="s">
        <v>324</v>
      </c>
      <c r="D94" s="5" t="s">
        <v>253</v>
      </c>
      <c r="E94" s="5" t="s">
        <v>325</v>
      </c>
      <c r="F94" s="6"/>
      <c r="I94" s="4" t="s">
        <v>326</v>
      </c>
      <c r="J94" s="4" t="s">
        <v>257</v>
      </c>
      <c r="K94" s="4" t="n">
        <f aca="false">IF(L93&lt;L94,K93,K93+1)</f>
        <v>12</v>
      </c>
      <c r="L94" s="4" t="n">
        <f aca="false">=MOD(ROW()-2,8)+1</f>
        <v>5</v>
      </c>
      <c r="M94" s="4" t="str">
        <f aca="false">B94</f>
        <v>Датчик обрыва ленты конвейера КЛ-650/10000 сработан</v>
      </c>
    </row>
    <row r="95" customFormat="false" ht="15" hidden="false" customHeight="false" outlineLevel="0" collapsed="false">
      <c r="A95" s="5" t="n">
        <v>22</v>
      </c>
      <c r="B95" s="4" t="s">
        <v>327</v>
      </c>
      <c r="C95" s="5"/>
      <c r="D95" s="5" t="s">
        <v>328</v>
      </c>
      <c r="E95" s="5" t="s">
        <v>329</v>
      </c>
      <c r="F95" s="6"/>
      <c r="J95" s="4" t="s">
        <v>257</v>
      </c>
      <c r="K95" s="4" t="n">
        <f aca="false">IF(L94&lt;L95,K94,K94+1)</f>
        <v>12</v>
      </c>
      <c r="L95" s="4" t="n">
        <f aca="false">=MOD(ROW()-2,8)+1</f>
        <v>6</v>
      </c>
      <c r="M95" s="4" t="str">
        <f aca="false">B95</f>
        <v>Резерв на управление работой горелки</v>
      </c>
    </row>
    <row r="96" customFormat="false" ht="15" hidden="false" customHeight="false" outlineLevel="0" collapsed="false">
      <c r="A96" s="5" t="n">
        <v>23</v>
      </c>
      <c r="B96" s="4" t="s">
        <v>327</v>
      </c>
      <c r="C96" s="5"/>
      <c r="D96" s="5" t="s">
        <v>328</v>
      </c>
      <c r="E96" s="5" t="s">
        <v>330</v>
      </c>
      <c r="F96" s="6"/>
      <c r="J96" s="4" t="s">
        <v>257</v>
      </c>
      <c r="K96" s="4" t="n">
        <f aca="false">IF(L95&lt;L96,K95,K95+1)</f>
        <v>12</v>
      </c>
      <c r="L96" s="4" t="n">
        <f aca="false">=MOD(ROW()-2,8)+1</f>
        <v>7</v>
      </c>
      <c r="M96" s="4" t="str">
        <f aca="false">B96</f>
        <v>Резерв на управление работой горелки</v>
      </c>
    </row>
    <row r="97" customFormat="false" ht="15" hidden="false" customHeight="false" outlineLevel="0" collapsed="false">
      <c r="A97" s="5" t="n">
        <v>24</v>
      </c>
      <c r="B97" s="4" t="s">
        <v>327</v>
      </c>
      <c r="C97" s="5"/>
      <c r="D97" s="5" t="s">
        <v>328</v>
      </c>
      <c r="E97" s="5" t="s">
        <v>331</v>
      </c>
      <c r="F97" s="6"/>
      <c r="J97" s="4" t="s">
        <v>257</v>
      </c>
      <c r="K97" s="4" t="n">
        <f aca="false">IF(L96&lt;L97,K96,K96+1)</f>
        <v>12</v>
      </c>
      <c r="L97" s="4" t="n">
        <f aca="false">=MOD(ROW()-2,8)+1</f>
        <v>8</v>
      </c>
      <c r="M97" s="4" t="str">
        <f aca="false">B97</f>
        <v>Резерв на управление работой горелки</v>
      </c>
    </row>
    <row r="98" customFormat="false" ht="15" hidden="false" customHeight="false" outlineLevel="0" collapsed="false">
      <c r="A98" s="5" t="n">
        <v>25</v>
      </c>
      <c r="B98" s="4" t="s">
        <v>332</v>
      </c>
      <c r="C98" s="5" t="s">
        <v>104</v>
      </c>
      <c r="D98" s="5" t="s">
        <v>253</v>
      </c>
      <c r="E98" s="5" t="s">
        <v>333</v>
      </c>
      <c r="F98" s="6" t="s">
        <v>334</v>
      </c>
      <c r="I98" s="4" t="s">
        <v>335</v>
      </c>
      <c r="J98" s="4" t="s">
        <v>257</v>
      </c>
      <c r="K98" s="4" t="n">
        <f aca="false">IF(L97&lt;L98,K97,K97+1)</f>
        <v>13</v>
      </c>
      <c r="L98" s="4" t="n">
        <f aca="false">=MOD(ROW()-2,8)+1</f>
        <v>1</v>
      </c>
      <c r="M98" s="4" t="str">
        <f aca="false">B98</f>
        <v>Сушильный барабан работа</v>
      </c>
    </row>
    <row r="99" customFormat="false" ht="15" hidden="false" customHeight="false" outlineLevel="0" collapsed="false">
      <c r="A99" s="5" t="n">
        <v>26</v>
      </c>
      <c r="B99" s="4" t="s">
        <v>336</v>
      </c>
      <c r="C99" s="5" t="s">
        <v>114</v>
      </c>
      <c r="D99" s="5" t="s">
        <v>253</v>
      </c>
      <c r="E99" s="5" t="s">
        <v>337</v>
      </c>
      <c r="F99" s="6"/>
      <c r="I99" s="4" t="s">
        <v>338</v>
      </c>
      <c r="J99" s="4" t="s">
        <v>257</v>
      </c>
      <c r="K99" s="4" t="n">
        <f aca="false">IF(L98&lt;L99,K98,K98+1)</f>
        <v>13</v>
      </c>
      <c r="L99" s="4" t="n">
        <f aca="false">=MOD(ROW()-2,8)+1</f>
        <v>2</v>
      </c>
      <c r="M99" s="4" t="str">
        <f aca="false">B99</f>
        <v>Шнек работа</v>
      </c>
    </row>
    <row r="100" customFormat="false" ht="15" hidden="false" customHeight="false" outlineLevel="0" collapsed="false">
      <c r="A100" s="5" t="n">
        <v>27</v>
      </c>
      <c r="B100" s="4" t="s">
        <v>339</v>
      </c>
      <c r="C100" s="5" t="s">
        <v>340</v>
      </c>
      <c r="D100" s="5" t="s">
        <v>253</v>
      </c>
      <c r="E100" s="5" t="s">
        <v>341</v>
      </c>
      <c r="F100" s="6"/>
      <c r="I100" s="4" t="s">
        <v>342</v>
      </c>
      <c r="J100" s="4" t="s">
        <v>257</v>
      </c>
      <c r="K100" s="4" t="n">
        <f aca="false">IF(L99&lt;L100,K99,K99+1)</f>
        <v>13</v>
      </c>
      <c r="L100" s="4" t="n">
        <f aca="false">=MOD(ROW()-2,8)+1</f>
        <v>3</v>
      </c>
      <c r="M100" s="4" t="str">
        <f aca="false">B100</f>
        <v>Датчик движения шнека - работа</v>
      </c>
    </row>
    <row r="101" customFormat="false" ht="15" hidden="false" customHeight="false" outlineLevel="0" collapsed="false">
      <c r="A101" s="5" t="n">
        <v>28</v>
      </c>
      <c r="B101" s="4" t="s">
        <v>343</v>
      </c>
      <c r="C101" s="5"/>
      <c r="D101" s="5" t="s">
        <v>328</v>
      </c>
      <c r="E101" s="5" t="s">
        <v>344</v>
      </c>
      <c r="F101" s="6"/>
      <c r="J101" s="4" t="s">
        <v>257</v>
      </c>
      <c r="K101" s="4" t="n">
        <f aca="false">IF(L100&lt;L101,K100,K100+1)</f>
        <v>13</v>
      </c>
      <c r="L101" s="4" t="n">
        <f aca="false">=MOD(ROW()-2,8)+1</f>
        <v>4</v>
      </c>
      <c r="M101" s="4" t="str">
        <f aca="false">B101</f>
        <v>Резерв на управление фильтра дымососа</v>
      </c>
    </row>
    <row r="102" customFormat="false" ht="15" hidden="false" customHeight="false" outlineLevel="0" collapsed="false">
      <c r="A102" s="5" t="n">
        <v>29</v>
      </c>
      <c r="B102" s="4" t="s">
        <v>343</v>
      </c>
      <c r="C102" s="5"/>
      <c r="D102" s="5" t="s">
        <v>328</v>
      </c>
      <c r="E102" s="5" t="s">
        <v>345</v>
      </c>
      <c r="F102" s="6"/>
      <c r="J102" s="4" t="s">
        <v>257</v>
      </c>
      <c r="K102" s="4" t="n">
        <f aca="false">IF(L101&lt;L102,K101,K101+1)</f>
        <v>13</v>
      </c>
      <c r="L102" s="4" t="n">
        <f aca="false">=MOD(ROW()-2,8)+1</f>
        <v>5</v>
      </c>
      <c r="M102" s="4" t="str">
        <f aca="false">B102</f>
        <v>Резерв на управление фильтра дымососа</v>
      </c>
    </row>
    <row r="103" customFormat="false" ht="15" hidden="false" customHeight="false" outlineLevel="0" collapsed="false">
      <c r="A103" s="5" t="n">
        <v>30</v>
      </c>
      <c r="B103" s="4" t="s">
        <v>265</v>
      </c>
      <c r="C103" s="5" t="s">
        <v>346</v>
      </c>
      <c r="D103" s="5" t="s">
        <v>253</v>
      </c>
      <c r="E103" s="5" t="s">
        <v>347</v>
      </c>
      <c r="F103" s="6"/>
      <c r="I103" s="4" t="s">
        <v>348</v>
      </c>
      <c r="J103" s="4" t="s">
        <v>257</v>
      </c>
      <c r="K103" s="4" t="n">
        <f aca="false">IF(L102&lt;L103,K102,K102+1)</f>
        <v>13</v>
      </c>
      <c r="L103" s="4" t="n">
        <f aca="false">=MOD(ROW()-2,8)+1</f>
        <v>6</v>
      </c>
      <c r="M103" s="4" t="str">
        <f aca="false">B103</f>
        <v>Тросовый выключатель конвейера КЛ-650/8000 сработан</v>
      </c>
    </row>
    <row r="104" customFormat="false" ht="15" hidden="false" customHeight="false" outlineLevel="0" collapsed="false">
      <c r="A104" s="5" t="n">
        <v>31</v>
      </c>
      <c r="B104" s="4" t="s">
        <v>269</v>
      </c>
      <c r="C104" s="5" t="s">
        <v>349</v>
      </c>
      <c r="D104" s="5" t="s">
        <v>253</v>
      </c>
      <c r="E104" s="5" t="s">
        <v>350</v>
      </c>
      <c r="F104" s="6"/>
      <c r="I104" s="4" t="s">
        <v>351</v>
      </c>
      <c r="J104" s="4" t="s">
        <v>257</v>
      </c>
      <c r="K104" s="4" t="n">
        <f aca="false">IF(L103&lt;L104,K103,K103+1)</f>
        <v>13</v>
      </c>
      <c r="L104" s="4" t="n">
        <f aca="false">=MOD(ROW()-2,8)+1</f>
        <v>7</v>
      </c>
      <c r="M104" s="4" t="str">
        <f aca="false">B104</f>
        <v>Датчик обрыва ленты конвейера КЛ-650/8000 сработан</v>
      </c>
    </row>
    <row r="105" customFormat="false" ht="15" hidden="false" customHeight="false" outlineLevel="0" collapsed="false">
      <c r="A105" s="5" t="n">
        <v>32</v>
      </c>
      <c r="B105" s="4" t="s">
        <v>273</v>
      </c>
      <c r="C105" s="5" t="s">
        <v>131</v>
      </c>
      <c r="D105" s="5" t="s">
        <v>253</v>
      </c>
      <c r="E105" s="5" t="s">
        <v>352</v>
      </c>
      <c r="F105" s="6"/>
      <c r="I105" s="9" t="s">
        <v>353</v>
      </c>
      <c r="J105" s="4" t="s">
        <v>257</v>
      </c>
      <c r="K105" s="4" t="n">
        <f aca="false">IF(L104&lt;L105,K104,K104+1)</f>
        <v>13</v>
      </c>
      <c r="L105" s="4" t="n">
        <f aca="false">=MOD(ROW()-2,8)+1</f>
        <v>8</v>
      </c>
      <c r="M105" s="4" t="str">
        <f aca="false">B105</f>
        <v>Дробилка валковая работа</v>
      </c>
    </row>
    <row r="106" customFormat="false" ht="15" hidden="false" customHeight="false" outlineLevel="0" collapsed="false">
      <c r="A106" s="5" t="n">
        <v>33</v>
      </c>
      <c r="B106" s="4" t="s">
        <v>265</v>
      </c>
      <c r="C106" s="5" t="s">
        <v>354</v>
      </c>
      <c r="D106" s="5" t="s">
        <v>253</v>
      </c>
      <c r="E106" s="5" t="s">
        <v>355</v>
      </c>
      <c r="F106" s="6" t="s">
        <v>356</v>
      </c>
      <c r="I106" s="4" t="s">
        <v>357</v>
      </c>
      <c r="J106" s="4" t="s">
        <v>257</v>
      </c>
      <c r="K106" s="4" t="n">
        <f aca="false">IF(L105&lt;L106,K105,K105+1)</f>
        <v>14</v>
      </c>
      <c r="L106" s="4" t="n">
        <f aca="false">=MOD(ROW()-2,8)+1</f>
        <v>1</v>
      </c>
      <c r="M106" s="4" t="str">
        <f aca="false">B106</f>
        <v>Тросовый выключатель конвейера КЛ-650/8000 сработан</v>
      </c>
    </row>
    <row r="107" customFormat="false" ht="15" hidden="false" customHeight="false" outlineLevel="0" collapsed="false">
      <c r="A107" s="5" t="n">
        <v>34</v>
      </c>
      <c r="B107" s="4" t="s">
        <v>269</v>
      </c>
      <c r="C107" s="5" t="s">
        <v>358</v>
      </c>
      <c r="D107" s="5" t="s">
        <v>253</v>
      </c>
      <c r="E107" s="5" t="s">
        <v>359</v>
      </c>
      <c r="F107" s="6"/>
      <c r="I107" s="4" t="s">
        <v>360</v>
      </c>
      <c r="J107" s="4" t="s">
        <v>257</v>
      </c>
      <c r="K107" s="4" t="n">
        <f aca="false">IF(L106&lt;L107,K106,K106+1)</f>
        <v>14</v>
      </c>
      <c r="L107" s="4" t="n">
        <f aca="false">=MOD(ROW()-2,8)+1</f>
        <v>2</v>
      </c>
      <c r="M107" s="4" t="str">
        <f aca="false">B107</f>
        <v>Датчик обрыва ленты конвейера КЛ-650/8000 сработан</v>
      </c>
    </row>
    <row r="108" customFormat="false" ht="15" hidden="false" customHeight="false" outlineLevel="0" collapsed="false">
      <c r="A108" s="5" t="n">
        <v>35</v>
      </c>
      <c r="B108" s="4" t="s">
        <v>284</v>
      </c>
      <c r="C108" s="5" t="s">
        <v>140</v>
      </c>
      <c r="D108" s="5" t="s">
        <v>253</v>
      </c>
      <c r="E108" s="5" t="s">
        <v>361</v>
      </c>
      <c r="F108" s="6"/>
      <c r="I108" s="9" t="s">
        <v>362</v>
      </c>
      <c r="J108" s="4" t="s">
        <v>257</v>
      </c>
      <c r="K108" s="4" t="n">
        <f aca="false">IF(L107&lt;L108,K107,K107+1)</f>
        <v>14</v>
      </c>
      <c r="L108" s="4" t="n">
        <f aca="false">=MOD(ROW()-2,8)+1</f>
        <v>3</v>
      </c>
      <c r="M108" s="4" t="str">
        <f aca="false">B108</f>
        <v>Грохот двухсеточный работа</v>
      </c>
    </row>
    <row r="109" customFormat="false" ht="15" hidden="false" customHeight="false" outlineLevel="0" collapsed="false">
      <c r="A109" s="5" t="n">
        <v>36</v>
      </c>
      <c r="B109" s="4" t="s">
        <v>276</v>
      </c>
      <c r="C109" s="5" t="s">
        <v>363</v>
      </c>
      <c r="D109" s="5" t="s">
        <v>253</v>
      </c>
      <c r="E109" s="5" t="s">
        <v>364</v>
      </c>
      <c r="F109" s="6"/>
      <c r="I109" s="4" t="s">
        <v>365</v>
      </c>
      <c r="J109" s="4" t="s">
        <v>257</v>
      </c>
      <c r="K109" s="4" t="n">
        <f aca="false">IF(L108&lt;L109,K108,K108+1)</f>
        <v>14</v>
      </c>
      <c r="L109" s="4" t="n">
        <f aca="false">=MOD(ROW()-2,8)+1</f>
        <v>4</v>
      </c>
      <c r="M109" s="4" t="str">
        <f aca="false">B109</f>
        <v>Тросовый выключатель конвейера КЛ-650/6000 сработан</v>
      </c>
    </row>
    <row r="110" customFormat="false" ht="15" hidden="false" customHeight="false" outlineLevel="0" collapsed="false">
      <c r="A110" s="5" t="n">
        <v>37</v>
      </c>
      <c r="B110" s="4" t="s">
        <v>280</v>
      </c>
      <c r="C110" s="5" t="s">
        <v>366</v>
      </c>
      <c r="D110" s="5" t="s">
        <v>253</v>
      </c>
      <c r="E110" s="5" t="s">
        <v>367</v>
      </c>
      <c r="F110" s="6"/>
      <c r="I110" s="4" t="s">
        <v>368</v>
      </c>
      <c r="J110" s="4" t="s">
        <v>257</v>
      </c>
      <c r="K110" s="4" t="n">
        <f aca="false">IF(L109&lt;L110,K109,K109+1)</f>
        <v>14</v>
      </c>
      <c r="L110" s="4" t="n">
        <f aca="false">=MOD(ROW()-2,8)+1</f>
        <v>5</v>
      </c>
      <c r="M110" s="4" t="str">
        <f aca="false">B110</f>
        <v>Датчик обрыва ленты конвейера КЛ-650/6000 сработан</v>
      </c>
    </row>
    <row r="111" customFormat="false" ht="15" hidden="false" customHeight="false" outlineLevel="0" collapsed="false">
      <c r="A111" s="5" t="n">
        <v>38</v>
      </c>
      <c r="B111" s="4" t="s">
        <v>369</v>
      </c>
      <c r="C111" s="5" t="s">
        <v>295</v>
      </c>
      <c r="D111" s="5" t="s">
        <v>253</v>
      </c>
      <c r="E111" s="5" t="s">
        <v>370</v>
      </c>
      <c r="F111" s="6"/>
      <c r="I111" s="4" t="s">
        <v>371</v>
      </c>
      <c r="J111" s="4" t="s">
        <v>257</v>
      </c>
      <c r="K111" s="4" t="n">
        <f aca="false">IF(L110&lt;L111,K110,K110+1)</f>
        <v>14</v>
      </c>
      <c r="L111" s="4" t="n">
        <f aca="false">=MOD(ROW()-2,8)+1</f>
        <v>6</v>
      </c>
      <c r="M111" s="4" t="str">
        <f aca="false">B111</f>
        <v>Датчик верхнего уровня бункера продукта фракции 3-8мм</v>
      </c>
    </row>
    <row r="112" customFormat="false" ht="15" hidden="false" customHeight="false" outlineLevel="0" collapsed="false">
      <c r="A112" s="5" t="n">
        <v>39</v>
      </c>
      <c r="B112" s="4" t="s">
        <v>372</v>
      </c>
      <c r="C112" s="5" t="s">
        <v>299</v>
      </c>
      <c r="D112" s="5" t="s">
        <v>253</v>
      </c>
      <c r="E112" s="5" t="s">
        <v>373</v>
      </c>
      <c r="F112" s="6"/>
      <c r="I112" s="4" t="s">
        <v>301</v>
      </c>
      <c r="J112" s="4" t="s">
        <v>257</v>
      </c>
      <c r="K112" s="4" t="n">
        <f aca="false">IF(L111&lt;L112,K111,K111+1)</f>
        <v>14</v>
      </c>
      <c r="L112" s="4" t="n">
        <f aca="false">=MOD(ROW()-2,8)+1</f>
        <v>7</v>
      </c>
      <c r="M112" s="4" t="str">
        <f aca="false">B112</f>
        <v>Датчик нижнего уровня бункера продукта фракции 3-8мм</v>
      </c>
    </row>
    <row r="113" customFormat="false" ht="15" hidden="false" customHeight="false" outlineLevel="0" collapsed="false">
      <c r="A113" s="5" t="n">
        <v>40</v>
      </c>
      <c r="B113" s="4" t="s">
        <v>374</v>
      </c>
      <c r="C113" s="5"/>
      <c r="D113" s="5" t="s">
        <v>253</v>
      </c>
      <c r="E113" s="5" t="s">
        <v>375</v>
      </c>
      <c r="F113" s="6"/>
      <c r="J113" s="4" t="s">
        <v>257</v>
      </c>
      <c r="K113" s="4" t="n">
        <f aca="false">IF(L112&lt;L113,K112,K112+1)</f>
        <v>14</v>
      </c>
      <c r="L113" s="4" t="n">
        <f aca="false">=MOD(ROW()-2,8)+1</f>
        <v>8</v>
      </c>
      <c r="M113" s="4" t="str">
        <f aca="false">B113</f>
        <v>Шибер бункера продукта фракции 3-8мм работа (резерв)</v>
      </c>
    </row>
    <row r="114" customFormat="false" ht="15" hidden="false" customHeight="false" outlineLevel="0" collapsed="false">
      <c r="A114" s="5" t="n">
        <v>41</v>
      </c>
      <c r="B114" s="4" t="s">
        <v>376</v>
      </c>
      <c r="C114" s="5"/>
      <c r="D114" s="5" t="s">
        <v>253</v>
      </c>
      <c r="E114" s="5" t="s">
        <v>377</v>
      </c>
      <c r="F114" s="6" t="s">
        <v>378</v>
      </c>
      <c r="J114" s="4" t="s">
        <v>257</v>
      </c>
      <c r="K114" s="4" t="n">
        <f aca="false">IF(L113&lt;L114,K113,K113+1)</f>
        <v>15</v>
      </c>
      <c r="L114" s="4" t="n">
        <f aca="false">=MOD(ROW()-2,8)+1</f>
        <v>1</v>
      </c>
      <c r="M114" s="4" t="str">
        <f aca="false">B114</f>
        <v>Шибер бункера продукта фракции 3-8мм открыт (резерв)</v>
      </c>
    </row>
    <row r="115" customFormat="false" ht="15" hidden="false" customHeight="false" outlineLevel="0" collapsed="false">
      <c r="A115" s="5" t="n">
        <v>42</v>
      </c>
      <c r="B115" s="4" t="s">
        <v>379</v>
      </c>
      <c r="D115" s="5" t="s">
        <v>253</v>
      </c>
      <c r="E115" s="5" t="s">
        <v>380</v>
      </c>
      <c r="F115" s="6"/>
      <c r="J115" s="4" t="s">
        <v>257</v>
      </c>
      <c r="K115" s="4" t="n">
        <f aca="false">IF(L114&lt;L115,K114,K114+1)</f>
        <v>15</v>
      </c>
      <c r="L115" s="4" t="n">
        <f aca="false">=MOD(ROW()-2,8)+1</f>
        <v>2</v>
      </c>
      <c r="M115" s="4" t="str">
        <f aca="false">B115</f>
        <v>Шибер бункера продукта фракции 3-8мм закрыт (резерв)</v>
      </c>
    </row>
    <row r="116" customFormat="false" ht="15" hidden="false" customHeight="false" outlineLevel="0" collapsed="false">
      <c r="A116" s="5" t="n">
        <v>43</v>
      </c>
      <c r="B116" s="4" t="s">
        <v>319</v>
      </c>
      <c r="C116" s="5" t="s">
        <v>381</v>
      </c>
      <c r="D116" s="5" t="s">
        <v>253</v>
      </c>
      <c r="E116" s="5" t="s">
        <v>382</v>
      </c>
      <c r="F116" s="6"/>
      <c r="I116" s="4" t="s">
        <v>383</v>
      </c>
      <c r="J116" s="4" t="s">
        <v>257</v>
      </c>
      <c r="K116" s="4" t="n">
        <f aca="false">IF(L115&lt;L116,K115,K115+1)</f>
        <v>15</v>
      </c>
      <c r="L116" s="4" t="n">
        <f aca="false">=MOD(ROW()-2,8)+1</f>
        <v>3</v>
      </c>
      <c r="M116" s="4" t="str">
        <f aca="false">B116</f>
        <v>Тросовый выключатель конвейера КЛ-650/10000 сработан</v>
      </c>
    </row>
    <row r="117" customFormat="false" ht="15" hidden="false" customHeight="false" outlineLevel="0" collapsed="false">
      <c r="A117" s="5" t="n">
        <v>44</v>
      </c>
      <c r="B117" s="4" t="s">
        <v>323</v>
      </c>
      <c r="C117" s="5" t="s">
        <v>384</v>
      </c>
      <c r="D117" s="5" t="s">
        <v>253</v>
      </c>
      <c r="E117" s="5" t="s">
        <v>385</v>
      </c>
      <c r="F117" s="6"/>
      <c r="I117" s="4" t="s">
        <v>386</v>
      </c>
      <c r="J117" s="4" t="s">
        <v>257</v>
      </c>
      <c r="K117" s="4" t="n">
        <f aca="false">IF(L116&lt;L117,K116,K116+1)</f>
        <v>15</v>
      </c>
      <c r="L117" s="4" t="n">
        <f aca="false">=MOD(ROW()-2,8)+1</f>
        <v>4</v>
      </c>
      <c r="M117" s="4" t="str">
        <f aca="false">B117</f>
        <v>Датчик обрыва ленты конвейера КЛ-650/10000 сработан</v>
      </c>
    </row>
    <row r="118" customFormat="false" ht="15" hidden="false" customHeight="false" outlineLevel="0" collapsed="false">
      <c r="A118" s="5" t="n">
        <v>45</v>
      </c>
      <c r="B118" s="4" t="s">
        <v>315</v>
      </c>
      <c r="C118" s="5" t="s">
        <v>387</v>
      </c>
      <c r="D118" s="5" t="s">
        <v>253</v>
      </c>
      <c r="E118" s="5" t="s">
        <v>388</v>
      </c>
      <c r="F118" s="6"/>
      <c r="I118" s="4" t="s">
        <v>389</v>
      </c>
      <c r="J118" s="4" t="s">
        <v>257</v>
      </c>
      <c r="K118" s="4" t="n">
        <f aca="false">IF(L117&lt;L118,K117,K117+1)</f>
        <v>15</v>
      </c>
      <c r="L118" s="4" t="n">
        <f aca="false">=MOD(ROW()-2,8)+1</f>
        <v>5</v>
      </c>
      <c r="M118" s="4" t="str">
        <f aca="false">B118</f>
        <v>Затвор приемного бункера станции фасовки открыт</v>
      </c>
    </row>
    <row r="119" customFormat="false" ht="15" hidden="false" customHeight="false" outlineLevel="0" collapsed="false">
      <c r="A119" s="5" t="n">
        <v>46</v>
      </c>
      <c r="B119" s="4" t="s">
        <v>276</v>
      </c>
      <c r="C119" s="5" t="s">
        <v>390</v>
      </c>
      <c r="D119" s="5" t="s">
        <v>253</v>
      </c>
      <c r="E119" s="5" t="s">
        <v>391</v>
      </c>
      <c r="F119" s="6"/>
      <c r="I119" s="4" t="s">
        <v>392</v>
      </c>
      <c r="J119" s="4" t="s">
        <v>257</v>
      </c>
      <c r="K119" s="4" t="n">
        <f aca="false">IF(L118&lt;L119,K118,K118+1)</f>
        <v>15</v>
      </c>
      <c r="L119" s="4" t="n">
        <f aca="false">=MOD(ROW()-2,8)+1</f>
        <v>6</v>
      </c>
      <c r="M119" s="4" t="str">
        <f aca="false">B119</f>
        <v>Тросовый выключатель конвейера КЛ-650/6000 сработан</v>
      </c>
    </row>
    <row r="120" customFormat="false" ht="15" hidden="false" customHeight="false" outlineLevel="0" collapsed="false">
      <c r="A120" s="5" t="n">
        <v>47</v>
      </c>
      <c r="B120" s="4" t="s">
        <v>280</v>
      </c>
      <c r="C120" s="5" t="s">
        <v>393</v>
      </c>
      <c r="D120" s="5" t="s">
        <v>253</v>
      </c>
      <c r="E120" s="5" t="s">
        <v>394</v>
      </c>
      <c r="F120" s="6"/>
      <c r="I120" s="4" t="s">
        <v>395</v>
      </c>
      <c r="J120" s="4" t="s">
        <v>257</v>
      </c>
      <c r="K120" s="4" t="n">
        <f aca="false">IF(L119&lt;L120,K119,K119+1)</f>
        <v>15</v>
      </c>
      <c r="L120" s="4" t="n">
        <f aca="false">=MOD(ROW()-2,8)+1</f>
        <v>7</v>
      </c>
      <c r="M120" s="4" t="str">
        <f aca="false">B120</f>
        <v>Датчик обрыва ленты конвейера КЛ-650/6000 сработан</v>
      </c>
    </row>
    <row r="121" customFormat="false" ht="15" hidden="false" customHeight="false" outlineLevel="0" collapsed="false">
      <c r="A121" s="5" t="n">
        <v>48</v>
      </c>
      <c r="B121" s="4" t="s">
        <v>396</v>
      </c>
      <c r="C121" s="5" t="s">
        <v>295</v>
      </c>
      <c r="D121" s="5" t="s">
        <v>253</v>
      </c>
      <c r="E121" s="5" t="s">
        <v>397</v>
      </c>
      <c r="F121" s="6"/>
      <c r="I121" s="4" t="s">
        <v>398</v>
      </c>
      <c r="J121" s="4" t="s">
        <v>257</v>
      </c>
      <c r="K121" s="4" t="n">
        <f aca="false">IF(L120&lt;L121,K120,K120+1)</f>
        <v>15</v>
      </c>
      <c r="L121" s="4" t="n">
        <f aca="false">=MOD(ROW()-2,8)+1</f>
        <v>8</v>
      </c>
      <c r="M121" s="4" t="str">
        <f aca="false">B121</f>
        <v>Датчик верхнего уровня бункера продукта фракции 0-2мм</v>
      </c>
    </row>
    <row r="122" customFormat="false" ht="15" hidden="false" customHeight="false" outlineLevel="0" collapsed="false">
      <c r="A122" s="5" t="n">
        <v>49</v>
      </c>
      <c r="B122" s="4" t="s">
        <v>399</v>
      </c>
      <c r="C122" s="5" t="s">
        <v>299</v>
      </c>
      <c r="D122" s="5" t="s">
        <v>253</v>
      </c>
      <c r="E122" s="5" t="s">
        <v>400</v>
      </c>
      <c r="F122" s="6" t="s">
        <v>401</v>
      </c>
      <c r="I122" s="4" t="s">
        <v>402</v>
      </c>
      <c r="J122" s="4" t="s">
        <v>257</v>
      </c>
      <c r="K122" s="4" t="n">
        <f aca="false">IF(L121&lt;L122,K121,K121+1)</f>
        <v>16</v>
      </c>
      <c r="L122" s="4" t="n">
        <f aca="false">=MOD(ROW()-2,8)+1</f>
        <v>1</v>
      </c>
      <c r="M122" s="4" t="str">
        <f aca="false">B122</f>
        <v>Датчик нижнего уровня бункера продукта фракции 0-2мм</v>
      </c>
    </row>
    <row r="123" customFormat="false" ht="15" hidden="false" customHeight="false" outlineLevel="0" collapsed="false">
      <c r="A123" s="5" t="n">
        <v>50</v>
      </c>
      <c r="B123" s="4" t="s">
        <v>403</v>
      </c>
      <c r="C123" s="5"/>
      <c r="D123" s="5" t="s">
        <v>253</v>
      </c>
      <c r="E123" s="5" t="s">
        <v>404</v>
      </c>
      <c r="F123" s="6"/>
      <c r="J123" s="4" t="s">
        <v>257</v>
      </c>
      <c r="K123" s="4" t="n">
        <f aca="false">IF(L122&lt;L123,K122,K122+1)</f>
        <v>16</v>
      </c>
      <c r="L123" s="4" t="n">
        <f aca="false">=MOD(ROW()-2,8)+1</f>
        <v>2</v>
      </c>
      <c r="M123" s="4" t="str">
        <f aca="false">B123</f>
        <v>Шибер бункера продукта фракции 0-2мм работа (резерв)</v>
      </c>
    </row>
    <row r="124" customFormat="false" ht="15" hidden="false" customHeight="false" outlineLevel="0" collapsed="false">
      <c r="A124" s="5" t="n">
        <v>51</v>
      </c>
      <c r="B124" s="4" t="s">
        <v>405</v>
      </c>
      <c r="C124" s="5"/>
      <c r="D124" s="5" t="s">
        <v>253</v>
      </c>
      <c r="E124" s="5" t="s">
        <v>406</v>
      </c>
      <c r="F124" s="6"/>
      <c r="J124" s="4" t="s">
        <v>257</v>
      </c>
      <c r="K124" s="4" t="n">
        <f aca="false">IF(L123&lt;L124,K123,K123+1)</f>
        <v>16</v>
      </c>
      <c r="L124" s="4" t="n">
        <f aca="false">=MOD(ROW()-2,8)+1</f>
        <v>3</v>
      </c>
      <c r="M124" s="4" t="str">
        <f aca="false">B124</f>
        <v>Шибер бункера продукта фракции 0-2мм открыт (резерв)</v>
      </c>
    </row>
    <row r="125" customFormat="false" ht="15" hidden="false" customHeight="false" outlineLevel="0" collapsed="false">
      <c r="A125" s="5" t="n">
        <v>52</v>
      </c>
      <c r="B125" s="4" t="s">
        <v>407</v>
      </c>
      <c r="D125" s="5" t="s">
        <v>253</v>
      </c>
      <c r="E125" s="5" t="s">
        <v>408</v>
      </c>
      <c r="F125" s="6"/>
      <c r="J125" s="4" t="s">
        <v>257</v>
      </c>
      <c r="K125" s="4" t="n">
        <f aca="false">IF(L124&lt;L125,K124,K124+1)</f>
        <v>16</v>
      </c>
      <c r="L125" s="4" t="n">
        <f aca="false">=MOD(ROW()-2,8)+1</f>
        <v>4</v>
      </c>
      <c r="M125" s="4" t="str">
        <f aca="false">B125</f>
        <v>Шибер бункера продукта фракции 0-2мм закрыт (резерв)</v>
      </c>
    </row>
    <row r="126" customFormat="false" ht="15" hidden="false" customHeight="false" outlineLevel="0" collapsed="false">
      <c r="A126" s="5" t="n">
        <v>53</v>
      </c>
      <c r="B126" s="4" t="s">
        <v>339</v>
      </c>
      <c r="C126" s="5" t="s">
        <v>409</v>
      </c>
      <c r="D126" s="5" t="s">
        <v>253</v>
      </c>
      <c r="E126" s="5" t="s">
        <v>410</v>
      </c>
      <c r="F126" s="6"/>
      <c r="I126" s="4" t="s">
        <v>411</v>
      </c>
      <c r="J126" s="4" t="s">
        <v>257</v>
      </c>
      <c r="K126" s="4" t="n">
        <f aca="false">IF(L125&lt;L126,K125,K125+1)</f>
        <v>16</v>
      </c>
      <c r="L126" s="4" t="n">
        <f aca="false">=MOD(ROW()-2,8)+1</f>
        <v>5</v>
      </c>
      <c r="M126" s="4" t="str">
        <f aca="false">B126</f>
        <v>Датчик движения шнека - работа</v>
      </c>
    </row>
    <row r="127" customFormat="false" ht="15" hidden="false" customHeight="false" outlineLevel="0" collapsed="false">
      <c r="A127" s="5" t="n">
        <v>54</v>
      </c>
      <c r="B127" s="4" t="s">
        <v>412</v>
      </c>
      <c r="C127" s="5" t="s">
        <v>413</v>
      </c>
      <c r="D127" s="5" t="s">
        <v>253</v>
      </c>
      <c r="E127" s="5" t="s">
        <v>414</v>
      </c>
      <c r="F127" s="6"/>
      <c r="I127" s="4" t="s">
        <v>415</v>
      </c>
      <c r="J127" s="4" t="s">
        <v>257</v>
      </c>
      <c r="K127" s="4" t="n">
        <f aca="false">IF(L126&lt;L127,K126,K126+1)</f>
        <v>16</v>
      </c>
      <c r="L127" s="4" t="n">
        <f aca="false">=MOD(ROW()-2,8)+1</f>
        <v>6</v>
      </c>
      <c r="M127" s="4" t="str">
        <f aca="false">B127</f>
        <v>Датчик верхнего уровня приемного бункера станции фасовки</v>
      </c>
    </row>
    <row r="128" customFormat="false" ht="15" hidden="false" customHeight="false" outlineLevel="0" collapsed="false">
      <c r="A128" s="5" t="n">
        <v>55</v>
      </c>
      <c r="B128" s="4" t="s">
        <v>339</v>
      </c>
      <c r="C128" s="5" t="s">
        <v>416</v>
      </c>
      <c r="D128" s="5" t="s">
        <v>253</v>
      </c>
      <c r="E128" s="5" t="s">
        <v>417</v>
      </c>
      <c r="F128" s="6"/>
      <c r="I128" s="4" t="s">
        <v>418</v>
      </c>
      <c r="J128" s="4" t="s">
        <v>257</v>
      </c>
      <c r="K128" s="4" t="n">
        <f aca="false">IF(L127&lt;L128,K127,K127+1)</f>
        <v>16</v>
      </c>
      <c r="L128" s="4" t="n">
        <f aca="false">=MOD(ROW()-2,8)+1</f>
        <v>7</v>
      </c>
      <c r="M128" s="4" t="str">
        <f aca="false">B128</f>
        <v>Датчик движения шнека - работа</v>
      </c>
    </row>
    <row r="129" customFormat="false" ht="15" hidden="false" customHeight="false" outlineLevel="0" collapsed="false">
      <c r="A129" s="5" t="n">
        <v>56</v>
      </c>
      <c r="B129" s="4" t="s">
        <v>336</v>
      </c>
      <c r="C129" s="5" t="s">
        <v>194</v>
      </c>
      <c r="D129" s="5" t="s">
        <v>253</v>
      </c>
      <c r="E129" s="5" t="s">
        <v>419</v>
      </c>
      <c r="F129" s="6"/>
      <c r="I129" s="4" t="s">
        <v>420</v>
      </c>
      <c r="J129" s="4" t="s">
        <v>257</v>
      </c>
      <c r="K129" s="4" t="n">
        <f aca="false">IF(L128&lt;L129,K128,K128+1)</f>
        <v>16</v>
      </c>
      <c r="L129" s="4" t="n">
        <f aca="false">=MOD(ROW()-2,8)+1</f>
        <v>8</v>
      </c>
      <c r="M129" s="4" t="str">
        <f aca="false">B129</f>
        <v>Шнек работа</v>
      </c>
    </row>
    <row r="130" customFormat="false" ht="15" hidden="false" customHeight="false" outlineLevel="0" collapsed="false">
      <c r="A130" s="5" t="n">
        <v>57</v>
      </c>
      <c r="B130" s="4" t="s">
        <v>339</v>
      </c>
      <c r="C130" s="5" t="s">
        <v>421</v>
      </c>
      <c r="D130" s="5" t="s">
        <v>253</v>
      </c>
      <c r="E130" s="5" t="s">
        <v>422</v>
      </c>
      <c r="F130" s="6" t="s">
        <v>423</v>
      </c>
      <c r="I130" s="4" t="s">
        <v>424</v>
      </c>
      <c r="J130" s="4" t="s">
        <v>257</v>
      </c>
      <c r="K130" s="4" t="n">
        <f aca="false">IF(L129&lt;L130,K129,K129+1)</f>
        <v>17</v>
      </c>
      <c r="L130" s="4" t="n">
        <f aca="false">=MOD(ROW()-2,8)+1</f>
        <v>1</v>
      </c>
      <c r="M130" s="4" t="str">
        <f aca="false">B130</f>
        <v>Датчик движения шнека - работа</v>
      </c>
    </row>
    <row r="131" customFormat="false" ht="15" hidden="false" customHeight="false" outlineLevel="0" collapsed="false">
      <c r="A131" s="5" t="n">
        <v>58</v>
      </c>
      <c r="B131" s="4" t="s">
        <v>425</v>
      </c>
      <c r="C131" s="5" t="s">
        <v>295</v>
      </c>
      <c r="D131" s="5" t="s">
        <v>253</v>
      </c>
      <c r="E131" s="5" t="s">
        <v>426</v>
      </c>
      <c r="F131" s="6"/>
      <c r="I131" s="4" t="s">
        <v>415</v>
      </c>
      <c r="J131" s="4" t="s">
        <v>257</v>
      </c>
      <c r="K131" s="4" t="n">
        <f aca="false">IF(L130&lt;L131,K130,K130+1)</f>
        <v>17</v>
      </c>
      <c r="L131" s="4" t="n">
        <f aca="false">=MOD(ROW()-2,8)+1</f>
        <v>2</v>
      </c>
      <c r="M131" s="4" t="str">
        <f aca="false">B131</f>
        <v>Датчик верхнего уровня силоса продукта фракции 0-2мм</v>
      </c>
    </row>
    <row r="132" customFormat="false" ht="15" hidden="false" customHeight="false" outlineLevel="0" collapsed="false">
      <c r="A132" s="5" t="n">
        <v>59</v>
      </c>
      <c r="B132" s="4" t="s">
        <v>427</v>
      </c>
      <c r="C132" s="5" t="s">
        <v>299</v>
      </c>
      <c r="D132" s="5" t="s">
        <v>253</v>
      </c>
      <c r="E132" s="5" t="s">
        <v>428</v>
      </c>
      <c r="F132" s="6"/>
      <c r="I132" s="4" t="s">
        <v>429</v>
      </c>
      <c r="J132" s="4" t="s">
        <v>257</v>
      </c>
      <c r="K132" s="4" t="n">
        <f aca="false">IF(L131&lt;L132,K131,K131+1)</f>
        <v>17</v>
      </c>
      <c r="L132" s="4" t="n">
        <f aca="false">=MOD(ROW()-2,8)+1</f>
        <v>3</v>
      </c>
      <c r="M132" s="4" t="str">
        <f aca="false">B132</f>
        <v>Датчик нижнего уровня силоса продукта фракции 0-2мм</v>
      </c>
    </row>
    <row r="133" customFormat="false" ht="15" hidden="false" customHeight="false" outlineLevel="0" collapsed="false">
      <c r="A133" s="5" t="n">
        <v>60</v>
      </c>
      <c r="B133" s="4" t="s">
        <v>339</v>
      </c>
      <c r="C133" s="5" t="s">
        <v>430</v>
      </c>
      <c r="D133" s="5" t="s">
        <v>253</v>
      </c>
      <c r="E133" s="5" t="s">
        <v>431</v>
      </c>
      <c r="F133" s="6"/>
      <c r="I133" s="4" t="s">
        <v>432</v>
      </c>
      <c r="J133" s="4" t="s">
        <v>257</v>
      </c>
      <c r="K133" s="4" t="n">
        <f aca="false">IF(L132&lt;L133,K132,K132+1)</f>
        <v>17</v>
      </c>
      <c r="L133" s="4" t="n">
        <f aca="false">=MOD(ROW()-2,8)+1</f>
        <v>4</v>
      </c>
      <c r="M133" s="4" t="s">
        <v>433</v>
      </c>
    </row>
    <row r="134" customFormat="false" ht="15" hidden="false" customHeight="false" outlineLevel="0" collapsed="false">
      <c r="A134" s="5" t="n">
        <v>61</v>
      </c>
      <c r="B134" s="4" t="s">
        <v>434</v>
      </c>
      <c r="C134" s="5" t="s">
        <v>210</v>
      </c>
      <c r="D134" s="5" t="s">
        <v>253</v>
      </c>
      <c r="E134" s="5" t="s">
        <v>435</v>
      </c>
      <c r="F134" s="6"/>
      <c r="I134" s="4" t="s">
        <v>436</v>
      </c>
      <c r="J134" s="4" t="s">
        <v>257</v>
      </c>
      <c r="K134" s="4" t="n">
        <f aca="false">IF(L133&lt;L134,K133,K133+1)</f>
        <v>17</v>
      </c>
      <c r="L134" s="4" t="n">
        <f aca="false">=MOD(ROW()-2,8)+1</f>
        <v>5</v>
      </c>
      <c r="M134" s="4" t="str">
        <f aca="false">B134</f>
        <v>Вентилятор вытяжной работа</v>
      </c>
    </row>
    <row r="135" customFormat="false" ht="15" hidden="false" customHeight="false" outlineLevel="0" collapsed="false">
      <c r="A135" s="5" t="n">
        <v>62</v>
      </c>
      <c r="B135" s="4" t="s">
        <v>27</v>
      </c>
      <c r="C135" s="5"/>
      <c r="D135" s="5" t="s">
        <v>253</v>
      </c>
      <c r="E135" s="5" t="s">
        <v>437</v>
      </c>
      <c r="F135" s="6"/>
      <c r="J135" s="4" t="s">
        <v>257</v>
      </c>
      <c r="K135" s="4" t="n">
        <f aca="false">IF(L134&lt;L135,K134,K134+1)</f>
        <v>17</v>
      </c>
      <c r="L135" s="4" t="n">
        <f aca="false">=MOD(ROW()-2,8)+1</f>
        <v>6</v>
      </c>
      <c r="M135" s="4" t="str">
        <f aca="false">B135</f>
        <v>Резерв</v>
      </c>
    </row>
    <row r="136" customFormat="false" ht="15" hidden="false" customHeight="false" outlineLevel="0" collapsed="false">
      <c r="A136" s="5" t="n">
        <v>63</v>
      </c>
      <c r="B136" s="4" t="s">
        <v>27</v>
      </c>
      <c r="C136" s="5"/>
      <c r="D136" s="5" t="s">
        <v>253</v>
      </c>
      <c r="E136" s="5" t="s">
        <v>438</v>
      </c>
      <c r="F136" s="6"/>
      <c r="I136" s="4" t="s">
        <v>439</v>
      </c>
      <c r="J136" s="4" t="s">
        <v>257</v>
      </c>
      <c r="K136" s="4" t="n">
        <f aca="false">IF(L135&lt;L136,K135,K135+1)</f>
        <v>17</v>
      </c>
      <c r="L136" s="4" t="n">
        <f aca="false">=MOD(ROW()-2,8)+1</f>
        <v>7</v>
      </c>
      <c r="M136" s="4" t="s">
        <v>440</v>
      </c>
    </row>
    <row r="137" customFormat="false" ht="15" hidden="false" customHeight="false" outlineLevel="0" collapsed="false">
      <c r="A137" s="5" t="n">
        <v>64</v>
      </c>
      <c r="B137" s="4" t="s">
        <v>27</v>
      </c>
      <c r="C137" s="5"/>
      <c r="D137" s="5" t="s">
        <v>253</v>
      </c>
      <c r="E137" s="5" t="s">
        <v>441</v>
      </c>
      <c r="F137" s="6"/>
      <c r="J137" s="4" t="s">
        <v>257</v>
      </c>
      <c r="K137" s="4" t="n">
        <f aca="false">IF(L136&lt;L137,K136,K136+1)</f>
        <v>17</v>
      </c>
      <c r="L137" s="4" t="n">
        <f aca="false">=MOD(ROW()-2,8)+1</f>
        <v>8</v>
      </c>
      <c r="M137" s="4" t="str">
        <f aca="false">B137</f>
        <v>Резерв</v>
      </c>
    </row>
    <row r="138" customFormat="false" ht="15" hidden="false" customHeight="false" outlineLevel="0" collapsed="false">
      <c r="A138" s="5" t="n">
        <v>65</v>
      </c>
      <c r="B138" s="4" t="s">
        <v>27</v>
      </c>
      <c r="C138" s="5"/>
      <c r="D138" s="5" t="s">
        <v>253</v>
      </c>
      <c r="E138" s="5" t="s">
        <v>442</v>
      </c>
      <c r="F138" s="6" t="s">
        <v>443</v>
      </c>
      <c r="J138" s="4" t="s">
        <v>257</v>
      </c>
      <c r="K138" s="4" t="n">
        <f aca="false">IF(L137&lt;L138,K137,K137+1)</f>
        <v>18</v>
      </c>
      <c r="L138" s="4" t="n">
        <f aca="false">=MOD(ROW()-2,8)+1</f>
        <v>1</v>
      </c>
      <c r="M138" s="4" t="str">
        <f aca="false">B138</f>
        <v>Резерв</v>
      </c>
    </row>
    <row r="139" customFormat="false" ht="15" hidden="false" customHeight="false" outlineLevel="0" collapsed="false">
      <c r="A139" s="5" t="n">
        <v>66</v>
      </c>
      <c r="B139" s="4" t="s">
        <v>444</v>
      </c>
      <c r="C139" s="5" t="s">
        <v>445</v>
      </c>
      <c r="D139" s="5" t="s">
        <v>446</v>
      </c>
      <c r="E139" s="5" t="s">
        <v>447</v>
      </c>
      <c r="F139" s="6"/>
      <c r="I139" s="4" t="s">
        <v>448</v>
      </c>
      <c r="J139" s="4" t="s">
        <v>257</v>
      </c>
      <c r="K139" s="4" t="n">
        <f aca="false">IF(L138&lt;L139,K138,K138+1)</f>
        <v>18</v>
      </c>
      <c r="L139" s="4" t="n">
        <f aca="false">=MOD(ROW()-2,8)+1</f>
        <v>2</v>
      </c>
      <c r="M139" s="4" t="str">
        <f aca="false">B139</f>
        <v>Пульт управления №1 - ПУСК</v>
      </c>
    </row>
    <row r="140" customFormat="false" ht="15" hidden="false" customHeight="false" outlineLevel="0" collapsed="false">
      <c r="A140" s="5" t="n">
        <v>67</v>
      </c>
      <c r="B140" s="4" t="s">
        <v>449</v>
      </c>
      <c r="C140" s="5" t="s">
        <v>445</v>
      </c>
      <c r="D140" s="5" t="s">
        <v>450</v>
      </c>
      <c r="E140" s="5" t="s">
        <v>451</v>
      </c>
      <c r="F140" s="6"/>
      <c r="I140" s="4" t="s">
        <v>452</v>
      </c>
      <c r="J140" s="4" t="s">
        <v>257</v>
      </c>
      <c r="K140" s="4" t="n">
        <f aca="false">IF(L139&lt;L140,K139,K139+1)</f>
        <v>18</v>
      </c>
      <c r="L140" s="4" t="n">
        <f aca="false">=MOD(ROW()-2,8)+1</f>
        <v>3</v>
      </c>
      <c r="M140" s="4" t="str">
        <f aca="false">B140</f>
        <v>Пульт управления №1 - СТОП</v>
      </c>
    </row>
    <row r="141" customFormat="false" ht="15" hidden="false" customHeight="false" outlineLevel="0" collapsed="false">
      <c r="A141" s="5" t="n">
        <v>68</v>
      </c>
      <c r="B141" s="4" t="s">
        <v>453</v>
      </c>
      <c r="C141" s="5" t="s">
        <v>454</v>
      </c>
      <c r="D141" s="5" t="s">
        <v>455</v>
      </c>
      <c r="E141" s="5" t="s">
        <v>456</v>
      </c>
      <c r="F141" s="6"/>
      <c r="I141" s="4" t="s">
        <v>457</v>
      </c>
      <c r="J141" s="4" t="s">
        <v>257</v>
      </c>
      <c r="K141" s="4" t="n">
        <f aca="false">IF(L140&lt;L141,K140,K140+1)</f>
        <v>18</v>
      </c>
      <c r="L141" s="4" t="n">
        <f aca="false">=MOD(ROW()-2,8)+1</f>
        <v>4</v>
      </c>
      <c r="M141" s="4" t="str">
        <f aca="false">B141</f>
        <v>Пульт управления №2 - ПУСК</v>
      </c>
    </row>
    <row r="142" customFormat="false" ht="15" hidden="false" customHeight="false" outlineLevel="0" collapsed="false">
      <c r="A142" s="5" t="n">
        <v>69</v>
      </c>
      <c r="B142" s="4" t="s">
        <v>458</v>
      </c>
      <c r="C142" s="5" t="s">
        <v>454</v>
      </c>
      <c r="D142" s="5" t="s">
        <v>459</v>
      </c>
      <c r="E142" s="5" t="s">
        <v>460</v>
      </c>
      <c r="F142" s="6"/>
      <c r="I142" s="4" t="s">
        <v>461</v>
      </c>
      <c r="J142" s="4" t="s">
        <v>257</v>
      </c>
      <c r="K142" s="4" t="n">
        <f aca="false">IF(L141&lt;L142,K141,K141+1)</f>
        <v>18</v>
      </c>
      <c r="L142" s="4" t="n">
        <f aca="false">=MOD(ROW()-2,8)+1</f>
        <v>5</v>
      </c>
      <c r="M142" s="4" t="str">
        <f aca="false">B142</f>
        <v>Пульт управления №2 - СТОП</v>
      </c>
    </row>
    <row r="143" customFormat="false" ht="15" hidden="false" customHeight="false" outlineLevel="0" collapsed="false">
      <c r="A143" s="5" t="n">
        <v>70</v>
      </c>
      <c r="B143" s="4" t="s">
        <v>462</v>
      </c>
      <c r="C143" s="5" t="s">
        <v>463</v>
      </c>
      <c r="D143" s="5" t="s">
        <v>464</v>
      </c>
      <c r="E143" s="5" t="s">
        <v>465</v>
      </c>
      <c r="F143" s="6"/>
      <c r="I143" s="4" t="s">
        <v>466</v>
      </c>
      <c r="J143" s="4" t="s">
        <v>257</v>
      </c>
      <c r="K143" s="4" t="n">
        <f aca="false">IF(L142&lt;L143,K142,K142+1)</f>
        <v>18</v>
      </c>
      <c r="L143" s="4" t="n">
        <f aca="false">=MOD(ROW()-2,8)+1</f>
        <v>6</v>
      </c>
      <c r="M143" s="4" t="str">
        <f aca="false">B143</f>
        <v>Пост управления №1 - РУЧНОЕ УПРАВЛЕНИЕ</v>
      </c>
    </row>
    <row r="144" customFormat="false" ht="15" hidden="false" customHeight="false" outlineLevel="0" collapsed="false">
      <c r="A144" s="5" t="n">
        <v>71</v>
      </c>
      <c r="B144" s="4" t="s">
        <v>467</v>
      </c>
      <c r="C144" s="5" t="s">
        <v>463</v>
      </c>
      <c r="D144" s="5" t="s">
        <v>468</v>
      </c>
      <c r="E144" s="5" t="s">
        <v>469</v>
      </c>
      <c r="F144" s="6"/>
      <c r="I144" s="4" t="s">
        <v>470</v>
      </c>
      <c r="J144" s="4" t="s">
        <v>257</v>
      </c>
      <c r="K144" s="4" t="n">
        <f aca="false">IF(L143&lt;L144,K143,K143+1)</f>
        <v>18</v>
      </c>
      <c r="L144" s="4" t="n">
        <f aca="false">=MOD(ROW()-2,8)+1</f>
        <v>7</v>
      </c>
      <c r="M144" s="4" t="str">
        <f aca="false">B144</f>
        <v>Пост управления №1 - ПУСК</v>
      </c>
    </row>
    <row r="145" customFormat="false" ht="15" hidden="false" customHeight="false" outlineLevel="0" collapsed="false">
      <c r="A145" s="5" t="n">
        <v>72</v>
      </c>
      <c r="B145" s="4" t="s">
        <v>471</v>
      </c>
      <c r="C145" s="5" t="s">
        <v>463</v>
      </c>
      <c r="D145" s="5" t="s">
        <v>472</v>
      </c>
      <c r="E145" s="5" t="s">
        <v>473</v>
      </c>
      <c r="F145" s="6"/>
      <c r="I145" s="4" t="s">
        <v>474</v>
      </c>
      <c r="J145" s="4" t="s">
        <v>257</v>
      </c>
      <c r="K145" s="4" t="n">
        <f aca="false">IF(L144&lt;L145,K144,K144+1)</f>
        <v>18</v>
      </c>
      <c r="L145" s="4" t="n">
        <f aca="false">=MOD(ROW()-2,8)+1</f>
        <v>8</v>
      </c>
      <c r="M145" s="4" t="str">
        <f aca="false">B145</f>
        <v>Пост управления №1 - СТОП</v>
      </c>
    </row>
    <row r="146" customFormat="false" ht="15" hidden="false" customHeight="false" outlineLevel="0" collapsed="false">
      <c r="A146" s="5" t="n">
        <v>73</v>
      </c>
      <c r="B146" s="4" t="s">
        <v>475</v>
      </c>
      <c r="C146" s="5" t="s">
        <v>476</v>
      </c>
      <c r="D146" s="5" t="s">
        <v>477</v>
      </c>
      <c r="E146" s="5" t="s">
        <v>478</v>
      </c>
      <c r="F146" s="6" t="s">
        <v>479</v>
      </c>
      <c r="I146" s="4" t="s">
        <v>480</v>
      </c>
      <c r="J146" s="4" t="s">
        <v>257</v>
      </c>
      <c r="K146" s="4" t="n">
        <f aca="false">IF(L145&lt;L146,K145,K145+1)</f>
        <v>19</v>
      </c>
      <c r="L146" s="4" t="n">
        <f aca="false">=MOD(ROW()-2,8)+1</f>
        <v>1</v>
      </c>
      <c r="M146" s="4" t="str">
        <f aca="false">B146</f>
        <v>Пост управления №2 - РУЧНОЕ УПРАВЛЕНИЕ</v>
      </c>
    </row>
    <row r="147" customFormat="false" ht="15" hidden="false" customHeight="false" outlineLevel="0" collapsed="false">
      <c r="A147" s="5" t="n">
        <v>74</v>
      </c>
      <c r="B147" s="4" t="s">
        <v>481</v>
      </c>
      <c r="C147" s="5" t="s">
        <v>476</v>
      </c>
      <c r="D147" s="5" t="s">
        <v>482</v>
      </c>
      <c r="E147" s="5" t="s">
        <v>483</v>
      </c>
      <c r="F147" s="6"/>
      <c r="I147" s="4" t="s">
        <v>484</v>
      </c>
      <c r="J147" s="4" t="s">
        <v>257</v>
      </c>
      <c r="K147" s="4" t="n">
        <f aca="false">IF(L146&lt;L147,K146,K146+1)</f>
        <v>19</v>
      </c>
      <c r="L147" s="4" t="n">
        <f aca="false">=MOD(ROW()-2,8)+1</f>
        <v>2</v>
      </c>
      <c r="M147" s="4" t="str">
        <f aca="false">B147</f>
        <v>Пост управления №2 - ПУСК</v>
      </c>
    </row>
    <row r="148" customFormat="false" ht="15" hidden="false" customHeight="false" outlineLevel="0" collapsed="false">
      <c r="A148" s="5" t="n">
        <v>75</v>
      </c>
      <c r="B148" s="4" t="s">
        <v>485</v>
      </c>
      <c r="C148" s="5" t="s">
        <v>476</v>
      </c>
      <c r="D148" s="5" t="s">
        <v>486</v>
      </c>
      <c r="E148" s="5" t="s">
        <v>487</v>
      </c>
      <c r="F148" s="6"/>
      <c r="I148" s="4" t="s">
        <v>488</v>
      </c>
      <c r="J148" s="4" t="s">
        <v>257</v>
      </c>
      <c r="K148" s="4" t="n">
        <f aca="false">IF(L147&lt;L148,K147,K147+1)</f>
        <v>19</v>
      </c>
      <c r="L148" s="4" t="n">
        <f aca="false">=MOD(ROW()-2,8)+1</f>
        <v>3</v>
      </c>
      <c r="M148" s="4" t="str">
        <f aca="false">B148</f>
        <v>Пост управления №2 - СТОП</v>
      </c>
    </row>
    <row r="149" customFormat="false" ht="15" hidden="false" customHeight="false" outlineLevel="0" collapsed="false">
      <c r="A149" s="5" t="n">
        <v>76</v>
      </c>
      <c r="B149" s="4" t="s">
        <v>489</v>
      </c>
      <c r="C149" s="5" t="s">
        <v>490</v>
      </c>
      <c r="D149" s="5" t="s">
        <v>491</v>
      </c>
      <c r="E149" s="5" t="s">
        <v>492</v>
      </c>
      <c r="F149" s="6"/>
      <c r="I149" s="4" t="s">
        <v>493</v>
      </c>
      <c r="J149" s="4" t="s">
        <v>257</v>
      </c>
      <c r="K149" s="4" t="n">
        <f aca="false">IF(L148&lt;L149,K148,K148+1)</f>
        <v>19</v>
      </c>
      <c r="L149" s="4" t="n">
        <f aca="false">=MOD(ROW()-2,8)+1</f>
        <v>4</v>
      </c>
      <c r="M149" s="4" t="str">
        <f aca="false">B149</f>
        <v>Пост управления №3 - РУЧНОЕ УПРАВЛЕНИЕ</v>
      </c>
    </row>
    <row r="150" customFormat="false" ht="15" hidden="false" customHeight="false" outlineLevel="0" collapsed="false">
      <c r="A150" s="5" t="n">
        <v>77</v>
      </c>
      <c r="B150" s="4" t="s">
        <v>494</v>
      </c>
      <c r="C150" s="5" t="s">
        <v>490</v>
      </c>
      <c r="D150" s="5" t="s">
        <v>495</v>
      </c>
      <c r="E150" s="5" t="s">
        <v>496</v>
      </c>
      <c r="F150" s="6"/>
      <c r="I150" s="4" t="s">
        <v>497</v>
      </c>
      <c r="J150" s="4" t="s">
        <v>257</v>
      </c>
      <c r="K150" s="4" t="n">
        <f aca="false">IF(L149&lt;L150,K149,K149+1)</f>
        <v>19</v>
      </c>
      <c r="L150" s="4" t="n">
        <f aca="false">=MOD(ROW()-2,8)+1</f>
        <v>5</v>
      </c>
      <c r="M150" s="4" t="str">
        <f aca="false">B150</f>
        <v>Пост управления №3 - ПУСК</v>
      </c>
    </row>
    <row r="151" customFormat="false" ht="15" hidden="false" customHeight="false" outlineLevel="0" collapsed="false">
      <c r="A151" s="5" t="n">
        <v>78</v>
      </c>
      <c r="B151" s="4" t="s">
        <v>498</v>
      </c>
      <c r="C151" s="5" t="s">
        <v>490</v>
      </c>
      <c r="D151" s="5" t="s">
        <v>499</v>
      </c>
      <c r="E151" s="5" t="s">
        <v>500</v>
      </c>
      <c r="F151" s="6"/>
      <c r="I151" s="4" t="s">
        <v>501</v>
      </c>
      <c r="J151" s="4" t="s">
        <v>257</v>
      </c>
      <c r="K151" s="4" t="n">
        <f aca="false">IF(L150&lt;L151,K150,K150+1)</f>
        <v>19</v>
      </c>
      <c r="L151" s="4" t="n">
        <f aca="false">=MOD(ROW()-2,8)+1</f>
        <v>6</v>
      </c>
      <c r="M151" s="4" t="str">
        <f aca="false">B151</f>
        <v>Пост управления №3 - СТОП</v>
      </c>
    </row>
    <row r="152" customFormat="false" ht="15" hidden="false" customHeight="false" outlineLevel="0" collapsed="false">
      <c r="A152" s="5" t="n">
        <v>79</v>
      </c>
      <c r="B152" s="4" t="s">
        <v>502</v>
      </c>
      <c r="C152" s="5" t="s">
        <v>503</v>
      </c>
      <c r="D152" s="5" t="s">
        <v>504</v>
      </c>
      <c r="E152" s="5" t="s">
        <v>505</v>
      </c>
      <c r="F152" s="6"/>
      <c r="I152" s="4" t="s">
        <v>506</v>
      </c>
      <c r="J152" s="4" t="s">
        <v>257</v>
      </c>
      <c r="K152" s="4" t="n">
        <f aca="false">IF(L151&lt;L152,K151,K151+1)</f>
        <v>19</v>
      </c>
      <c r="L152" s="4" t="n">
        <f aca="false">=MOD(ROW()-2,8)+1</f>
        <v>7</v>
      </c>
      <c r="M152" s="4" t="str">
        <f aca="false">B152</f>
        <v>Пост управления №4 - РУЧНОЕ УПРАВЛЕНИЕ</v>
      </c>
    </row>
    <row r="153" customFormat="false" ht="15" hidden="false" customHeight="false" outlineLevel="0" collapsed="false">
      <c r="A153" s="5" t="n">
        <v>80</v>
      </c>
      <c r="B153" s="4" t="s">
        <v>507</v>
      </c>
      <c r="C153" s="5" t="s">
        <v>503</v>
      </c>
      <c r="D153" s="5" t="s">
        <v>508</v>
      </c>
      <c r="E153" s="5" t="s">
        <v>509</v>
      </c>
      <c r="F153" s="6"/>
      <c r="I153" s="4" t="s">
        <v>510</v>
      </c>
      <c r="J153" s="4" t="s">
        <v>257</v>
      </c>
      <c r="K153" s="4" t="n">
        <f aca="false">IF(L152&lt;L153,K152,K152+1)</f>
        <v>19</v>
      </c>
      <c r="L153" s="4" t="n">
        <f aca="false">=MOD(ROW()-2,8)+1</f>
        <v>8</v>
      </c>
      <c r="M153" s="4" t="str">
        <f aca="false">B153</f>
        <v>Пост управления №4 - ПУСК</v>
      </c>
    </row>
    <row r="154" customFormat="false" ht="15" hidden="false" customHeight="false" outlineLevel="0" collapsed="false">
      <c r="A154" s="5" t="n">
        <v>81</v>
      </c>
      <c r="B154" s="4" t="s">
        <v>511</v>
      </c>
      <c r="C154" s="5" t="s">
        <v>503</v>
      </c>
      <c r="D154" s="5" t="s">
        <v>512</v>
      </c>
      <c r="E154" s="5" t="s">
        <v>513</v>
      </c>
      <c r="F154" s="6" t="s">
        <v>514</v>
      </c>
      <c r="I154" s="4" t="s">
        <v>515</v>
      </c>
      <c r="J154" s="4" t="s">
        <v>257</v>
      </c>
      <c r="K154" s="4" t="n">
        <f aca="false">IF(L153&lt;L154,K153,K153+1)</f>
        <v>20</v>
      </c>
      <c r="L154" s="4" t="n">
        <f aca="false">=MOD(ROW()-2,8)+1</f>
        <v>1</v>
      </c>
      <c r="M154" s="4" t="str">
        <f aca="false">B154</f>
        <v>Пост управления №4 - СТОП</v>
      </c>
    </row>
    <row r="155" customFormat="false" ht="15" hidden="false" customHeight="false" outlineLevel="0" collapsed="false">
      <c r="A155" s="5" t="n">
        <v>82</v>
      </c>
      <c r="B155" s="4" t="s">
        <v>516</v>
      </c>
      <c r="C155" s="5" t="s">
        <v>517</v>
      </c>
      <c r="D155" s="5" t="s">
        <v>518</v>
      </c>
      <c r="E155" s="5" t="s">
        <v>519</v>
      </c>
      <c r="F155" s="6"/>
      <c r="I155" s="4" t="s">
        <v>520</v>
      </c>
      <c r="J155" s="4" t="s">
        <v>257</v>
      </c>
      <c r="K155" s="4" t="n">
        <f aca="false">IF(L154&lt;L155,K154,K154+1)</f>
        <v>20</v>
      </c>
      <c r="L155" s="4" t="n">
        <f aca="false">=MOD(ROW()-2,8)+1</f>
        <v>2</v>
      </c>
      <c r="M155" s="4" t="str">
        <f aca="false">B155</f>
        <v>Пост управления №5 - РУЧНОЕ УПРАВЛЕНИЕ</v>
      </c>
    </row>
    <row r="156" customFormat="false" ht="15" hidden="false" customHeight="false" outlineLevel="0" collapsed="false">
      <c r="A156" s="5" t="n">
        <v>83</v>
      </c>
      <c r="B156" s="4" t="s">
        <v>521</v>
      </c>
      <c r="C156" s="5" t="s">
        <v>517</v>
      </c>
      <c r="D156" s="5" t="s">
        <v>522</v>
      </c>
      <c r="E156" s="5" t="s">
        <v>523</v>
      </c>
      <c r="F156" s="6"/>
      <c r="I156" s="4" t="s">
        <v>524</v>
      </c>
      <c r="J156" s="4" t="s">
        <v>257</v>
      </c>
      <c r="K156" s="4" t="n">
        <f aca="false">IF(L155&lt;L156,K155,K155+1)</f>
        <v>20</v>
      </c>
      <c r="L156" s="4" t="n">
        <f aca="false">=MOD(ROW()-2,8)+1</f>
        <v>3</v>
      </c>
      <c r="M156" s="4" t="str">
        <f aca="false">B156</f>
        <v>Пост управления №5 - ПУСК</v>
      </c>
    </row>
    <row r="157" customFormat="false" ht="15" hidden="false" customHeight="false" outlineLevel="0" collapsed="false">
      <c r="A157" s="5" t="n">
        <v>84</v>
      </c>
      <c r="B157" s="4" t="s">
        <v>525</v>
      </c>
      <c r="C157" s="5" t="s">
        <v>517</v>
      </c>
      <c r="D157" s="5" t="s">
        <v>526</v>
      </c>
      <c r="E157" s="5" t="s">
        <v>527</v>
      </c>
      <c r="F157" s="6"/>
      <c r="I157" s="4" t="s">
        <v>528</v>
      </c>
      <c r="J157" s="4" t="s">
        <v>257</v>
      </c>
      <c r="K157" s="4" t="n">
        <f aca="false">IF(L156&lt;L157,K156,K156+1)</f>
        <v>20</v>
      </c>
      <c r="L157" s="4" t="n">
        <f aca="false">=MOD(ROW()-2,8)+1</f>
        <v>4</v>
      </c>
      <c r="M157" s="4" t="str">
        <f aca="false">B157</f>
        <v>Пост управления №5 - СТОП</v>
      </c>
    </row>
    <row r="158" customFormat="false" ht="15" hidden="false" customHeight="false" outlineLevel="0" collapsed="false">
      <c r="A158" s="5" t="n">
        <v>85</v>
      </c>
      <c r="B158" s="4" t="s">
        <v>529</v>
      </c>
      <c r="C158" s="5" t="s">
        <v>530</v>
      </c>
      <c r="D158" s="5" t="s">
        <v>531</v>
      </c>
      <c r="E158" s="5" t="s">
        <v>532</v>
      </c>
      <c r="F158" s="6"/>
      <c r="I158" s="4" t="s">
        <v>533</v>
      </c>
      <c r="J158" s="4" t="s">
        <v>257</v>
      </c>
      <c r="K158" s="4" t="n">
        <f aca="false">IF(L157&lt;L158,K157,K157+1)</f>
        <v>20</v>
      </c>
      <c r="L158" s="4" t="n">
        <f aca="false">=MOD(ROW()-2,8)+1</f>
        <v>5</v>
      </c>
      <c r="M158" s="4" t="str">
        <f aca="false">B158</f>
        <v>Пост управления №6 - РУЧНОЕ УПРАВЛЕНИЕ</v>
      </c>
    </row>
    <row r="159" customFormat="false" ht="15" hidden="false" customHeight="false" outlineLevel="0" collapsed="false">
      <c r="A159" s="5" t="n">
        <v>86</v>
      </c>
      <c r="B159" s="4" t="s">
        <v>534</v>
      </c>
      <c r="C159" s="5" t="s">
        <v>530</v>
      </c>
      <c r="D159" s="5" t="s">
        <v>535</v>
      </c>
      <c r="E159" s="5" t="s">
        <v>536</v>
      </c>
      <c r="F159" s="6"/>
      <c r="I159" s="4" t="s">
        <v>537</v>
      </c>
      <c r="J159" s="4" t="s">
        <v>257</v>
      </c>
      <c r="K159" s="4" t="n">
        <f aca="false">IF(L158&lt;L159,K158,K158+1)</f>
        <v>20</v>
      </c>
      <c r="L159" s="4" t="n">
        <f aca="false">=MOD(ROW()-2,8)+1</f>
        <v>6</v>
      </c>
      <c r="M159" s="4" t="str">
        <f aca="false">B159</f>
        <v>Пост управления №6 - ПУСК</v>
      </c>
    </row>
    <row r="160" customFormat="false" ht="15" hidden="false" customHeight="false" outlineLevel="0" collapsed="false">
      <c r="A160" s="5" t="n">
        <v>87</v>
      </c>
      <c r="B160" s="4" t="s">
        <v>538</v>
      </c>
      <c r="C160" s="5" t="s">
        <v>530</v>
      </c>
      <c r="D160" s="5" t="s">
        <v>539</v>
      </c>
      <c r="E160" s="5" t="s">
        <v>540</v>
      </c>
      <c r="F160" s="6"/>
      <c r="I160" s="4" t="s">
        <v>541</v>
      </c>
      <c r="J160" s="4" t="s">
        <v>257</v>
      </c>
      <c r="K160" s="4" t="n">
        <f aca="false">IF(L159&lt;L160,K159,K159+1)</f>
        <v>20</v>
      </c>
      <c r="L160" s="4" t="n">
        <f aca="false">=MOD(ROW()-2,8)+1</f>
        <v>7</v>
      </c>
      <c r="M160" s="4" t="str">
        <f aca="false">B160</f>
        <v>Пост управления №6 - СТОП</v>
      </c>
    </row>
    <row r="161" customFormat="false" ht="15" hidden="false" customHeight="false" outlineLevel="0" collapsed="false">
      <c r="A161" s="5" t="n">
        <v>88</v>
      </c>
      <c r="B161" s="4" t="s">
        <v>542</v>
      </c>
      <c r="C161" s="5" t="s">
        <v>543</v>
      </c>
      <c r="D161" s="5" t="s">
        <v>544</v>
      </c>
      <c r="E161" s="5" t="s">
        <v>545</v>
      </c>
      <c r="F161" s="6"/>
      <c r="I161" s="4" t="s">
        <v>546</v>
      </c>
      <c r="J161" s="4" t="s">
        <v>257</v>
      </c>
      <c r="K161" s="4" t="n">
        <f aca="false">IF(L160&lt;L161,K160,K160+1)</f>
        <v>20</v>
      </c>
      <c r="L161" s="4" t="n">
        <f aca="false">=MOD(ROW()-2,8)+1</f>
        <v>8</v>
      </c>
      <c r="M161" s="4" t="str">
        <f aca="false">B161</f>
        <v>Пост управления №7 - РУЧНОЕ УПРАВЛЕНИЕ</v>
      </c>
    </row>
    <row r="162" customFormat="false" ht="15" hidden="false" customHeight="false" outlineLevel="0" collapsed="false">
      <c r="A162" s="5" t="n">
        <v>89</v>
      </c>
      <c r="B162" s="4" t="s">
        <v>547</v>
      </c>
      <c r="C162" s="5" t="s">
        <v>543</v>
      </c>
      <c r="D162" s="5" t="s">
        <v>548</v>
      </c>
      <c r="E162" s="5" t="s">
        <v>549</v>
      </c>
      <c r="F162" s="6" t="s">
        <v>550</v>
      </c>
      <c r="I162" s="4" t="s">
        <v>551</v>
      </c>
      <c r="J162" s="4" t="s">
        <v>257</v>
      </c>
      <c r="K162" s="4" t="n">
        <f aca="false">IF(L161&lt;L162,K161,K161+1)</f>
        <v>21</v>
      </c>
      <c r="L162" s="4" t="n">
        <f aca="false">=MOD(ROW()-2,8)+1</f>
        <v>1</v>
      </c>
      <c r="M162" s="4" t="str">
        <f aca="false">B162</f>
        <v>Пост управления №7 - ПУСК</v>
      </c>
    </row>
    <row r="163" customFormat="false" ht="15" hidden="false" customHeight="false" outlineLevel="0" collapsed="false">
      <c r="A163" s="5" t="n">
        <v>90</v>
      </c>
      <c r="B163" s="4" t="s">
        <v>552</v>
      </c>
      <c r="C163" s="5" t="s">
        <v>543</v>
      </c>
      <c r="D163" s="5" t="s">
        <v>553</v>
      </c>
      <c r="E163" s="5" t="s">
        <v>554</v>
      </c>
      <c r="F163" s="6"/>
      <c r="I163" s="4" t="s">
        <v>555</v>
      </c>
      <c r="J163" s="4" t="s">
        <v>257</v>
      </c>
      <c r="K163" s="4" t="n">
        <f aca="false">IF(L162&lt;L163,K162,K162+1)</f>
        <v>21</v>
      </c>
      <c r="L163" s="4" t="n">
        <f aca="false">=MOD(ROW()-2,8)+1</f>
        <v>2</v>
      </c>
      <c r="M163" s="4" t="str">
        <f aca="false">B163</f>
        <v>Пост управления №7 - СТОП</v>
      </c>
    </row>
    <row r="164" customFormat="false" ht="15" hidden="false" customHeight="false" outlineLevel="0" collapsed="false">
      <c r="A164" s="5" t="n">
        <v>91</v>
      </c>
      <c r="B164" s="4" t="s">
        <v>556</v>
      </c>
      <c r="C164" s="5" t="s">
        <v>557</v>
      </c>
      <c r="D164" s="5" t="s">
        <v>558</v>
      </c>
      <c r="E164" s="5" t="s">
        <v>559</v>
      </c>
      <c r="F164" s="6"/>
      <c r="I164" s="4" t="s">
        <v>560</v>
      </c>
      <c r="J164" s="4" t="s">
        <v>257</v>
      </c>
      <c r="K164" s="4" t="n">
        <f aca="false">IF(L163&lt;L164,K163,K163+1)</f>
        <v>21</v>
      </c>
      <c r="L164" s="4" t="n">
        <f aca="false">=MOD(ROW()-2,8)+1</f>
        <v>3</v>
      </c>
      <c r="M164" s="4" t="str">
        <f aca="false">B164</f>
        <v>Пост управления №8 - РУЧНОЕ УПРАВЛЕНИЕ</v>
      </c>
    </row>
    <row r="165" customFormat="false" ht="15" hidden="false" customHeight="false" outlineLevel="0" collapsed="false">
      <c r="A165" s="5" t="n">
        <v>92</v>
      </c>
      <c r="B165" s="4" t="s">
        <v>561</v>
      </c>
      <c r="C165" s="5" t="s">
        <v>557</v>
      </c>
      <c r="D165" s="5" t="s">
        <v>562</v>
      </c>
      <c r="E165" s="5" t="s">
        <v>563</v>
      </c>
      <c r="F165" s="6"/>
      <c r="I165" s="4" t="s">
        <v>564</v>
      </c>
      <c r="J165" s="4" t="s">
        <v>257</v>
      </c>
      <c r="K165" s="4" t="n">
        <f aca="false">IF(L164&lt;L165,K164,K164+1)</f>
        <v>21</v>
      </c>
      <c r="L165" s="4" t="n">
        <f aca="false">=MOD(ROW()-2,8)+1</f>
        <v>4</v>
      </c>
      <c r="M165" s="4" t="str">
        <f aca="false">B165</f>
        <v>Пост управления №8 - ПУСК</v>
      </c>
    </row>
    <row r="166" customFormat="false" ht="15" hidden="false" customHeight="false" outlineLevel="0" collapsed="false">
      <c r="A166" s="5" t="n">
        <v>93</v>
      </c>
      <c r="B166" s="4" t="s">
        <v>565</v>
      </c>
      <c r="C166" s="5" t="s">
        <v>557</v>
      </c>
      <c r="D166" s="5" t="s">
        <v>566</v>
      </c>
      <c r="E166" s="5" t="s">
        <v>567</v>
      </c>
      <c r="F166" s="6"/>
      <c r="I166" s="4" t="s">
        <v>568</v>
      </c>
      <c r="J166" s="4" t="s">
        <v>257</v>
      </c>
      <c r="K166" s="4" t="n">
        <f aca="false">IF(L165&lt;L166,K165,K165+1)</f>
        <v>21</v>
      </c>
      <c r="L166" s="4" t="n">
        <f aca="false">=MOD(ROW()-2,8)+1</f>
        <v>5</v>
      </c>
      <c r="M166" s="4" t="str">
        <f aca="false">B166</f>
        <v>Пост управления №8 - СТОП</v>
      </c>
    </row>
    <row r="167" customFormat="false" ht="15" hidden="false" customHeight="false" outlineLevel="0" collapsed="false">
      <c r="A167" s="5" t="n">
        <v>94</v>
      </c>
      <c r="B167" s="4" t="s">
        <v>569</v>
      </c>
      <c r="C167" s="5" t="s">
        <v>570</v>
      </c>
      <c r="D167" s="5" t="s">
        <v>571</v>
      </c>
      <c r="E167" s="5" t="s">
        <v>572</v>
      </c>
      <c r="F167" s="6"/>
      <c r="I167" s="4" t="s">
        <v>573</v>
      </c>
      <c r="J167" s="4" t="s">
        <v>257</v>
      </c>
      <c r="K167" s="4" t="n">
        <f aca="false">IF(L166&lt;L167,K166,K166+1)</f>
        <v>21</v>
      </c>
      <c r="L167" s="4" t="n">
        <f aca="false">=MOD(ROW()-2,8)+1</f>
        <v>6</v>
      </c>
      <c r="M167" s="4" t="str">
        <f aca="false">B167</f>
        <v>Пост управления №9 - РУЧНОЕ УПРАВЛЕНИЕ</v>
      </c>
    </row>
    <row r="168" customFormat="false" ht="15" hidden="false" customHeight="false" outlineLevel="0" collapsed="false">
      <c r="A168" s="5" t="n">
        <v>95</v>
      </c>
      <c r="B168" s="4" t="s">
        <v>574</v>
      </c>
      <c r="C168" s="5" t="s">
        <v>570</v>
      </c>
      <c r="D168" s="5" t="s">
        <v>575</v>
      </c>
      <c r="E168" s="5" t="s">
        <v>576</v>
      </c>
      <c r="F168" s="6"/>
      <c r="I168" s="4" t="s">
        <v>577</v>
      </c>
      <c r="J168" s="4" t="s">
        <v>257</v>
      </c>
      <c r="K168" s="4" t="n">
        <f aca="false">IF(L167&lt;L168,K167,K167+1)</f>
        <v>21</v>
      </c>
      <c r="L168" s="4" t="n">
        <f aca="false">=MOD(ROW()-2,8)+1</f>
        <v>7</v>
      </c>
      <c r="M168" s="4" t="str">
        <f aca="false">B168</f>
        <v>Пост управления №9 - ПУСК</v>
      </c>
    </row>
    <row r="169" customFormat="false" ht="15" hidden="false" customHeight="false" outlineLevel="0" collapsed="false">
      <c r="A169" s="5" t="n">
        <v>96</v>
      </c>
      <c r="B169" s="4" t="s">
        <v>578</v>
      </c>
      <c r="C169" s="5" t="s">
        <v>570</v>
      </c>
      <c r="D169" s="5" t="s">
        <v>579</v>
      </c>
      <c r="E169" s="5" t="s">
        <v>580</v>
      </c>
      <c r="F169" s="6"/>
      <c r="I169" s="4" t="s">
        <v>581</v>
      </c>
      <c r="J169" s="4" t="s">
        <v>257</v>
      </c>
      <c r="K169" s="4" t="n">
        <f aca="false">IF(L168&lt;L169,K168,K168+1)</f>
        <v>21</v>
      </c>
      <c r="L169" s="4" t="n">
        <f aca="false">=MOD(ROW()-2,8)+1</f>
        <v>8</v>
      </c>
      <c r="M169" s="4" t="str">
        <f aca="false">B169</f>
        <v>Пост управления №9 - СТОП</v>
      </c>
    </row>
    <row r="170" customFormat="false" ht="15" hidden="false" customHeight="false" outlineLevel="0" collapsed="false">
      <c r="A170" s="5" t="n">
        <v>97</v>
      </c>
      <c r="B170" s="4" t="s">
        <v>582</v>
      </c>
      <c r="C170" s="5" t="s">
        <v>583</v>
      </c>
      <c r="D170" s="5" t="s">
        <v>584</v>
      </c>
      <c r="E170" s="5" t="s">
        <v>585</v>
      </c>
      <c r="F170" s="6" t="s">
        <v>586</v>
      </c>
      <c r="I170" s="4" t="s">
        <v>587</v>
      </c>
      <c r="J170" s="4" t="s">
        <v>257</v>
      </c>
      <c r="K170" s="4" t="n">
        <f aca="false">IF(L169&lt;L170,K169,K169+1)</f>
        <v>22</v>
      </c>
      <c r="L170" s="4" t="n">
        <f aca="false">=MOD(ROW()-2,8)+1</f>
        <v>1</v>
      </c>
      <c r="M170" s="4" t="str">
        <f aca="false">B170</f>
        <v>Пост управления №10 - РУЧНОЕ УПРАВЛЕНИЕ</v>
      </c>
    </row>
    <row r="171" customFormat="false" ht="15" hidden="false" customHeight="false" outlineLevel="0" collapsed="false">
      <c r="A171" s="5" t="n">
        <v>98</v>
      </c>
      <c r="B171" s="4" t="s">
        <v>588</v>
      </c>
      <c r="C171" s="5" t="s">
        <v>583</v>
      </c>
      <c r="D171" s="5" t="s">
        <v>589</v>
      </c>
      <c r="E171" s="5" t="s">
        <v>590</v>
      </c>
      <c r="F171" s="6"/>
      <c r="I171" s="4" t="s">
        <v>591</v>
      </c>
      <c r="J171" s="4" t="s">
        <v>257</v>
      </c>
      <c r="K171" s="4" t="n">
        <f aca="false">IF(L170&lt;L171,K170,K170+1)</f>
        <v>22</v>
      </c>
      <c r="L171" s="4" t="n">
        <f aca="false">=MOD(ROW()-2,8)+1</f>
        <v>2</v>
      </c>
      <c r="M171" s="4" t="str">
        <f aca="false">B171</f>
        <v>Пост управления №10 - ПУСК</v>
      </c>
    </row>
    <row r="172" customFormat="false" ht="15" hidden="false" customHeight="false" outlineLevel="0" collapsed="false">
      <c r="A172" s="5" t="n">
        <v>99</v>
      </c>
      <c r="B172" s="4" t="s">
        <v>592</v>
      </c>
      <c r="C172" s="5" t="s">
        <v>583</v>
      </c>
      <c r="D172" s="5" t="s">
        <v>593</v>
      </c>
      <c r="E172" s="5" t="s">
        <v>594</v>
      </c>
      <c r="F172" s="6"/>
      <c r="I172" s="4" t="s">
        <v>595</v>
      </c>
      <c r="J172" s="4" t="s">
        <v>257</v>
      </c>
      <c r="K172" s="4" t="n">
        <f aca="false">IF(L171&lt;L172,K171,K171+1)</f>
        <v>22</v>
      </c>
      <c r="L172" s="4" t="n">
        <f aca="false">=MOD(ROW()-2,8)+1</f>
        <v>3</v>
      </c>
      <c r="M172" s="4" t="str">
        <f aca="false">B172</f>
        <v>Пост управления №10 - СТОП</v>
      </c>
    </row>
    <row r="173" customFormat="false" ht="15" hidden="false" customHeight="false" outlineLevel="0" collapsed="false">
      <c r="A173" s="5" t="n">
        <v>100</v>
      </c>
      <c r="B173" s="4" t="s">
        <v>596</v>
      </c>
      <c r="C173" s="5" t="s">
        <v>597</v>
      </c>
      <c r="D173" s="5" t="s">
        <v>598</v>
      </c>
      <c r="E173" s="5" t="s">
        <v>599</v>
      </c>
      <c r="F173" s="6"/>
      <c r="I173" s="4" t="s">
        <v>600</v>
      </c>
      <c r="J173" s="4" t="s">
        <v>257</v>
      </c>
      <c r="K173" s="4" t="n">
        <f aca="false">IF(L172&lt;L173,K172,K172+1)</f>
        <v>22</v>
      </c>
      <c r="L173" s="4" t="n">
        <f aca="false">=MOD(ROW()-2,8)+1</f>
        <v>4</v>
      </c>
      <c r="M173" s="4" t="str">
        <f aca="false">B173</f>
        <v>Пост управления №11 - РУЧНОЕ УПРАВЛЕНИЕ</v>
      </c>
    </row>
    <row r="174" customFormat="false" ht="15" hidden="false" customHeight="false" outlineLevel="0" collapsed="false">
      <c r="A174" s="5" t="n">
        <v>101</v>
      </c>
      <c r="B174" s="4" t="s">
        <v>601</v>
      </c>
      <c r="C174" s="5" t="s">
        <v>597</v>
      </c>
      <c r="D174" s="5" t="s">
        <v>602</v>
      </c>
      <c r="E174" s="5" t="s">
        <v>603</v>
      </c>
      <c r="F174" s="6"/>
      <c r="I174" s="4" t="s">
        <v>604</v>
      </c>
      <c r="J174" s="4" t="s">
        <v>257</v>
      </c>
      <c r="K174" s="4" t="n">
        <f aca="false">IF(L173&lt;L174,K173,K173+1)</f>
        <v>22</v>
      </c>
      <c r="L174" s="4" t="n">
        <f aca="false">=MOD(ROW()-2,8)+1</f>
        <v>5</v>
      </c>
      <c r="M174" s="4" t="str">
        <f aca="false">B174</f>
        <v>Пост управления №11 - ПУСК</v>
      </c>
    </row>
    <row r="175" customFormat="false" ht="15" hidden="false" customHeight="false" outlineLevel="0" collapsed="false">
      <c r="A175" s="5" t="n">
        <v>102</v>
      </c>
      <c r="B175" s="4" t="s">
        <v>605</v>
      </c>
      <c r="C175" s="5" t="s">
        <v>597</v>
      </c>
      <c r="D175" s="5" t="s">
        <v>606</v>
      </c>
      <c r="E175" s="5" t="s">
        <v>607</v>
      </c>
      <c r="F175" s="6"/>
      <c r="I175" s="4" t="s">
        <v>608</v>
      </c>
      <c r="J175" s="4" t="s">
        <v>257</v>
      </c>
      <c r="K175" s="4" t="n">
        <f aca="false">IF(L174&lt;L175,K174,K174+1)</f>
        <v>22</v>
      </c>
      <c r="L175" s="4" t="n">
        <f aca="false">=MOD(ROW()-2,8)+1</f>
        <v>6</v>
      </c>
      <c r="M175" s="4" t="str">
        <f aca="false">B175</f>
        <v>Пост управления №11 - СТОП</v>
      </c>
    </row>
    <row r="176" customFormat="false" ht="15" hidden="false" customHeight="false" outlineLevel="0" collapsed="false">
      <c r="A176" s="5" t="n">
        <v>103</v>
      </c>
      <c r="B176" s="4" t="s">
        <v>609</v>
      </c>
      <c r="C176" s="5" t="s">
        <v>610</v>
      </c>
      <c r="D176" s="5" t="s">
        <v>611</v>
      </c>
      <c r="E176" s="5" t="s">
        <v>612</v>
      </c>
      <c r="F176" s="6"/>
      <c r="I176" s="4" t="s">
        <v>613</v>
      </c>
      <c r="J176" s="4" t="s">
        <v>257</v>
      </c>
      <c r="K176" s="4" t="n">
        <f aca="false">IF(L175&lt;L176,K175,K175+1)</f>
        <v>22</v>
      </c>
      <c r="L176" s="4" t="n">
        <f aca="false">=MOD(ROW()-2,8)+1</f>
        <v>7</v>
      </c>
      <c r="M176" s="4" t="str">
        <f aca="false">B176</f>
        <v>Пост управления №12 - РУЧНОЕ УПРАВЛЕНИЕ</v>
      </c>
    </row>
    <row r="177" customFormat="false" ht="15" hidden="false" customHeight="false" outlineLevel="0" collapsed="false">
      <c r="A177" s="5" t="n">
        <v>104</v>
      </c>
      <c r="B177" s="4" t="s">
        <v>614</v>
      </c>
      <c r="C177" s="5" t="s">
        <v>610</v>
      </c>
      <c r="D177" s="5" t="s">
        <v>615</v>
      </c>
      <c r="E177" s="5" t="s">
        <v>616</v>
      </c>
      <c r="F177" s="6"/>
      <c r="I177" s="4" t="s">
        <v>617</v>
      </c>
      <c r="J177" s="4" t="s">
        <v>257</v>
      </c>
      <c r="K177" s="4" t="n">
        <f aca="false">IF(L176&lt;L177,K176,K176+1)</f>
        <v>22</v>
      </c>
      <c r="L177" s="4" t="n">
        <f aca="false">=MOD(ROW()-2,8)+1</f>
        <v>8</v>
      </c>
      <c r="M177" s="4" t="str">
        <f aca="false">B177</f>
        <v>Пост управления №12 - ПУСК</v>
      </c>
    </row>
    <row r="178" customFormat="false" ht="15" hidden="false" customHeight="false" outlineLevel="0" collapsed="false">
      <c r="A178" s="5" t="n">
        <v>105</v>
      </c>
      <c r="B178" s="4" t="s">
        <v>618</v>
      </c>
      <c r="C178" s="5" t="s">
        <v>610</v>
      </c>
      <c r="D178" s="5" t="s">
        <v>619</v>
      </c>
      <c r="E178" s="5" t="s">
        <v>620</v>
      </c>
      <c r="F178" s="6" t="s">
        <v>621</v>
      </c>
      <c r="I178" s="4" t="s">
        <v>622</v>
      </c>
      <c r="J178" s="4" t="s">
        <v>257</v>
      </c>
      <c r="K178" s="4" t="n">
        <f aca="false">IF(L177&lt;L178,K177,K177+1)</f>
        <v>23</v>
      </c>
      <c r="L178" s="4" t="n">
        <f aca="false">=MOD(ROW()-2,8)+1</f>
        <v>1</v>
      </c>
      <c r="M178" s="4" t="str">
        <f aca="false">B178</f>
        <v>Пост управления №12 - СТОП</v>
      </c>
    </row>
    <row r="179" customFormat="false" ht="15" hidden="false" customHeight="false" outlineLevel="0" collapsed="false">
      <c r="A179" s="5" t="n">
        <v>106</v>
      </c>
      <c r="B179" s="4" t="s">
        <v>623</v>
      </c>
      <c r="C179" s="5" t="s">
        <v>624</v>
      </c>
      <c r="D179" s="5" t="s">
        <v>625</v>
      </c>
      <c r="E179" s="5" t="s">
        <v>626</v>
      </c>
      <c r="F179" s="6"/>
      <c r="I179" s="4" t="s">
        <v>627</v>
      </c>
      <c r="J179" s="4" t="s">
        <v>257</v>
      </c>
      <c r="K179" s="4" t="n">
        <f aca="false">IF(L178&lt;L179,K178,K178+1)</f>
        <v>23</v>
      </c>
      <c r="L179" s="4" t="n">
        <f aca="false">=MOD(ROW()-2,8)+1</f>
        <v>2</v>
      </c>
      <c r="M179" s="4" t="str">
        <f aca="false">B179</f>
        <v>Пост управления №13 - РУЧНОЕ УПРАВЛЕНИЕ</v>
      </c>
    </row>
    <row r="180" customFormat="false" ht="15" hidden="false" customHeight="false" outlineLevel="0" collapsed="false">
      <c r="A180" s="5" t="n">
        <v>107</v>
      </c>
      <c r="B180" s="4" t="s">
        <v>628</v>
      </c>
      <c r="C180" s="5" t="s">
        <v>624</v>
      </c>
      <c r="D180" s="5" t="s">
        <v>629</v>
      </c>
      <c r="E180" s="5" t="s">
        <v>630</v>
      </c>
      <c r="F180" s="6"/>
      <c r="I180" s="4" t="s">
        <v>631</v>
      </c>
      <c r="J180" s="4" t="s">
        <v>257</v>
      </c>
      <c r="K180" s="4" t="n">
        <f aca="false">IF(L179&lt;L180,K179,K179+1)</f>
        <v>23</v>
      </c>
      <c r="L180" s="4" t="n">
        <f aca="false">=MOD(ROW()-2,8)+1</f>
        <v>3</v>
      </c>
      <c r="M180" s="4" t="str">
        <f aca="false">B180</f>
        <v>Пост управления №13 - ПУСК</v>
      </c>
    </row>
    <row r="181" customFormat="false" ht="15" hidden="false" customHeight="false" outlineLevel="0" collapsed="false">
      <c r="A181" s="5" t="n">
        <v>108</v>
      </c>
      <c r="B181" s="4" t="s">
        <v>632</v>
      </c>
      <c r="C181" s="5" t="s">
        <v>624</v>
      </c>
      <c r="D181" s="5" t="s">
        <v>633</v>
      </c>
      <c r="E181" s="5" t="s">
        <v>634</v>
      </c>
      <c r="F181" s="6"/>
      <c r="I181" s="4" t="s">
        <v>635</v>
      </c>
      <c r="J181" s="4" t="s">
        <v>257</v>
      </c>
      <c r="K181" s="4" t="n">
        <f aca="false">IF(L180&lt;L181,K180,K180+1)</f>
        <v>23</v>
      </c>
      <c r="L181" s="4" t="n">
        <f aca="false">=MOD(ROW()-2,8)+1</f>
        <v>4</v>
      </c>
      <c r="M181" s="4" t="str">
        <f aca="false">B181</f>
        <v>Пост управления №13 - СТОП</v>
      </c>
    </row>
    <row r="182" customFormat="false" ht="15" hidden="false" customHeight="false" outlineLevel="0" collapsed="false">
      <c r="A182" s="5" t="n">
        <v>109</v>
      </c>
      <c r="B182" s="4" t="s">
        <v>636</v>
      </c>
      <c r="C182" s="5" t="s">
        <v>637</v>
      </c>
      <c r="D182" s="5" t="s">
        <v>638</v>
      </c>
      <c r="E182" s="5" t="s">
        <v>639</v>
      </c>
      <c r="F182" s="6"/>
      <c r="I182" s="4" t="s">
        <v>640</v>
      </c>
      <c r="J182" s="4" t="s">
        <v>257</v>
      </c>
      <c r="K182" s="4" t="n">
        <f aca="false">IF(L181&lt;L182,K181,K181+1)</f>
        <v>23</v>
      </c>
      <c r="L182" s="4" t="n">
        <f aca="false">=MOD(ROW()-2,8)+1</f>
        <v>5</v>
      </c>
      <c r="M182" s="4" t="str">
        <f aca="false">B182</f>
        <v>Пост управления №14 - РУЧНОЕ УПРАВЛЕНИЕ</v>
      </c>
    </row>
    <row r="183" customFormat="false" ht="15" hidden="false" customHeight="false" outlineLevel="0" collapsed="false">
      <c r="A183" s="5" t="n">
        <v>110</v>
      </c>
      <c r="B183" s="4" t="s">
        <v>641</v>
      </c>
      <c r="C183" s="5" t="s">
        <v>637</v>
      </c>
      <c r="D183" s="5" t="s">
        <v>642</v>
      </c>
      <c r="E183" s="5" t="s">
        <v>643</v>
      </c>
      <c r="F183" s="6"/>
      <c r="I183" s="4" t="s">
        <v>644</v>
      </c>
      <c r="J183" s="4" t="s">
        <v>257</v>
      </c>
      <c r="K183" s="4" t="n">
        <f aca="false">IF(L182&lt;L183,K182,K182+1)</f>
        <v>23</v>
      </c>
      <c r="L183" s="4" t="n">
        <f aca="false">=MOD(ROW()-2,8)+1</f>
        <v>6</v>
      </c>
      <c r="M183" s="4" t="str">
        <f aca="false">B183</f>
        <v>Пост управления №14 - ПУСК</v>
      </c>
    </row>
    <row r="184" customFormat="false" ht="15" hidden="false" customHeight="false" outlineLevel="0" collapsed="false">
      <c r="A184" s="5" t="n">
        <v>111</v>
      </c>
      <c r="B184" s="4" t="s">
        <v>645</v>
      </c>
      <c r="C184" s="5" t="s">
        <v>637</v>
      </c>
      <c r="D184" s="5" t="s">
        <v>646</v>
      </c>
      <c r="E184" s="5" t="s">
        <v>647</v>
      </c>
      <c r="F184" s="6"/>
      <c r="I184" s="4" t="s">
        <v>648</v>
      </c>
      <c r="J184" s="4" t="s">
        <v>257</v>
      </c>
      <c r="K184" s="4" t="n">
        <f aca="false">IF(L183&lt;L184,K183,K183+1)</f>
        <v>23</v>
      </c>
      <c r="L184" s="4" t="n">
        <f aca="false">=MOD(ROW()-2,8)+1</f>
        <v>7</v>
      </c>
      <c r="M184" s="4" t="str">
        <f aca="false">B184</f>
        <v>Пост управления №14 - СТОП</v>
      </c>
    </row>
    <row r="185" customFormat="false" ht="15" hidden="false" customHeight="false" outlineLevel="0" collapsed="false">
      <c r="A185" s="5" t="n">
        <v>112</v>
      </c>
      <c r="B185" s="4" t="s">
        <v>649</v>
      </c>
      <c r="C185" s="5" t="s">
        <v>650</v>
      </c>
      <c r="D185" s="5" t="s">
        <v>651</v>
      </c>
      <c r="E185" s="5" t="s">
        <v>652</v>
      </c>
      <c r="F185" s="6"/>
      <c r="I185" s="4" t="s">
        <v>653</v>
      </c>
      <c r="J185" s="4" t="s">
        <v>257</v>
      </c>
      <c r="K185" s="4" t="n">
        <f aca="false">IF(L184&lt;L185,K184,K184+1)</f>
        <v>23</v>
      </c>
      <c r="L185" s="4" t="n">
        <f aca="false">=MOD(ROW()-2,8)+1</f>
        <v>8</v>
      </c>
      <c r="M185" s="4" t="str">
        <f aca="false">B185</f>
        <v>Пост управления №15 - РУЧНОЕ УПРАВЛЕНИЕ</v>
      </c>
    </row>
    <row r="186" customFormat="false" ht="15" hidden="false" customHeight="false" outlineLevel="0" collapsed="false">
      <c r="A186" s="5" t="n">
        <v>113</v>
      </c>
      <c r="B186" s="4" t="s">
        <v>654</v>
      </c>
      <c r="C186" s="5" t="s">
        <v>650</v>
      </c>
      <c r="D186" s="5" t="s">
        <v>655</v>
      </c>
      <c r="E186" s="5" t="s">
        <v>656</v>
      </c>
      <c r="F186" s="6" t="s">
        <v>657</v>
      </c>
      <c r="I186" s="4" t="s">
        <v>658</v>
      </c>
      <c r="J186" s="4" t="s">
        <v>257</v>
      </c>
      <c r="K186" s="4" t="n">
        <f aca="false">IF(L185&lt;L186,K185,K185+1)</f>
        <v>24</v>
      </c>
      <c r="L186" s="4" t="n">
        <f aca="false">=MOD(ROW()-2,8)+1</f>
        <v>1</v>
      </c>
      <c r="M186" s="4" t="str">
        <f aca="false">B186</f>
        <v>Пост управления №15 - ПУСК</v>
      </c>
    </row>
    <row r="187" customFormat="false" ht="15" hidden="false" customHeight="false" outlineLevel="0" collapsed="false">
      <c r="A187" s="5" t="n">
        <v>114</v>
      </c>
      <c r="B187" s="4" t="s">
        <v>659</v>
      </c>
      <c r="C187" s="5" t="s">
        <v>650</v>
      </c>
      <c r="D187" s="5" t="s">
        <v>660</v>
      </c>
      <c r="E187" s="5" t="s">
        <v>661</v>
      </c>
      <c r="F187" s="6"/>
      <c r="I187" s="4" t="s">
        <v>662</v>
      </c>
      <c r="J187" s="4" t="s">
        <v>257</v>
      </c>
      <c r="K187" s="4" t="n">
        <f aca="false">IF(L186&lt;L187,K186,K186+1)</f>
        <v>24</v>
      </c>
      <c r="L187" s="4" t="n">
        <f aca="false">=MOD(ROW()-2,8)+1</f>
        <v>2</v>
      </c>
      <c r="M187" s="4" t="str">
        <f aca="false">B187</f>
        <v>Пост управления №15 - СТОП</v>
      </c>
    </row>
    <row r="188" customFormat="false" ht="15" hidden="false" customHeight="false" outlineLevel="0" collapsed="false">
      <c r="A188" s="5" t="n">
        <v>115</v>
      </c>
      <c r="B188" s="4" t="s">
        <v>663</v>
      </c>
      <c r="C188" s="5" t="s">
        <v>664</v>
      </c>
      <c r="D188" s="5" t="s">
        <v>665</v>
      </c>
      <c r="E188" s="5" t="s">
        <v>666</v>
      </c>
      <c r="F188" s="6"/>
      <c r="I188" s="4" t="s">
        <v>667</v>
      </c>
      <c r="J188" s="4" t="s">
        <v>257</v>
      </c>
      <c r="K188" s="4" t="n">
        <f aca="false">IF(L187&lt;L188,K187,K187+1)</f>
        <v>24</v>
      </c>
      <c r="L188" s="4" t="n">
        <f aca="false">=MOD(ROW()-2,8)+1</f>
        <v>3</v>
      </c>
      <c r="M188" s="4" t="str">
        <f aca="false">B188</f>
        <v>Пост управления №16 - РУЧНОЕ УПРАВЛЕНИЕ</v>
      </c>
    </row>
    <row r="189" customFormat="false" ht="15" hidden="false" customHeight="false" outlineLevel="0" collapsed="false">
      <c r="A189" s="5" t="n">
        <v>116</v>
      </c>
      <c r="B189" s="4" t="s">
        <v>668</v>
      </c>
      <c r="C189" s="5" t="s">
        <v>664</v>
      </c>
      <c r="D189" s="5" t="s">
        <v>669</v>
      </c>
      <c r="E189" s="5" t="s">
        <v>670</v>
      </c>
      <c r="F189" s="6"/>
      <c r="I189" s="4" t="s">
        <v>671</v>
      </c>
      <c r="J189" s="4" t="s">
        <v>257</v>
      </c>
      <c r="K189" s="4" t="n">
        <f aca="false">IF(L188&lt;L189,K188,K188+1)</f>
        <v>24</v>
      </c>
      <c r="L189" s="4" t="n">
        <f aca="false">=MOD(ROW()-2,8)+1</f>
        <v>4</v>
      </c>
      <c r="M189" s="4" t="str">
        <f aca="false">B189</f>
        <v>Пост управления №16 - ПУСК</v>
      </c>
    </row>
    <row r="190" customFormat="false" ht="15" hidden="false" customHeight="false" outlineLevel="0" collapsed="false">
      <c r="A190" s="5" t="n">
        <v>117</v>
      </c>
      <c r="B190" s="4" t="s">
        <v>672</v>
      </c>
      <c r="C190" s="5" t="s">
        <v>664</v>
      </c>
      <c r="D190" s="5" t="s">
        <v>673</v>
      </c>
      <c r="E190" s="5" t="s">
        <v>674</v>
      </c>
      <c r="F190" s="6"/>
      <c r="I190" s="4" t="s">
        <v>675</v>
      </c>
      <c r="J190" s="4" t="s">
        <v>257</v>
      </c>
      <c r="K190" s="4" t="n">
        <f aca="false">IF(L189&lt;L190,K189,K189+1)</f>
        <v>24</v>
      </c>
      <c r="L190" s="4" t="n">
        <f aca="false">=MOD(ROW()-2,8)+1</f>
        <v>5</v>
      </c>
      <c r="M190" s="4" t="str">
        <f aca="false">B190</f>
        <v>Пост управления №16 - СТОП</v>
      </c>
    </row>
    <row r="191" customFormat="false" ht="15" hidden="false" customHeight="false" outlineLevel="0" collapsed="false">
      <c r="A191" s="5" t="n">
        <v>118</v>
      </c>
      <c r="B191" s="4" t="s">
        <v>676</v>
      </c>
      <c r="C191" s="5" t="s">
        <v>677</v>
      </c>
      <c r="D191" s="5" t="s">
        <v>678</v>
      </c>
      <c r="E191" s="5" t="s">
        <v>679</v>
      </c>
      <c r="F191" s="6"/>
      <c r="I191" s="4" t="s">
        <v>680</v>
      </c>
      <c r="J191" s="4" t="s">
        <v>257</v>
      </c>
      <c r="K191" s="4" t="n">
        <f aca="false">IF(L190&lt;L191,K190,K190+1)</f>
        <v>24</v>
      </c>
      <c r="L191" s="4" t="n">
        <f aca="false">=MOD(ROW()-2,8)+1</f>
        <v>6</v>
      </c>
      <c r="M191" s="4" t="str">
        <f aca="false">B191</f>
        <v>Пост управления №17 - РУЧНОЕ УПРАВЛЕНИЕ</v>
      </c>
    </row>
    <row r="192" customFormat="false" ht="15" hidden="false" customHeight="false" outlineLevel="0" collapsed="false">
      <c r="A192" s="5" t="n">
        <v>119</v>
      </c>
      <c r="B192" s="4" t="s">
        <v>681</v>
      </c>
      <c r="C192" s="5" t="s">
        <v>677</v>
      </c>
      <c r="D192" s="5" t="s">
        <v>682</v>
      </c>
      <c r="E192" s="5" t="s">
        <v>683</v>
      </c>
      <c r="F192" s="6"/>
      <c r="I192" s="4" t="s">
        <v>684</v>
      </c>
      <c r="J192" s="4" t="s">
        <v>257</v>
      </c>
      <c r="K192" s="4" t="n">
        <f aca="false">IF(L191&lt;L192,K191,K191+1)</f>
        <v>24</v>
      </c>
      <c r="L192" s="4" t="n">
        <f aca="false">=MOD(ROW()-2,8)+1</f>
        <v>7</v>
      </c>
      <c r="M192" s="4" t="str">
        <f aca="false">B192</f>
        <v>Пост управления №17 - ПУСК</v>
      </c>
    </row>
    <row r="193" customFormat="false" ht="15" hidden="false" customHeight="false" outlineLevel="0" collapsed="false">
      <c r="A193" s="5" t="n">
        <v>120</v>
      </c>
      <c r="B193" s="4" t="s">
        <v>685</v>
      </c>
      <c r="C193" s="5" t="s">
        <v>677</v>
      </c>
      <c r="D193" s="5" t="s">
        <v>686</v>
      </c>
      <c r="E193" s="5" t="s">
        <v>687</v>
      </c>
      <c r="F193" s="6"/>
      <c r="I193" s="4" t="s">
        <v>688</v>
      </c>
      <c r="J193" s="4" t="s">
        <v>257</v>
      </c>
      <c r="K193" s="4" t="n">
        <f aca="false">IF(L192&lt;L193,K192,K192+1)</f>
        <v>24</v>
      </c>
      <c r="L193" s="4" t="n">
        <f aca="false">=MOD(ROW()-2,8)+1</f>
        <v>8</v>
      </c>
      <c r="M193" s="4" t="str">
        <f aca="false">B193</f>
        <v>Пост управления №17 - СТОП</v>
      </c>
    </row>
    <row r="194" customFormat="false" ht="15" hidden="false" customHeight="false" outlineLevel="0" collapsed="false">
      <c r="A194" s="5" t="n">
        <v>121</v>
      </c>
      <c r="B194" s="4" t="s">
        <v>689</v>
      </c>
      <c r="C194" s="5" t="s">
        <v>690</v>
      </c>
      <c r="D194" s="5" t="s">
        <v>691</v>
      </c>
      <c r="E194" s="5" t="s">
        <v>692</v>
      </c>
      <c r="F194" s="6" t="s">
        <v>693</v>
      </c>
      <c r="I194" s="4" t="s">
        <v>694</v>
      </c>
      <c r="J194" s="4" t="s">
        <v>257</v>
      </c>
      <c r="K194" s="4" t="n">
        <f aca="false">IF(L193&lt;L194,K193,K193+1)</f>
        <v>25</v>
      </c>
      <c r="L194" s="4" t="n">
        <f aca="false">=MOD(ROW()-2,8)+1</f>
        <v>1</v>
      </c>
      <c r="M194" s="4" t="str">
        <f aca="false">B194</f>
        <v>Пост управления №18 - РУЧНОЕ УПРАВЛЕНИЕ</v>
      </c>
    </row>
    <row r="195" customFormat="false" ht="15" hidden="false" customHeight="false" outlineLevel="0" collapsed="false">
      <c r="A195" s="5" t="n">
        <v>122</v>
      </c>
      <c r="B195" s="4" t="s">
        <v>695</v>
      </c>
      <c r="C195" s="5" t="s">
        <v>690</v>
      </c>
      <c r="D195" s="5" t="s">
        <v>696</v>
      </c>
      <c r="E195" s="5" t="s">
        <v>697</v>
      </c>
      <c r="F195" s="6"/>
      <c r="I195" s="4" t="s">
        <v>698</v>
      </c>
      <c r="J195" s="4" t="s">
        <v>257</v>
      </c>
      <c r="K195" s="4" t="n">
        <f aca="false">IF(L194&lt;L195,K194,K194+1)</f>
        <v>25</v>
      </c>
      <c r="L195" s="4" t="n">
        <f aca="false">=MOD(ROW()-2,8)+1</f>
        <v>2</v>
      </c>
      <c r="M195" s="4" t="str">
        <f aca="false">B195</f>
        <v>Пост управления №18 - ПУСК</v>
      </c>
    </row>
    <row r="196" customFormat="false" ht="15" hidden="false" customHeight="false" outlineLevel="0" collapsed="false">
      <c r="A196" s="5" t="n">
        <v>123</v>
      </c>
      <c r="B196" s="4" t="s">
        <v>699</v>
      </c>
      <c r="C196" s="5" t="s">
        <v>690</v>
      </c>
      <c r="D196" s="5" t="s">
        <v>700</v>
      </c>
      <c r="E196" s="5" t="s">
        <v>701</v>
      </c>
      <c r="F196" s="6"/>
      <c r="I196" s="4" t="s">
        <v>702</v>
      </c>
      <c r="J196" s="4" t="s">
        <v>257</v>
      </c>
      <c r="K196" s="4" t="n">
        <f aca="false">IF(L195&lt;L196,K195,K195+1)</f>
        <v>25</v>
      </c>
      <c r="L196" s="4" t="n">
        <f aca="false">=MOD(ROW()-2,8)+1</f>
        <v>3</v>
      </c>
      <c r="M196" s="4" t="str">
        <f aca="false">B196</f>
        <v>Пост управления №18 - СТОП</v>
      </c>
    </row>
    <row r="197" customFormat="false" ht="15" hidden="false" customHeight="false" outlineLevel="0" collapsed="false">
      <c r="A197" s="5" t="n">
        <v>124</v>
      </c>
      <c r="B197" s="4" t="s">
        <v>703</v>
      </c>
      <c r="C197" s="5" t="s">
        <v>704</v>
      </c>
      <c r="D197" s="5" t="s">
        <v>705</v>
      </c>
      <c r="E197" s="5" t="s">
        <v>706</v>
      </c>
      <c r="F197" s="6"/>
      <c r="I197" s="4" t="s">
        <v>707</v>
      </c>
      <c r="J197" s="4" t="s">
        <v>257</v>
      </c>
      <c r="K197" s="4" t="n">
        <f aca="false">IF(L196&lt;L197,K196,K196+1)</f>
        <v>25</v>
      </c>
      <c r="L197" s="4" t="n">
        <f aca="false">=MOD(ROW()-2,8)+1</f>
        <v>4</v>
      </c>
      <c r="M197" s="4" t="str">
        <f aca="false">B197</f>
        <v>Пост управления №19 - РУЧНОЕ УПРАВЛЕНИЕ</v>
      </c>
    </row>
    <row r="198" customFormat="false" ht="15" hidden="false" customHeight="false" outlineLevel="0" collapsed="false">
      <c r="A198" s="5" t="n">
        <v>125</v>
      </c>
      <c r="B198" s="4" t="s">
        <v>708</v>
      </c>
      <c r="C198" s="5" t="s">
        <v>704</v>
      </c>
      <c r="D198" s="5" t="s">
        <v>709</v>
      </c>
      <c r="E198" s="5" t="s">
        <v>710</v>
      </c>
      <c r="F198" s="6"/>
      <c r="I198" s="4" t="s">
        <v>711</v>
      </c>
      <c r="J198" s="4" t="s">
        <v>257</v>
      </c>
      <c r="K198" s="4" t="n">
        <f aca="false">IF(L197&lt;L198,K197,K197+1)</f>
        <v>25</v>
      </c>
      <c r="L198" s="4" t="n">
        <f aca="false">=MOD(ROW()-2,8)+1</f>
        <v>5</v>
      </c>
      <c r="M198" s="4" t="str">
        <f aca="false">B198</f>
        <v>Пост управления №19 - ПУСК</v>
      </c>
    </row>
    <row r="199" customFormat="false" ht="15" hidden="false" customHeight="false" outlineLevel="0" collapsed="false">
      <c r="A199" s="5" t="n">
        <v>126</v>
      </c>
      <c r="B199" s="4" t="s">
        <v>712</v>
      </c>
      <c r="C199" s="5" t="s">
        <v>704</v>
      </c>
      <c r="D199" s="5" t="s">
        <v>713</v>
      </c>
      <c r="E199" s="5" t="s">
        <v>714</v>
      </c>
      <c r="F199" s="6"/>
      <c r="I199" s="4" t="s">
        <v>715</v>
      </c>
      <c r="J199" s="4" t="s">
        <v>257</v>
      </c>
      <c r="K199" s="4" t="n">
        <f aca="false">IF(L198&lt;L199,K198,K198+1)</f>
        <v>25</v>
      </c>
      <c r="L199" s="4" t="n">
        <f aca="false">=MOD(ROW()-2,8)+1</f>
        <v>6</v>
      </c>
      <c r="M199" s="4" t="str">
        <f aca="false">B199</f>
        <v>Пост управления №19 - СТОП</v>
      </c>
    </row>
    <row r="200" customFormat="false" ht="15" hidden="false" customHeight="false" outlineLevel="0" collapsed="false">
      <c r="A200" s="5" t="n">
        <v>127</v>
      </c>
      <c r="B200" s="4" t="s">
        <v>716</v>
      </c>
      <c r="C200" s="5" t="s">
        <v>717</v>
      </c>
      <c r="D200" s="5" t="s">
        <v>718</v>
      </c>
      <c r="E200" s="5" t="s">
        <v>719</v>
      </c>
      <c r="F200" s="6"/>
      <c r="I200" s="4" t="s">
        <v>720</v>
      </c>
      <c r="J200" s="4" t="s">
        <v>257</v>
      </c>
      <c r="K200" s="4" t="n">
        <f aca="false">IF(L199&lt;L200,K199,K199+1)</f>
        <v>25</v>
      </c>
      <c r="L200" s="4" t="n">
        <f aca="false">=MOD(ROW()-2,8)+1</f>
        <v>7</v>
      </c>
      <c r="M200" s="4" t="str">
        <f aca="false">B200</f>
        <v>Пост управления №20 - РУЧНОЕ УПРАВЛЕНИЕ</v>
      </c>
    </row>
    <row r="201" customFormat="false" ht="15" hidden="false" customHeight="false" outlineLevel="0" collapsed="false">
      <c r="A201" s="5" t="n">
        <v>128</v>
      </c>
      <c r="B201" s="4" t="s">
        <v>721</v>
      </c>
      <c r="C201" s="5" t="s">
        <v>717</v>
      </c>
      <c r="D201" s="5" t="s">
        <v>722</v>
      </c>
      <c r="E201" s="5" t="s">
        <v>723</v>
      </c>
      <c r="F201" s="6"/>
      <c r="I201" s="4" t="s">
        <v>724</v>
      </c>
      <c r="J201" s="4" t="s">
        <v>257</v>
      </c>
      <c r="K201" s="4" t="n">
        <f aca="false">IF(L200&lt;L201,K200,K200+1)</f>
        <v>25</v>
      </c>
      <c r="L201" s="4" t="n">
        <f aca="false">=MOD(ROW()-2,8)+1</f>
        <v>8</v>
      </c>
      <c r="M201" s="4" t="str">
        <f aca="false">B201</f>
        <v>Пост управления №20 - ПУСК</v>
      </c>
    </row>
    <row r="202" customFormat="false" ht="15" hidden="false" customHeight="false" outlineLevel="0" collapsed="false">
      <c r="A202" s="5" t="n">
        <v>129</v>
      </c>
      <c r="B202" s="4" t="s">
        <v>725</v>
      </c>
      <c r="C202" s="5" t="s">
        <v>717</v>
      </c>
      <c r="D202" s="5" t="s">
        <v>726</v>
      </c>
      <c r="E202" s="5" t="s">
        <v>727</v>
      </c>
      <c r="F202" s="6" t="s">
        <v>728</v>
      </c>
      <c r="I202" s="4" t="s">
        <v>729</v>
      </c>
      <c r="J202" s="4" t="s">
        <v>257</v>
      </c>
      <c r="K202" s="4" t="n">
        <f aca="false">IF(L201&lt;L202,K201,K201+1)</f>
        <v>26</v>
      </c>
      <c r="L202" s="4" t="n">
        <f aca="false">=MOD(ROW()-2,8)+1</f>
        <v>1</v>
      </c>
      <c r="M202" s="4" t="str">
        <f aca="false">B202</f>
        <v>Пост управления №20 - СТОП</v>
      </c>
    </row>
    <row r="203" customFormat="false" ht="15" hidden="false" customHeight="false" outlineLevel="0" collapsed="false">
      <c r="A203" s="5" t="n">
        <v>130</v>
      </c>
      <c r="B203" s="4" t="s">
        <v>730</v>
      </c>
      <c r="C203" s="5" t="s">
        <v>731</v>
      </c>
      <c r="D203" s="5" t="s">
        <v>732</v>
      </c>
      <c r="E203" s="5" t="s">
        <v>733</v>
      </c>
      <c r="F203" s="6"/>
      <c r="I203" s="4" t="s">
        <v>734</v>
      </c>
      <c r="J203" s="4" t="s">
        <v>257</v>
      </c>
      <c r="K203" s="4" t="n">
        <f aca="false">IF(L202&lt;L203,K202,K202+1)</f>
        <v>26</v>
      </c>
      <c r="L203" s="4" t="n">
        <f aca="false">=MOD(ROW()-2,8)+1</f>
        <v>2</v>
      </c>
      <c r="M203" s="4" t="str">
        <f aca="false">B203</f>
        <v>Пост управления №21 - РУЧНОЕ УПРАВЛЕНИЕ</v>
      </c>
    </row>
    <row r="204" customFormat="false" ht="15" hidden="false" customHeight="false" outlineLevel="0" collapsed="false">
      <c r="A204" s="5" t="n">
        <v>131</v>
      </c>
      <c r="B204" s="4" t="s">
        <v>735</v>
      </c>
      <c r="C204" s="5" t="s">
        <v>731</v>
      </c>
      <c r="D204" s="5" t="s">
        <v>736</v>
      </c>
      <c r="E204" s="5" t="s">
        <v>737</v>
      </c>
      <c r="F204" s="6"/>
      <c r="I204" s="4" t="s">
        <v>738</v>
      </c>
      <c r="J204" s="4" t="s">
        <v>257</v>
      </c>
      <c r="K204" s="4" t="n">
        <f aca="false">IF(L203&lt;L204,K203,K203+1)</f>
        <v>26</v>
      </c>
      <c r="L204" s="4" t="n">
        <f aca="false">=MOD(ROW()-2,8)+1</f>
        <v>3</v>
      </c>
      <c r="M204" s="4" t="str">
        <f aca="false">B204</f>
        <v>Пост управления №21 - ПУСК</v>
      </c>
    </row>
    <row r="205" customFormat="false" ht="15" hidden="false" customHeight="false" outlineLevel="0" collapsed="false">
      <c r="A205" s="5" t="n">
        <v>132</v>
      </c>
      <c r="B205" s="4" t="s">
        <v>739</v>
      </c>
      <c r="C205" s="5" t="s">
        <v>731</v>
      </c>
      <c r="D205" s="5" t="s">
        <v>740</v>
      </c>
      <c r="E205" s="5" t="s">
        <v>741</v>
      </c>
      <c r="F205" s="6"/>
      <c r="I205" s="4" t="s">
        <v>742</v>
      </c>
      <c r="J205" s="4" t="s">
        <v>257</v>
      </c>
      <c r="K205" s="4" t="n">
        <f aca="false">IF(L204&lt;L205,K204,K204+1)</f>
        <v>26</v>
      </c>
      <c r="L205" s="4" t="n">
        <f aca="false">=MOD(ROW()-2,8)+1</f>
        <v>4</v>
      </c>
      <c r="M205" s="4" t="str">
        <f aca="false">B205</f>
        <v>Пост управления №21 - СТОП</v>
      </c>
    </row>
    <row r="206" customFormat="false" ht="15" hidden="false" customHeight="false" outlineLevel="0" collapsed="false">
      <c r="A206" s="5" t="n">
        <v>133</v>
      </c>
      <c r="B206" s="4" t="s">
        <v>743</v>
      </c>
      <c r="C206" s="5" t="s">
        <v>744</v>
      </c>
      <c r="D206" s="5" t="s">
        <v>745</v>
      </c>
      <c r="E206" s="5" t="s">
        <v>746</v>
      </c>
      <c r="F206" s="6"/>
      <c r="I206" s="4" t="s">
        <v>747</v>
      </c>
      <c r="J206" s="4" t="s">
        <v>257</v>
      </c>
      <c r="K206" s="4" t="n">
        <f aca="false">IF(L205&lt;L206,K205,K205+1)</f>
        <v>26</v>
      </c>
      <c r="L206" s="4" t="n">
        <f aca="false">=MOD(ROW()-2,8)+1</f>
        <v>5</v>
      </c>
      <c r="M206" s="4" t="str">
        <f aca="false">B206</f>
        <v>Пост управления №22 - РУЧНОЕ УПРАВЛЕНИЕ</v>
      </c>
    </row>
    <row r="207" customFormat="false" ht="15" hidden="false" customHeight="false" outlineLevel="0" collapsed="false">
      <c r="A207" s="5" t="n">
        <v>134</v>
      </c>
      <c r="B207" s="4" t="s">
        <v>748</v>
      </c>
      <c r="C207" s="5" t="s">
        <v>744</v>
      </c>
      <c r="D207" s="5" t="s">
        <v>749</v>
      </c>
      <c r="E207" s="5" t="s">
        <v>750</v>
      </c>
      <c r="F207" s="6"/>
      <c r="I207" s="4" t="s">
        <v>751</v>
      </c>
      <c r="J207" s="4" t="s">
        <v>257</v>
      </c>
      <c r="K207" s="4" t="n">
        <f aca="false">IF(L206&lt;L207,K206,K206+1)</f>
        <v>26</v>
      </c>
      <c r="L207" s="4" t="n">
        <f aca="false">=MOD(ROW()-2,8)+1</f>
        <v>6</v>
      </c>
      <c r="M207" s="4" t="str">
        <f aca="false">B207</f>
        <v>Пост управления №22 - ПУСК</v>
      </c>
    </row>
    <row r="208" customFormat="false" ht="15" hidden="false" customHeight="false" outlineLevel="0" collapsed="false">
      <c r="A208" s="5" t="n">
        <v>135</v>
      </c>
      <c r="B208" s="4" t="s">
        <v>752</v>
      </c>
      <c r="C208" s="5" t="s">
        <v>744</v>
      </c>
      <c r="D208" s="5" t="s">
        <v>753</v>
      </c>
      <c r="E208" s="5" t="s">
        <v>754</v>
      </c>
      <c r="F208" s="6"/>
      <c r="I208" s="4" t="s">
        <v>755</v>
      </c>
      <c r="J208" s="4" t="s">
        <v>257</v>
      </c>
      <c r="K208" s="4" t="n">
        <f aca="false">IF(L207&lt;L208,K207,K207+1)</f>
        <v>26</v>
      </c>
      <c r="L208" s="4" t="n">
        <f aca="false">=MOD(ROW()-2,8)+1</f>
        <v>7</v>
      </c>
      <c r="M208" s="4" t="str">
        <f aca="false">B208</f>
        <v>Пост управления №22 - СТОП</v>
      </c>
    </row>
    <row r="209" customFormat="false" ht="15" hidden="false" customHeight="false" outlineLevel="0" collapsed="false">
      <c r="A209" s="5" t="n">
        <v>136</v>
      </c>
      <c r="B209" s="4" t="s">
        <v>756</v>
      </c>
      <c r="C209" s="5" t="s">
        <v>757</v>
      </c>
      <c r="D209" s="5" t="s">
        <v>758</v>
      </c>
      <c r="E209" s="5" t="s">
        <v>759</v>
      </c>
      <c r="F209" s="6"/>
      <c r="I209" s="4" t="s">
        <v>760</v>
      </c>
      <c r="J209" s="4" t="s">
        <v>257</v>
      </c>
      <c r="K209" s="4" t="n">
        <f aca="false">IF(L208&lt;L209,K208,K208+1)</f>
        <v>26</v>
      </c>
      <c r="L209" s="4" t="n">
        <f aca="false">=MOD(ROW()-2,8)+1</f>
        <v>8</v>
      </c>
      <c r="M209" s="4" t="str">
        <f aca="false">B209</f>
        <v>Пост управления №23 - РУЧНОЕ УПРАВЛЕНИЕ</v>
      </c>
    </row>
    <row r="210" customFormat="false" ht="15" hidden="false" customHeight="false" outlineLevel="0" collapsed="false">
      <c r="A210" s="5" t="n">
        <v>137</v>
      </c>
      <c r="B210" s="4" t="s">
        <v>761</v>
      </c>
      <c r="C210" s="5" t="s">
        <v>757</v>
      </c>
      <c r="D210" s="5" t="s">
        <v>762</v>
      </c>
      <c r="E210" s="5" t="s">
        <v>763</v>
      </c>
      <c r="F210" s="6" t="s">
        <v>764</v>
      </c>
      <c r="I210" s="4" t="s">
        <v>765</v>
      </c>
      <c r="J210" s="4" t="s">
        <v>257</v>
      </c>
      <c r="K210" s="4" t="n">
        <f aca="false">IF(L209&lt;L210,K209,K209+1)</f>
        <v>27</v>
      </c>
      <c r="L210" s="4" t="n">
        <f aca="false">=MOD(ROW()-2,8)+1</f>
        <v>1</v>
      </c>
      <c r="M210" s="4" t="str">
        <f aca="false">B210</f>
        <v>Пост управления №23 - ПУСК</v>
      </c>
    </row>
    <row r="211" customFormat="false" ht="15" hidden="false" customHeight="false" outlineLevel="0" collapsed="false">
      <c r="A211" s="5" t="n">
        <v>138</v>
      </c>
      <c r="B211" s="4" t="s">
        <v>766</v>
      </c>
      <c r="C211" s="5" t="s">
        <v>757</v>
      </c>
      <c r="D211" s="5" t="s">
        <v>767</v>
      </c>
      <c r="E211" s="5" t="s">
        <v>768</v>
      </c>
      <c r="F211" s="6"/>
      <c r="I211" s="4" t="s">
        <v>769</v>
      </c>
      <c r="J211" s="4" t="s">
        <v>257</v>
      </c>
      <c r="K211" s="4" t="n">
        <f aca="false">IF(L210&lt;L211,K210,K210+1)</f>
        <v>27</v>
      </c>
      <c r="L211" s="4" t="n">
        <f aca="false">=MOD(ROW()-2,8)+1</f>
        <v>2</v>
      </c>
      <c r="M211" s="4" t="str">
        <f aca="false">B211</f>
        <v>Пост управления №23 - СТОП</v>
      </c>
    </row>
    <row r="212" customFormat="false" ht="15" hidden="false" customHeight="false" outlineLevel="0" collapsed="false">
      <c r="A212" s="5" t="n">
        <v>139</v>
      </c>
      <c r="B212" s="4" t="s">
        <v>27</v>
      </c>
      <c r="D212" s="5" t="s">
        <v>253</v>
      </c>
      <c r="E212" s="5" t="s">
        <v>770</v>
      </c>
      <c r="F212" s="6"/>
      <c r="I212" s="4" t="s">
        <v>771</v>
      </c>
      <c r="J212" s="4" t="s">
        <v>257</v>
      </c>
      <c r="K212" s="4" t="n">
        <f aca="false">IF(L211&lt;L212,K211,K211+1)</f>
        <v>27</v>
      </c>
      <c r="L212" s="4" t="n">
        <f aca="false">=MOD(ROW()-2,8)+1</f>
        <v>3</v>
      </c>
      <c r="M212" s="4" t="s">
        <v>772</v>
      </c>
    </row>
    <row r="213" customFormat="false" ht="15" hidden="false" customHeight="false" outlineLevel="0" collapsed="false">
      <c r="A213" s="5" t="n">
        <v>140</v>
      </c>
      <c r="B213" s="4" t="s">
        <v>27</v>
      </c>
      <c r="D213" s="5" t="s">
        <v>253</v>
      </c>
      <c r="E213" s="5" t="s">
        <v>773</v>
      </c>
      <c r="F213" s="6"/>
      <c r="I213" s="4" t="s">
        <v>774</v>
      </c>
      <c r="J213" s="4" t="s">
        <v>257</v>
      </c>
      <c r="K213" s="4" t="n">
        <f aca="false">IF(L212&lt;L213,K212,K212+1)</f>
        <v>27</v>
      </c>
      <c r="L213" s="4" t="n">
        <f aca="false">=MOD(ROW()-2,8)+1</f>
        <v>4</v>
      </c>
      <c r="M213" s="4" t="s">
        <v>775</v>
      </c>
    </row>
    <row r="214" customFormat="false" ht="15" hidden="false" customHeight="false" outlineLevel="0" collapsed="false">
      <c r="A214" s="5" t="n">
        <v>141</v>
      </c>
      <c r="B214" s="4" t="s">
        <v>27</v>
      </c>
      <c r="D214" s="5" t="s">
        <v>253</v>
      </c>
      <c r="E214" s="5" t="s">
        <v>776</v>
      </c>
      <c r="F214" s="6"/>
      <c r="I214" s="4" t="s">
        <v>777</v>
      </c>
      <c r="J214" s="4" t="s">
        <v>257</v>
      </c>
      <c r="K214" s="4" t="n">
        <f aca="false">IF(L213&lt;L214,K213,K213+1)</f>
        <v>27</v>
      </c>
      <c r="L214" s="4" t="n">
        <f aca="false">=MOD(ROW()-2,8)+1</f>
        <v>5</v>
      </c>
      <c r="M214" s="4" t="s">
        <v>778</v>
      </c>
    </row>
    <row r="215" customFormat="false" ht="15" hidden="false" customHeight="false" outlineLevel="0" collapsed="false">
      <c r="A215" s="5" t="n">
        <v>142</v>
      </c>
      <c r="B215" s="4" t="s">
        <v>27</v>
      </c>
      <c r="D215" s="5" t="s">
        <v>253</v>
      </c>
      <c r="E215" s="5" t="s">
        <v>779</v>
      </c>
      <c r="F215" s="6"/>
      <c r="I215" s="4" t="s">
        <v>780</v>
      </c>
      <c r="J215" s="4" t="s">
        <v>257</v>
      </c>
      <c r="K215" s="4" t="n">
        <f aca="false">IF(L214&lt;L215,K214,K214+1)</f>
        <v>27</v>
      </c>
      <c r="L215" s="4" t="n">
        <f aca="false">=MOD(ROW()-2,8)+1</f>
        <v>6</v>
      </c>
      <c r="M215" s="4" t="s">
        <v>781</v>
      </c>
    </row>
    <row r="216" customFormat="false" ht="15" hidden="false" customHeight="false" outlineLevel="0" collapsed="false">
      <c r="A216" s="5" t="n">
        <v>143</v>
      </c>
      <c r="B216" s="4" t="s">
        <v>27</v>
      </c>
      <c r="D216" s="5" t="s">
        <v>253</v>
      </c>
      <c r="E216" s="5" t="s">
        <v>782</v>
      </c>
      <c r="F216" s="6"/>
      <c r="I216" s="4" t="s">
        <v>783</v>
      </c>
      <c r="J216" s="4" t="s">
        <v>257</v>
      </c>
      <c r="K216" s="4" t="n">
        <f aca="false">IF(L215&lt;L216,K215,K215+1)</f>
        <v>27</v>
      </c>
      <c r="L216" s="4" t="n">
        <f aca="false">=MOD(ROW()-2,8)+1</f>
        <v>7</v>
      </c>
      <c r="M216" s="4" t="s">
        <v>784</v>
      </c>
    </row>
    <row r="217" customFormat="false" ht="15" hidden="false" customHeight="false" outlineLevel="0" collapsed="false">
      <c r="A217" s="5" t="n">
        <v>144</v>
      </c>
      <c r="B217" s="4" t="s">
        <v>27</v>
      </c>
      <c r="D217" s="5" t="s">
        <v>253</v>
      </c>
      <c r="E217" s="5" t="s">
        <v>785</v>
      </c>
      <c r="F217" s="6"/>
    </row>
    <row r="219" customFormat="false" ht="15" hidden="false" customHeight="false" outlineLevel="0" collapsed="false">
      <c r="A219" s="1" t="s">
        <v>786</v>
      </c>
      <c r="B219" s="1"/>
      <c r="C219" s="1"/>
      <c r="D219" s="1"/>
      <c r="E219" s="1"/>
      <c r="F219" s="1"/>
      <c r="G219" s="1"/>
    </row>
    <row r="220" customFormat="false" ht="23.85" hidden="false" customHeight="false" outlineLevel="0" collapsed="false">
      <c r="A220" s="2" t="s">
        <v>1</v>
      </c>
      <c r="B220" s="2" t="s">
        <v>787</v>
      </c>
      <c r="C220" s="7" t="s">
        <v>38</v>
      </c>
      <c r="D220" s="2" t="s">
        <v>3</v>
      </c>
      <c r="E220" s="2" t="s">
        <v>4</v>
      </c>
      <c r="F220" s="2" t="s">
        <v>5</v>
      </c>
      <c r="G220" s="2" t="s">
        <v>6</v>
      </c>
    </row>
    <row r="221" customFormat="false" ht="15" hidden="false" customHeight="false" outlineLevel="0" collapsed="false">
      <c r="A221" s="5" t="n">
        <v>1</v>
      </c>
      <c r="B221" s="4" t="s">
        <v>788</v>
      </c>
      <c r="C221" s="5" t="s">
        <v>40</v>
      </c>
      <c r="D221" s="5" t="s">
        <v>789</v>
      </c>
    </row>
    <row r="222" customFormat="false" ht="15" hidden="false" customHeight="false" outlineLevel="0" collapsed="false">
      <c r="A222" s="5" t="n">
        <v>2</v>
      </c>
      <c r="B222" s="4" t="s">
        <v>790</v>
      </c>
      <c r="C222" s="5" t="s">
        <v>40</v>
      </c>
      <c r="D222" s="5" t="s">
        <v>789</v>
      </c>
    </row>
    <row r="223" customFormat="false" ht="15" hidden="false" customHeight="false" outlineLevel="0" collapsed="false">
      <c r="A223" s="5" t="n">
        <v>3</v>
      </c>
      <c r="B223" s="4" t="s">
        <v>791</v>
      </c>
      <c r="C223" s="5" t="s">
        <v>40</v>
      </c>
      <c r="D223" s="5" t="s">
        <v>789</v>
      </c>
    </row>
    <row r="224" customFormat="false" ht="15" hidden="false" customHeight="false" outlineLevel="0" collapsed="false">
      <c r="A224" s="5" t="n">
        <v>4</v>
      </c>
      <c r="B224" s="4" t="s">
        <v>792</v>
      </c>
      <c r="C224" s="5" t="s">
        <v>53</v>
      </c>
      <c r="D224" s="5" t="s">
        <v>789</v>
      </c>
    </row>
    <row r="225" customFormat="false" ht="15" hidden="false" customHeight="false" outlineLevel="0" collapsed="false">
      <c r="A225" s="5" t="n">
        <v>5</v>
      </c>
      <c r="B225" s="4" t="s">
        <v>793</v>
      </c>
      <c r="C225" s="5" t="s">
        <v>53</v>
      </c>
      <c r="D225" s="5" t="s">
        <v>789</v>
      </c>
    </row>
    <row r="226" customFormat="false" ht="15" hidden="false" customHeight="false" outlineLevel="0" collapsed="false">
      <c r="A226" s="5" t="n">
        <v>6</v>
      </c>
      <c r="B226" s="4" t="s">
        <v>794</v>
      </c>
      <c r="C226" s="5" t="s">
        <v>53</v>
      </c>
      <c r="D226" s="5" t="s">
        <v>789</v>
      </c>
    </row>
    <row r="227" customFormat="false" ht="15" hidden="false" customHeight="false" outlineLevel="0" collapsed="false">
      <c r="A227" s="5" t="n">
        <v>7</v>
      </c>
      <c r="B227" s="4" t="s">
        <v>795</v>
      </c>
      <c r="C227" s="5" t="s">
        <v>63</v>
      </c>
      <c r="D227" s="5" t="s">
        <v>789</v>
      </c>
    </row>
    <row r="228" customFormat="false" ht="15" hidden="false" customHeight="false" outlineLevel="0" collapsed="false">
      <c r="A228" s="5" t="n">
        <v>8</v>
      </c>
      <c r="B228" s="4" t="s">
        <v>796</v>
      </c>
      <c r="C228" s="5" t="s">
        <v>63</v>
      </c>
      <c r="D228" s="5" t="s">
        <v>789</v>
      </c>
    </row>
    <row r="229" customFormat="false" ht="15" hidden="false" customHeight="false" outlineLevel="0" collapsed="false">
      <c r="A229" s="5" t="n">
        <v>9</v>
      </c>
      <c r="B229" s="4" t="s">
        <v>797</v>
      </c>
      <c r="C229" s="5" t="s">
        <v>63</v>
      </c>
      <c r="D229" s="5" t="s">
        <v>789</v>
      </c>
    </row>
    <row r="230" customFormat="false" ht="15" hidden="false" customHeight="false" outlineLevel="0" collapsed="false">
      <c r="A230" s="5" t="n">
        <v>10</v>
      </c>
      <c r="B230" s="4" t="s">
        <v>795</v>
      </c>
      <c r="C230" s="5" t="s">
        <v>73</v>
      </c>
      <c r="D230" s="5" t="s">
        <v>789</v>
      </c>
    </row>
    <row r="231" customFormat="false" ht="15" hidden="false" customHeight="false" outlineLevel="0" collapsed="false">
      <c r="A231" s="5" t="n">
        <v>11</v>
      </c>
      <c r="B231" s="4" t="s">
        <v>796</v>
      </c>
      <c r="C231" s="5" t="s">
        <v>73</v>
      </c>
      <c r="D231" s="5" t="s">
        <v>789</v>
      </c>
    </row>
    <row r="232" customFormat="false" ht="15" hidden="false" customHeight="false" outlineLevel="0" collapsed="false">
      <c r="A232" s="5" t="n">
        <v>12</v>
      </c>
      <c r="B232" s="4" t="s">
        <v>797</v>
      </c>
      <c r="C232" s="5" t="s">
        <v>73</v>
      </c>
      <c r="D232" s="5" t="s">
        <v>789</v>
      </c>
    </row>
    <row r="233" customFormat="false" ht="15" hidden="false" customHeight="false" outlineLevel="0" collapsed="false">
      <c r="A233" s="5" t="n">
        <v>13</v>
      </c>
      <c r="B233" s="4" t="s">
        <v>795</v>
      </c>
      <c r="C233" s="5" t="s">
        <v>85</v>
      </c>
      <c r="D233" s="5" t="s">
        <v>789</v>
      </c>
    </row>
    <row r="234" customFormat="false" ht="15" hidden="false" customHeight="false" outlineLevel="0" collapsed="false">
      <c r="A234" s="5" t="n">
        <v>14</v>
      </c>
      <c r="B234" s="4" t="s">
        <v>796</v>
      </c>
      <c r="C234" s="5" t="s">
        <v>85</v>
      </c>
      <c r="D234" s="5" t="s">
        <v>789</v>
      </c>
    </row>
    <row r="235" customFormat="false" ht="15" hidden="false" customHeight="false" outlineLevel="0" collapsed="false">
      <c r="A235" s="5" t="n">
        <v>15</v>
      </c>
      <c r="B235" s="4" t="s">
        <v>797</v>
      </c>
      <c r="C235" s="5" t="s">
        <v>85</v>
      </c>
      <c r="D235" s="5" t="s">
        <v>789</v>
      </c>
    </row>
    <row r="236" customFormat="false" ht="15" hidden="false" customHeight="false" outlineLevel="0" collapsed="false">
      <c r="A236" s="5" t="n">
        <v>16</v>
      </c>
      <c r="B236" s="4" t="s">
        <v>798</v>
      </c>
      <c r="C236" s="5" t="s">
        <v>90</v>
      </c>
      <c r="D236" s="5" t="s">
        <v>789</v>
      </c>
    </row>
    <row r="237" customFormat="false" ht="15" hidden="false" customHeight="false" outlineLevel="0" collapsed="false">
      <c r="A237" s="5" t="n">
        <v>17</v>
      </c>
      <c r="B237" s="4" t="s">
        <v>799</v>
      </c>
      <c r="C237" s="5" t="s">
        <v>90</v>
      </c>
      <c r="D237" s="5" t="s">
        <v>789</v>
      </c>
    </row>
    <row r="238" customFormat="false" ht="15" hidden="false" customHeight="false" outlineLevel="0" collapsed="false">
      <c r="A238" s="5" t="n">
        <v>18</v>
      </c>
      <c r="B238" s="4" t="s">
        <v>800</v>
      </c>
      <c r="C238" s="5" t="s">
        <v>90</v>
      </c>
      <c r="D238" s="5" t="s">
        <v>789</v>
      </c>
    </row>
    <row r="239" customFormat="false" ht="15" hidden="false" customHeight="false" outlineLevel="0" collapsed="false">
      <c r="A239" s="5" t="n">
        <v>19</v>
      </c>
      <c r="B239" s="4" t="s">
        <v>792</v>
      </c>
      <c r="C239" s="5" t="s">
        <v>127</v>
      </c>
      <c r="D239" s="5" t="s">
        <v>789</v>
      </c>
    </row>
    <row r="240" customFormat="false" ht="15" hidden="false" customHeight="false" outlineLevel="0" collapsed="false">
      <c r="A240" s="5" t="n">
        <v>20</v>
      </c>
      <c r="B240" s="4" t="s">
        <v>793</v>
      </c>
      <c r="C240" s="5" t="s">
        <v>127</v>
      </c>
      <c r="D240" s="5" t="s">
        <v>789</v>
      </c>
    </row>
    <row r="241" customFormat="false" ht="15" hidden="false" customHeight="false" outlineLevel="0" collapsed="false">
      <c r="A241" s="5" t="n">
        <v>21</v>
      </c>
      <c r="B241" s="4" t="s">
        <v>794</v>
      </c>
      <c r="C241" s="5" t="s">
        <v>127</v>
      </c>
      <c r="D241" s="5" t="s">
        <v>789</v>
      </c>
    </row>
    <row r="242" customFormat="false" ht="15" hidden="false" customHeight="false" outlineLevel="0" collapsed="false">
      <c r="A242" s="5" t="n">
        <v>22</v>
      </c>
      <c r="B242" s="4" t="s">
        <v>792</v>
      </c>
      <c r="C242" s="5" t="s">
        <v>136</v>
      </c>
      <c r="D242" s="5" t="s">
        <v>789</v>
      </c>
    </row>
    <row r="243" customFormat="false" ht="15" hidden="false" customHeight="false" outlineLevel="0" collapsed="false">
      <c r="A243" s="5" t="n">
        <v>23</v>
      </c>
      <c r="B243" s="4" t="s">
        <v>793</v>
      </c>
      <c r="C243" s="5" t="s">
        <v>136</v>
      </c>
      <c r="D243" s="5" t="s">
        <v>789</v>
      </c>
    </row>
    <row r="244" customFormat="false" ht="15" hidden="false" customHeight="false" outlineLevel="0" collapsed="false">
      <c r="A244" s="5" t="n">
        <v>24</v>
      </c>
      <c r="B244" s="4" t="s">
        <v>794</v>
      </c>
      <c r="C244" s="5" t="s">
        <v>136</v>
      </c>
      <c r="D244" s="5" t="s">
        <v>789</v>
      </c>
    </row>
    <row r="245" customFormat="false" ht="15" hidden="false" customHeight="false" outlineLevel="0" collapsed="false">
      <c r="A245" s="5" t="n">
        <v>25</v>
      </c>
      <c r="B245" s="4" t="s">
        <v>795</v>
      </c>
      <c r="C245" s="5" t="s">
        <v>145</v>
      </c>
      <c r="D245" s="5" t="s">
        <v>789</v>
      </c>
    </row>
    <row r="246" customFormat="false" ht="15" hidden="false" customHeight="false" outlineLevel="0" collapsed="false">
      <c r="A246" s="5" t="n">
        <v>26</v>
      </c>
      <c r="B246" s="4" t="s">
        <v>796</v>
      </c>
      <c r="C246" s="5" t="s">
        <v>145</v>
      </c>
      <c r="D246" s="5" t="s">
        <v>789</v>
      </c>
    </row>
    <row r="247" customFormat="false" ht="15" hidden="false" customHeight="false" outlineLevel="0" collapsed="false">
      <c r="A247" s="5" t="n">
        <v>27</v>
      </c>
      <c r="B247" s="4" t="s">
        <v>797</v>
      </c>
      <c r="C247" s="5" t="s">
        <v>145</v>
      </c>
      <c r="D247" s="5" t="s">
        <v>789</v>
      </c>
    </row>
    <row r="248" customFormat="false" ht="15" hidden="false" customHeight="false" outlineLevel="0" collapsed="false">
      <c r="A248" s="5" t="n">
        <v>28</v>
      </c>
      <c r="B248" s="4" t="s">
        <v>795</v>
      </c>
      <c r="C248" s="5" t="s">
        <v>167</v>
      </c>
      <c r="D248" s="5" t="s">
        <v>789</v>
      </c>
    </row>
    <row r="249" customFormat="false" ht="15" hidden="false" customHeight="false" outlineLevel="0" collapsed="false">
      <c r="A249" s="5" t="n">
        <v>29</v>
      </c>
      <c r="B249" s="4" t="s">
        <v>796</v>
      </c>
      <c r="C249" s="5" t="s">
        <v>167</v>
      </c>
      <c r="D249" s="5" t="s">
        <v>789</v>
      </c>
    </row>
    <row r="250" customFormat="false" ht="15" hidden="false" customHeight="false" outlineLevel="0" collapsed="false">
      <c r="A250" s="5" t="n">
        <v>30</v>
      </c>
      <c r="B250" s="4" t="s">
        <v>797</v>
      </c>
      <c r="C250" s="5" t="s">
        <v>167</v>
      </c>
      <c r="D250" s="5" t="s">
        <v>789</v>
      </c>
    </row>
    <row r="251" customFormat="false" ht="15" hidden="false" customHeight="false" outlineLevel="0" collapsed="false">
      <c r="A251" s="5" t="n">
        <v>31</v>
      </c>
      <c r="B251" s="4" t="s">
        <v>798</v>
      </c>
      <c r="C251" s="5" t="s">
        <v>162</v>
      </c>
      <c r="D251" s="5" t="s">
        <v>789</v>
      </c>
    </row>
    <row r="252" customFormat="false" ht="15" hidden="false" customHeight="false" outlineLevel="0" collapsed="false">
      <c r="A252" s="5" t="n">
        <v>32</v>
      </c>
      <c r="B252" s="4" t="s">
        <v>799</v>
      </c>
      <c r="C252" s="5" t="s">
        <v>162</v>
      </c>
      <c r="D252" s="5" t="s">
        <v>789</v>
      </c>
    </row>
    <row r="253" customFormat="false" ht="15" hidden="false" customHeight="false" outlineLevel="0" collapsed="false">
      <c r="A253" s="5" t="n">
        <v>33</v>
      </c>
      <c r="B253" s="4" t="s">
        <v>800</v>
      </c>
      <c r="C253" s="5" t="s">
        <v>162</v>
      </c>
      <c r="D253" s="5" t="s">
        <v>789</v>
      </c>
    </row>
    <row r="254" customFormat="false" ht="15" hidden="false" customHeight="false" outlineLevel="0" collapsed="false">
      <c r="A254" s="5" t="n">
        <v>34</v>
      </c>
      <c r="B254" s="4" t="s">
        <v>801</v>
      </c>
      <c r="C254" s="5" t="s">
        <v>183</v>
      </c>
      <c r="D254" s="5" t="s">
        <v>789</v>
      </c>
    </row>
    <row r="255" customFormat="false" ht="15" hidden="false" customHeight="false" outlineLevel="0" collapsed="false">
      <c r="A255" s="5" t="n">
        <v>35</v>
      </c>
      <c r="B255" s="4" t="s">
        <v>802</v>
      </c>
      <c r="C255" s="5" t="s">
        <v>183</v>
      </c>
      <c r="D255" s="5" t="s">
        <v>789</v>
      </c>
    </row>
    <row r="256" customFormat="false" ht="15" hidden="false" customHeight="false" outlineLevel="0" collapsed="false">
      <c r="A256" s="5" t="n">
        <v>36</v>
      </c>
      <c r="B256" s="4" t="s">
        <v>803</v>
      </c>
      <c r="C256" s="5" t="s">
        <v>183</v>
      </c>
      <c r="D256" s="5" t="s">
        <v>789</v>
      </c>
    </row>
    <row r="257" customFormat="false" ht="15" hidden="false" customHeight="false" outlineLevel="0" collapsed="false">
      <c r="A257" s="5" t="n">
        <v>37</v>
      </c>
      <c r="B257" s="4" t="s">
        <v>801</v>
      </c>
      <c r="C257" s="5" t="s">
        <v>189</v>
      </c>
      <c r="D257" s="5" t="s">
        <v>789</v>
      </c>
    </row>
    <row r="258" customFormat="false" ht="15" hidden="false" customHeight="false" outlineLevel="0" collapsed="false">
      <c r="A258" s="5" t="n">
        <v>38</v>
      </c>
      <c r="B258" s="4" t="s">
        <v>802</v>
      </c>
      <c r="C258" s="5" t="s">
        <v>189</v>
      </c>
      <c r="D258" s="5" t="s">
        <v>789</v>
      </c>
    </row>
    <row r="259" customFormat="false" ht="15" hidden="false" customHeight="false" outlineLevel="0" collapsed="false">
      <c r="A259" s="5" t="n">
        <v>39</v>
      </c>
      <c r="B259" s="4" t="s">
        <v>803</v>
      </c>
      <c r="C259" s="5" t="s">
        <v>189</v>
      </c>
      <c r="D259" s="5" t="s">
        <v>789</v>
      </c>
    </row>
    <row r="260" customFormat="false" ht="15" hidden="false" customHeight="false" outlineLevel="0" collapsed="false">
      <c r="A260" s="5" t="n">
        <v>40</v>
      </c>
      <c r="B260" s="4" t="s">
        <v>801</v>
      </c>
      <c r="C260" s="5" t="s">
        <v>205</v>
      </c>
      <c r="D260" s="5" t="s">
        <v>789</v>
      </c>
    </row>
    <row r="261" customFormat="false" ht="15" hidden="false" customHeight="false" outlineLevel="0" collapsed="false">
      <c r="A261" s="5" t="n">
        <v>41</v>
      </c>
      <c r="B261" s="4" t="s">
        <v>802</v>
      </c>
      <c r="C261" s="5" t="s">
        <v>205</v>
      </c>
      <c r="D261" s="5" t="s">
        <v>789</v>
      </c>
    </row>
    <row r="262" customFormat="false" ht="15" hidden="false" customHeight="false" outlineLevel="0" collapsed="false">
      <c r="A262" s="5" t="n">
        <v>42</v>
      </c>
      <c r="B262" s="4" t="s">
        <v>803</v>
      </c>
      <c r="C262" s="5" t="s">
        <v>205</v>
      </c>
      <c r="D262" s="5" t="s">
        <v>789</v>
      </c>
    </row>
  </sheetData>
  <mergeCells count="32">
    <mergeCell ref="A1:G1"/>
    <mergeCell ref="F3:F6"/>
    <mergeCell ref="A8:G8"/>
    <mergeCell ref="F10:F11"/>
    <mergeCell ref="A13:G13"/>
    <mergeCell ref="F15:F22"/>
    <mergeCell ref="F23:F30"/>
    <mergeCell ref="F31:F38"/>
    <mergeCell ref="F39:F46"/>
    <mergeCell ref="F47:F54"/>
    <mergeCell ref="F55:F62"/>
    <mergeCell ref="F63:F70"/>
    <mergeCell ref="A72:G72"/>
    <mergeCell ref="F74:F81"/>
    <mergeCell ref="F82:F89"/>
    <mergeCell ref="F90:F97"/>
    <mergeCell ref="F98:F105"/>
    <mergeCell ref="F106:F113"/>
    <mergeCell ref="F114:F121"/>
    <mergeCell ref="F122:F129"/>
    <mergeCell ref="F130:F137"/>
    <mergeCell ref="F138:F145"/>
    <mergeCell ref="F146:F153"/>
    <mergeCell ref="F154:F161"/>
    <mergeCell ref="F162:F169"/>
    <mergeCell ref="F170:F177"/>
    <mergeCell ref="F178:F185"/>
    <mergeCell ref="F186:F193"/>
    <mergeCell ref="F194:F201"/>
    <mergeCell ref="F202:F209"/>
    <mergeCell ref="F210:F217"/>
    <mergeCell ref="A219:G2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2"/>
  <sheetViews>
    <sheetView showFormulas="false" showGridLines="true" showRowColHeaders="true" showZeros="true" rightToLeft="false" tabSelected="false" showOutlineSymbols="true" defaultGridColor="true" view="normal" topLeftCell="A127" colorId="64" zoomScale="130" zoomScaleNormal="130" zoomScalePageLayoutView="100" workbookViewId="0">
      <selection pane="topLeft" activeCell="J143" activeCellId="0" sqref="J143"/>
    </sheetView>
  </sheetViews>
  <sheetFormatPr defaultColWidth="11.53515625" defaultRowHeight="12.8" zeroHeight="false" outlineLevelRow="0" outlineLevelCol="0"/>
  <cols>
    <col collapsed="false" customWidth="true" hidden="false" outlineLevel="0" max="7" min="6" style="0" width="20.54"/>
  </cols>
  <sheetData>
    <row r="1" customFormat="false" ht="13.8" hidden="false" customHeight="false" outlineLevel="0" collapsed="false">
      <c r="A1" s="0" t="s">
        <v>256</v>
      </c>
      <c r="B1" s="0" t="s">
        <v>257</v>
      </c>
      <c r="C1" s="0" t="n">
        <v>10</v>
      </c>
      <c r="D1" s="0" t="n">
        <v>1</v>
      </c>
      <c r="F1" s="0" t="s">
        <v>804</v>
      </c>
      <c r="G1" s="0" t="s">
        <v>257</v>
      </c>
      <c r="H1" s="0" t="n">
        <v>10</v>
      </c>
      <c r="I1" s="0" t="n">
        <v>1</v>
      </c>
      <c r="J1" s="10" t="b">
        <f aca="false">C1&lt;&gt;H1</f>
        <v>0</v>
      </c>
    </row>
    <row r="2" customFormat="false" ht="13.8" hidden="false" customHeight="false" outlineLevel="0" collapsed="false">
      <c r="A2" s="0" t="s">
        <v>261</v>
      </c>
      <c r="B2" s="0" t="s">
        <v>257</v>
      </c>
      <c r="C2" s="0" t="n">
        <f aca="false">IF(D1&lt;D2,C1,C1+1)</f>
        <v>10</v>
      </c>
      <c r="D2" s="0" t="n">
        <f aca="false">=MOD(ROW()-1,8)+1</f>
        <v>2</v>
      </c>
      <c r="F2" s="0" t="s">
        <v>805</v>
      </c>
      <c r="G2" s="0" t="s">
        <v>257</v>
      </c>
      <c r="H2" s="0" t="n">
        <v>10</v>
      </c>
      <c r="I2" s="0" t="n">
        <v>2</v>
      </c>
      <c r="J2" s="10" t="n">
        <f aca="false">C2&lt;&gt;H2</f>
        <v>0</v>
      </c>
    </row>
    <row r="3" customFormat="false" ht="13.8" hidden="false" customHeight="false" outlineLevel="0" collapsed="false">
      <c r="A3" s="0" t="s">
        <v>264</v>
      </c>
      <c r="B3" s="0" t="s">
        <v>257</v>
      </c>
      <c r="C3" s="0" t="n">
        <f aca="false">IF(D2&lt;D3,C2,C2+1)</f>
        <v>10</v>
      </c>
      <c r="D3" s="0" t="n">
        <f aca="false">=MOD(ROW()-1,8)+1</f>
        <v>3</v>
      </c>
      <c r="F3" s="0" t="s">
        <v>806</v>
      </c>
      <c r="G3" s="0" t="s">
        <v>257</v>
      </c>
      <c r="H3" s="0" t="n">
        <v>10</v>
      </c>
      <c r="I3" s="0" t="n">
        <v>3</v>
      </c>
      <c r="J3" s="10" t="n">
        <f aca="false">C3&lt;&gt;H3</f>
        <v>0</v>
      </c>
    </row>
    <row r="4" customFormat="false" ht="13.8" hidden="false" customHeight="false" outlineLevel="0" collapsed="false">
      <c r="A4" s="0" t="s">
        <v>268</v>
      </c>
      <c r="B4" s="0" t="s">
        <v>257</v>
      </c>
      <c r="C4" s="0" t="n">
        <f aca="false">IF(D3&lt;D4,C3,C3+1)</f>
        <v>10</v>
      </c>
      <c r="D4" s="0" t="n">
        <f aca="false">=MOD(ROW()-1,8)+1</f>
        <v>4</v>
      </c>
      <c r="F4" s="0" t="s">
        <v>807</v>
      </c>
      <c r="G4" s="0" t="s">
        <v>257</v>
      </c>
      <c r="H4" s="0" t="n">
        <v>10</v>
      </c>
      <c r="I4" s="0" t="n">
        <v>4</v>
      </c>
      <c r="J4" s="10" t="n">
        <f aca="false">C4&lt;&gt;H4</f>
        <v>0</v>
      </c>
    </row>
    <row r="5" customFormat="false" ht="13.8" hidden="false" customHeight="false" outlineLevel="0" collapsed="false">
      <c r="A5" s="0" t="s">
        <v>272</v>
      </c>
      <c r="B5" s="0" t="s">
        <v>257</v>
      </c>
      <c r="C5" s="0" t="n">
        <f aca="false">IF(D4&lt;D5,C4,C4+1)</f>
        <v>10</v>
      </c>
      <c r="D5" s="0" t="n">
        <f aca="false">=MOD(ROW()-1,8)+1</f>
        <v>5</v>
      </c>
      <c r="F5" s="0" t="s">
        <v>808</v>
      </c>
      <c r="G5" s="0" t="s">
        <v>257</v>
      </c>
      <c r="H5" s="0" t="n">
        <v>10</v>
      </c>
      <c r="I5" s="0" t="n">
        <v>5</v>
      </c>
      <c r="J5" s="10" t="n">
        <f aca="false">C5&lt;&gt;H5</f>
        <v>0</v>
      </c>
    </row>
    <row r="6" customFormat="false" ht="13.8" hidden="false" customHeight="false" outlineLevel="0" collapsed="false">
      <c r="A6" s="0" t="s">
        <v>275</v>
      </c>
      <c r="B6" s="0" t="s">
        <v>257</v>
      </c>
      <c r="C6" s="0" t="n">
        <f aca="false">IF(D5&lt;D6,C5,C5+1)</f>
        <v>10</v>
      </c>
      <c r="D6" s="0" t="n">
        <f aca="false">=MOD(ROW()-1,8)+1</f>
        <v>6</v>
      </c>
      <c r="F6" s="0" t="s">
        <v>809</v>
      </c>
      <c r="G6" s="0" t="s">
        <v>257</v>
      </c>
      <c r="H6" s="0" t="n">
        <v>10</v>
      </c>
      <c r="I6" s="0" t="n">
        <v>6</v>
      </c>
      <c r="J6" s="10" t="n">
        <f aca="false">C6&lt;&gt;H6</f>
        <v>0</v>
      </c>
    </row>
    <row r="7" customFormat="false" ht="13.8" hidden="false" customHeight="false" outlineLevel="0" collapsed="false">
      <c r="A7" s="0" t="s">
        <v>279</v>
      </c>
      <c r="B7" s="0" t="s">
        <v>257</v>
      </c>
      <c r="C7" s="0" t="n">
        <f aca="false">IF(D6&lt;D7,C6,C6+1)</f>
        <v>10</v>
      </c>
      <c r="D7" s="0" t="n">
        <f aca="false">=MOD(ROW()-1,8)+1</f>
        <v>7</v>
      </c>
      <c r="F7" s="0" t="s">
        <v>810</v>
      </c>
      <c r="G7" s="0" t="s">
        <v>257</v>
      </c>
      <c r="H7" s="0" t="n">
        <v>10</v>
      </c>
      <c r="I7" s="0" t="n">
        <v>7</v>
      </c>
      <c r="J7" s="10" t="n">
        <f aca="false">C7&lt;&gt;H7</f>
        <v>0</v>
      </c>
    </row>
    <row r="8" customFormat="false" ht="13.8" hidden="false" customHeight="false" outlineLevel="0" collapsed="false">
      <c r="A8" s="0" t="s">
        <v>283</v>
      </c>
      <c r="B8" s="0" t="s">
        <v>257</v>
      </c>
      <c r="C8" s="0" t="n">
        <f aca="false">IF(D7&lt;D8,C7,C7+1)</f>
        <v>10</v>
      </c>
      <c r="D8" s="0" t="n">
        <f aca="false">=MOD(ROW()-1,8)+1</f>
        <v>8</v>
      </c>
      <c r="F8" s="0" t="s">
        <v>811</v>
      </c>
      <c r="G8" s="0" t="s">
        <v>257</v>
      </c>
      <c r="H8" s="0" t="n">
        <v>10</v>
      </c>
      <c r="I8" s="0" t="n">
        <v>8</v>
      </c>
      <c r="J8" s="10" t="n">
        <f aca="false">C8&lt;&gt;H8</f>
        <v>0</v>
      </c>
    </row>
    <row r="9" customFormat="false" ht="13.8" hidden="false" customHeight="false" outlineLevel="0" collapsed="false">
      <c r="A9" s="0" t="s">
        <v>287</v>
      </c>
      <c r="B9" s="0" t="s">
        <v>257</v>
      </c>
      <c r="C9" s="0" t="n">
        <f aca="false">IF(D8&lt;D9,C8,C8+1)</f>
        <v>11</v>
      </c>
      <c r="D9" s="0" t="n">
        <f aca="false">=MOD(ROW()-1,8)+1</f>
        <v>1</v>
      </c>
      <c r="F9" s="0" t="s">
        <v>812</v>
      </c>
      <c r="G9" s="0" t="s">
        <v>257</v>
      </c>
      <c r="H9" s="0" t="n">
        <v>11</v>
      </c>
      <c r="I9" s="0" t="n">
        <v>1</v>
      </c>
      <c r="J9" s="10" t="n">
        <f aca="false">C9&lt;&gt;H9</f>
        <v>0</v>
      </c>
    </row>
    <row r="10" customFormat="false" ht="13.8" hidden="false" customHeight="false" outlineLevel="0" collapsed="false">
      <c r="A10" s="0" t="s">
        <v>290</v>
      </c>
      <c r="B10" s="0" t="s">
        <v>257</v>
      </c>
      <c r="C10" s="0" t="n">
        <f aca="false">IF(D9&lt;D10,C9,C9+1)</f>
        <v>11</v>
      </c>
      <c r="D10" s="0" t="n">
        <f aca="false">=MOD(ROW()-1,8)+1</f>
        <v>2</v>
      </c>
      <c r="F10" s="0" t="s">
        <v>813</v>
      </c>
      <c r="G10" s="0" t="s">
        <v>257</v>
      </c>
      <c r="H10" s="0" t="n">
        <v>11</v>
      </c>
      <c r="I10" s="0" t="n">
        <v>2</v>
      </c>
      <c r="J10" s="10" t="n">
        <f aca="false">C10&lt;&gt;H10</f>
        <v>0</v>
      </c>
    </row>
    <row r="11" customFormat="false" ht="13.8" hidden="false" customHeight="false" outlineLevel="0" collapsed="false">
      <c r="A11" s="0" t="s">
        <v>293</v>
      </c>
      <c r="B11" s="0" t="s">
        <v>257</v>
      </c>
      <c r="C11" s="0" t="n">
        <f aca="false">IF(D10&lt;D11,C10,C10+1)</f>
        <v>11</v>
      </c>
      <c r="D11" s="0" t="n">
        <f aca="false">=MOD(ROW()-1,8)+1</f>
        <v>3</v>
      </c>
      <c r="F11" s="0" t="s">
        <v>814</v>
      </c>
      <c r="G11" s="0" t="s">
        <v>257</v>
      </c>
      <c r="H11" s="0" t="n">
        <v>11</v>
      </c>
      <c r="I11" s="0" t="n">
        <v>3</v>
      </c>
      <c r="J11" s="10" t="n">
        <f aca="false">C11&lt;&gt;H11</f>
        <v>0</v>
      </c>
    </row>
    <row r="12" customFormat="false" ht="13.8" hidden="false" customHeight="false" outlineLevel="0" collapsed="false">
      <c r="A12" s="0" t="s">
        <v>297</v>
      </c>
      <c r="B12" s="0" t="s">
        <v>257</v>
      </c>
      <c r="C12" s="0" t="n">
        <f aca="false">IF(D11&lt;D12,C11,C11+1)</f>
        <v>11</v>
      </c>
      <c r="D12" s="0" t="n">
        <f aca="false">=MOD(ROW()-1,8)+1</f>
        <v>4</v>
      </c>
      <c r="F12" s="0" t="s">
        <v>815</v>
      </c>
      <c r="G12" s="0" t="s">
        <v>257</v>
      </c>
      <c r="H12" s="0" t="n">
        <v>11</v>
      </c>
      <c r="I12" s="0" t="n">
        <v>4</v>
      </c>
      <c r="J12" s="10" t="n">
        <f aca="false">C12&lt;&gt;H12</f>
        <v>0</v>
      </c>
    </row>
    <row r="13" customFormat="false" ht="13.8" hidden="false" customHeight="false" outlineLevel="0" collapsed="false">
      <c r="A13" s="0" t="s">
        <v>301</v>
      </c>
      <c r="B13" s="0" t="s">
        <v>257</v>
      </c>
      <c r="C13" s="0" t="n">
        <f aca="false">IF(D12&lt;D13,C12,C12+1)</f>
        <v>11</v>
      </c>
      <c r="D13" s="0" t="n">
        <f aca="false">=MOD(ROW()-1,8)+1</f>
        <v>5</v>
      </c>
      <c r="F13" s="0" t="s">
        <v>816</v>
      </c>
      <c r="G13" s="0" t="s">
        <v>257</v>
      </c>
      <c r="H13" s="0" t="n">
        <v>11</v>
      </c>
      <c r="I13" s="0" t="n">
        <v>5</v>
      </c>
      <c r="J13" s="10" t="n">
        <f aca="false">C13&lt;&gt;H13</f>
        <v>0</v>
      </c>
    </row>
    <row r="14" customFormat="false" ht="13.8" hidden="false" customHeight="false" outlineLevel="0" collapsed="false">
      <c r="B14" s="0" t="s">
        <v>257</v>
      </c>
      <c r="C14" s="0" t="n">
        <f aca="false">IF(D13&lt;D14,C13,C13+1)</f>
        <v>11</v>
      </c>
      <c r="D14" s="0" t="n">
        <f aca="false">=MOD(ROW()-1,8)+1</f>
        <v>6</v>
      </c>
      <c r="J14" s="10"/>
    </row>
    <row r="15" customFormat="false" ht="13.8" hidden="false" customHeight="false" outlineLevel="0" collapsed="false">
      <c r="B15" s="0" t="s">
        <v>257</v>
      </c>
      <c r="C15" s="0" t="n">
        <f aca="false">IF(D14&lt;D15,C14,C14+1)</f>
        <v>11</v>
      </c>
      <c r="D15" s="0" t="n">
        <f aca="false">=MOD(ROW()-1,8)+1</f>
        <v>7</v>
      </c>
      <c r="J15" s="10"/>
    </row>
    <row r="16" customFormat="false" ht="13.8" hidden="false" customHeight="false" outlineLevel="0" collapsed="false">
      <c r="B16" s="0" t="s">
        <v>257</v>
      </c>
      <c r="C16" s="0" t="n">
        <f aca="false">IF(D15&lt;D16,C15,C15+1)</f>
        <v>11</v>
      </c>
      <c r="D16" s="0" t="n">
        <f aca="false">=MOD(ROW()-1,8)+1</f>
        <v>8</v>
      </c>
      <c r="J16" s="10"/>
    </row>
    <row r="17" customFormat="false" ht="13.8" hidden="false" customHeight="false" outlineLevel="0" collapsed="false">
      <c r="A17" s="0" t="s">
        <v>311</v>
      </c>
      <c r="B17" s="0" t="s">
        <v>257</v>
      </c>
      <c r="C17" s="0" t="n">
        <f aca="false">IF(D16&lt;D17,C16,C16+1)</f>
        <v>12</v>
      </c>
      <c r="D17" s="0" t="n">
        <f aca="false">=MOD(ROW()-1,8)+1</f>
        <v>1</v>
      </c>
      <c r="F17" s="0" t="s">
        <v>817</v>
      </c>
      <c r="G17" s="0" t="s">
        <v>257</v>
      </c>
      <c r="H17" s="0" t="n">
        <v>12</v>
      </c>
      <c r="I17" s="0" t="n">
        <v>1</v>
      </c>
      <c r="J17" s="10" t="n">
        <f aca="false">C17&lt;&gt;H17</f>
        <v>0</v>
      </c>
    </row>
    <row r="18" customFormat="false" ht="13.8" hidden="false" customHeight="false" outlineLevel="0" collapsed="false">
      <c r="A18" s="0" t="s">
        <v>314</v>
      </c>
      <c r="B18" s="0" t="s">
        <v>257</v>
      </c>
      <c r="C18" s="0" t="n">
        <f aca="false">IF(D17&lt;D18,C17,C17+1)</f>
        <v>12</v>
      </c>
      <c r="D18" s="0" t="n">
        <f aca="false">=MOD(ROW()-1,8)+1</f>
        <v>2</v>
      </c>
      <c r="F18" s="0" t="s">
        <v>818</v>
      </c>
      <c r="G18" s="0" t="s">
        <v>257</v>
      </c>
      <c r="H18" s="0" t="n">
        <v>12</v>
      </c>
      <c r="I18" s="0" t="n">
        <v>2</v>
      </c>
      <c r="J18" s="10" t="n">
        <f aca="false">C18&lt;&gt;H18</f>
        <v>0</v>
      </c>
    </row>
    <row r="19" customFormat="false" ht="13.8" hidden="false" customHeight="false" outlineLevel="0" collapsed="false">
      <c r="A19" s="0" t="s">
        <v>318</v>
      </c>
      <c r="B19" s="0" t="s">
        <v>257</v>
      </c>
      <c r="C19" s="0" t="n">
        <f aca="false">IF(D18&lt;D19,C18,C18+1)</f>
        <v>12</v>
      </c>
      <c r="D19" s="0" t="n">
        <f aca="false">=MOD(ROW()-1,8)+1</f>
        <v>3</v>
      </c>
      <c r="F19" s="0" t="s">
        <v>819</v>
      </c>
      <c r="G19" s="0" t="s">
        <v>257</v>
      </c>
      <c r="H19" s="0" t="n">
        <v>12</v>
      </c>
      <c r="I19" s="0" t="n">
        <v>3</v>
      </c>
      <c r="J19" s="10" t="n">
        <f aca="false">C19&lt;&gt;H19</f>
        <v>0</v>
      </c>
    </row>
    <row r="20" customFormat="false" ht="13.8" hidden="false" customHeight="false" outlineLevel="0" collapsed="false">
      <c r="A20" s="0" t="s">
        <v>322</v>
      </c>
      <c r="B20" s="0" t="s">
        <v>257</v>
      </c>
      <c r="C20" s="0" t="n">
        <f aca="false">IF(D19&lt;D20,C19,C19+1)</f>
        <v>12</v>
      </c>
      <c r="D20" s="0" t="n">
        <f aca="false">=MOD(ROW()-1,8)+1</f>
        <v>4</v>
      </c>
      <c r="F20" s="0" t="s">
        <v>820</v>
      </c>
      <c r="G20" s="0" t="s">
        <v>257</v>
      </c>
      <c r="H20" s="0" t="n">
        <v>12</v>
      </c>
      <c r="I20" s="0" t="n">
        <v>4</v>
      </c>
      <c r="J20" s="10" t="n">
        <f aca="false">C20&lt;&gt;H20</f>
        <v>0</v>
      </c>
    </row>
    <row r="21" customFormat="false" ht="13.8" hidden="false" customHeight="false" outlineLevel="0" collapsed="false">
      <c r="A21" s="0" t="s">
        <v>326</v>
      </c>
      <c r="B21" s="0" t="s">
        <v>257</v>
      </c>
      <c r="C21" s="0" t="n">
        <f aca="false">IF(D20&lt;D21,C20,C20+1)</f>
        <v>12</v>
      </c>
      <c r="D21" s="0" t="n">
        <f aca="false">=MOD(ROW()-1,8)+1</f>
        <v>5</v>
      </c>
      <c r="F21" s="0" t="s">
        <v>821</v>
      </c>
      <c r="G21" s="0" t="s">
        <v>257</v>
      </c>
      <c r="H21" s="0" t="n">
        <v>12</v>
      </c>
      <c r="I21" s="0" t="n">
        <v>5</v>
      </c>
      <c r="J21" s="10" t="n">
        <f aca="false">C21&lt;&gt;H21</f>
        <v>0</v>
      </c>
    </row>
    <row r="22" customFormat="false" ht="13.8" hidden="false" customHeight="false" outlineLevel="0" collapsed="false">
      <c r="B22" s="0" t="s">
        <v>257</v>
      </c>
      <c r="C22" s="0" t="n">
        <f aca="false">IF(D21&lt;D22,C21,C21+1)</f>
        <v>12</v>
      </c>
      <c r="D22" s="0" t="n">
        <f aca="false">=MOD(ROW()-1,8)+1</f>
        <v>6</v>
      </c>
      <c r="J22" s="10"/>
    </row>
    <row r="23" customFormat="false" ht="13.8" hidden="false" customHeight="false" outlineLevel="0" collapsed="false">
      <c r="B23" s="0" t="s">
        <v>257</v>
      </c>
      <c r="C23" s="0" t="n">
        <f aca="false">IF(D22&lt;D23,C22,C22+1)</f>
        <v>12</v>
      </c>
      <c r="D23" s="0" t="n">
        <f aca="false">=MOD(ROW()-1,8)+1</f>
        <v>7</v>
      </c>
      <c r="J23" s="10"/>
    </row>
    <row r="24" customFormat="false" ht="13.8" hidden="false" customHeight="false" outlineLevel="0" collapsed="false">
      <c r="B24" s="0" t="s">
        <v>257</v>
      </c>
      <c r="C24" s="0" t="n">
        <f aca="false">IF(D23&lt;D24,C23,C23+1)</f>
        <v>12</v>
      </c>
      <c r="D24" s="0" t="n">
        <f aca="false">=MOD(ROW()-1,8)+1</f>
        <v>8</v>
      </c>
      <c r="J24" s="10"/>
    </row>
    <row r="25" customFormat="false" ht="13.8" hidden="false" customHeight="false" outlineLevel="0" collapsed="false">
      <c r="A25" s="0" t="s">
        <v>335</v>
      </c>
      <c r="B25" s="0" t="s">
        <v>257</v>
      </c>
      <c r="C25" s="0" t="n">
        <f aca="false">IF(D24&lt;D25,C24,C24+1)</f>
        <v>13</v>
      </c>
      <c r="D25" s="0" t="n">
        <f aca="false">=MOD(ROW()-1,8)+1</f>
        <v>1</v>
      </c>
      <c r="F25" s="0" t="s">
        <v>822</v>
      </c>
      <c r="G25" s="0" t="s">
        <v>257</v>
      </c>
      <c r="H25" s="0" t="n">
        <v>13</v>
      </c>
      <c r="I25" s="0" t="n">
        <v>1</v>
      </c>
      <c r="J25" s="10" t="n">
        <f aca="false">C25&lt;&gt;H25</f>
        <v>0</v>
      </c>
    </row>
    <row r="26" customFormat="false" ht="13.8" hidden="false" customHeight="false" outlineLevel="0" collapsed="false">
      <c r="A26" s="0" t="s">
        <v>338</v>
      </c>
      <c r="B26" s="0" t="s">
        <v>257</v>
      </c>
      <c r="C26" s="0" t="n">
        <f aca="false">IF(D25&lt;D26,C25,C25+1)</f>
        <v>13</v>
      </c>
      <c r="D26" s="0" t="n">
        <f aca="false">=MOD(ROW()-1,8)+1</f>
        <v>2</v>
      </c>
      <c r="F26" s="0" t="s">
        <v>823</v>
      </c>
      <c r="G26" s="0" t="s">
        <v>257</v>
      </c>
      <c r="H26" s="0" t="n">
        <v>13</v>
      </c>
      <c r="I26" s="0" t="n">
        <v>2</v>
      </c>
      <c r="J26" s="10" t="n">
        <f aca="false">C26&lt;&gt;H26</f>
        <v>0</v>
      </c>
    </row>
    <row r="27" customFormat="false" ht="13.8" hidden="false" customHeight="false" outlineLevel="0" collapsed="false">
      <c r="A27" s="0" t="s">
        <v>342</v>
      </c>
      <c r="B27" s="0" t="s">
        <v>257</v>
      </c>
      <c r="C27" s="0" t="n">
        <f aca="false">IF(D26&lt;D27,C26,C26+1)</f>
        <v>13</v>
      </c>
      <c r="D27" s="0" t="n">
        <f aca="false">=MOD(ROW()-1,8)+1</f>
        <v>3</v>
      </c>
      <c r="F27" s="0" t="s">
        <v>824</v>
      </c>
      <c r="G27" s="0" t="s">
        <v>257</v>
      </c>
      <c r="H27" s="0" t="n">
        <v>13</v>
      </c>
      <c r="I27" s="0" t="n">
        <v>3</v>
      </c>
      <c r="J27" s="10" t="n">
        <f aca="false">C27&lt;&gt;H27</f>
        <v>0</v>
      </c>
    </row>
    <row r="28" customFormat="false" ht="13.8" hidden="false" customHeight="false" outlineLevel="0" collapsed="false">
      <c r="B28" s="0" t="s">
        <v>257</v>
      </c>
      <c r="C28" s="0" t="n">
        <f aca="false">IF(D27&lt;D28,C27,C27+1)</f>
        <v>13</v>
      </c>
      <c r="D28" s="0" t="n">
        <f aca="false">=MOD(ROW()-1,8)+1</f>
        <v>4</v>
      </c>
      <c r="J28" s="10"/>
    </row>
    <row r="29" customFormat="false" ht="13.8" hidden="false" customHeight="false" outlineLevel="0" collapsed="false">
      <c r="B29" s="0" t="s">
        <v>257</v>
      </c>
      <c r="C29" s="0" t="n">
        <f aca="false">IF(D28&lt;D29,C28,C28+1)</f>
        <v>13</v>
      </c>
      <c r="D29" s="0" t="n">
        <f aca="false">=MOD(ROW()-1,8)+1</f>
        <v>5</v>
      </c>
      <c r="J29" s="10"/>
    </row>
    <row r="30" customFormat="false" ht="13.8" hidden="false" customHeight="false" outlineLevel="0" collapsed="false">
      <c r="A30" s="0" t="s">
        <v>348</v>
      </c>
      <c r="B30" s="0" t="s">
        <v>257</v>
      </c>
      <c r="C30" s="0" t="n">
        <f aca="false">IF(D29&lt;D30,C29,C29+1)</f>
        <v>13</v>
      </c>
      <c r="D30" s="0" t="n">
        <f aca="false">=MOD(ROW()-1,8)+1</f>
        <v>6</v>
      </c>
      <c r="F30" s="0" t="s">
        <v>825</v>
      </c>
      <c r="G30" s="0" t="s">
        <v>257</v>
      </c>
      <c r="H30" s="0" t="n">
        <v>13</v>
      </c>
      <c r="I30" s="0" t="n">
        <v>6</v>
      </c>
      <c r="J30" s="10"/>
    </row>
    <row r="31" customFormat="false" ht="13.8" hidden="false" customHeight="false" outlineLevel="0" collapsed="false">
      <c r="A31" s="0" t="s">
        <v>351</v>
      </c>
      <c r="B31" s="0" t="s">
        <v>257</v>
      </c>
      <c r="C31" s="0" t="n">
        <f aca="false">IF(D30&lt;D31,C30,C30+1)</f>
        <v>13</v>
      </c>
      <c r="D31" s="0" t="n">
        <f aca="false">=MOD(ROW()-1,8)+1</f>
        <v>7</v>
      </c>
      <c r="F31" s="0" t="s">
        <v>826</v>
      </c>
      <c r="G31" s="0" t="s">
        <v>257</v>
      </c>
      <c r="H31" s="0" t="n">
        <v>13</v>
      </c>
      <c r="I31" s="0" t="n">
        <v>7</v>
      </c>
      <c r="J31" s="10"/>
    </row>
    <row r="32" customFormat="false" ht="13.8" hidden="false" customHeight="false" outlineLevel="0" collapsed="false">
      <c r="A32" s="9" t="s">
        <v>353</v>
      </c>
      <c r="B32" s="0" t="s">
        <v>257</v>
      </c>
      <c r="C32" s="0" t="n">
        <f aca="false">IF(D31&lt;D32,C31,C31+1)</f>
        <v>13</v>
      </c>
      <c r="D32" s="0" t="n">
        <f aca="false">=MOD(ROW()-1,8)+1</f>
        <v>8</v>
      </c>
      <c r="F32" s="0" t="s">
        <v>827</v>
      </c>
      <c r="G32" s="0" t="s">
        <v>257</v>
      </c>
      <c r="H32" s="0" t="n">
        <v>13</v>
      </c>
      <c r="I32" s="0" t="n">
        <v>8</v>
      </c>
      <c r="J32" s="10"/>
    </row>
    <row r="33" customFormat="false" ht="13.8" hidden="false" customHeight="false" outlineLevel="0" collapsed="false">
      <c r="A33" s="0" t="s">
        <v>357</v>
      </c>
      <c r="B33" s="0" t="s">
        <v>257</v>
      </c>
      <c r="C33" s="0" t="n">
        <f aca="false">IF(D32&lt;D33,C32,C32+1)</f>
        <v>14</v>
      </c>
      <c r="D33" s="0" t="n">
        <f aca="false">=MOD(ROW()-1,8)+1</f>
        <v>1</v>
      </c>
      <c r="F33" s="0" t="s">
        <v>828</v>
      </c>
      <c r="G33" s="0" t="s">
        <v>257</v>
      </c>
      <c r="H33" s="0" t="n">
        <v>14</v>
      </c>
      <c r="I33" s="0" t="n">
        <v>1</v>
      </c>
      <c r="J33" s="10" t="n">
        <f aca="false">C33&lt;&gt;H33</f>
        <v>0</v>
      </c>
    </row>
    <row r="34" customFormat="false" ht="13.8" hidden="false" customHeight="false" outlineLevel="0" collapsed="false">
      <c r="A34" s="0" t="s">
        <v>360</v>
      </c>
      <c r="B34" s="0" t="s">
        <v>257</v>
      </c>
      <c r="C34" s="0" t="n">
        <f aca="false">IF(D33&lt;D34,C33,C33+1)</f>
        <v>14</v>
      </c>
      <c r="D34" s="0" t="n">
        <f aca="false">=MOD(ROW()-1,8)+1</f>
        <v>2</v>
      </c>
      <c r="F34" s="0" t="s">
        <v>829</v>
      </c>
      <c r="G34" s="0" t="s">
        <v>257</v>
      </c>
      <c r="H34" s="0" t="n">
        <v>14</v>
      </c>
      <c r="I34" s="0" t="n">
        <v>2</v>
      </c>
      <c r="J34" s="10" t="n">
        <f aca="false">C34&lt;&gt;H34</f>
        <v>0</v>
      </c>
    </row>
    <row r="35" customFormat="false" ht="13.8" hidden="false" customHeight="false" outlineLevel="0" collapsed="false">
      <c r="A35" s="9" t="s">
        <v>362</v>
      </c>
      <c r="B35" s="0" t="s">
        <v>257</v>
      </c>
      <c r="C35" s="0" t="n">
        <f aca="false">IF(D34&lt;D35,C34,C34+1)</f>
        <v>14</v>
      </c>
      <c r="D35" s="0" t="n">
        <f aca="false">=MOD(ROW()-1,8)+1</f>
        <v>3</v>
      </c>
      <c r="F35" s="0" t="s">
        <v>830</v>
      </c>
      <c r="G35" s="0" t="s">
        <v>257</v>
      </c>
      <c r="H35" s="0" t="n">
        <v>14</v>
      </c>
      <c r="I35" s="0" t="n">
        <v>3</v>
      </c>
      <c r="J35" s="10" t="n">
        <f aca="false">C35&lt;&gt;H35</f>
        <v>0</v>
      </c>
    </row>
    <row r="36" customFormat="false" ht="13.8" hidden="false" customHeight="false" outlineLevel="0" collapsed="false">
      <c r="A36" s="0" t="s">
        <v>365</v>
      </c>
      <c r="B36" s="0" t="s">
        <v>257</v>
      </c>
      <c r="C36" s="0" t="n">
        <f aca="false">IF(D35&lt;D36,C35,C35+1)</f>
        <v>14</v>
      </c>
      <c r="D36" s="0" t="n">
        <f aca="false">=MOD(ROW()-1,8)+1</f>
        <v>4</v>
      </c>
      <c r="F36" s="0" t="s">
        <v>831</v>
      </c>
      <c r="G36" s="0" t="s">
        <v>257</v>
      </c>
      <c r="H36" s="0" t="n">
        <v>14</v>
      </c>
      <c r="I36" s="0" t="n">
        <v>4</v>
      </c>
      <c r="J36" s="10" t="n">
        <f aca="false">C36&lt;&gt;H36</f>
        <v>0</v>
      </c>
    </row>
    <row r="37" customFormat="false" ht="13.8" hidden="false" customHeight="false" outlineLevel="0" collapsed="false">
      <c r="A37" s="0" t="s">
        <v>368</v>
      </c>
      <c r="B37" s="0" t="s">
        <v>257</v>
      </c>
      <c r="C37" s="0" t="n">
        <f aca="false">IF(D36&lt;D37,C36,C36+1)</f>
        <v>14</v>
      </c>
      <c r="D37" s="0" t="n">
        <f aca="false">=MOD(ROW()-1,8)+1</f>
        <v>5</v>
      </c>
      <c r="F37" s="0" t="s">
        <v>832</v>
      </c>
      <c r="G37" s="0" t="s">
        <v>257</v>
      </c>
      <c r="H37" s="0" t="n">
        <v>14</v>
      </c>
      <c r="I37" s="0" t="n">
        <v>5</v>
      </c>
      <c r="J37" s="10" t="n">
        <f aca="false">C37&lt;&gt;H37</f>
        <v>0</v>
      </c>
    </row>
    <row r="38" customFormat="false" ht="13.8" hidden="false" customHeight="false" outlineLevel="0" collapsed="false">
      <c r="A38" s="0" t="s">
        <v>371</v>
      </c>
      <c r="B38" s="0" t="s">
        <v>257</v>
      </c>
      <c r="C38" s="0" t="n">
        <f aca="false">IF(D37&lt;D38,C37,C37+1)</f>
        <v>14</v>
      </c>
      <c r="D38" s="0" t="n">
        <f aca="false">=MOD(ROW()-1,8)+1</f>
        <v>6</v>
      </c>
      <c r="F38" s="0" t="s">
        <v>833</v>
      </c>
      <c r="G38" s="0" t="s">
        <v>257</v>
      </c>
      <c r="H38" s="0" t="n">
        <v>14</v>
      </c>
      <c r="I38" s="0" t="n">
        <v>6</v>
      </c>
      <c r="J38" s="10" t="n">
        <f aca="false">C38&lt;&gt;H38</f>
        <v>0</v>
      </c>
    </row>
    <row r="39" customFormat="false" ht="13.8" hidden="false" customHeight="false" outlineLevel="0" collapsed="false">
      <c r="A39" s="0" t="s">
        <v>301</v>
      </c>
      <c r="B39" s="0" t="s">
        <v>257</v>
      </c>
      <c r="C39" s="0" t="n">
        <f aca="false">IF(D38&lt;D39,C38,C38+1)</f>
        <v>14</v>
      </c>
      <c r="D39" s="0" t="n">
        <f aca="false">=MOD(ROW()-1,8)+1</f>
        <v>7</v>
      </c>
      <c r="F39" s="0" t="s">
        <v>834</v>
      </c>
      <c r="G39" s="0" t="s">
        <v>257</v>
      </c>
      <c r="H39" s="0" t="n">
        <v>14</v>
      </c>
      <c r="I39" s="0" t="n">
        <v>7</v>
      </c>
      <c r="J39" s="10" t="n">
        <f aca="false">C39&lt;&gt;H39</f>
        <v>0</v>
      </c>
    </row>
    <row r="40" customFormat="false" ht="13.8" hidden="false" customHeight="false" outlineLevel="0" collapsed="false">
      <c r="B40" s="0" t="s">
        <v>257</v>
      </c>
      <c r="C40" s="0" t="n">
        <f aca="false">IF(D39&lt;D40,C39,C39+1)</f>
        <v>14</v>
      </c>
      <c r="D40" s="0" t="n">
        <f aca="false">=MOD(ROW()-1,8)+1</f>
        <v>8</v>
      </c>
      <c r="J40" s="10"/>
    </row>
    <row r="41" customFormat="false" ht="13.8" hidden="false" customHeight="false" outlineLevel="0" collapsed="false">
      <c r="B41" s="0" t="s">
        <v>257</v>
      </c>
      <c r="C41" s="0" t="n">
        <f aca="false">IF(D40&lt;D41,C40,C40+1)</f>
        <v>15</v>
      </c>
      <c r="D41" s="0" t="n">
        <f aca="false">=MOD(ROW()-1,8)+1</f>
        <v>1</v>
      </c>
      <c r="J41" s="10"/>
    </row>
    <row r="42" customFormat="false" ht="13.8" hidden="false" customHeight="false" outlineLevel="0" collapsed="false">
      <c r="B42" s="0" t="s">
        <v>257</v>
      </c>
      <c r="C42" s="0" t="n">
        <f aca="false">IF(D41&lt;D42,C41,C41+1)</f>
        <v>15</v>
      </c>
      <c r="D42" s="0" t="n">
        <f aca="false">=MOD(ROW()-1,8)+1</f>
        <v>2</v>
      </c>
      <c r="J42" s="10"/>
    </row>
    <row r="43" customFormat="false" ht="13.8" hidden="false" customHeight="false" outlineLevel="0" collapsed="false">
      <c r="A43" s="0" t="s">
        <v>383</v>
      </c>
      <c r="B43" s="0" t="s">
        <v>257</v>
      </c>
      <c r="C43" s="0" t="n">
        <f aca="false">IF(D42&lt;D43,C42,C42+1)</f>
        <v>15</v>
      </c>
      <c r="D43" s="0" t="n">
        <f aca="false">=MOD(ROW()-1,8)+1</f>
        <v>3</v>
      </c>
      <c r="F43" s="0" t="s">
        <v>835</v>
      </c>
      <c r="G43" s="0" t="s">
        <v>257</v>
      </c>
      <c r="H43" s="0" t="n">
        <v>15</v>
      </c>
      <c r="I43" s="0" t="n">
        <v>3</v>
      </c>
      <c r="J43" s="10" t="n">
        <f aca="false">C43&lt;&gt;H43</f>
        <v>0</v>
      </c>
    </row>
    <row r="44" customFormat="false" ht="13.8" hidden="false" customHeight="false" outlineLevel="0" collapsed="false">
      <c r="A44" s="0" t="s">
        <v>386</v>
      </c>
      <c r="B44" s="0" t="s">
        <v>257</v>
      </c>
      <c r="C44" s="0" t="n">
        <f aca="false">IF(D43&lt;D44,C43,C43+1)</f>
        <v>15</v>
      </c>
      <c r="D44" s="0" t="n">
        <f aca="false">=MOD(ROW()-1,8)+1</f>
        <v>4</v>
      </c>
      <c r="F44" s="0" t="s">
        <v>836</v>
      </c>
      <c r="G44" s="0" t="s">
        <v>257</v>
      </c>
      <c r="H44" s="0" t="n">
        <v>15</v>
      </c>
      <c r="I44" s="0" t="n">
        <v>4</v>
      </c>
      <c r="J44" s="10" t="n">
        <f aca="false">C44&lt;&gt;H44</f>
        <v>0</v>
      </c>
    </row>
    <row r="45" customFormat="false" ht="13.8" hidden="false" customHeight="false" outlineLevel="0" collapsed="false">
      <c r="A45" s="0" t="s">
        <v>389</v>
      </c>
      <c r="B45" s="0" t="s">
        <v>257</v>
      </c>
      <c r="C45" s="0" t="n">
        <f aca="false">IF(D44&lt;D45,C44,C44+1)</f>
        <v>15</v>
      </c>
      <c r="D45" s="0" t="n">
        <f aca="false">=MOD(ROW()-1,8)+1</f>
        <v>5</v>
      </c>
      <c r="F45" s="0" t="s">
        <v>837</v>
      </c>
      <c r="G45" s="0" t="s">
        <v>257</v>
      </c>
      <c r="H45" s="0" t="n">
        <v>15</v>
      </c>
      <c r="I45" s="0" t="n">
        <v>5</v>
      </c>
      <c r="J45" s="10" t="n">
        <f aca="false">C45&lt;&gt;H45</f>
        <v>0</v>
      </c>
    </row>
    <row r="46" customFormat="false" ht="13.8" hidden="false" customHeight="false" outlineLevel="0" collapsed="false">
      <c r="A46" s="0" t="s">
        <v>392</v>
      </c>
      <c r="B46" s="0" t="s">
        <v>257</v>
      </c>
      <c r="C46" s="0" t="n">
        <f aca="false">IF(D45&lt;D46,C45,C45+1)</f>
        <v>15</v>
      </c>
      <c r="D46" s="0" t="n">
        <f aca="false">=MOD(ROW()-1,8)+1</f>
        <v>6</v>
      </c>
      <c r="F46" s="0" t="s">
        <v>838</v>
      </c>
      <c r="G46" s="0" t="s">
        <v>257</v>
      </c>
      <c r="H46" s="0" t="n">
        <v>15</v>
      </c>
      <c r="I46" s="0" t="n">
        <v>6</v>
      </c>
      <c r="J46" s="10" t="n">
        <f aca="false">C46&lt;&gt;H46</f>
        <v>0</v>
      </c>
    </row>
    <row r="47" customFormat="false" ht="13.8" hidden="false" customHeight="false" outlineLevel="0" collapsed="false">
      <c r="A47" s="0" t="s">
        <v>395</v>
      </c>
      <c r="B47" s="0" t="s">
        <v>257</v>
      </c>
      <c r="C47" s="0" t="n">
        <f aca="false">IF(D46&lt;D47,C46,C46+1)</f>
        <v>15</v>
      </c>
      <c r="D47" s="0" t="n">
        <f aca="false">=MOD(ROW()-1,8)+1</f>
        <v>7</v>
      </c>
      <c r="F47" s="0" t="s">
        <v>839</v>
      </c>
      <c r="G47" s="0" t="s">
        <v>257</v>
      </c>
      <c r="H47" s="0" t="n">
        <v>15</v>
      </c>
      <c r="I47" s="0" t="n">
        <v>7</v>
      </c>
      <c r="J47" s="10" t="n">
        <f aca="false">C47&lt;&gt;H47</f>
        <v>0</v>
      </c>
    </row>
    <row r="48" customFormat="false" ht="13.8" hidden="false" customHeight="false" outlineLevel="0" collapsed="false">
      <c r="A48" s="0" t="s">
        <v>398</v>
      </c>
      <c r="B48" s="0" t="s">
        <v>257</v>
      </c>
      <c r="C48" s="0" t="n">
        <f aca="false">IF(D47&lt;D48,C47,C47+1)</f>
        <v>15</v>
      </c>
      <c r="D48" s="0" t="n">
        <f aca="false">=MOD(ROW()-1,8)+1</f>
        <v>8</v>
      </c>
      <c r="F48" s="0" t="s">
        <v>840</v>
      </c>
      <c r="G48" s="0" t="s">
        <v>257</v>
      </c>
      <c r="H48" s="0" t="n">
        <v>15</v>
      </c>
      <c r="I48" s="0" t="n">
        <v>8</v>
      </c>
      <c r="J48" s="10" t="n">
        <f aca="false">C48&lt;&gt;H48</f>
        <v>0</v>
      </c>
    </row>
    <row r="49" customFormat="false" ht="13.8" hidden="false" customHeight="false" outlineLevel="0" collapsed="false">
      <c r="A49" s="0" t="s">
        <v>402</v>
      </c>
      <c r="B49" s="0" t="s">
        <v>257</v>
      </c>
      <c r="C49" s="0" t="n">
        <f aca="false">IF(D48&lt;D49,C48,C48+1)</f>
        <v>16</v>
      </c>
      <c r="D49" s="0" t="n">
        <f aca="false">=MOD(ROW()-1,8)+1</f>
        <v>1</v>
      </c>
      <c r="F49" s="0" t="s">
        <v>841</v>
      </c>
      <c r="G49" s="0" t="s">
        <v>257</v>
      </c>
      <c r="H49" s="0" t="n">
        <v>16</v>
      </c>
      <c r="I49" s="0" t="n">
        <v>1</v>
      </c>
      <c r="J49" s="10" t="n">
        <f aca="false">C49&lt;&gt;H49</f>
        <v>0</v>
      </c>
    </row>
    <row r="50" customFormat="false" ht="13.8" hidden="false" customHeight="false" outlineLevel="0" collapsed="false">
      <c r="B50" s="0" t="s">
        <v>257</v>
      </c>
      <c r="C50" s="0" t="n">
        <f aca="false">IF(D49&lt;D50,C49,C49+1)</f>
        <v>16</v>
      </c>
      <c r="D50" s="0" t="n">
        <f aca="false">=MOD(ROW()-1,8)+1</f>
        <v>2</v>
      </c>
      <c r="J50" s="10"/>
    </row>
    <row r="51" customFormat="false" ht="13.8" hidden="false" customHeight="false" outlineLevel="0" collapsed="false">
      <c r="B51" s="0" t="s">
        <v>257</v>
      </c>
      <c r="C51" s="0" t="n">
        <f aca="false">IF(D50&lt;D51,C50,C50+1)</f>
        <v>16</v>
      </c>
      <c r="D51" s="0" t="n">
        <f aca="false">=MOD(ROW()-1,8)+1</f>
        <v>3</v>
      </c>
      <c r="J51" s="10"/>
    </row>
    <row r="52" customFormat="false" ht="13.8" hidden="false" customHeight="false" outlineLevel="0" collapsed="false">
      <c r="B52" s="0" t="s">
        <v>257</v>
      </c>
      <c r="C52" s="0" t="n">
        <f aca="false">IF(D51&lt;D52,C51,C51+1)</f>
        <v>16</v>
      </c>
      <c r="D52" s="0" t="n">
        <f aca="false">=MOD(ROW()-1,8)+1</f>
        <v>4</v>
      </c>
      <c r="J52" s="10"/>
    </row>
    <row r="53" customFormat="false" ht="13.8" hidden="false" customHeight="false" outlineLevel="0" collapsed="false">
      <c r="A53" s="0" t="s">
        <v>411</v>
      </c>
      <c r="B53" s="0" t="s">
        <v>257</v>
      </c>
      <c r="C53" s="0" t="n">
        <f aca="false">IF(D52&lt;D53,C52,C52+1)</f>
        <v>16</v>
      </c>
      <c r="D53" s="0" t="n">
        <f aca="false">=MOD(ROW()-1,8)+1</f>
        <v>5</v>
      </c>
      <c r="F53" s="0" t="s">
        <v>842</v>
      </c>
      <c r="G53" s="0" t="s">
        <v>257</v>
      </c>
      <c r="H53" s="0" t="n">
        <v>16</v>
      </c>
      <c r="I53" s="0" t="n">
        <v>5</v>
      </c>
      <c r="J53" s="10" t="n">
        <f aca="false">C53&lt;&gt;H53</f>
        <v>0</v>
      </c>
    </row>
    <row r="54" customFormat="false" ht="13.8" hidden="false" customHeight="false" outlineLevel="0" collapsed="false">
      <c r="A54" s="0" t="s">
        <v>415</v>
      </c>
      <c r="B54" s="0" t="s">
        <v>257</v>
      </c>
      <c r="C54" s="0" t="n">
        <f aca="false">IF(D53&lt;D54,C53,C53+1)</f>
        <v>16</v>
      </c>
      <c r="D54" s="0" t="n">
        <f aca="false">=MOD(ROW()-1,8)+1</f>
        <v>6</v>
      </c>
      <c r="F54" s="0" t="s">
        <v>843</v>
      </c>
      <c r="G54" s="0" t="s">
        <v>257</v>
      </c>
      <c r="H54" s="0" t="n">
        <v>16</v>
      </c>
      <c r="I54" s="0" t="n">
        <v>6</v>
      </c>
      <c r="J54" s="10" t="n">
        <f aca="false">C54&lt;&gt;H54</f>
        <v>0</v>
      </c>
    </row>
    <row r="55" customFormat="false" ht="13.8" hidden="false" customHeight="false" outlineLevel="0" collapsed="false">
      <c r="A55" s="0" t="s">
        <v>418</v>
      </c>
      <c r="B55" s="0" t="s">
        <v>257</v>
      </c>
      <c r="C55" s="0" t="n">
        <f aca="false">IF(D54&lt;D55,C54,C54+1)</f>
        <v>16</v>
      </c>
      <c r="D55" s="0" t="n">
        <f aca="false">=MOD(ROW()-1,8)+1</f>
        <v>7</v>
      </c>
      <c r="F55" s="0" t="s">
        <v>844</v>
      </c>
      <c r="G55" s="0" t="s">
        <v>257</v>
      </c>
      <c r="H55" s="0" t="n">
        <v>16</v>
      </c>
      <c r="I55" s="0" t="n">
        <v>7</v>
      </c>
      <c r="J55" s="10" t="n">
        <f aca="false">C55&lt;&gt;H55</f>
        <v>0</v>
      </c>
    </row>
    <row r="56" customFormat="false" ht="13.8" hidden="false" customHeight="false" outlineLevel="0" collapsed="false">
      <c r="A56" s="0" t="s">
        <v>420</v>
      </c>
      <c r="B56" s="0" t="s">
        <v>257</v>
      </c>
      <c r="C56" s="0" t="n">
        <f aca="false">IF(D55&lt;D56,C55,C55+1)</f>
        <v>16</v>
      </c>
      <c r="D56" s="0" t="n">
        <f aca="false">=MOD(ROW()-1,8)+1</f>
        <v>8</v>
      </c>
      <c r="F56" s="0" t="s">
        <v>845</v>
      </c>
      <c r="G56" s="0" t="s">
        <v>257</v>
      </c>
      <c r="H56" s="0" t="n">
        <v>16</v>
      </c>
      <c r="I56" s="0" t="n">
        <v>8</v>
      </c>
      <c r="J56" s="10" t="n">
        <f aca="false">C56&lt;&gt;H56</f>
        <v>0</v>
      </c>
    </row>
    <row r="57" customFormat="false" ht="13.8" hidden="false" customHeight="false" outlineLevel="0" collapsed="false">
      <c r="A57" s="0" t="s">
        <v>424</v>
      </c>
      <c r="B57" s="0" t="s">
        <v>257</v>
      </c>
      <c r="C57" s="0" t="n">
        <f aca="false">IF(D56&lt;D57,C56,C56+1)</f>
        <v>17</v>
      </c>
      <c r="D57" s="0" t="n">
        <f aca="false">=MOD(ROW()-1,8)+1</f>
        <v>1</v>
      </c>
      <c r="F57" s="0" t="s">
        <v>846</v>
      </c>
      <c r="G57" s="0" t="s">
        <v>257</v>
      </c>
      <c r="H57" s="0" t="n">
        <v>17</v>
      </c>
      <c r="I57" s="0" t="n">
        <v>1</v>
      </c>
      <c r="J57" s="10" t="n">
        <f aca="false">C57&lt;&gt;H57</f>
        <v>0</v>
      </c>
    </row>
    <row r="58" customFormat="false" ht="13.8" hidden="false" customHeight="false" outlineLevel="0" collapsed="false">
      <c r="A58" s="0" t="s">
        <v>415</v>
      </c>
      <c r="B58" s="0" t="s">
        <v>257</v>
      </c>
      <c r="C58" s="0" t="n">
        <f aca="false">IF(D57&lt;D58,C57,C57+1)</f>
        <v>17</v>
      </c>
      <c r="D58" s="0" t="n">
        <f aca="false">=MOD(ROW()-1,8)+1</f>
        <v>2</v>
      </c>
      <c r="F58" s="0" t="s">
        <v>847</v>
      </c>
      <c r="G58" s="0" t="s">
        <v>257</v>
      </c>
      <c r="H58" s="0" t="n">
        <v>17</v>
      </c>
      <c r="I58" s="0" t="n">
        <v>2</v>
      </c>
      <c r="J58" s="10" t="n">
        <f aca="false">C58&lt;&gt;H58</f>
        <v>0</v>
      </c>
    </row>
    <row r="59" customFormat="false" ht="13.8" hidden="false" customHeight="false" outlineLevel="0" collapsed="false">
      <c r="A59" s="0" t="s">
        <v>429</v>
      </c>
      <c r="B59" s="0" t="s">
        <v>257</v>
      </c>
      <c r="C59" s="0" t="n">
        <f aca="false">IF(D58&lt;D59,C58,C58+1)</f>
        <v>17</v>
      </c>
      <c r="D59" s="0" t="n">
        <f aca="false">=MOD(ROW()-1,8)+1</f>
        <v>3</v>
      </c>
      <c r="F59" s="0" t="s">
        <v>848</v>
      </c>
      <c r="G59" s="0" t="s">
        <v>257</v>
      </c>
      <c r="H59" s="0" t="n">
        <v>17</v>
      </c>
      <c r="I59" s="0" t="n">
        <v>3</v>
      </c>
      <c r="J59" s="10" t="n">
        <f aca="false">C59&lt;&gt;H59</f>
        <v>0</v>
      </c>
    </row>
    <row r="60" customFormat="false" ht="13.8" hidden="false" customHeight="false" outlineLevel="0" collapsed="false">
      <c r="B60" s="0" t="s">
        <v>257</v>
      </c>
      <c r="C60" s="0" t="n">
        <f aca="false">IF(D59&lt;D60,C59,C59+1)</f>
        <v>17</v>
      </c>
      <c r="D60" s="0" t="n">
        <f aca="false">=MOD(ROW()-1,8)+1</f>
        <v>4</v>
      </c>
      <c r="F60" s="0" t="s">
        <v>849</v>
      </c>
      <c r="G60" s="0" t="s">
        <v>257</v>
      </c>
      <c r="H60" s="0" t="n">
        <v>17</v>
      </c>
      <c r="I60" s="0" t="n">
        <v>4</v>
      </c>
      <c r="J60" s="10" t="n">
        <f aca="false">C60&lt;&gt;H60</f>
        <v>0</v>
      </c>
    </row>
    <row r="61" customFormat="false" ht="13.8" hidden="false" customHeight="false" outlineLevel="0" collapsed="false">
      <c r="B61" s="0" t="s">
        <v>257</v>
      </c>
      <c r="C61" s="0" t="n">
        <f aca="false">IF(D60&lt;D61,C60,C60+1)</f>
        <v>17</v>
      </c>
      <c r="D61" s="0" t="n">
        <f aca="false">=MOD(ROW()-1,8)+1</f>
        <v>5</v>
      </c>
      <c r="F61" s="0" t="s">
        <v>850</v>
      </c>
      <c r="G61" s="0" t="s">
        <v>257</v>
      </c>
      <c r="H61" s="0" t="n">
        <v>17</v>
      </c>
      <c r="I61" s="0" t="n">
        <v>5</v>
      </c>
      <c r="J61" s="10" t="n">
        <f aca="false">C61&lt;&gt;H61</f>
        <v>0</v>
      </c>
    </row>
    <row r="62" customFormat="false" ht="13.8" hidden="false" customHeight="false" outlineLevel="0" collapsed="false">
      <c r="B62" s="0" t="s">
        <v>257</v>
      </c>
      <c r="C62" s="0" t="n">
        <f aca="false">IF(D61&lt;D62,C61,C61+1)</f>
        <v>17</v>
      </c>
      <c r="D62" s="0" t="n">
        <f aca="false">=MOD(ROW()-1,8)+1</f>
        <v>6</v>
      </c>
      <c r="J62" s="10" t="n">
        <f aca="false">C62&lt;&gt;H63</f>
        <v>0</v>
      </c>
    </row>
    <row r="63" customFormat="false" ht="13.8" hidden="false" customHeight="false" outlineLevel="0" collapsed="false">
      <c r="B63" s="0" t="s">
        <v>257</v>
      </c>
      <c r="C63" s="0" t="n">
        <f aca="false">IF(D62&lt;D63,C62,C62+1)</f>
        <v>17</v>
      </c>
      <c r="D63" s="0" t="n">
        <f aca="false">=MOD(ROW()-1,8)+1</f>
        <v>7</v>
      </c>
      <c r="F63" s="0" t="s">
        <v>439</v>
      </c>
      <c r="G63" s="0" t="s">
        <v>257</v>
      </c>
      <c r="H63" s="0" t="n">
        <v>17</v>
      </c>
      <c r="I63" s="0" t="n">
        <v>7</v>
      </c>
      <c r="J63" s="10"/>
    </row>
    <row r="64" customFormat="false" ht="13.8" hidden="false" customHeight="false" outlineLevel="0" collapsed="false">
      <c r="B64" s="0" t="s">
        <v>257</v>
      </c>
      <c r="C64" s="0" t="n">
        <f aca="false">IF(D63&lt;D64,C63,C63+1)</f>
        <v>17</v>
      </c>
      <c r="D64" s="0" t="n">
        <f aca="false">=MOD(ROW()-1,8)+1</f>
        <v>8</v>
      </c>
      <c r="J64" s="10"/>
    </row>
    <row r="65" customFormat="false" ht="13.8" hidden="false" customHeight="false" outlineLevel="0" collapsed="false">
      <c r="B65" s="0" t="s">
        <v>257</v>
      </c>
      <c r="C65" s="0" t="n">
        <f aca="false">IF(D64&lt;D65,C64,C64+1)</f>
        <v>18</v>
      </c>
      <c r="D65" s="0" t="n">
        <f aca="false">=MOD(ROW()-1,8)+1</f>
        <v>1</v>
      </c>
      <c r="J65" s="10"/>
    </row>
    <row r="66" customFormat="false" ht="13.8" hidden="false" customHeight="false" outlineLevel="0" collapsed="false">
      <c r="A66" s="0" t="s">
        <v>448</v>
      </c>
      <c r="B66" s="0" t="s">
        <v>257</v>
      </c>
      <c r="C66" s="0" t="n">
        <f aca="false">IF(D65&lt;D66,C65,C65+1)</f>
        <v>18</v>
      </c>
      <c r="D66" s="0" t="n">
        <f aca="false">=MOD(ROW()-1,8)+1</f>
        <v>2</v>
      </c>
      <c r="F66" s="0" t="s">
        <v>851</v>
      </c>
      <c r="G66" s="0" t="s">
        <v>257</v>
      </c>
      <c r="H66" s="0" t="n">
        <v>18</v>
      </c>
      <c r="I66" s="0" t="n">
        <v>2</v>
      </c>
      <c r="J66" s="10" t="n">
        <f aca="false">C66&lt;&gt;H66</f>
        <v>0</v>
      </c>
    </row>
    <row r="67" customFormat="false" ht="13.8" hidden="false" customHeight="false" outlineLevel="0" collapsed="false">
      <c r="A67" s="0" t="s">
        <v>452</v>
      </c>
      <c r="B67" s="0" t="s">
        <v>257</v>
      </c>
      <c r="C67" s="0" t="n">
        <f aca="false">IF(D66&lt;D67,C66,C66+1)</f>
        <v>18</v>
      </c>
      <c r="D67" s="0" t="n">
        <f aca="false">=MOD(ROW()-1,8)+1</f>
        <v>3</v>
      </c>
      <c r="F67" s="0" t="s">
        <v>852</v>
      </c>
      <c r="G67" s="0" t="s">
        <v>257</v>
      </c>
      <c r="H67" s="0" t="n">
        <v>18</v>
      </c>
      <c r="I67" s="0" t="n">
        <v>3</v>
      </c>
      <c r="J67" s="10" t="n">
        <f aca="false">C67&lt;&gt;H67</f>
        <v>0</v>
      </c>
    </row>
    <row r="68" customFormat="false" ht="13.8" hidden="false" customHeight="false" outlineLevel="0" collapsed="false">
      <c r="A68" s="0" t="s">
        <v>457</v>
      </c>
      <c r="B68" s="0" t="s">
        <v>257</v>
      </c>
      <c r="C68" s="0" t="n">
        <f aca="false">IF(D67&lt;D68,C67,C67+1)</f>
        <v>18</v>
      </c>
      <c r="D68" s="0" t="n">
        <f aca="false">=MOD(ROW()-1,8)+1</f>
        <v>4</v>
      </c>
      <c r="F68" s="0" t="s">
        <v>853</v>
      </c>
      <c r="G68" s="0" t="s">
        <v>257</v>
      </c>
      <c r="H68" s="0" t="n">
        <v>18</v>
      </c>
      <c r="I68" s="0" t="n">
        <v>4</v>
      </c>
      <c r="J68" s="10" t="n">
        <f aca="false">C68&lt;&gt;H68</f>
        <v>0</v>
      </c>
    </row>
    <row r="69" customFormat="false" ht="13.8" hidden="false" customHeight="false" outlineLevel="0" collapsed="false">
      <c r="A69" s="0" t="s">
        <v>461</v>
      </c>
      <c r="B69" s="0" t="s">
        <v>257</v>
      </c>
      <c r="C69" s="0" t="n">
        <f aca="false">IF(D68&lt;D69,C68,C68+1)</f>
        <v>18</v>
      </c>
      <c r="D69" s="0" t="n">
        <f aca="false">=MOD(ROW()-1,8)+1</f>
        <v>5</v>
      </c>
      <c r="F69" s="0" t="s">
        <v>854</v>
      </c>
      <c r="G69" s="0" t="s">
        <v>257</v>
      </c>
      <c r="H69" s="0" t="n">
        <v>18</v>
      </c>
      <c r="I69" s="0" t="n">
        <v>5</v>
      </c>
      <c r="J69" s="10" t="n">
        <f aca="false">C69&lt;&gt;H69</f>
        <v>0</v>
      </c>
    </row>
    <row r="70" customFormat="false" ht="13.8" hidden="false" customHeight="false" outlineLevel="0" collapsed="false">
      <c r="A70" s="0" t="s">
        <v>466</v>
      </c>
      <c r="B70" s="0" t="s">
        <v>257</v>
      </c>
      <c r="C70" s="0" t="n">
        <f aca="false">IF(D69&lt;D70,C69,C69+1)</f>
        <v>18</v>
      </c>
      <c r="D70" s="0" t="n">
        <f aca="false">=MOD(ROW()-1,8)+1</f>
        <v>6</v>
      </c>
      <c r="F70" s="0" t="s">
        <v>855</v>
      </c>
      <c r="G70" s="0" t="s">
        <v>257</v>
      </c>
      <c r="H70" s="0" t="n">
        <v>18</v>
      </c>
      <c r="I70" s="0" t="n">
        <v>6</v>
      </c>
      <c r="J70" s="10" t="n">
        <f aca="false">C70&lt;&gt;H70</f>
        <v>0</v>
      </c>
    </row>
    <row r="71" customFormat="false" ht="13.8" hidden="false" customHeight="false" outlineLevel="0" collapsed="false">
      <c r="A71" s="0" t="s">
        <v>470</v>
      </c>
      <c r="B71" s="0" t="s">
        <v>257</v>
      </c>
      <c r="C71" s="0" t="n">
        <f aca="false">IF(D70&lt;D71,C70,C70+1)</f>
        <v>18</v>
      </c>
      <c r="D71" s="0" t="n">
        <f aca="false">=MOD(ROW()-1,8)+1</f>
        <v>7</v>
      </c>
      <c r="F71" s="0" t="s">
        <v>856</v>
      </c>
      <c r="G71" s="0" t="s">
        <v>257</v>
      </c>
      <c r="H71" s="0" t="n">
        <v>18</v>
      </c>
      <c r="I71" s="0" t="n">
        <v>7</v>
      </c>
      <c r="J71" s="10" t="n">
        <f aca="false">C71&lt;&gt;H71</f>
        <v>0</v>
      </c>
    </row>
    <row r="72" customFormat="false" ht="13.8" hidden="false" customHeight="false" outlineLevel="0" collapsed="false">
      <c r="A72" s="0" t="s">
        <v>474</v>
      </c>
      <c r="B72" s="0" t="s">
        <v>257</v>
      </c>
      <c r="C72" s="0" t="n">
        <f aca="false">IF(D71&lt;D72,C71,C71+1)</f>
        <v>18</v>
      </c>
      <c r="D72" s="0" t="n">
        <f aca="false">=MOD(ROW()-1,8)+1</f>
        <v>8</v>
      </c>
      <c r="F72" s="0" t="s">
        <v>857</v>
      </c>
      <c r="G72" s="0" t="s">
        <v>257</v>
      </c>
      <c r="H72" s="0" t="n">
        <v>18</v>
      </c>
      <c r="I72" s="0" t="n">
        <v>8</v>
      </c>
      <c r="J72" s="10" t="n">
        <f aca="false">C72&lt;&gt;H72</f>
        <v>0</v>
      </c>
    </row>
    <row r="73" customFormat="false" ht="13.8" hidden="false" customHeight="false" outlineLevel="0" collapsed="false">
      <c r="A73" s="0" t="s">
        <v>480</v>
      </c>
      <c r="B73" s="0" t="s">
        <v>257</v>
      </c>
      <c r="C73" s="0" t="n">
        <f aca="false">IF(D72&lt;D73,C72,C72+1)</f>
        <v>19</v>
      </c>
      <c r="D73" s="0" t="n">
        <f aca="false">=MOD(ROW()-1,8)+1</f>
        <v>1</v>
      </c>
      <c r="F73" s="0" t="s">
        <v>858</v>
      </c>
      <c r="G73" s="0" t="s">
        <v>257</v>
      </c>
      <c r="H73" s="0" t="n">
        <v>19</v>
      </c>
      <c r="I73" s="0" t="n">
        <v>1</v>
      </c>
      <c r="J73" s="10" t="n">
        <f aca="false">C73&lt;&gt;H73</f>
        <v>0</v>
      </c>
    </row>
    <row r="74" customFormat="false" ht="13.8" hidden="false" customHeight="false" outlineLevel="0" collapsed="false">
      <c r="A74" s="0" t="s">
        <v>484</v>
      </c>
      <c r="B74" s="0" t="s">
        <v>257</v>
      </c>
      <c r="C74" s="0" t="n">
        <f aca="false">IF(D73&lt;D74,C73,C73+1)</f>
        <v>19</v>
      </c>
      <c r="D74" s="0" t="n">
        <f aca="false">=MOD(ROW()-1,8)+1</f>
        <v>2</v>
      </c>
      <c r="F74" s="0" t="s">
        <v>859</v>
      </c>
      <c r="G74" s="0" t="s">
        <v>257</v>
      </c>
      <c r="H74" s="0" t="n">
        <v>19</v>
      </c>
      <c r="I74" s="0" t="n">
        <v>2</v>
      </c>
      <c r="J74" s="10" t="n">
        <f aca="false">C74&lt;&gt;H74</f>
        <v>0</v>
      </c>
    </row>
    <row r="75" customFormat="false" ht="13.8" hidden="false" customHeight="false" outlineLevel="0" collapsed="false">
      <c r="A75" s="0" t="s">
        <v>488</v>
      </c>
      <c r="B75" s="0" t="s">
        <v>257</v>
      </c>
      <c r="C75" s="0" t="n">
        <f aca="false">IF(D74&lt;D75,C74,C74+1)</f>
        <v>19</v>
      </c>
      <c r="D75" s="0" t="n">
        <f aca="false">=MOD(ROW()-1,8)+1</f>
        <v>3</v>
      </c>
      <c r="F75" s="0" t="s">
        <v>860</v>
      </c>
      <c r="G75" s="0" t="s">
        <v>257</v>
      </c>
      <c r="H75" s="0" t="n">
        <v>19</v>
      </c>
      <c r="I75" s="0" t="n">
        <v>3</v>
      </c>
      <c r="J75" s="10" t="n">
        <f aca="false">C75&lt;&gt;H75</f>
        <v>0</v>
      </c>
    </row>
    <row r="76" customFormat="false" ht="13.8" hidden="false" customHeight="false" outlineLevel="0" collapsed="false">
      <c r="A76" s="0" t="s">
        <v>493</v>
      </c>
      <c r="B76" s="0" t="s">
        <v>257</v>
      </c>
      <c r="C76" s="0" t="n">
        <f aca="false">IF(D75&lt;D76,C75,C75+1)</f>
        <v>19</v>
      </c>
      <c r="D76" s="0" t="n">
        <f aca="false">=MOD(ROW()-1,8)+1</f>
        <v>4</v>
      </c>
      <c r="F76" s="0" t="s">
        <v>861</v>
      </c>
      <c r="G76" s="0" t="s">
        <v>257</v>
      </c>
      <c r="H76" s="0" t="n">
        <v>19</v>
      </c>
      <c r="I76" s="0" t="n">
        <v>4</v>
      </c>
      <c r="J76" s="10" t="n">
        <f aca="false">C76&lt;&gt;H76</f>
        <v>0</v>
      </c>
    </row>
    <row r="77" customFormat="false" ht="13.8" hidden="false" customHeight="false" outlineLevel="0" collapsed="false">
      <c r="A77" s="0" t="s">
        <v>497</v>
      </c>
      <c r="B77" s="0" t="s">
        <v>257</v>
      </c>
      <c r="C77" s="0" t="n">
        <f aca="false">IF(D76&lt;D77,C76,C76+1)</f>
        <v>19</v>
      </c>
      <c r="D77" s="0" t="n">
        <f aca="false">=MOD(ROW()-1,8)+1</f>
        <v>5</v>
      </c>
      <c r="F77" s="0" t="s">
        <v>862</v>
      </c>
      <c r="G77" s="0" t="s">
        <v>257</v>
      </c>
      <c r="H77" s="0" t="n">
        <v>19</v>
      </c>
      <c r="I77" s="0" t="n">
        <v>5</v>
      </c>
      <c r="J77" s="10" t="n">
        <f aca="false">C77&lt;&gt;H77</f>
        <v>0</v>
      </c>
    </row>
    <row r="78" customFormat="false" ht="13.8" hidden="false" customHeight="false" outlineLevel="0" collapsed="false">
      <c r="A78" s="0" t="s">
        <v>501</v>
      </c>
      <c r="B78" s="0" t="s">
        <v>257</v>
      </c>
      <c r="C78" s="0" t="n">
        <f aca="false">IF(D77&lt;D78,C77,C77+1)</f>
        <v>19</v>
      </c>
      <c r="D78" s="0" t="n">
        <f aca="false">=MOD(ROW()-1,8)+1</f>
        <v>6</v>
      </c>
      <c r="F78" s="0" t="s">
        <v>863</v>
      </c>
      <c r="G78" s="0" t="s">
        <v>257</v>
      </c>
      <c r="H78" s="0" t="n">
        <v>19</v>
      </c>
      <c r="I78" s="0" t="n">
        <v>6</v>
      </c>
      <c r="J78" s="10" t="n">
        <f aca="false">C78&lt;&gt;H78</f>
        <v>0</v>
      </c>
    </row>
    <row r="79" customFormat="false" ht="13.8" hidden="false" customHeight="false" outlineLevel="0" collapsed="false">
      <c r="A79" s="0" t="s">
        <v>506</v>
      </c>
      <c r="B79" s="0" t="s">
        <v>257</v>
      </c>
      <c r="C79" s="0" t="n">
        <f aca="false">IF(D78&lt;D79,C78,C78+1)</f>
        <v>19</v>
      </c>
      <c r="D79" s="0" t="n">
        <f aca="false">=MOD(ROW()-1,8)+1</f>
        <v>7</v>
      </c>
      <c r="F79" s="0" t="s">
        <v>864</v>
      </c>
      <c r="G79" s="0" t="s">
        <v>257</v>
      </c>
      <c r="H79" s="0" t="n">
        <v>19</v>
      </c>
      <c r="I79" s="0" t="n">
        <v>7</v>
      </c>
      <c r="J79" s="10" t="n">
        <f aca="false">C79&lt;&gt;H79</f>
        <v>0</v>
      </c>
    </row>
    <row r="80" customFormat="false" ht="13.8" hidden="false" customHeight="false" outlineLevel="0" collapsed="false">
      <c r="A80" s="0" t="s">
        <v>510</v>
      </c>
      <c r="B80" s="0" t="s">
        <v>257</v>
      </c>
      <c r="C80" s="0" t="n">
        <f aca="false">IF(D79&lt;D80,C79,C79+1)</f>
        <v>19</v>
      </c>
      <c r="D80" s="0" t="n">
        <f aca="false">=MOD(ROW()-1,8)+1</f>
        <v>8</v>
      </c>
      <c r="F80" s="0" t="s">
        <v>865</v>
      </c>
      <c r="G80" s="0" t="s">
        <v>257</v>
      </c>
      <c r="H80" s="0" t="n">
        <v>19</v>
      </c>
      <c r="I80" s="0" t="n">
        <v>8</v>
      </c>
      <c r="J80" s="10" t="n">
        <f aca="false">C80&lt;&gt;H80</f>
        <v>0</v>
      </c>
    </row>
    <row r="81" customFormat="false" ht="13.8" hidden="false" customHeight="false" outlineLevel="0" collapsed="false">
      <c r="A81" s="0" t="s">
        <v>515</v>
      </c>
      <c r="B81" s="0" t="s">
        <v>257</v>
      </c>
      <c r="C81" s="0" t="n">
        <f aca="false">IF(D80&lt;D81,C80,C80+1)</f>
        <v>20</v>
      </c>
      <c r="D81" s="0" t="n">
        <f aca="false">=MOD(ROW()-1,8)+1</f>
        <v>1</v>
      </c>
      <c r="F81" s="0" t="s">
        <v>866</v>
      </c>
      <c r="G81" s="0" t="s">
        <v>257</v>
      </c>
      <c r="H81" s="0" t="n">
        <v>20</v>
      </c>
      <c r="I81" s="0" t="n">
        <v>1</v>
      </c>
      <c r="J81" s="10" t="n">
        <f aca="false">C81&lt;&gt;H81</f>
        <v>0</v>
      </c>
    </row>
    <row r="82" customFormat="false" ht="13.8" hidden="false" customHeight="false" outlineLevel="0" collapsed="false">
      <c r="A82" s="0" t="s">
        <v>520</v>
      </c>
      <c r="B82" s="0" t="s">
        <v>257</v>
      </c>
      <c r="C82" s="0" t="n">
        <f aca="false">IF(D81&lt;D82,C81,C81+1)</f>
        <v>20</v>
      </c>
      <c r="D82" s="0" t="n">
        <f aca="false">=MOD(ROW()-1,8)+1</f>
        <v>2</v>
      </c>
      <c r="F82" s="0" t="s">
        <v>867</v>
      </c>
      <c r="G82" s="0" t="s">
        <v>257</v>
      </c>
      <c r="H82" s="0" t="n">
        <v>20</v>
      </c>
      <c r="I82" s="0" t="n">
        <v>2</v>
      </c>
      <c r="J82" s="10" t="n">
        <f aca="false">C82&lt;&gt;H82</f>
        <v>0</v>
      </c>
    </row>
    <row r="83" customFormat="false" ht="13.8" hidden="false" customHeight="false" outlineLevel="0" collapsed="false">
      <c r="A83" s="0" t="s">
        <v>524</v>
      </c>
      <c r="B83" s="0" t="s">
        <v>257</v>
      </c>
      <c r="C83" s="0" t="n">
        <f aca="false">IF(D82&lt;D83,C82,C82+1)</f>
        <v>20</v>
      </c>
      <c r="D83" s="0" t="n">
        <f aca="false">=MOD(ROW()-1,8)+1</f>
        <v>3</v>
      </c>
      <c r="F83" s="0" t="s">
        <v>868</v>
      </c>
      <c r="G83" s="0" t="s">
        <v>257</v>
      </c>
      <c r="H83" s="0" t="n">
        <v>20</v>
      </c>
      <c r="I83" s="0" t="n">
        <v>3</v>
      </c>
      <c r="J83" s="10" t="n">
        <f aca="false">C83&lt;&gt;H83</f>
        <v>0</v>
      </c>
    </row>
    <row r="84" customFormat="false" ht="13.8" hidden="false" customHeight="false" outlineLevel="0" collapsed="false">
      <c r="A84" s="0" t="s">
        <v>528</v>
      </c>
      <c r="B84" s="0" t="s">
        <v>257</v>
      </c>
      <c r="C84" s="0" t="n">
        <f aca="false">IF(D83&lt;D84,C83,C83+1)</f>
        <v>20</v>
      </c>
      <c r="D84" s="0" t="n">
        <f aca="false">=MOD(ROW()-1,8)+1</f>
        <v>4</v>
      </c>
      <c r="F84" s="0" t="s">
        <v>869</v>
      </c>
      <c r="G84" s="0" t="s">
        <v>257</v>
      </c>
      <c r="H84" s="0" t="n">
        <v>20</v>
      </c>
      <c r="I84" s="0" t="n">
        <v>4</v>
      </c>
      <c r="J84" s="10" t="n">
        <f aca="false">C84&lt;&gt;H84</f>
        <v>0</v>
      </c>
    </row>
    <row r="85" customFormat="false" ht="13.8" hidden="false" customHeight="false" outlineLevel="0" collapsed="false">
      <c r="A85" s="0" t="s">
        <v>533</v>
      </c>
      <c r="B85" s="0" t="s">
        <v>257</v>
      </c>
      <c r="C85" s="0" t="n">
        <f aca="false">IF(D84&lt;D85,C84,C84+1)</f>
        <v>20</v>
      </c>
      <c r="D85" s="0" t="n">
        <f aca="false">=MOD(ROW()-1,8)+1</f>
        <v>5</v>
      </c>
      <c r="F85" s="0" t="s">
        <v>870</v>
      </c>
      <c r="G85" s="0" t="s">
        <v>257</v>
      </c>
      <c r="H85" s="0" t="n">
        <v>20</v>
      </c>
      <c r="I85" s="0" t="n">
        <v>5</v>
      </c>
      <c r="J85" s="10" t="n">
        <f aca="false">C85&lt;&gt;H85</f>
        <v>0</v>
      </c>
    </row>
    <row r="86" customFormat="false" ht="13.8" hidden="false" customHeight="false" outlineLevel="0" collapsed="false">
      <c r="A86" s="0" t="s">
        <v>537</v>
      </c>
      <c r="B86" s="0" t="s">
        <v>257</v>
      </c>
      <c r="C86" s="0" t="n">
        <f aca="false">IF(D85&lt;D86,C85,C85+1)</f>
        <v>20</v>
      </c>
      <c r="D86" s="0" t="n">
        <f aca="false">=MOD(ROW()-1,8)+1</f>
        <v>6</v>
      </c>
      <c r="F86" s="0" t="s">
        <v>871</v>
      </c>
      <c r="G86" s="0" t="s">
        <v>257</v>
      </c>
      <c r="H86" s="0" t="n">
        <v>20</v>
      </c>
      <c r="I86" s="0" t="n">
        <v>6</v>
      </c>
      <c r="J86" s="10" t="n">
        <f aca="false">C86&lt;&gt;H86</f>
        <v>0</v>
      </c>
    </row>
    <row r="87" customFormat="false" ht="13.8" hidden="false" customHeight="false" outlineLevel="0" collapsed="false">
      <c r="A87" s="0" t="s">
        <v>541</v>
      </c>
      <c r="B87" s="0" t="s">
        <v>257</v>
      </c>
      <c r="C87" s="0" t="n">
        <f aca="false">IF(D86&lt;D87,C86,C86+1)</f>
        <v>20</v>
      </c>
      <c r="D87" s="0" t="n">
        <f aca="false">=MOD(ROW()-1,8)+1</f>
        <v>7</v>
      </c>
      <c r="F87" s="0" t="s">
        <v>872</v>
      </c>
      <c r="G87" s="0" t="s">
        <v>257</v>
      </c>
      <c r="H87" s="0" t="n">
        <v>20</v>
      </c>
      <c r="I87" s="0" t="n">
        <v>7</v>
      </c>
      <c r="J87" s="10" t="n">
        <f aca="false">C87&lt;&gt;H87</f>
        <v>0</v>
      </c>
    </row>
    <row r="88" customFormat="false" ht="13.8" hidden="false" customHeight="false" outlineLevel="0" collapsed="false">
      <c r="A88" s="0" t="s">
        <v>546</v>
      </c>
      <c r="B88" s="0" t="s">
        <v>257</v>
      </c>
      <c r="C88" s="0" t="n">
        <f aca="false">IF(D87&lt;D88,C87,C87+1)</f>
        <v>20</v>
      </c>
      <c r="D88" s="0" t="n">
        <f aca="false">=MOD(ROW()-1,8)+1</f>
        <v>8</v>
      </c>
      <c r="F88" s="0" t="s">
        <v>873</v>
      </c>
      <c r="G88" s="0" t="s">
        <v>257</v>
      </c>
      <c r="H88" s="0" t="n">
        <v>20</v>
      </c>
      <c r="I88" s="0" t="n">
        <v>8</v>
      </c>
      <c r="J88" s="10" t="n">
        <f aca="false">C88&lt;&gt;H88</f>
        <v>0</v>
      </c>
    </row>
    <row r="89" customFormat="false" ht="13.8" hidden="false" customHeight="false" outlineLevel="0" collapsed="false">
      <c r="A89" s="0" t="s">
        <v>551</v>
      </c>
      <c r="B89" s="0" t="s">
        <v>257</v>
      </c>
      <c r="C89" s="0" t="n">
        <f aca="false">IF(D88&lt;D89,C88,C88+1)</f>
        <v>21</v>
      </c>
      <c r="D89" s="0" t="n">
        <f aca="false">=MOD(ROW()-1,8)+1</f>
        <v>1</v>
      </c>
      <c r="F89" s="0" t="s">
        <v>874</v>
      </c>
      <c r="G89" s="0" t="s">
        <v>257</v>
      </c>
      <c r="H89" s="0" t="n">
        <v>21</v>
      </c>
      <c r="I89" s="0" t="n">
        <v>1</v>
      </c>
      <c r="J89" s="10" t="n">
        <f aca="false">C89&lt;&gt;H89</f>
        <v>0</v>
      </c>
    </row>
    <row r="90" customFormat="false" ht="13.8" hidden="false" customHeight="false" outlineLevel="0" collapsed="false">
      <c r="A90" s="0" t="s">
        <v>555</v>
      </c>
      <c r="B90" s="0" t="s">
        <v>257</v>
      </c>
      <c r="C90" s="0" t="n">
        <f aca="false">IF(D89&lt;D90,C89,C89+1)</f>
        <v>21</v>
      </c>
      <c r="D90" s="0" t="n">
        <f aca="false">=MOD(ROW()-1,8)+1</f>
        <v>2</v>
      </c>
      <c r="F90" s="0" t="s">
        <v>875</v>
      </c>
      <c r="G90" s="0" t="s">
        <v>257</v>
      </c>
      <c r="H90" s="0" t="n">
        <v>21</v>
      </c>
      <c r="I90" s="0" t="n">
        <v>2</v>
      </c>
      <c r="J90" s="10" t="n">
        <f aca="false">C90&lt;&gt;H90</f>
        <v>0</v>
      </c>
    </row>
    <row r="91" customFormat="false" ht="13.8" hidden="false" customHeight="false" outlineLevel="0" collapsed="false">
      <c r="A91" s="0" t="s">
        <v>560</v>
      </c>
      <c r="B91" s="0" t="s">
        <v>257</v>
      </c>
      <c r="C91" s="0" t="n">
        <f aca="false">IF(D90&lt;D91,C90,C90+1)</f>
        <v>21</v>
      </c>
      <c r="D91" s="0" t="n">
        <f aca="false">=MOD(ROW()-1,8)+1</f>
        <v>3</v>
      </c>
      <c r="F91" s="0" t="s">
        <v>876</v>
      </c>
      <c r="G91" s="0" t="s">
        <v>257</v>
      </c>
      <c r="H91" s="0" t="n">
        <v>21</v>
      </c>
      <c r="I91" s="0" t="n">
        <v>3</v>
      </c>
      <c r="J91" s="10" t="n">
        <f aca="false">C91&lt;&gt;H91</f>
        <v>0</v>
      </c>
    </row>
    <row r="92" customFormat="false" ht="13.8" hidden="false" customHeight="false" outlineLevel="0" collapsed="false">
      <c r="A92" s="0" t="s">
        <v>564</v>
      </c>
      <c r="B92" s="0" t="s">
        <v>257</v>
      </c>
      <c r="C92" s="0" t="n">
        <f aca="false">IF(D91&lt;D92,C91,C91+1)</f>
        <v>21</v>
      </c>
      <c r="D92" s="0" t="n">
        <f aca="false">=MOD(ROW()-1,8)+1</f>
        <v>4</v>
      </c>
      <c r="F92" s="0" t="s">
        <v>877</v>
      </c>
      <c r="G92" s="0" t="s">
        <v>257</v>
      </c>
      <c r="H92" s="0" t="n">
        <v>21</v>
      </c>
      <c r="I92" s="0" t="n">
        <v>4</v>
      </c>
      <c r="J92" s="10" t="n">
        <f aca="false">C92&lt;&gt;H92</f>
        <v>0</v>
      </c>
    </row>
    <row r="93" customFormat="false" ht="13.8" hidden="false" customHeight="false" outlineLevel="0" collapsed="false">
      <c r="A93" s="0" t="s">
        <v>568</v>
      </c>
      <c r="B93" s="0" t="s">
        <v>257</v>
      </c>
      <c r="C93" s="0" t="n">
        <f aca="false">IF(D92&lt;D93,C92,C92+1)</f>
        <v>21</v>
      </c>
      <c r="D93" s="0" t="n">
        <f aca="false">=MOD(ROW()-1,8)+1</f>
        <v>5</v>
      </c>
      <c r="F93" s="0" t="s">
        <v>878</v>
      </c>
      <c r="G93" s="0" t="s">
        <v>257</v>
      </c>
      <c r="H93" s="0" t="n">
        <v>21</v>
      </c>
      <c r="I93" s="0" t="n">
        <v>5</v>
      </c>
      <c r="J93" s="10" t="n">
        <f aca="false">C93&lt;&gt;H93</f>
        <v>0</v>
      </c>
    </row>
    <row r="94" customFormat="false" ht="13.8" hidden="false" customHeight="false" outlineLevel="0" collapsed="false">
      <c r="A94" s="0" t="s">
        <v>573</v>
      </c>
      <c r="B94" s="0" t="s">
        <v>257</v>
      </c>
      <c r="C94" s="0" t="n">
        <f aca="false">IF(D93&lt;D94,C93,C93+1)</f>
        <v>21</v>
      </c>
      <c r="D94" s="0" t="n">
        <f aca="false">=MOD(ROW()-1,8)+1</f>
        <v>6</v>
      </c>
      <c r="F94" s="0" t="s">
        <v>879</v>
      </c>
      <c r="G94" s="0" t="s">
        <v>257</v>
      </c>
      <c r="H94" s="0" t="n">
        <v>21</v>
      </c>
      <c r="I94" s="0" t="n">
        <v>6</v>
      </c>
      <c r="J94" s="10" t="n">
        <f aca="false">C94&lt;&gt;H94</f>
        <v>0</v>
      </c>
    </row>
    <row r="95" customFormat="false" ht="13.8" hidden="false" customHeight="false" outlineLevel="0" collapsed="false">
      <c r="A95" s="0" t="s">
        <v>577</v>
      </c>
      <c r="B95" s="0" t="s">
        <v>257</v>
      </c>
      <c r="C95" s="0" t="n">
        <f aca="false">IF(D94&lt;D95,C94,C94+1)</f>
        <v>21</v>
      </c>
      <c r="D95" s="0" t="n">
        <f aca="false">=MOD(ROW()-1,8)+1</f>
        <v>7</v>
      </c>
      <c r="F95" s="0" t="s">
        <v>880</v>
      </c>
      <c r="G95" s="0" t="s">
        <v>257</v>
      </c>
      <c r="H95" s="0" t="n">
        <v>21</v>
      </c>
      <c r="I95" s="0" t="n">
        <v>7</v>
      </c>
      <c r="J95" s="10" t="n">
        <f aca="false">C95&lt;&gt;H95</f>
        <v>0</v>
      </c>
    </row>
    <row r="96" customFormat="false" ht="13.8" hidden="false" customHeight="false" outlineLevel="0" collapsed="false">
      <c r="A96" s="0" t="s">
        <v>581</v>
      </c>
      <c r="B96" s="0" t="s">
        <v>257</v>
      </c>
      <c r="C96" s="0" t="n">
        <f aca="false">IF(D95&lt;D96,C95,C95+1)</f>
        <v>21</v>
      </c>
      <c r="D96" s="0" t="n">
        <f aca="false">=MOD(ROW()-1,8)+1</f>
        <v>8</v>
      </c>
      <c r="F96" s="0" t="s">
        <v>881</v>
      </c>
      <c r="G96" s="0" t="s">
        <v>257</v>
      </c>
      <c r="H96" s="0" t="n">
        <v>21</v>
      </c>
      <c r="I96" s="0" t="n">
        <v>8</v>
      </c>
      <c r="J96" s="10" t="n">
        <f aca="false">C96&lt;&gt;H96</f>
        <v>0</v>
      </c>
    </row>
    <row r="97" customFormat="false" ht="13.8" hidden="false" customHeight="false" outlineLevel="0" collapsed="false">
      <c r="A97" s="0" t="s">
        <v>587</v>
      </c>
      <c r="B97" s="0" t="s">
        <v>257</v>
      </c>
      <c r="C97" s="0" t="n">
        <f aca="false">IF(D96&lt;D97,C96,C96+1)</f>
        <v>22</v>
      </c>
      <c r="D97" s="0" t="n">
        <f aca="false">=MOD(ROW()-1,8)+1</f>
        <v>1</v>
      </c>
      <c r="F97" s="0" t="s">
        <v>882</v>
      </c>
      <c r="G97" s="0" t="s">
        <v>257</v>
      </c>
      <c r="H97" s="0" t="n">
        <v>22</v>
      </c>
      <c r="I97" s="0" t="n">
        <v>1</v>
      </c>
      <c r="J97" s="10" t="n">
        <f aca="false">C97&lt;&gt;H97</f>
        <v>0</v>
      </c>
    </row>
    <row r="98" customFormat="false" ht="13.8" hidden="false" customHeight="false" outlineLevel="0" collapsed="false">
      <c r="A98" s="0" t="s">
        <v>591</v>
      </c>
      <c r="B98" s="0" t="s">
        <v>257</v>
      </c>
      <c r="C98" s="0" t="n">
        <f aca="false">IF(D97&lt;D98,C97,C97+1)</f>
        <v>22</v>
      </c>
      <c r="D98" s="0" t="n">
        <f aca="false">=MOD(ROW()-1,8)+1</f>
        <v>2</v>
      </c>
      <c r="F98" s="0" t="s">
        <v>883</v>
      </c>
      <c r="G98" s="0" t="s">
        <v>257</v>
      </c>
      <c r="H98" s="0" t="n">
        <v>22</v>
      </c>
      <c r="I98" s="0" t="n">
        <v>2</v>
      </c>
      <c r="J98" s="10" t="n">
        <f aca="false">C98&lt;&gt;H98</f>
        <v>0</v>
      </c>
    </row>
    <row r="99" customFormat="false" ht="13.8" hidden="false" customHeight="false" outlineLevel="0" collapsed="false">
      <c r="A99" s="0" t="s">
        <v>595</v>
      </c>
      <c r="B99" s="0" t="s">
        <v>257</v>
      </c>
      <c r="C99" s="0" t="n">
        <f aca="false">IF(D98&lt;D99,C98,C98+1)</f>
        <v>22</v>
      </c>
      <c r="D99" s="0" t="n">
        <f aca="false">=MOD(ROW()-1,8)+1</f>
        <v>3</v>
      </c>
      <c r="F99" s="0" t="s">
        <v>884</v>
      </c>
      <c r="G99" s="0" t="s">
        <v>257</v>
      </c>
      <c r="H99" s="0" t="n">
        <v>22</v>
      </c>
      <c r="I99" s="0" t="n">
        <v>3</v>
      </c>
      <c r="J99" s="10" t="n">
        <f aca="false">C99&lt;&gt;H99</f>
        <v>0</v>
      </c>
    </row>
    <row r="100" customFormat="false" ht="13.8" hidden="false" customHeight="false" outlineLevel="0" collapsed="false">
      <c r="A100" s="0" t="s">
        <v>600</v>
      </c>
      <c r="B100" s="0" t="s">
        <v>257</v>
      </c>
      <c r="C100" s="0" t="n">
        <f aca="false">IF(D99&lt;D100,C99,C99+1)</f>
        <v>22</v>
      </c>
      <c r="D100" s="0" t="n">
        <f aca="false">=MOD(ROW()-1,8)+1</f>
        <v>4</v>
      </c>
      <c r="F100" s="0" t="s">
        <v>885</v>
      </c>
      <c r="G100" s="0" t="s">
        <v>257</v>
      </c>
      <c r="H100" s="0" t="n">
        <v>22</v>
      </c>
      <c r="I100" s="0" t="n">
        <v>4</v>
      </c>
      <c r="J100" s="10" t="n">
        <f aca="false">C100&lt;&gt;H100</f>
        <v>0</v>
      </c>
    </row>
    <row r="101" customFormat="false" ht="13.8" hidden="false" customHeight="false" outlineLevel="0" collapsed="false">
      <c r="A101" s="0" t="s">
        <v>604</v>
      </c>
      <c r="B101" s="0" t="s">
        <v>257</v>
      </c>
      <c r="C101" s="0" t="n">
        <f aca="false">IF(D100&lt;D101,C100,C100+1)</f>
        <v>22</v>
      </c>
      <c r="D101" s="0" t="n">
        <f aca="false">=MOD(ROW()-1,8)+1</f>
        <v>5</v>
      </c>
      <c r="F101" s="0" t="s">
        <v>886</v>
      </c>
      <c r="G101" s="0" t="s">
        <v>257</v>
      </c>
      <c r="H101" s="0" t="n">
        <v>22</v>
      </c>
      <c r="I101" s="0" t="n">
        <v>5</v>
      </c>
      <c r="J101" s="10" t="n">
        <f aca="false">C101&lt;&gt;H101</f>
        <v>0</v>
      </c>
    </row>
    <row r="102" customFormat="false" ht="13.8" hidden="false" customHeight="false" outlineLevel="0" collapsed="false">
      <c r="A102" s="0" t="s">
        <v>608</v>
      </c>
      <c r="B102" s="0" t="s">
        <v>257</v>
      </c>
      <c r="C102" s="0" t="n">
        <f aca="false">IF(D101&lt;D102,C101,C101+1)</f>
        <v>22</v>
      </c>
      <c r="D102" s="0" t="n">
        <f aca="false">=MOD(ROW()-1,8)+1</f>
        <v>6</v>
      </c>
      <c r="F102" s="0" t="s">
        <v>887</v>
      </c>
      <c r="G102" s="0" t="s">
        <v>257</v>
      </c>
      <c r="H102" s="0" t="n">
        <v>22</v>
      </c>
      <c r="I102" s="0" t="n">
        <v>6</v>
      </c>
      <c r="J102" s="10" t="n">
        <f aca="false">C102&lt;&gt;H102</f>
        <v>0</v>
      </c>
    </row>
    <row r="103" customFormat="false" ht="13.8" hidden="false" customHeight="false" outlineLevel="0" collapsed="false">
      <c r="A103" s="0" t="s">
        <v>613</v>
      </c>
      <c r="B103" s="0" t="s">
        <v>257</v>
      </c>
      <c r="C103" s="0" t="n">
        <f aca="false">IF(D102&lt;D103,C102,C102+1)</f>
        <v>22</v>
      </c>
      <c r="D103" s="0" t="n">
        <f aca="false">=MOD(ROW()-1,8)+1</f>
        <v>7</v>
      </c>
      <c r="F103" s="0" t="s">
        <v>888</v>
      </c>
      <c r="G103" s="0" t="s">
        <v>257</v>
      </c>
      <c r="H103" s="0" t="n">
        <v>22</v>
      </c>
      <c r="I103" s="0" t="n">
        <v>7</v>
      </c>
      <c r="J103" s="10" t="n">
        <f aca="false">C103&lt;&gt;H103</f>
        <v>0</v>
      </c>
    </row>
    <row r="104" customFormat="false" ht="13.8" hidden="false" customHeight="false" outlineLevel="0" collapsed="false">
      <c r="A104" s="0" t="s">
        <v>617</v>
      </c>
      <c r="B104" s="0" t="s">
        <v>257</v>
      </c>
      <c r="C104" s="0" t="n">
        <f aca="false">IF(D103&lt;D104,C103,C103+1)</f>
        <v>22</v>
      </c>
      <c r="D104" s="0" t="n">
        <f aca="false">=MOD(ROW()-1,8)+1</f>
        <v>8</v>
      </c>
      <c r="F104" s="0" t="s">
        <v>889</v>
      </c>
      <c r="G104" s="0" t="s">
        <v>257</v>
      </c>
      <c r="H104" s="0" t="n">
        <v>22</v>
      </c>
      <c r="I104" s="0" t="n">
        <v>8</v>
      </c>
      <c r="J104" s="10" t="n">
        <f aca="false">C104&lt;&gt;H104</f>
        <v>0</v>
      </c>
    </row>
    <row r="105" customFormat="false" ht="13.8" hidden="false" customHeight="false" outlineLevel="0" collapsed="false">
      <c r="A105" s="0" t="s">
        <v>622</v>
      </c>
      <c r="B105" s="0" t="s">
        <v>257</v>
      </c>
      <c r="C105" s="0" t="n">
        <f aca="false">IF(D104&lt;D105,C104,C104+1)</f>
        <v>23</v>
      </c>
      <c r="D105" s="0" t="n">
        <f aca="false">=MOD(ROW()-1,8)+1</f>
        <v>1</v>
      </c>
      <c r="F105" s="0" t="s">
        <v>890</v>
      </c>
      <c r="G105" s="0" t="s">
        <v>257</v>
      </c>
      <c r="H105" s="0" t="n">
        <v>23</v>
      </c>
      <c r="I105" s="0" t="n">
        <v>1</v>
      </c>
      <c r="J105" s="10" t="n">
        <f aca="false">C105&lt;&gt;H105</f>
        <v>0</v>
      </c>
    </row>
    <row r="106" customFormat="false" ht="13.8" hidden="false" customHeight="false" outlineLevel="0" collapsed="false">
      <c r="A106" s="0" t="s">
        <v>627</v>
      </c>
      <c r="B106" s="0" t="s">
        <v>257</v>
      </c>
      <c r="C106" s="0" t="n">
        <f aca="false">IF(D105&lt;D106,C105,C105+1)</f>
        <v>23</v>
      </c>
      <c r="D106" s="0" t="n">
        <f aca="false">=MOD(ROW()-1,8)+1</f>
        <v>2</v>
      </c>
      <c r="F106" s="0" t="s">
        <v>891</v>
      </c>
      <c r="G106" s="0" t="s">
        <v>257</v>
      </c>
      <c r="H106" s="0" t="n">
        <v>23</v>
      </c>
      <c r="I106" s="0" t="n">
        <v>2</v>
      </c>
      <c r="J106" s="10" t="n">
        <f aca="false">C106&lt;&gt;H106</f>
        <v>0</v>
      </c>
    </row>
    <row r="107" customFormat="false" ht="13.8" hidden="false" customHeight="false" outlineLevel="0" collapsed="false">
      <c r="A107" s="0" t="s">
        <v>631</v>
      </c>
      <c r="B107" s="0" t="s">
        <v>257</v>
      </c>
      <c r="C107" s="0" t="n">
        <f aca="false">IF(D106&lt;D107,C106,C106+1)</f>
        <v>23</v>
      </c>
      <c r="D107" s="0" t="n">
        <f aca="false">=MOD(ROW()-1,8)+1</f>
        <v>3</v>
      </c>
      <c r="F107" s="0" t="s">
        <v>892</v>
      </c>
      <c r="G107" s="0" t="s">
        <v>257</v>
      </c>
      <c r="H107" s="0" t="n">
        <v>23</v>
      </c>
      <c r="I107" s="0" t="n">
        <v>3</v>
      </c>
      <c r="J107" s="10" t="n">
        <f aca="false">C107&lt;&gt;H107</f>
        <v>0</v>
      </c>
    </row>
    <row r="108" customFormat="false" ht="13.8" hidden="false" customHeight="false" outlineLevel="0" collapsed="false">
      <c r="A108" s="0" t="s">
        <v>635</v>
      </c>
      <c r="B108" s="0" t="s">
        <v>257</v>
      </c>
      <c r="C108" s="0" t="n">
        <f aca="false">IF(D107&lt;D108,C107,C107+1)</f>
        <v>23</v>
      </c>
      <c r="D108" s="0" t="n">
        <f aca="false">=MOD(ROW()-1,8)+1</f>
        <v>4</v>
      </c>
      <c r="F108" s="0" t="s">
        <v>893</v>
      </c>
      <c r="G108" s="0" t="s">
        <v>257</v>
      </c>
      <c r="H108" s="0" t="n">
        <v>23</v>
      </c>
      <c r="I108" s="0" t="n">
        <v>4</v>
      </c>
      <c r="J108" s="10" t="n">
        <f aca="false">C108&lt;&gt;H108</f>
        <v>0</v>
      </c>
    </row>
    <row r="109" customFormat="false" ht="13.8" hidden="false" customHeight="false" outlineLevel="0" collapsed="false">
      <c r="A109" s="0" t="s">
        <v>640</v>
      </c>
      <c r="B109" s="0" t="s">
        <v>257</v>
      </c>
      <c r="C109" s="0" t="n">
        <f aca="false">IF(D108&lt;D109,C108,C108+1)</f>
        <v>23</v>
      </c>
      <c r="D109" s="0" t="n">
        <f aca="false">=MOD(ROW()-1,8)+1</f>
        <v>5</v>
      </c>
      <c r="F109" s="0" t="s">
        <v>894</v>
      </c>
      <c r="G109" s="0" t="s">
        <v>257</v>
      </c>
      <c r="H109" s="0" t="n">
        <v>23</v>
      </c>
      <c r="I109" s="0" t="n">
        <v>5</v>
      </c>
      <c r="J109" s="10" t="n">
        <f aca="false">C109&lt;&gt;H109</f>
        <v>0</v>
      </c>
    </row>
    <row r="110" customFormat="false" ht="13.8" hidden="false" customHeight="false" outlineLevel="0" collapsed="false">
      <c r="A110" s="0" t="s">
        <v>644</v>
      </c>
      <c r="B110" s="0" t="s">
        <v>257</v>
      </c>
      <c r="C110" s="0" t="n">
        <f aca="false">IF(D109&lt;D110,C109,C109+1)</f>
        <v>23</v>
      </c>
      <c r="D110" s="0" t="n">
        <f aca="false">=MOD(ROW()-1,8)+1</f>
        <v>6</v>
      </c>
      <c r="F110" s="0" t="s">
        <v>895</v>
      </c>
      <c r="G110" s="0" t="s">
        <v>257</v>
      </c>
      <c r="H110" s="0" t="n">
        <v>23</v>
      </c>
      <c r="I110" s="0" t="n">
        <v>6</v>
      </c>
      <c r="J110" s="10" t="n">
        <f aca="false">C110&lt;&gt;H110</f>
        <v>0</v>
      </c>
    </row>
    <row r="111" customFormat="false" ht="13.8" hidden="false" customHeight="false" outlineLevel="0" collapsed="false">
      <c r="A111" s="0" t="s">
        <v>648</v>
      </c>
      <c r="B111" s="0" t="s">
        <v>257</v>
      </c>
      <c r="C111" s="0" t="n">
        <f aca="false">IF(D110&lt;D111,C110,C110+1)</f>
        <v>23</v>
      </c>
      <c r="D111" s="0" t="n">
        <f aca="false">=MOD(ROW()-1,8)+1</f>
        <v>7</v>
      </c>
      <c r="F111" s="0" t="s">
        <v>896</v>
      </c>
      <c r="G111" s="0" t="s">
        <v>257</v>
      </c>
      <c r="H111" s="0" t="n">
        <v>23</v>
      </c>
      <c r="I111" s="0" t="n">
        <v>7</v>
      </c>
      <c r="J111" s="10" t="n">
        <f aca="false">C111&lt;&gt;H111</f>
        <v>0</v>
      </c>
    </row>
    <row r="112" customFormat="false" ht="13.8" hidden="false" customHeight="false" outlineLevel="0" collapsed="false">
      <c r="A112" s="0" t="s">
        <v>653</v>
      </c>
      <c r="B112" s="0" t="s">
        <v>257</v>
      </c>
      <c r="C112" s="0" t="n">
        <f aca="false">IF(D111&lt;D112,C111,C111+1)</f>
        <v>23</v>
      </c>
      <c r="D112" s="0" t="n">
        <f aca="false">=MOD(ROW()-1,8)+1</f>
        <v>8</v>
      </c>
      <c r="F112" s="0" t="s">
        <v>897</v>
      </c>
      <c r="G112" s="0" t="s">
        <v>257</v>
      </c>
      <c r="H112" s="0" t="n">
        <v>23</v>
      </c>
      <c r="I112" s="0" t="n">
        <v>8</v>
      </c>
      <c r="J112" s="10" t="n">
        <f aca="false">C112&lt;&gt;H112</f>
        <v>0</v>
      </c>
    </row>
    <row r="113" customFormat="false" ht="13.8" hidden="false" customHeight="false" outlineLevel="0" collapsed="false">
      <c r="A113" s="0" t="s">
        <v>658</v>
      </c>
      <c r="B113" s="0" t="s">
        <v>257</v>
      </c>
      <c r="C113" s="0" t="n">
        <f aca="false">IF(D112&lt;D113,C112,C112+1)</f>
        <v>24</v>
      </c>
      <c r="D113" s="0" t="n">
        <f aca="false">=MOD(ROW()-1,8)+1</f>
        <v>1</v>
      </c>
      <c r="F113" s="0" t="s">
        <v>898</v>
      </c>
      <c r="G113" s="0" t="s">
        <v>257</v>
      </c>
      <c r="H113" s="0" t="n">
        <v>24</v>
      </c>
      <c r="I113" s="0" t="n">
        <v>1</v>
      </c>
      <c r="J113" s="10" t="n">
        <f aca="false">C113&lt;&gt;H113</f>
        <v>0</v>
      </c>
    </row>
    <row r="114" customFormat="false" ht="13.8" hidden="false" customHeight="false" outlineLevel="0" collapsed="false">
      <c r="A114" s="0" t="s">
        <v>662</v>
      </c>
      <c r="B114" s="0" t="s">
        <v>257</v>
      </c>
      <c r="C114" s="0" t="n">
        <f aca="false">IF(D113&lt;D114,C113,C113+1)</f>
        <v>24</v>
      </c>
      <c r="D114" s="0" t="n">
        <f aca="false">=MOD(ROW()-1,8)+1</f>
        <v>2</v>
      </c>
      <c r="F114" s="0" t="s">
        <v>899</v>
      </c>
      <c r="G114" s="0" t="s">
        <v>257</v>
      </c>
      <c r="H114" s="0" t="n">
        <v>24</v>
      </c>
      <c r="I114" s="0" t="n">
        <v>2</v>
      </c>
      <c r="J114" s="10" t="n">
        <f aca="false">C114&lt;&gt;H114</f>
        <v>0</v>
      </c>
    </row>
    <row r="115" customFormat="false" ht="13.8" hidden="false" customHeight="false" outlineLevel="0" collapsed="false">
      <c r="A115" s="0" t="s">
        <v>667</v>
      </c>
      <c r="B115" s="0" t="s">
        <v>257</v>
      </c>
      <c r="C115" s="0" t="n">
        <f aca="false">IF(D114&lt;D115,C114,C114+1)</f>
        <v>24</v>
      </c>
      <c r="D115" s="0" t="n">
        <f aca="false">=MOD(ROW()-1,8)+1</f>
        <v>3</v>
      </c>
      <c r="F115" s="0" t="s">
        <v>900</v>
      </c>
      <c r="G115" s="0" t="s">
        <v>257</v>
      </c>
      <c r="H115" s="0" t="n">
        <v>24</v>
      </c>
      <c r="I115" s="0" t="n">
        <v>3</v>
      </c>
      <c r="J115" s="10" t="n">
        <f aca="false">C115&lt;&gt;H115</f>
        <v>0</v>
      </c>
    </row>
    <row r="116" customFormat="false" ht="13.8" hidden="false" customHeight="false" outlineLevel="0" collapsed="false">
      <c r="A116" s="0" t="s">
        <v>671</v>
      </c>
      <c r="B116" s="0" t="s">
        <v>257</v>
      </c>
      <c r="C116" s="0" t="n">
        <f aca="false">IF(D115&lt;D116,C115,C115+1)</f>
        <v>24</v>
      </c>
      <c r="D116" s="0" t="n">
        <f aca="false">=MOD(ROW()-1,8)+1</f>
        <v>4</v>
      </c>
      <c r="F116" s="0" t="s">
        <v>901</v>
      </c>
      <c r="G116" s="0" t="s">
        <v>257</v>
      </c>
      <c r="H116" s="0" t="n">
        <v>24</v>
      </c>
      <c r="I116" s="0" t="n">
        <v>4</v>
      </c>
      <c r="J116" s="10" t="n">
        <f aca="false">C116&lt;&gt;H116</f>
        <v>0</v>
      </c>
    </row>
    <row r="117" customFormat="false" ht="13.8" hidden="false" customHeight="false" outlineLevel="0" collapsed="false">
      <c r="A117" s="0" t="s">
        <v>675</v>
      </c>
      <c r="B117" s="0" t="s">
        <v>257</v>
      </c>
      <c r="C117" s="0" t="n">
        <f aca="false">IF(D116&lt;D117,C116,C116+1)</f>
        <v>24</v>
      </c>
      <c r="D117" s="0" t="n">
        <f aca="false">=MOD(ROW()-1,8)+1</f>
        <v>5</v>
      </c>
      <c r="F117" s="0" t="s">
        <v>902</v>
      </c>
      <c r="G117" s="0" t="s">
        <v>257</v>
      </c>
      <c r="H117" s="0" t="n">
        <v>24</v>
      </c>
      <c r="I117" s="0" t="n">
        <v>5</v>
      </c>
      <c r="J117" s="10" t="n">
        <f aca="false">C117&lt;&gt;H117</f>
        <v>0</v>
      </c>
    </row>
    <row r="118" customFormat="false" ht="13.8" hidden="false" customHeight="false" outlineLevel="0" collapsed="false">
      <c r="A118" s="0" t="s">
        <v>680</v>
      </c>
      <c r="B118" s="0" t="s">
        <v>257</v>
      </c>
      <c r="C118" s="0" t="n">
        <f aca="false">IF(D117&lt;D118,C117,C117+1)</f>
        <v>24</v>
      </c>
      <c r="D118" s="0" t="n">
        <f aca="false">=MOD(ROW()-1,8)+1</f>
        <v>6</v>
      </c>
      <c r="F118" s="0" t="s">
        <v>903</v>
      </c>
      <c r="G118" s="0" t="s">
        <v>257</v>
      </c>
      <c r="H118" s="0" t="n">
        <v>24</v>
      </c>
      <c r="I118" s="0" t="n">
        <v>6</v>
      </c>
      <c r="J118" s="10" t="n">
        <f aca="false">C118&lt;&gt;H118</f>
        <v>0</v>
      </c>
    </row>
    <row r="119" customFormat="false" ht="13.8" hidden="false" customHeight="false" outlineLevel="0" collapsed="false">
      <c r="A119" s="0" t="s">
        <v>684</v>
      </c>
      <c r="B119" s="0" t="s">
        <v>257</v>
      </c>
      <c r="C119" s="0" t="n">
        <f aca="false">IF(D118&lt;D119,C118,C118+1)</f>
        <v>24</v>
      </c>
      <c r="D119" s="0" t="n">
        <f aca="false">=MOD(ROW()-1,8)+1</f>
        <v>7</v>
      </c>
      <c r="F119" s="0" t="s">
        <v>904</v>
      </c>
      <c r="G119" s="0" t="s">
        <v>257</v>
      </c>
      <c r="H119" s="0" t="n">
        <v>24</v>
      </c>
      <c r="I119" s="0" t="n">
        <v>7</v>
      </c>
      <c r="J119" s="10" t="n">
        <f aca="false">C119&lt;&gt;H119</f>
        <v>0</v>
      </c>
    </row>
    <row r="120" customFormat="false" ht="13.8" hidden="false" customHeight="false" outlineLevel="0" collapsed="false">
      <c r="A120" s="0" t="s">
        <v>688</v>
      </c>
      <c r="B120" s="0" t="s">
        <v>257</v>
      </c>
      <c r="C120" s="0" t="n">
        <f aca="false">IF(D119&lt;D120,C119,C119+1)</f>
        <v>24</v>
      </c>
      <c r="D120" s="0" t="n">
        <f aca="false">=MOD(ROW()-1,8)+1</f>
        <v>8</v>
      </c>
      <c r="F120" s="0" t="s">
        <v>905</v>
      </c>
      <c r="G120" s="0" t="s">
        <v>257</v>
      </c>
      <c r="H120" s="0" t="n">
        <v>24</v>
      </c>
      <c r="I120" s="0" t="n">
        <v>8</v>
      </c>
      <c r="J120" s="10" t="n">
        <f aca="false">C120&lt;&gt;H120</f>
        <v>0</v>
      </c>
    </row>
    <row r="121" customFormat="false" ht="13.8" hidden="false" customHeight="false" outlineLevel="0" collapsed="false">
      <c r="A121" s="0" t="s">
        <v>694</v>
      </c>
      <c r="B121" s="0" t="s">
        <v>257</v>
      </c>
      <c r="C121" s="0" t="n">
        <f aca="false">IF(D120&lt;D121,C120,C120+1)</f>
        <v>25</v>
      </c>
      <c r="D121" s="0" t="n">
        <f aca="false">=MOD(ROW()-1,8)+1</f>
        <v>1</v>
      </c>
      <c r="F121" s="0" t="s">
        <v>906</v>
      </c>
      <c r="G121" s="0" t="s">
        <v>257</v>
      </c>
      <c r="H121" s="0" t="n">
        <v>25</v>
      </c>
      <c r="I121" s="0" t="n">
        <v>1</v>
      </c>
      <c r="J121" s="10" t="n">
        <f aca="false">C121&lt;&gt;H121</f>
        <v>0</v>
      </c>
    </row>
    <row r="122" customFormat="false" ht="13.8" hidden="false" customHeight="false" outlineLevel="0" collapsed="false">
      <c r="A122" s="0" t="s">
        <v>698</v>
      </c>
      <c r="B122" s="0" t="s">
        <v>257</v>
      </c>
      <c r="C122" s="0" t="n">
        <f aca="false">IF(D121&lt;D122,C121,C121+1)</f>
        <v>25</v>
      </c>
      <c r="D122" s="0" t="n">
        <f aca="false">=MOD(ROW()-1,8)+1</f>
        <v>2</v>
      </c>
      <c r="F122" s="0" t="s">
        <v>907</v>
      </c>
      <c r="G122" s="0" t="s">
        <v>257</v>
      </c>
      <c r="H122" s="0" t="n">
        <v>25</v>
      </c>
      <c r="I122" s="0" t="n">
        <v>2</v>
      </c>
      <c r="J122" s="10" t="n">
        <f aca="false">C122&lt;&gt;H122</f>
        <v>0</v>
      </c>
    </row>
    <row r="123" customFormat="false" ht="13.8" hidden="false" customHeight="false" outlineLevel="0" collapsed="false">
      <c r="A123" s="0" t="s">
        <v>702</v>
      </c>
      <c r="B123" s="0" t="s">
        <v>257</v>
      </c>
      <c r="C123" s="0" t="n">
        <f aca="false">IF(D122&lt;D123,C122,C122+1)</f>
        <v>25</v>
      </c>
      <c r="D123" s="0" t="n">
        <f aca="false">=MOD(ROW()-1,8)+1</f>
        <v>3</v>
      </c>
      <c r="F123" s="0" t="s">
        <v>908</v>
      </c>
      <c r="G123" s="0" t="s">
        <v>257</v>
      </c>
      <c r="H123" s="0" t="n">
        <v>25</v>
      </c>
      <c r="I123" s="0" t="n">
        <v>3</v>
      </c>
      <c r="J123" s="10" t="n">
        <f aca="false">C123&lt;&gt;H123</f>
        <v>0</v>
      </c>
    </row>
    <row r="124" customFormat="false" ht="13.8" hidden="false" customHeight="false" outlineLevel="0" collapsed="false">
      <c r="A124" s="0" t="s">
        <v>707</v>
      </c>
      <c r="B124" s="0" t="s">
        <v>257</v>
      </c>
      <c r="C124" s="0" t="n">
        <f aca="false">IF(D123&lt;D124,C123,C123+1)</f>
        <v>25</v>
      </c>
      <c r="D124" s="0" t="n">
        <f aca="false">=MOD(ROW()-1,8)+1</f>
        <v>4</v>
      </c>
      <c r="F124" s="0" t="s">
        <v>909</v>
      </c>
      <c r="G124" s="0" t="s">
        <v>257</v>
      </c>
      <c r="H124" s="0" t="n">
        <v>25</v>
      </c>
      <c r="I124" s="0" t="n">
        <v>4</v>
      </c>
      <c r="J124" s="10" t="n">
        <f aca="false">C124&lt;&gt;H124</f>
        <v>0</v>
      </c>
    </row>
    <row r="125" customFormat="false" ht="13.8" hidden="false" customHeight="false" outlineLevel="0" collapsed="false">
      <c r="A125" s="0" t="s">
        <v>711</v>
      </c>
      <c r="B125" s="0" t="s">
        <v>257</v>
      </c>
      <c r="C125" s="0" t="n">
        <f aca="false">IF(D124&lt;D125,C124,C124+1)</f>
        <v>25</v>
      </c>
      <c r="D125" s="0" t="n">
        <f aca="false">=MOD(ROW()-1,8)+1</f>
        <v>5</v>
      </c>
      <c r="F125" s="0" t="s">
        <v>910</v>
      </c>
      <c r="G125" s="0" t="s">
        <v>257</v>
      </c>
      <c r="H125" s="0" t="n">
        <v>25</v>
      </c>
      <c r="I125" s="0" t="n">
        <v>5</v>
      </c>
      <c r="J125" s="10" t="n">
        <f aca="false">C125&lt;&gt;H125</f>
        <v>0</v>
      </c>
    </row>
    <row r="126" customFormat="false" ht="13.8" hidden="false" customHeight="false" outlineLevel="0" collapsed="false">
      <c r="A126" s="0" t="s">
        <v>715</v>
      </c>
      <c r="B126" s="0" t="s">
        <v>257</v>
      </c>
      <c r="C126" s="0" t="n">
        <f aca="false">IF(D125&lt;D126,C125,C125+1)</f>
        <v>25</v>
      </c>
      <c r="D126" s="0" t="n">
        <f aca="false">=MOD(ROW()-1,8)+1</f>
        <v>6</v>
      </c>
      <c r="F126" s="0" t="s">
        <v>911</v>
      </c>
      <c r="G126" s="0" t="s">
        <v>257</v>
      </c>
      <c r="H126" s="0" t="n">
        <v>25</v>
      </c>
      <c r="I126" s="0" t="n">
        <v>6</v>
      </c>
      <c r="J126" s="10" t="n">
        <f aca="false">C126&lt;&gt;H126</f>
        <v>0</v>
      </c>
    </row>
    <row r="127" customFormat="false" ht="13.8" hidden="false" customHeight="false" outlineLevel="0" collapsed="false">
      <c r="A127" s="0" t="s">
        <v>720</v>
      </c>
      <c r="B127" s="0" t="s">
        <v>257</v>
      </c>
      <c r="C127" s="0" t="n">
        <f aca="false">IF(D126&lt;D127,C126,C126+1)</f>
        <v>25</v>
      </c>
      <c r="D127" s="0" t="n">
        <f aca="false">=MOD(ROW()-1,8)+1</f>
        <v>7</v>
      </c>
      <c r="F127" s="0" t="s">
        <v>912</v>
      </c>
      <c r="G127" s="0" t="s">
        <v>257</v>
      </c>
      <c r="H127" s="0" t="n">
        <v>25</v>
      </c>
      <c r="I127" s="0" t="n">
        <v>7</v>
      </c>
      <c r="J127" s="10" t="n">
        <f aca="false">C127&lt;&gt;H127</f>
        <v>0</v>
      </c>
    </row>
    <row r="128" customFormat="false" ht="13.8" hidden="false" customHeight="false" outlineLevel="0" collapsed="false">
      <c r="A128" s="0" t="s">
        <v>724</v>
      </c>
      <c r="B128" s="0" t="s">
        <v>257</v>
      </c>
      <c r="C128" s="0" t="n">
        <f aca="false">IF(D127&lt;D128,C127,C127+1)</f>
        <v>25</v>
      </c>
      <c r="D128" s="0" t="n">
        <f aca="false">=MOD(ROW()-1,8)+1</f>
        <v>8</v>
      </c>
      <c r="F128" s="0" t="s">
        <v>913</v>
      </c>
      <c r="G128" s="0" t="s">
        <v>257</v>
      </c>
      <c r="H128" s="0" t="n">
        <v>25</v>
      </c>
      <c r="I128" s="0" t="n">
        <v>8</v>
      </c>
      <c r="J128" s="10" t="n">
        <f aca="false">C128&lt;&gt;H128</f>
        <v>0</v>
      </c>
    </row>
    <row r="129" customFormat="false" ht="13.8" hidden="false" customHeight="false" outlineLevel="0" collapsed="false">
      <c r="A129" s="0" t="s">
        <v>729</v>
      </c>
      <c r="B129" s="0" t="s">
        <v>257</v>
      </c>
      <c r="C129" s="0" t="n">
        <f aca="false">IF(D128&lt;D129,C128,C128+1)</f>
        <v>26</v>
      </c>
      <c r="D129" s="0" t="n">
        <f aca="false">=MOD(ROW()-1,8)+1</f>
        <v>1</v>
      </c>
      <c r="F129" s="0" t="s">
        <v>914</v>
      </c>
      <c r="G129" s="0" t="s">
        <v>257</v>
      </c>
      <c r="H129" s="0" t="n">
        <v>26</v>
      </c>
      <c r="I129" s="0" t="n">
        <v>1</v>
      </c>
      <c r="J129" s="10" t="n">
        <f aca="false">C129&lt;&gt;H129</f>
        <v>0</v>
      </c>
    </row>
    <row r="130" customFormat="false" ht="13.8" hidden="false" customHeight="false" outlineLevel="0" collapsed="false">
      <c r="A130" s="0" t="s">
        <v>734</v>
      </c>
      <c r="B130" s="0" t="s">
        <v>257</v>
      </c>
      <c r="C130" s="0" t="n">
        <f aca="false">IF(D129&lt;D130,C129,C129+1)</f>
        <v>26</v>
      </c>
      <c r="D130" s="0" t="n">
        <f aca="false">=MOD(ROW()-1,8)+1</f>
        <v>2</v>
      </c>
      <c r="F130" s="0" t="s">
        <v>915</v>
      </c>
      <c r="G130" s="0" t="s">
        <v>257</v>
      </c>
      <c r="H130" s="0" t="n">
        <v>26</v>
      </c>
      <c r="I130" s="0" t="n">
        <v>2</v>
      </c>
      <c r="J130" s="10" t="n">
        <f aca="false">C130&lt;&gt;H130</f>
        <v>0</v>
      </c>
    </row>
    <row r="131" customFormat="false" ht="13.8" hidden="false" customHeight="false" outlineLevel="0" collapsed="false">
      <c r="A131" s="0" t="s">
        <v>738</v>
      </c>
      <c r="B131" s="0" t="s">
        <v>257</v>
      </c>
      <c r="C131" s="0" t="n">
        <f aca="false">IF(D130&lt;D131,C130,C130+1)</f>
        <v>26</v>
      </c>
      <c r="D131" s="0" t="n">
        <f aca="false">=MOD(ROW()-1,8)+1</f>
        <v>3</v>
      </c>
      <c r="F131" s="0" t="s">
        <v>916</v>
      </c>
      <c r="G131" s="0" t="s">
        <v>257</v>
      </c>
      <c r="H131" s="0" t="n">
        <v>26</v>
      </c>
      <c r="I131" s="0" t="n">
        <v>3</v>
      </c>
      <c r="J131" s="10" t="n">
        <f aca="false">C131&lt;&gt;H131</f>
        <v>0</v>
      </c>
    </row>
    <row r="132" customFormat="false" ht="13.8" hidden="false" customHeight="false" outlineLevel="0" collapsed="false">
      <c r="A132" s="0" t="s">
        <v>742</v>
      </c>
      <c r="B132" s="0" t="s">
        <v>257</v>
      </c>
      <c r="C132" s="0" t="n">
        <f aca="false">IF(D131&lt;D132,C131,C131+1)</f>
        <v>26</v>
      </c>
      <c r="D132" s="0" t="n">
        <f aca="false">=MOD(ROW()-1,8)+1</f>
        <v>4</v>
      </c>
      <c r="F132" s="0" t="s">
        <v>917</v>
      </c>
      <c r="G132" s="0" t="s">
        <v>257</v>
      </c>
      <c r="H132" s="0" t="n">
        <v>26</v>
      </c>
      <c r="I132" s="0" t="n">
        <v>4</v>
      </c>
      <c r="J132" s="10" t="n">
        <f aca="false">C132&lt;&gt;H132</f>
        <v>0</v>
      </c>
    </row>
    <row r="133" customFormat="false" ht="13.8" hidden="false" customHeight="false" outlineLevel="0" collapsed="false">
      <c r="A133" s="0" t="s">
        <v>747</v>
      </c>
      <c r="B133" s="0" t="s">
        <v>257</v>
      </c>
      <c r="C133" s="0" t="n">
        <f aca="false">IF(D132&lt;D133,C132,C132+1)</f>
        <v>26</v>
      </c>
      <c r="D133" s="0" t="n">
        <f aca="false">=MOD(ROW()-1,8)+1</f>
        <v>5</v>
      </c>
      <c r="F133" s="0" t="s">
        <v>918</v>
      </c>
      <c r="G133" s="0" t="s">
        <v>257</v>
      </c>
      <c r="H133" s="0" t="n">
        <v>26</v>
      </c>
      <c r="I133" s="0" t="n">
        <v>5</v>
      </c>
      <c r="J133" s="10" t="n">
        <f aca="false">C133&lt;&gt;H133</f>
        <v>0</v>
      </c>
    </row>
    <row r="134" customFormat="false" ht="13.8" hidden="false" customHeight="false" outlineLevel="0" collapsed="false">
      <c r="A134" s="0" t="s">
        <v>751</v>
      </c>
      <c r="B134" s="0" t="s">
        <v>257</v>
      </c>
      <c r="C134" s="0" t="n">
        <f aca="false">IF(D133&lt;D134,C133,C133+1)</f>
        <v>26</v>
      </c>
      <c r="D134" s="0" t="n">
        <f aca="false">=MOD(ROW()-1,8)+1</f>
        <v>6</v>
      </c>
      <c r="F134" s="0" t="s">
        <v>919</v>
      </c>
      <c r="G134" s="0" t="s">
        <v>257</v>
      </c>
      <c r="H134" s="0" t="n">
        <v>26</v>
      </c>
      <c r="I134" s="0" t="n">
        <v>6</v>
      </c>
      <c r="J134" s="10" t="n">
        <f aca="false">C134&lt;&gt;H134</f>
        <v>0</v>
      </c>
    </row>
    <row r="135" customFormat="false" ht="13.8" hidden="false" customHeight="false" outlineLevel="0" collapsed="false">
      <c r="A135" s="0" t="s">
        <v>755</v>
      </c>
      <c r="B135" s="0" t="s">
        <v>257</v>
      </c>
      <c r="C135" s="0" t="n">
        <f aca="false">IF(D134&lt;D135,C134,C134+1)</f>
        <v>26</v>
      </c>
      <c r="D135" s="0" t="n">
        <f aca="false">=MOD(ROW()-1,8)+1</f>
        <v>7</v>
      </c>
      <c r="F135" s="0" t="s">
        <v>920</v>
      </c>
      <c r="G135" s="0" t="s">
        <v>257</v>
      </c>
      <c r="H135" s="0" t="n">
        <v>26</v>
      </c>
      <c r="I135" s="0" t="n">
        <v>7</v>
      </c>
      <c r="J135" s="10" t="n">
        <f aca="false">C135&lt;&gt;H135</f>
        <v>0</v>
      </c>
    </row>
    <row r="136" customFormat="false" ht="13.8" hidden="false" customHeight="false" outlineLevel="0" collapsed="false">
      <c r="A136" s="0" t="s">
        <v>760</v>
      </c>
      <c r="B136" s="0" t="s">
        <v>257</v>
      </c>
      <c r="C136" s="0" t="n">
        <f aca="false">IF(D135&lt;D136,C135,C135+1)</f>
        <v>26</v>
      </c>
      <c r="D136" s="0" t="n">
        <f aca="false">=MOD(ROW()-1,8)+1</f>
        <v>8</v>
      </c>
      <c r="F136" s="0" t="s">
        <v>921</v>
      </c>
      <c r="G136" s="0" t="s">
        <v>257</v>
      </c>
      <c r="H136" s="0" t="n">
        <v>26</v>
      </c>
      <c r="I136" s="0" t="n">
        <v>8</v>
      </c>
      <c r="J136" s="10" t="n">
        <f aca="false">C136&lt;&gt;H136</f>
        <v>0</v>
      </c>
    </row>
    <row r="137" customFormat="false" ht="13.8" hidden="false" customHeight="false" outlineLevel="0" collapsed="false">
      <c r="A137" s="0" t="s">
        <v>765</v>
      </c>
      <c r="B137" s="0" t="s">
        <v>257</v>
      </c>
      <c r="C137" s="0" t="n">
        <f aca="false">IF(D136&lt;D137,C136,C136+1)</f>
        <v>27</v>
      </c>
      <c r="D137" s="0" t="n">
        <f aca="false">=MOD(ROW()-1,8)+1</f>
        <v>1</v>
      </c>
      <c r="F137" s="0" t="s">
        <v>922</v>
      </c>
      <c r="G137" s="0" t="s">
        <v>257</v>
      </c>
      <c r="H137" s="0" t="n">
        <v>27</v>
      </c>
      <c r="I137" s="0" t="n">
        <v>1</v>
      </c>
      <c r="J137" s="10" t="n">
        <f aca="false">C137&lt;&gt;H137</f>
        <v>0</v>
      </c>
    </row>
    <row r="138" customFormat="false" ht="13.8" hidden="false" customHeight="false" outlineLevel="0" collapsed="false">
      <c r="A138" s="0" t="s">
        <v>769</v>
      </c>
      <c r="B138" s="0" t="s">
        <v>257</v>
      </c>
      <c r="C138" s="0" t="n">
        <f aca="false">IF(D137&lt;D138,C137,C137+1)</f>
        <v>27</v>
      </c>
      <c r="D138" s="0" t="n">
        <f aca="false">=MOD(ROW()-1,8)+1</f>
        <v>2</v>
      </c>
      <c r="F138" s="0" t="s">
        <v>923</v>
      </c>
      <c r="G138" s="0" t="s">
        <v>257</v>
      </c>
      <c r="H138" s="0" t="n">
        <v>27</v>
      </c>
      <c r="I138" s="0" t="n">
        <v>2</v>
      </c>
      <c r="J138" s="10" t="n">
        <f aca="false">C138&lt;&gt;H138</f>
        <v>0</v>
      </c>
    </row>
    <row r="139" customFormat="false" ht="13.8" hidden="false" customHeight="false" outlineLevel="0" collapsed="false">
      <c r="F139" s="0" t="s">
        <v>771</v>
      </c>
      <c r="G139" s="0" t="s">
        <v>257</v>
      </c>
      <c r="H139" s="0" t="n">
        <v>27</v>
      </c>
      <c r="I139" s="0" t="n">
        <v>3</v>
      </c>
      <c r="J139" s="10" t="n">
        <f aca="false">C139&lt;&gt;H139</f>
        <v>1</v>
      </c>
    </row>
    <row r="140" customFormat="false" ht="13.8" hidden="false" customHeight="false" outlineLevel="0" collapsed="false">
      <c r="F140" s="0" t="s">
        <v>774</v>
      </c>
      <c r="G140" s="0" t="s">
        <v>257</v>
      </c>
      <c r="H140" s="0" t="n">
        <v>27</v>
      </c>
      <c r="I140" s="0" t="n">
        <v>4</v>
      </c>
      <c r="J140" s="10" t="n">
        <f aca="false">C140&lt;&gt;H140</f>
        <v>1</v>
      </c>
    </row>
    <row r="141" customFormat="false" ht="13.8" hidden="false" customHeight="false" outlineLevel="0" collapsed="false">
      <c r="F141" s="0" t="s">
        <v>777</v>
      </c>
      <c r="G141" s="0" t="s">
        <v>257</v>
      </c>
      <c r="H141" s="0" t="n">
        <v>27</v>
      </c>
      <c r="I141" s="0" t="n">
        <v>5</v>
      </c>
      <c r="J141" s="10" t="n">
        <f aca="false">C141&lt;&gt;H141</f>
        <v>1</v>
      </c>
    </row>
    <row r="142" customFormat="false" ht="13.8" hidden="false" customHeight="false" outlineLevel="0" collapsed="false">
      <c r="F142" s="0" t="s">
        <v>780</v>
      </c>
      <c r="G142" s="0" t="s">
        <v>257</v>
      </c>
      <c r="H142" s="0" t="n">
        <v>27</v>
      </c>
      <c r="I142" s="0" t="n">
        <v>6</v>
      </c>
      <c r="J142" s="10" t="n">
        <f aca="false">C142&lt;&gt;H142</f>
        <v>1</v>
      </c>
    </row>
    <row r="143" customFormat="false" ht="13.8" hidden="false" customHeight="false" outlineLevel="0" collapsed="false">
      <c r="F143" s="0" t="s">
        <v>783</v>
      </c>
      <c r="G143" s="0" t="s">
        <v>257</v>
      </c>
      <c r="H143" s="0" t="n">
        <v>27</v>
      </c>
      <c r="I143" s="0" t="n">
        <v>7</v>
      </c>
      <c r="J143" s="10" t="n">
        <f aca="false">C143&lt;&gt;H143</f>
        <v>1</v>
      </c>
    </row>
    <row r="144" customFormat="false" ht="13.8" hidden="false" customHeight="false" outlineLevel="0" collapsed="false">
      <c r="J144" s="10"/>
    </row>
    <row r="145" customFormat="false" ht="13.8" hidden="false" customHeight="false" outlineLevel="0" collapsed="false">
      <c r="J145" s="10"/>
    </row>
    <row r="146" customFormat="false" ht="13.8" hidden="false" customHeight="false" outlineLevel="0" collapsed="false">
      <c r="J146" s="10"/>
    </row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38" activeCellId="0" sqref="F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78"/>
    <col collapsed="false" customWidth="true" hidden="false" outlineLevel="0" max="6" min="6" style="0" width="15.57"/>
  </cols>
  <sheetData>
    <row r="1" customFormat="false" ht="13.8" hidden="false" customHeight="false" outlineLevel="0" collapsed="false">
      <c r="A1" s="0" t="s">
        <v>924</v>
      </c>
      <c r="B1" s="0" t="s">
        <v>45</v>
      </c>
      <c r="C1" s="0" t="n">
        <v>3</v>
      </c>
      <c r="D1" s="0" t="n">
        <v>1</v>
      </c>
      <c r="F1" s="0" t="s">
        <v>44</v>
      </c>
      <c r="G1" s="0" t="s">
        <v>45</v>
      </c>
      <c r="H1" s="0" t="n">
        <v>3</v>
      </c>
      <c r="I1" s="0" t="n">
        <v>1</v>
      </c>
    </row>
    <row r="2" customFormat="false" ht="13.8" hidden="false" customHeight="false" outlineLevel="0" collapsed="false">
      <c r="A2" s="0" t="s">
        <v>925</v>
      </c>
      <c r="B2" s="0" t="s">
        <v>45</v>
      </c>
      <c r="C2" s="0" t="n">
        <v>3</v>
      </c>
      <c r="D2" s="0" t="n">
        <v>2</v>
      </c>
      <c r="F2" s="0" t="s">
        <v>51</v>
      </c>
      <c r="G2" s="0" t="s">
        <v>45</v>
      </c>
      <c r="H2" s="0" t="n">
        <f aca="false">IF(I1&lt;I2,H1,H1+1)</f>
        <v>3</v>
      </c>
      <c r="I2" s="0" t="n">
        <v>2</v>
      </c>
    </row>
    <row r="3" customFormat="false" ht="13.8" hidden="false" customHeight="false" outlineLevel="0" collapsed="false">
      <c r="A3" s="0" t="s">
        <v>926</v>
      </c>
      <c r="B3" s="0" t="s">
        <v>45</v>
      </c>
      <c r="C3" s="0" t="n">
        <v>3</v>
      </c>
      <c r="D3" s="0" t="n">
        <v>3</v>
      </c>
      <c r="F3" s="0" t="s">
        <v>56</v>
      </c>
      <c r="G3" s="0" t="s">
        <v>45</v>
      </c>
      <c r="H3" s="0" t="n">
        <f aca="false">IF(I2&lt;I3,H2,H2+1)</f>
        <v>3</v>
      </c>
      <c r="I3" s="0" t="n">
        <v>3</v>
      </c>
    </row>
    <row r="4" customFormat="false" ht="13.8" hidden="false" customHeight="false" outlineLevel="0" collapsed="false">
      <c r="A4" s="0" t="s">
        <v>927</v>
      </c>
      <c r="B4" s="0" t="s">
        <v>45</v>
      </c>
      <c r="C4" s="0" t="n">
        <v>3</v>
      </c>
      <c r="D4" s="0" t="n">
        <v>4</v>
      </c>
      <c r="F4" s="0" t="s">
        <v>61</v>
      </c>
      <c r="G4" s="0" t="s">
        <v>45</v>
      </c>
      <c r="H4" s="0" t="n">
        <f aca="false">IF(I3&lt;I4,H3,H3+1)</f>
        <v>3</v>
      </c>
      <c r="I4" s="0" t="n">
        <v>4</v>
      </c>
    </row>
    <row r="5" customFormat="false" ht="13.8" hidden="false" customHeight="false" outlineLevel="0" collapsed="false">
      <c r="A5" s="0" t="s">
        <v>928</v>
      </c>
      <c r="B5" s="0" t="s">
        <v>45</v>
      </c>
      <c r="C5" s="0" t="n">
        <v>3</v>
      </c>
      <c r="D5" s="0" t="n">
        <v>5</v>
      </c>
      <c r="F5" s="0" t="s">
        <v>66</v>
      </c>
      <c r="G5" s="0" t="s">
        <v>45</v>
      </c>
      <c r="H5" s="0" t="n">
        <f aca="false">IF(I4&lt;I5,H4,H4+1)</f>
        <v>3</v>
      </c>
      <c r="I5" s="0" t="n">
        <v>5</v>
      </c>
    </row>
    <row r="6" customFormat="false" ht="13.8" hidden="false" customHeight="false" outlineLevel="0" collapsed="false">
      <c r="A6" s="0" t="s">
        <v>929</v>
      </c>
      <c r="B6" s="0" t="s">
        <v>45</v>
      </c>
      <c r="C6" s="0" t="n">
        <v>3</v>
      </c>
      <c r="D6" s="0" t="n">
        <v>6</v>
      </c>
      <c r="F6" s="0" t="s">
        <v>71</v>
      </c>
      <c r="G6" s="0" t="s">
        <v>45</v>
      </c>
      <c r="H6" s="0" t="n">
        <f aca="false">IF(I5&lt;I6,H5,H5+1)</f>
        <v>3</v>
      </c>
      <c r="I6" s="0" t="n">
        <v>6</v>
      </c>
    </row>
    <row r="7" customFormat="false" ht="13.8" hidden="false" customHeight="false" outlineLevel="0" collapsed="false">
      <c r="A7" s="0" t="s">
        <v>930</v>
      </c>
      <c r="B7" s="0" t="s">
        <v>45</v>
      </c>
      <c r="C7" s="0" t="n">
        <v>3</v>
      </c>
      <c r="D7" s="0" t="n">
        <v>7</v>
      </c>
      <c r="F7" s="0" t="s">
        <v>76</v>
      </c>
      <c r="G7" s="0" t="s">
        <v>45</v>
      </c>
      <c r="H7" s="0" t="n">
        <f aca="false">IF(I6&lt;I7,H6,H6+1)</f>
        <v>3</v>
      </c>
      <c r="I7" s="0" t="n">
        <v>7</v>
      </c>
    </row>
    <row r="8" customFormat="false" ht="13.8" hidden="false" customHeight="false" outlineLevel="0" collapsed="false">
      <c r="G8" s="0" t="s">
        <v>45</v>
      </c>
      <c r="H8" s="0" t="n">
        <f aca="false">IF(I7&lt;I8,H7,H7+1)</f>
        <v>3</v>
      </c>
      <c r="I8" s="0" t="n">
        <v>8</v>
      </c>
    </row>
    <row r="9" customFormat="false" ht="13.8" hidden="false" customHeight="false" outlineLevel="0" collapsed="false">
      <c r="G9" s="0" t="s">
        <v>45</v>
      </c>
      <c r="H9" s="0" t="n">
        <f aca="false">IF(I8&lt;I9,H8,H8+1)</f>
        <v>4</v>
      </c>
      <c r="I9" s="0" t="n">
        <v>1</v>
      </c>
    </row>
    <row r="10" customFormat="false" ht="13.8" hidden="false" customHeight="false" outlineLevel="0" collapsed="false">
      <c r="A10" s="0" t="s">
        <v>931</v>
      </c>
      <c r="B10" s="0" t="s">
        <v>45</v>
      </c>
      <c r="C10" s="0" t="n">
        <v>4</v>
      </c>
      <c r="D10" s="0" t="n">
        <v>2</v>
      </c>
      <c r="F10" s="0" t="s">
        <v>88</v>
      </c>
      <c r="G10" s="0" t="s">
        <v>45</v>
      </c>
      <c r="H10" s="0" t="n">
        <f aca="false">IF(I9&lt;I10,H9,H9+1)</f>
        <v>4</v>
      </c>
      <c r="I10" s="0" t="n">
        <v>2</v>
      </c>
    </row>
    <row r="11" customFormat="false" ht="13.8" hidden="false" customHeight="false" outlineLevel="0" collapsed="false">
      <c r="A11" s="0" t="s">
        <v>932</v>
      </c>
      <c r="B11" s="0" t="s">
        <v>45</v>
      </c>
      <c r="C11" s="0" t="n">
        <v>4</v>
      </c>
      <c r="D11" s="0" t="n">
        <v>3</v>
      </c>
      <c r="F11" s="0" t="s">
        <v>93</v>
      </c>
      <c r="G11" s="0" t="s">
        <v>45</v>
      </c>
      <c r="H11" s="0" t="n">
        <f aca="false">IF(I10&lt;I11,H10,H10+1)</f>
        <v>4</v>
      </c>
      <c r="I11" s="0" t="n">
        <v>3</v>
      </c>
    </row>
    <row r="12" customFormat="false" ht="13.8" hidden="false" customHeight="false" outlineLevel="0" collapsed="false">
      <c r="A12" s="0" t="s">
        <v>97</v>
      </c>
      <c r="B12" s="0" t="s">
        <v>45</v>
      </c>
      <c r="C12" s="0" t="n">
        <v>4</v>
      </c>
      <c r="D12" s="0" t="n">
        <v>4</v>
      </c>
      <c r="F12" s="0" t="s">
        <v>97</v>
      </c>
      <c r="G12" s="0" t="s">
        <v>45</v>
      </c>
      <c r="H12" s="0" t="n">
        <f aca="false">IF(I11&lt;I12,H11,H11+1)</f>
        <v>4</v>
      </c>
      <c r="I12" s="0" t="n">
        <v>4</v>
      </c>
    </row>
    <row r="13" customFormat="false" ht="13.8" hidden="false" customHeight="false" outlineLevel="0" collapsed="false">
      <c r="G13" s="0" t="s">
        <v>45</v>
      </c>
      <c r="H13" s="0" t="n">
        <f aca="false">IF(I12&lt;I13,H12,H12+1)</f>
        <v>4</v>
      </c>
      <c r="I13" s="0" t="n">
        <v>5</v>
      </c>
    </row>
    <row r="14" customFormat="false" ht="13.8" hidden="false" customHeight="false" outlineLevel="0" collapsed="false">
      <c r="G14" s="0" t="s">
        <v>45</v>
      </c>
      <c r="H14" s="0" t="n">
        <f aca="false">IF(I13&lt;I14,H13,H13+1)</f>
        <v>4</v>
      </c>
      <c r="I14" s="0" t="n">
        <v>6</v>
      </c>
    </row>
    <row r="15" customFormat="false" ht="13.8" hidden="false" customHeight="false" outlineLevel="0" collapsed="false">
      <c r="A15" s="0" t="s">
        <v>933</v>
      </c>
      <c r="B15" s="0" t="s">
        <v>45</v>
      </c>
      <c r="C15" s="0" t="n">
        <v>4</v>
      </c>
      <c r="D15" s="0" t="n">
        <v>7</v>
      </c>
      <c r="F15" s="0" t="s">
        <v>107</v>
      </c>
      <c r="G15" s="0" t="s">
        <v>45</v>
      </c>
      <c r="H15" s="0" t="n">
        <f aca="false">IF(I14&lt;I15,H14,H14+1)</f>
        <v>4</v>
      </c>
      <c r="I15" s="0" t="n">
        <v>7</v>
      </c>
    </row>
    <row r="16" customFormat="false" ht="13.8" hidden="false" customHeight="false" outlineLevel="0" collapsed="false">
      <c r="A16" s="0" t="s">
        <v>934</v>
      </c>
      <c r="B16" s="0" t="s">
        <v>45</v>
      </c>
      <c r="C16" s="0" t="n">
        <v>4</v>
      </c>
      <c r="D16" s="0" t="n">
        <v>8</v>
      </c>
      <c r="F16" s="0" t="s">
        <v>112</v>
      </c>
      <c r="G16" s="0" t="s">
        <v>45</v>
      </c>
      <c r="H16" s="0" t="n">
        <f aca="false">IF(I15&lt;I16,H15,H15+1)</f>
        <v>4</v>
      </c>
      <c r="I16" s="0" t="n">
        <v>8</v>
      </c>
    </row>
    <row r="17" customFormat="false" ht="13.8" hidden="false" customHeight="false" outlineLevel="0" collapsed="false">
      <c r="A17" s="0" t="s">
        <v>935</v>
      </c>
      <c r="B17" s="0" t="s">
        <v>45</v>
      </c>
      <c r="C17" s="0" t="n">
        <v>5</v>
      </c>
      <c r="D17" s="0" t="n">
        <v>1</v>
      </c>
      <c r="F17" s="0" t="s">
        <v>118</v>
      </c>
      <c r="G17" s="0" t="s">
        <v>45</v>
      </c>
      <c r="H17" s="0" t="n">
        <f aca="false">IF(I16&lt;I17,H16,H16+1)</f>
        <v>5</v>
      </c>
      <c r="I17" s="0" t="n">
        <v>1</v>
      </c>
    </row>
    <row r="18" customFormat="false" ht="13.8" hidden="false" customHeight="false" outlineLevel="0" collapsed="false">
      <c r="A18" s="0" t="s">
        <v>122</v>
      </c>
      <c r="B18" s="0" t="s">
        <v>45</v>
      </c>
      <c r="C18" s="0" t="n">
        <v>5</v>
      </c>
      <c r="D18" s="0" t="n">
        <v>2</v>
      </c>
      <c r="G18" s="0" t="s">
        <v>45</v>
      </c>
      <c r="H18" s="0" t="n">
        <f aca="false">IF(I17&lt;I18,H17,H17+1)</f>
        <v>5</v>
      </c>
      <c r="I18" s="0" t="n">
        <v>2</v>
      </c>
    </row>
    <row r="19" customFormat="false" ht="13.8" hidden="false" customHeight="false" outlineLevel="0" collapsed="false">
      <c r="G19" s="0" t="s">
        <v>45</v>
      </c>
      <c r="H19" s="0" t="n">
        <f aca="false">IF(I18&lt;I19,H18,H18+1)</f>
        <v>5</v>
      </c>
      <c r="I19" s="0" t="n">
        <v>3</v>
      </c>
    </row>
    <row r="20" customFormat="false" ht="13.8" hidden="false" customHeight="false" outlineLevel="0" collapsed="false">
      <c r="A20" s="0" t="s">
        <v>936</v>
      </c>
      <c r="B20" s="0" t="s">
        <v>45</v>
      </c>
      <c r="C20" s="0" t="n">
        <v>5</v>
      </c>
      <c r="D20" s="0" t="n">
        <v>4</v>
      </c>
      <c r="F20" s="0" t="s">
        <v>130</v>
      </c>
      <c r="G20" s="0" t="s">
        <v>45</v>
      </c>
      <c r="H20" s="0" t="n">
        <f aca="false">IF(I19&lt;I20,H19,H19+1)</f>
        <v>5</v>
      </c>
      <c r="I20" s="0" t="n">
        <v>4</v>
      </c>
    </row>
    <row r="21" customFormat="false" ht="13.8" hidden="false" customHeight="false" outlineLevel="0" collapsed="false">
      <c r="A21" s="0" t="s">
        <v>937</v>
      </c>
      <c r="B21" s="0" t="s">
        <v>45</v>
      </c>
      <c r="C21" s="0" t="n">
        <v>5</v>
      </c>
      <c r="D21" s="0" t="n">
        <v>5</v>
      </c>
      <c r="F21" s="0" t="s">
        <v>134</v>
      </c>
      <c r="G21" s="0" t="s">
        <v>45</v>
      </c>
      <c r="H21" s="0" t="n">
        <f aca="false">IF(I20&lt;I21,H20,H20+1)</f>
        <v>5</v>
      </c>
      <c r="I21" s="0" t="n">
        <v>5</v>
      </c>
    </row>
    <row r="22" customFormat="false" ht="13.8" hidden="false" customHeight="false" outlineLevel="0" collapsed="false">
      <c r="A22" s="0" t="s">
        <v>938</v>
      </c>
      <c r="B22" s="0" t="s">
        <v>45</v>
      </c>
      <c r="C22" s="0" t="n">
        <v>5</v>
      </c>
      <c r="D22" s="0" t="n">
        <v>6</v>
      </c>
      <c r="F22" s="0" t="s">
        <v>139</v>
      </c>
      <c r="G22" s="0" t="s">
        <v>45</v>
      </c>
      <c r="H22" s="0" t="n">
        <f aca="false">IF(I21&lt;I22,H21,H21+1)</f>
        <v>5</v>
      </c>
      <c r="I22" s="0" t="n">
        <v>6</v>
      </c>
    </row>
    <row r="23" customFormat="false" ht="13.8" hidden="false" customHeight="false" outlineLevel="0" collapsed="false">
      <c r="A23" s="0" t="s">
        <v>939</v>
      </c>
      <c r="B23" s="0" t="s">
        <v>45</v>
      </c>
      <c r="C23" s="0" t="n">
        <v>5</v>
      </c>
      <c r="D23" s="0" t="n">
        <v>7</v>
      </c>
      <c r="F23" s="0" t="s">
        <v>143</v>
      </c>
      <c r="G23" s="0" t="s">
        <v>45</v>
      </c>
      <c r="H23" s="0" t="n">
        <f aca="false">IF(I22&lt;I23,H22,H22+1)</f>
        <v>5</v>
      </c>
      <c r="I23" s="0" t="n">
        <v>7</v>
      </c>
    </row>
    <row r="24" customFormat="false" ht="13.8" hidden="false" customHeight="false" outlineLevel="0" collapsed="false">
      <c r="A24" s="0" t="s">
        <v>940</v>
      </c>
      <c r="B24" s="0" t="s">
        <v>45</v>
      </c>
      <c r="C24" s="0" t="n">
        <v>5</v>
      </c>
      <c r="D24" s="0" t="n">
        <v>8</v>
      </c>
      <c r="F24" s="0" t="s">
        <v>148</v>
      </c>
      <c r="G24" s="0" t="s">
        <v>45</v>
      </c>
      <c r="H24" s="0" t="n">
        <f aca="false">IF(I23&lt;I24,H23,H23+1)</f>
        <v>5</v>
      </c>
      <c r="I24" s="0" t="n">
        <v>8</v>
      </c>
    </row>
    <row r="25" customFormat="false" ht="13.8" hidden="false" customHeight="false" outlineLevel="0" collapsed="false">
      <c r="A25" s="0" t="s">
        <v>941</v>
      </c>
      <c r="B25" s="0" t="s">
        <v>45</v>
      </c>
      <c r="C25" s="0" t="n">
        <v>6</v>
      </c>
      <c r="D25" s="0" t="n">
        <v>1</v>
      </c>
      <c r="F25" s="0" t="s">
        <v>154</v>
      </c>
      <c r="G25" s="0" t="s">
        <v>45</v>
      </c>
      <c r="H25" s="0" t="n">
        <f aca="false">IF(I24&lt;I25,H24,H24+1)</f>
        <v>6</v>
      </c>
      <c r="I25" s="0" t="n">
        <v>1</v>
      </c>
    </row>
    <row r="26" customFormat="false" ht="13.8" hidden="false" customHeight="false" outlineLevel="0" collapsed="false">
      <c r="G26" s="0" t="s">
        <v>45</v>
      </c>
      <c r="H26" s="0" t="n">
        <f aca="false">IF(I25&lt;I26,H25,H25+1)</f>
        <v>6</v>
      </c>
      <c r="I26" s="0" t="n">
        <v>2</v>
      </c>
    </row>
    <row r="27" customFormat="false" ht="13.8" hidden="false" customHeight="false" outlineLevel="0" collapsed="false">
      <c r="G27" s="0" t="s">
        <v>45</v>
      </c>
      <c r="H27" s="0" t="n">
        <f aca="false">IF(I26&lt;I27,H26,H26+1)</f>
        <v>6</v>
      </c>
      <c r="I27" s="0" t="n">
        <v>3</v>
      </c>
    </row>
    <row r="28" customFormat="false" ht="13.8" hidden="false" customHeight="false" outlineLevel="0" collapsed="false">
      <c r="A28" s="0" t="s">
        <v>942</v>
      </c>
      <c r="B28" s="0" t="s">
        <v>45</v>
      </c>
      <c r="C28" s="0" t="n">
        <v>6</v>
      </c>
      <c r="D28" s="0" t="n">
        <v>4</v>
      </c>
      <c r="F28" s="0" t="s">
        <v>165</v>
      </c>
      <c r="G28" s="0" t="s">
        <v>45</v>
      </c>
      <c r="H28" s="0" t="n">
        <f aca="false">IF(I27&lt;I28,H27,H27+1)</f>
        <v>6</v>
      </c>
      <c r="I28" s="0" t="n">
        <v>4</v>
      </c>
    </row>
    <row r="29" customFormat="false" ht="13.8" hidden="false" customHeight="false" outlineLevel="0" collapsed="false">
      <c r="A29" s="0" t="s">
        <v>943</v>
      </c>
      <c r="B29" s="0" t="s">
        <v>45</v>
      </c>
      <c r="C29" s="0" t="n">
        <v>6</v>
      </c>
      <c r="D29" s="0" t="n">
        <v>5</v>
      </c>
      <c r="F29" s="0" t="s">
        <v>170</v>
      </c>
      <c r="G29" s="0" t="s">
        <v>45</v>
      </c>
      <c r="H29" s="0" t="n">
        <f aca="false">IF(I28&lt;I29,H28,H28+1)</f>
        <v>6</v>
      </c>
      <c r="I29" s="0" t="n">
        <v>5</v>
      </c>
    </row>
    <row r="30" customFormat="false" ht="13.8" hidden="false" customHeight="false" outlineLevel="0" collapsed="false">
      <c r="A30" s="0" t="s">
        <v>944</v>
      </c>
      <c r="B30" s="0" t="s">
        <v>45</v>
      </c>
      <c r="C30" s="0" t="n">
        <v>6</v>
      </c>
      <c r="D30" s="0" t="n">
        <v>6</v>
      </c>
      <c r="F30" s="0" t="s">
        <v>175</v>
      </c>
      <c r="G30" s="0" t="s">
        <v>45</v>
      </c>
      <c r="H30" s="0" t="n">
        <f aca="false">IF(I29&lt;I30,H29,H29+1)</f>
        <v>6</v>
      </c>
      <c r="I30" s="0" t="n">
        <v>6</v>
      </c>
    </row>
    <row r="31" customFormat="false" ht="13.8" hidden="false" customHeight="false" outlineLevel="0" collapsed="false">
      <c r="G31" s="0" t="s">
        <v>45</v>
      </c>
      <c r="H31" s="0" t="n">
        <f aca="false">IF(I30&lt;I31,H30,H30+1)</f>
        <v>6</v>
      </c>
      <c r="I31" s="0" t="n">
        <v>7</v>
      </c>
    </row>
    <row r="32" customFormat="false" ht="13.8" hidden="false" customHeight="false" outlineLevel="0" collapsed="false">
      <c r="G32" s="0" t="s">
        <v>45</v>
      </c>
      <c r="H32" s="0" t="n">
        <f aca="false">IF(I31&lt;I32,H31,H31+1)</f>
        <v>6</v>
      </c>
      <c r="I32" s="0" t="n">
        <v>8</v>
      </c>
    </row>
    <row r="33" customFormat="false" ht="13.8" hidden="false" customHeight="false" outlineLevel="0" collapsed="false">
      <c r="A33" s="0" t="s">
        <v>945</v>
      </c>
      <c r="B33" s="0" t="s">
        <v>45</v>
      </c>
      <c r="C33" s="0" t="n">
        <v>7</v>
      </c>
      <c r="D33" s="0" t="n">
        <v>1</v>
      </c>
      <c r="F33" s="0" t="s">
        <v>187</v>
      </c>
      <c r="G33" s="0" t="s">
        <v>45</v>
      </c>
      <c r="H33" s="0" t="n">
        <f aca="false">IF(I32&lt;I33,H32,H32+1)</f>
        <v>7</v>
      </c>
      <c r="I33" s="0" t="n">
        <v>1</v>
      </c>
    </row>
    <row r="34" customFormat="false" ht="13.8" hidden="false" customHeight="false" outlineLevel="0" collapsed="false">
      <c r="A34" s="0" t="s">
        <v>946</v>
      </c>
      <c r="B34" s="0" t="s">
        <v>45</v>
      </c>
      <c r="C34" s="0" t="n">
        <v>7</v>
      </c>
      <c r="D34" s="0" t="n">
        <v>2</v>
      </c>
      <c r="F34" s="0" t="s">
        <v>192</v>
      </c>
      <c r="G34" s="0" t="s">
        <v>45</v>
      </c>
      <c r="H34" s="0" t="n">
        <f aca="false">IF(I33&lt;I34,H33,H33+1)</f>
        <v>7</v>
      </c>
      <c r="I34" s="0" t="n">
        <v>2</v>
      </c>
    </row>
    <row r="35" customFormat="false" ht="13.8" hidden="false" customHeight="false" outlineLevel="0" collapsed="false">
      <c r="A35" s="0" t="s">
        <v>947</v>
      </c>
      <c r="B35" s="0" t="s">
        <v>45</v>
      </c>
      <c r="C35" s="0" t="n">
        <v>7</v>
      </c>
      <c r="D35" s="0" t="n">
        <v>3</v>
      </c>
      <c r="F35" s="0" t="s">
        <v>197</v>
      </c>
      <c r="G35" s="0" t="s">
        <v>45</v>
      </c>
      <c r="H35" s="0" t="n">
        <f aca="false">IF(I34&lt;I35,H34,H34+1)</f>
        <v>7</v>
      </c>
      <c r="I35" s="0" t="n">
        <v>3</v>
      </c>
    </row>
    <row r="36" customFormat="false" ht="13.8" hidden="false" customHeight="false" outlineLevel="0" collapsed="false">
      <c r="A36" s="0" t="s">
        <v>948</v>
      </c>
      <c r="B36" s="0" t="s">
        <v>45</v>
      </c>
      <c r="C36" s="0" t="n">
        <v>7</v>
      </c>
      <c r="D36" s="0" t="n">
        <v>4</v>
      </c>
      <c r="G36" s="0" t="s">
        <v>45</v>
      </c>
      <c r="H36" s="0" t="n">
        <f aca="false">IF(I35&lt;I36,H35,H35+1)</f>
        <v>7</v>
      </c>
      <c r="I36" s="0" t="n">
        <v>4</v>
      </c>
    </row>
    <row r="37" customFormat="false" ht="13.8" hidden="false" customHeight="false" outlineLevel="0" collapsed="false">
      <c r="G37" s="0" t="s">
        <v>45</v>
      </c>
      <c r="H37" s="0" t="n">
        <f aca="false">IF(I36&lt;I37,H36,H36+1)</f>
        <v>7</v>
      </c>
      <c r="I37" s="0" t="n">
        <v>5</v>
      </c>
    </row>
    <row r="38" customFormat="false" ht="13.8" hidden="false" customHeight="false" outlineLevel="0" collapsed="false">
      <c r="A38" s="0" t="s">
        <v>949</v>
      </c>
      <c r="B38" s="0" t="s">
        <v>45</v>
      </c>
      <c r="C38" s="0" t="n">
        <v>7</v>
      </c>
      <c r="D38" s="0" t="n">
        <v>6</v>
      </c>
      <c r="F38" s="0" t="s">
        <v>208</v>
      </c>
      <c r="G38" s="0" t="s">
        <v>45</v>
      </c>
      <c r="H38" s="0" t="n">
        <f aca="false">IF(I37&lt;I38,H37,H37+1)</f>
        <v>7</v>
      </c>
      <c r="I38" s="0" t="n">
        <v>6</v>
      </c>
    </row>
    <row r="39" customFormat="false" ht="13.8" hidden="false" customHeight="false" outlineLevel="0" collapsed="false">
      <c r="A39" s="0" t="s">
        <v>436</v>
      </c>
      <c r="B39" s="0" t="s">
        <v>45</v>
      </c>
      <c r="C39" s="0" t="n">
        <v>7</v>
      </c>
      <c r="D39" s="0" t="n">
        <v>7</v>
      </c>
      <c r="F39" s="0" t="s">
        <v>213</v>
      </c>
      <c r="G39" s="0" t="s">
        <v>45</v>
      </c>
      <c r="H39" s="0" t="n">
        <f aca="false">IF(I38&lt;I39,H38,H38+1)</f>
        <v>7</v>
      </c>
      <c r="I39" s="0" t="n">
        <v>7</v>
      </c>
    </row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>
      <c r="A47" s="0" t="s">
        <v>950</v>
      </c>
      <c r="B47" s="0" t="s">
        <v>45</v>
      </c>
      <c r="C47" s="0" t="n">
        <v>9</v>
      </c>
      <c r="D47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2025-09-17T17:01:11Z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