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loom\Documents\Masters\Spring 2023\MAE620\"/>
    </mc:Choice>
  </mc:AlternateContent>
  <xr:revisionPtr revIDLastSave="0" documentId="8_{B058EB6E-4CA8-4790-B6DC-42A3E737F1F6}" xr6:coauthVersionLast="47" xr6:coauthVersionMax="47" xr10:uidLastSave="{00000000-0000-0000-0000-000000000000}"/>
  <bookViews>
    <workbookView xWindow="-110" yWindow="-110" windowWidth="19420" windowHeight="10560" xr2:uid="{4CFFCF35-1519-4481-826C-E09A1B2DD2B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3" i="1" l="1"/>
  <c r="B32" i="1"/>
  <c r="B31" i="1"/>
  <c r="B30" i="1"/>
  <c r="B19" i="1"/>
  <c r="B18" i="1"/>
  <c r="B17" i="1"/>
  <c r="A8" i="1"/>
  <c r="A9" i="1" s="1"/>
  <c r="A10" i="1" s="1"/>
  <c r="A7" i="1"/>
</calcChain>
</file>

<file path=xl/sharedStrings.xml><?xml version="1.0" encoding="utf-8"?>
<sst xmlns="http://schemas.openxmlformats.org/spreadsheetml/2006/main" count="24" uniqueCount="20">
  <si>
    <t>W</t>
  </si>
  <si>
    <t>gamma</t>
  </si>
  <si>
    <t>R</t>
  </si>
  <si>
    <t>T1</t>
  </si>
  <si>
    <t>P2/P1</t>
  </si>
  <si>
    <t>gam+1</t>
  </si>
  <si>
    <t>gam-1</t>
  </si>
  <si>
    <t>num</t>
  </si>
  <si>
    <t>den</t>
  </si>
  <si>
    <t>t2t1</t>
  </si>
  <si>
    <t>2gam</t>
  </si>
  <si>
    <t>p2p1</t>
  </si>
  <si>
    <t>one</t>
  </si>
  <si>
    <t>T</t>
  </si>
  <si>
    <t>two</t>
  </si>
  <si>
    <t>three</t>
  </si>
  <si>
    <t>up</t>
  </si>
  <si>
    <t>Calculating P2/P1 for 7.2a</t>
  </si>
  <si>
    <t>Calculating T2/T1 for 7.2a</t>
  </si>
  <si>
    <t>Calculating up for 7.2a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</si>
</sst>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DE8CCF-69C4-48F0-B0A4-429A54AF60BB}">
  <dimension ref="A1:B33"/>
  <sheetViews>
    <sheetView tabSelected="1" topLeftCell="A2" workbookViewId="0">
      <selection activeCell="A22" sqref="A22"/>
    </sheetView>
  </sheetViews>
  <sheetFormatPr defaultRowHeight="14.5" x14ac:dyDescent="0.35"/>
  <sheetData>
    <row r="1" spans="1:2" x14ac:dyDescent="0.35">
      <c r="A1" t="s">
        <v>17</v>
      </c>
    </row>
    <row r="2" spans="1:2" x14ac:dyDescent="0.35">
      <c r="A2" t="s">
        <v>0</v>
      </c>
      <c r="B2">
        <v>680</v>
      </c>
    </row>
    <row r="3" spans="1:2" x14ac:dyDescent="0.35">
      <c r="A3" t="s">
        <v>1</v>
      </c>
      <c r="B3">
        <v>1.4</v>
      </c>
    </row>
    <row r="4" spans="1:2" x14ac:dyDescent="0.35">
      <c r="A4" t="s">
        <v>2</v>
      </c>
      <c r="B4">
        <v>287</v>
      </c>
    </row>
    <row r="5" spans="1:2" x14ac:dyDescent="0.35">
      <c r="A5" t="s">
        <v>3</v>
      </c>
      <c r="B5">
        <v>288</v>
      </c>
    </row>
    <row r="7" spans="1:2" x14ac:dyDescent="0.35">
      <c r="A7">
        <f>(B2/SQRT(B3*B4*B5))^2</f>
        <v>3.9959073060118353</v>
      </c>
    </row>
    <row r="8" spans="1:2" x14ac:dyDescent="0.35">
      <c r="A8">
        <f>A7-1</f>
        <v>2.9959073060118353</v>
      </c>
    </row>
    <row r="9" spans="1:2" x14ac:dyDescent="0.35">
      <c r="A9">
        <f>A8/(2.4/2.8)</f>
        <v>3.4952251903471407</v>
      </c>
    </row>
    <row r="10" spans="1:2" x14ac:dyDescent="0.35">
      <c r="A10">
        <f>A9+1</f>
        <v>4.4952251903471403</v>
      </c>
    </row>
    <row r="12" spans="1:2" x14ac:dyDescent="0.35">
      <c r="A12" t="s">
        <v>18</v>
      </c>
    </row>
    <row r="13" spans="1:2" x14ac:dyDescent="0.35">
      <c r="A13" t="s">
        <v>4</v>
      </c>
      <c r="B13">
        <v>4.4950000000000001</v>
      </c>
    </row>
    <row r="14" spans="1:2" x14ac:dyDescent="0.35">
      <c r="A14" t="s">
        <v>5</v>
      </c>
      <c r="B14">
        <v>2.4</v>
      </c>
    </row>
    <row r="15" spans="1:2" x14ac:dyDescent="0.35">
      <c r="A15" t="s">
        <v>6</v>
      </c>
      <c r="B15">
        <v>0.4</v>
      </c>
    </row>
    <row r="17" spans="1:2" x14ac:dyDescent="0.35">
      <c r="A17" t="s">
        <v>7</v>
      </c>
      <c r="B17">
        <f>(B14/B15)+B13</f>
        <v>10.494999999999999</v>
      </c>
    </row>
    <row r="18" spans="1:2" x14ac:dyDescent="0.35">
      <c r="A18" t="s">
        <v>8</v>
      </c>
      <c r="B18">
        <f>1+(B14/B15)*B13</f>
        <v>27.969999999999995</v>
      </c>
    </row>
    <row r="19" spans="1:2" x14ac:dyDescent="0.35">
      <c r="A19" t="s">
        <v>9</v>
      </c>
      <c r="B19">
        <f>B13*B17/B18</f>
        <v>1.686629424383268</v>
      </c>
    </row>
    <row r="21" spans="1:2" x14ac:dyDescent="0.35">
      <c r="A21" t="s">
        <v>19</v>
      </c>
    </row>
    <row r="22" spans="1:2" x14ac:dyDescent="0.35">
      <c r="A22" t="s">
        <v>1</v>
      </c>
      <c r="B22">
        <v>1.4</v>
      </c>
    </row>
    <row r="23" spans="1:2" x14ac:dyDescent="0.35">
      <c r="A23" t="s">
        <v>10</v>
      </c>
      <c r="B23">
        <v>2.8</v>
      </c>
    </row>
    <row r="24" spans="1:2" x14ac:dyDescent="0.35">
      <c r="A24" t="s">
        <v>5</v>
      </c>
      <c r="B24">
        <v>2.4</v>
      </c>
    </row>
    <row r="25" spans="1:2" x14ac:dyDescent="0.35">
      <c r="A25" t="s">
        <v>6</v>
      </c>
      <c r="B25">
        <v>0.4</v>
      </c>
    </row>
    <row r="26" spans="1:2" x14ac:dyDescent="0.35">
      <c r="A26" t="s">
        <v>11</v>
      </c>
      <c r="B26">
        <v>4.4950000000000001</v>
      </c>
    </row>
    <row r="27" spans="1:2" x14ac:dyDescent="0.35">
      <c r="A27" t="s">
        <v>2</v>
      </c>
      <c r="B27">
        <v>287</v>
      </c>
    </row>
    <row r="28" spans="1:2" x14ac:dyDescent="0.35">
      <c r="A28" t="s">
        <v>13</v>
      </c>
      <c r="B28">
        <v>288</v>
      </c>
    </row>
    <row r="30" spans="1:2" x14ac:dyDescent="0.35">
      <c r="A30" t="s">
        <v>12</v>
      </c>
      <c r="B30">
        <f>SQRT(B22*B27*B28)/B22</f>
        <v>242.98148077579904</v>
      </c>
    </row>
    <row r="31" spans="1:2" x14ac:dyDescent="0.35">
      <c r="A31" t="s">
        <v>14</v>
      </c>
      <c r="B31">
        <f>B26-1</f>
        <v>3.4950000000000001</v>
      </c>
    </row>
    <row r="32" spans="1:2" x14ac:dyDescent="0.35">
      <c r="A32" t="s">
        <v>15</v>
      </c>
      <c r="B32">
        <f>((B23/B24)/(B26+(B25/B24)))^(1/2)</f>
        <v>0.50026807257756511</v>
      </c>
    </row>
    <row r="33" spans="1:2" x14ac:dyDescent="0.35">
      <c r="A33" t="s">
        <v>16</v>
      </c>
      <c r="B33">
        <f>B30*B31*B32</f>
        <v>424.83779032383217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Veronica Loomis</dc:creator>
  <cp:lastModifiedBy>Veronica Loomis</cp:lastModifiedBy>
  <dcterms:created xsi:type="dcterms:W3CDTF">2023-04-08T18:12:03Z</dcterms:created>
  <dcterms:modified xsi:type="dcterms:W3CDTF">2023-04-08T18:49:54Z</dcterms:modified>
</cp:coreProperties>
</file>