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lodz\Documents\GitHub\TRASH_dev\temp\"/>
    </mc:Choice>
  </mc:AlternateContent>
  <xr:revisionPtr revIDLastSave="0" documentId="13_ncr:1_{12AFEB2E-68BB-469E-9F4D-6F28CBAC59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G32" i="1"/>
  <c r="H32" i="1" s="1"/>
  <c r="G26" i="1"/>
  <c r="H26" i="1" s="1"/>
  <c r="G27" i="1"/>
  <c r="H27" i="1" s="1"/>
  <c r="G28" i="1"/>
  <c r="H28" i="1" s="1"/>
  <c r="G29" i="1"/>
  <c r="H29" i="1" s="1"/>
  <c r="G30" i="1"/>
  <c r="H30" i="1" s="1"/>
  <c r="G33" i="1"/>
  <c r="H33" i="1" s="1"/>
  <c r="G34" i="1"/>
  <c r="H34" i="1" s="1"/>
  <c r="K25" i="1"/>
  <c r="G11" i="1"/>
  <c r="H11" i="1" s="1"/>
  <c r="G12" i="1"/>
  <c r="H12" i="1" s="1"/>
  <c r="G9" i="1"/>
  <c r="H9" i="1" s="1"/>
  <c r="G10" i="1"/>
  <c r="H10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13" i="1"/>
  <c r="H13" i="1"/>
  <c r="G14" i="1"/>
  <c r="H14" i="1" s="1"/>
  <c r="G15" i="1"/>
  <c r="H15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2" i="1"/>
  <c r="H2" i="1" s="1"/>
</calcChain>
</file>

<file path=xl/sharedStrings.xml><?xml version="1.0" encoding="utf-8"?>
<sst xmlns="http://schemas.openxmlformats.org/spreadsheetml/2006/main" count="71" uniqueCount="22">
  <si>
    <t>total_length</t>
  </si>
  <si>
    <t>sequences</t>
  </si>
  <si>
    <t>cores used</t>
  </si>
  <si>
    <t>time elapsed</t>
  </si>
  <si>
    <t>cores times time per bp</t>
  </si>
  <si>
    <t>seconds per Mbp</t>
  </si>
  <si>
    <t>CP068268_39050443_39150442</t>
  </si>
  <si>
    <t>Rbrevi_chr1_extr1_edited</t>
  </si>
  <si>
    <t>Radicans_3_seq</t>
  </si>
  <si>
    <t>Ath_CEN1</t>
  </si>
  <si>
    <t>Ath_CHR1_up</t>
  </si>
  <si>
    <t>Ath_CEN12345.fasta</t>
  </si>
  <si>
    <t>ath_Chr1_extraction</t>
  </si>
  <si>
    <t>sequence</t>
  </si>
  <si>
    <t>ATH_DOWN12345</t>
  </si>
  <si>
    <t>Ath_MIX</t>
  </si>
  <si>
    <t>CP116284.1</t>
  </si>
  <si>
    <t>Workstation</t>
  </si>
  <si>
    <t>Work</t>
  </si>
  <si>
    <t>Laptop</t>
  </si>
  <si>
    <t>CC-Col_v2</t>
  </si>
  <si>
    <t>with laptop going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</si>
</sst>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0" xfId="1" applyNumberFormat="1" applyFont="1" applyBorder="1"/>
    <xf numFmtId="0" fontId="0" fillId="0" borderId="2" xfId="0" applyBorder="1"/>
    <xf numFmtId="165" fontId="0" fillId="0" borderId="2" xfId="1" applyNumberFormat="1" applyFont="1" applyBorder="1"/>
    <xf numFmtId="164" fontId="0" fillId="0" borderId="2" xfId="0" applyNumberFormat="1" applyBorder="1"/>
    <xf numFmtId="1" fontId="0" fillId="0" borderId="2" xfId="0" applyNumberFormat="1" applyBorder="1"/>
    <xf numFmtId="0" fontId="0" fillId="0" borderId="4" xfId="0" applyBorder="1"/>
    <xf numFmtId="165" fontId="0" fillId="0" borderId="4" xfId="1" applyNumberFormat="1" applyFont="1" applyBorder="1"/>
    <xf numFmtId="164" fontId="0" fillId="0" borderId="4" xfId="0" applyNumberFormat="1" applyBorder="1"/>
    <xf numFmtId="1" fontId="0" fillId="0" borderId="4" xfId="0" applyNumberFormat="1" applyBorder="1"/>
    <xf numFmtId="0" fontId="0" fillId="2" borderId="5" xfId="0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0" fontId="0" fillId="0" borderId="3" xfId="0" applyBorder="1"/>
    <xf numFmtId="165" fontId="0" fillId="0" borderId="3" xfId="1" applyNumberFormat="1" applyFont="1" applyBorder="1"/>
    <xf numFmtId="164" fontId="0" fillId="0" borderId="3" xfId="0" applyNumberFormat="1" applyBorder="1"/>
    <xf numFmtId="1" fontId="0" fillId="0" borderId="3" xfId="0" applyNumberFormat="1" applyBorder="1"/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4" workbookViewId="0">
      <selection activeCell="F32" sqref="F32"/>
    </sheetView>
  </sheetViews>
  <sheetFormatPr defaultRowHeight="15" x14ac:dyDescent="0.25"/>
  <cols>
    <col min="1" max="1" width="27.85546875" bestFit="1" customWidth="1"/>
    <col min="2" max="3" width="22.5703125" style="3" customWidth="1"/>
    <col min="4" max="5" width="22.5703125" customWidth="1"/>
    <col min="6" max="6" width="22.5703125" style="1" customWidth="1"/>
    <col min="7" max="8" width="22.5703125" customWidth="1"/>
  </cols>
  <sheetData>
    <row r="1" spans="1:8" x14ac:dyDescent="0.25">
      <c r="A1" s="17" t="s">
        <v>13</v>
      </c>
      <c r="B1" s="18" t="s">
        <v>0</v>
      </c>
      <c r="C1" s="18" t="s">
        <v>17</v>
      </c>
      <c r="D1" s="19" t="s">
        <v>1</v>
      </c>
      <c r="E1" s="19" t="s">
        <v>2</v>
      </c>
      <c r="F1" s="19" t="s">
        <v>3</v>
      </c>
      <c r="G1" s="19" t="s">
        <v>5</v>
      </c>
      <c r="H1" s="20" t="s">
        <v>4</v>
      </c>
    </row>
    <row r="2" spans="1:8" x14ac:dyDescent="0.25">
      <c r="A2" t="s">
        <v>12</v>
      </c>
      <c r="B2" s="8">
        <v>50711</v>
      </c>
      <c r="C2" s="8" t="s">
        <v>18</v>
      </c>
      <c r="D2">
        <v>1</v>
      </c>
      <c r="E2">
        <v>1</v>
      </c>
      <c r="F2" s="1">
        <v>8.1999999999999993</v>
      </c>
      <c r="G2" s="2">
        <f>1000000*F2/B2</f>
        <v>161.70061722308768</v>
      </c>
      <c r="H2" s="2">
        <f>G2*E2</f>
        <v>161.70061722308768</v>
      </c>
    </row>
    <row r="3" spans="1:8" x14ac:dyDescent="0.25">
      <c r="A3" t="s">
        <v>12</v>
      </c>
      <c r="B3" s="8">
        <v>50711</v>
      </c>
      <c r="C3" s="8" t="s">
        <v>18</v>
      </c>
      <c r="D3">
        <v>1</v>
      </c>
      <c r="E3">
        <v>2</v>
      </c>
      <c r="F3" s="1">
        <v>7.4</v>
      </c>
      <c r="G3" s="2">
        <f t="shared" ref="G3:G8" si="0">1000000*F3/B3</f>
        <v>145.92494725010351</v>
      </c>
      <c r="H3" s="2">
        <f t="shared" ref="H3:H8" si="1">G3*E3</f>
        <v>291.84989450020703</v>
      </c>
    </row>
    <row r="4" spans="1:8" x14ac:dyDescent="0.25">
      <c r="A4" t="s">
        <v>12</v>
      </c>
      <c r="B4" s="8">
        <v>50711</v>
      </c>
      <c r="C4" s="8" t="s">
        <v>18</v>
      </c>
      <c r="D4">
        <v>1</v>
      </c>
      <c r="E4">
        <v>4</v>
      </c>
      <c r="F4" s="1">
        <v>7.2</v>
      </c>
      <c r="G4" s="2">
        <f t="shared" si="0"/>
        <v>141.98102975685748</v>
      </c>
      <c r="H4" s="2">
        <f t="shared" si="1"/>
        <v>567.92411902742992</v>
      </c>
    </row>
    <row r="5" spans="1:8" ht="15.75" thickBot="1" x14ac:dyDescent="0.3">
      <c r="A5" s="9" t="s">
        <v>12</v>
      </c>
      <c r="B5" s="10">
        <v>50711</v>
      </c>
      <c r="C5" s="10" t="s">
        <v>18</v>
      </c>
      <c r="D5" s="9">
        <v>1</v>
      </c>
      <c r="E5" s="9">
        <v>8</v>
      </c>
      <c r="F5" s="11">
        <v>7.7</v>
      </c>
      <c r="G5" s="12">
        <f t="shared" si="0"/>
        <v>151.84082348997259</v>
      </c>
      <c r="H5" s="12">
        <f t="shared" si="1"/>
        <v>1214.7265879197807</v>
      </c>
    </row>
    <row r="6" spans="1:8" ht="15.75" thickTop="1" x14ac:dyDescent="0.25">
      <c r="A6" t="s">
        <v>6</v>
      </c>
      <c r="B6" s="8">
        <v>100000</v>
      </c>
      <c r="C6" s="8" t="s">
        <v>18</v>
      </c>
      <c r="D6" s="4">
        <v>1</v>
      </c>
      <c r="E6" s="4">
        <v>1</v>
      </c>
      <c r="F6" s="6">
        <v>29.8</v>
      </c>
      <c r="G6" s="7">
        <f t="shared" si="0"/>
        <v>298</v>
      </c>
      <c r="H6" s="7">
        <f t="shared" si="1"/>
        <v>298</v>
      </c>
    </row>
    <row r="7" spans="1:8" x14ac:dyDescent="0.25">
      <c r="A7" t="s">
        <v>6</v>
      </c>
      <c r="B7" s="8">
        <v>100000</v>
      </c>
      <c r="C7" s="8" t="s">
        <v>18</v>
      </c>
      <c r="D7">
        <v>1</v>
      </c>
      <c r="E7">
        <v>2</v>
      </c>
      <c r="F7" s="1">
        <v>20.3</v>
      </c>
      <c r="G7" s="2">
        <f t="shared" si="0"/>
        <v>203</v>
      </c>
      <c r="H7" s="2">
        <f t="shared" si="1"/>
        <v>406</v>
      </c>
    </row>
    <row r="8" spans="1:8" x14ac:dyDescent="0.25">
      <c r="A8" t="s">
        <v>6</v>
      </c>
      <c r="B8" s="8">
        <v>100000</v>
      </c>
      <c r="C8" s="8" t="s">
        <v>18</v>
      </c>
      <c r="D8">
        <v>1</v>
      </c>
      <c r="E8">
        <v>4</v>
      </c>
      <c r="F8" s="1">
        <v>18.8</v>
      </c>
      <c r="G8" s="2">
        <f t="shared" si="0"/>
        <v>188</v>
      </c>
      <c r="H8" s="2">
        <f t="shared" si="1"/>
        <v>752</v>
      </c>
    </row>
    <row r="9" spans="1:8" x14ac:dyDescent="0.25">
      <c r="A9" t="s">
        <v>6</v>
      </c>
      <c r="B9" s="8">
        <v>100000</v>
      </c>
      <c r="C9" s="8" t="s">
        <v>18</v>
      </c>
      <c r="D9">
        <v>1</v>
      </c>
      <c r="E9">
        <v>6</v>
      </c>
      <c r="F9" s="1">
        <v>15.7</v>
      </c>
      <c r="G9" s="2">
        <f t="shared" ref="G9:G10" si="2">1000000*F9/B9</f>
        <v>157</v>
      </c>
      <c r="H9" s="2">
        <f t="shared" ref="H9:H10" si="3">G9*E9</f>
        <v>942</v>
      </c>
    </row>
    <row r="10" spans="1:8" x14ac:dyDescent="0.25">
      <c r="A10" t="s">
        <v>6</v>
      </c>
      <c r="B10" s="8">
        <v>100000</v>
      </c>
      <c r="C10" s="8" t="s">
        <v>18</v>
      </c>
      <c r="D10">
        <v>1</v>
      </c>
      <c r="E10">
        <v>8</v>
      </c>
      <c r="F10" s="21">
        <v>15.73</v>
      </c>
      <c r="G10" s="2">
        <f t="shared" si="2"/>
        <v>157.30000000000001</v>
      </c>
      <c r="H10" s="2">
        <f t="shared" si="3"/>
        <v>1258.4000000000001</v>
      </c>
    </row>
    <row r="11" spans="1:8" ht="15.75" thickBot="1" x14ac:dyDescent="0.3">
      <c r="A11" s="9" t="s">
        <v>6</v>
      </c>
      <c r="B11" s="10">
        <v>100000</v>
      </c>
      <c r="C11" s="10" t="s">
        <v>18</v>
      </c>
      <c r="D11" s="9">
        <v>1</v>
      </c>
      <c r="E11" s="9">
        <v>11</v>
      </c>
      <c r="F11" s="22">
        <v>16</v>
      </c>
      <c r="G11" s="12">
        <f t="shared" ref="G11" si="4">1000000*F11/B11</f>
        <v>160</v>
      </c>
      <c r="H11" s="12">
        <f t="shared" ref="H11" si="5">G11*E11</f>
        <v>1760</v>
      </c>
    </row>
    <row r="12" spans="1:8" ht="15.75" thickTop="1" x14ac:dyDescent="0.25">
      <c r="A12" s="4" t="s">
        <v>7</v>
      </c>
      <c r="B12" s="5">
        <v>337226</v>
      </c>
      <c r="C12" s="5" t="s">
        <v>18</v>
      </c>
      <c r="D12" s="4">
        <v>1</v>
      </c>
      <c r="E12" s="4">
        <v>1</v>
      </c>
      <c r="F12" s="6">
        <v>60</v>
      </c>
      <c r="G12" s="7">
        <f t="shared" ref="G12:G15" si="6">1000000*F12/B12</f>
        <v>177.92222426503295</v>
      </c>
      <c r="H12" s="7">
        <f t="shared" ref="H12:H15" si="7">G12*E12</f>
        <v>177.92222426503295</v>
      </c>
    </row>
    <row r="13" spans="1:8" x14ac:dyDescent="0.25">
      <c r="A13" t="s">
        <v>7</v>
      </c>
      <c r="B13" s="8">
        <v>337226</v>
      </c>
      <c r="C13" s="8" t="s">
        <v>18</v>
      </c>
      <c r="D13">
        <v>1</v>
      </c>
      <c r="E13">
        <v>2</v>
      </c>
      <c r="F13" s="1">
        <v>34</v>
      </c>
      <c r="G13" s="2">
        <f t="shared" si="6"/>
        <v>100.82259375018533</v>
      </c>
      <c r="H13" s="2">
        <f t="shared" si="7"/>
        <v>201.64518750037067</v>
      </c>
    </row>
    <row r="14" spans="1:8" x14ac:dyDescent="0.25">
      <c r="A14" t="s">
        <v>7</v>
      </c>
      <c r="B14" s="8">
        <v>337226</v>
      </c>
      <c r="C14" s="8" t="s">
        <v>18</v>
      </c>
      <c r="D14">
        <v>1</v>
      </c>
      <c r="E14">
        <v>4</v>
      </c>
      <c r="F14" s="1">
        <v>31</v>
      </c>
      <c r="G14" s="2">
        <f t="shared" si="6"/>
        <v>91.92648253693369</v>
      </c>
      <c r="H14" s="2">
        <f t="shared" si="7"/>
        <v>367.70593014773476</v>
      </c>
    </row>
    <row r="15" spans="1:8" ht="15.75" thickBot="1" x14ac:dyDescent="0.3">
      <c r="A15" s="9" t="s">
        <v>7</v>
      </c>
      <c r="B15" s="10">
        <v>337226</v>
      </c>
      <c r="C15" s="10" t="s">
        <v>18</v>
      </c>
      <c r="D15" s="9">
        <v>1</v>
      </c>
      <c r="E15" s="9">
        <v>8</v>
      </c>
      <c r="F15" s="11">
        <v>32</v>
      </c>
      <c r="G15" s="12">
        <f t="shared" si="6"/>
        <v>94.891852941350905</v>
      </c>
      <c r="H15" s="12">
        <f t="shared" si="7"/>
        <v>759.13482353080724</v>
      </c>
    </row>
    <row r="16" spans="1:8" ht="15.75" thickTop="1" x14ac:dyDescent="0.25">
      <c r="A16" s="13" t="s">
        <v>8</v>
      </c>
      <c r="B16" s="14">
        <v>1161039</v>
      </c>
      <c r="C16" s="14" t="s">
        <v>18</v>
      </c>
      <c r="D16" s="13">
        <v>3</v>
      </c>
      <c r="E16" s="13">
        <v>1</v>
      </c>
      <c r="F16" s="15">
        <v>131.44999999999999</v>
      </c>
      <c r="G16" s="16">
        <f t="shared" ref="G16:G25" si="8">1000000*F16/B16</f>
        <v>113.21755772200588</v>
      </c>
      <c r="H16" s="16">
        <f t="shared" ref="H16:H25" si="9">G16*E16</f>
        <v>113.21755772200588</v>
      </c>
    </row>
    <row r="17" spans="1:11" x14ac:dyDescent="0.25">
      <c r="A17" t="s">
        <v>8</v>
      </c>
      <c r="B17" s="8">
        <v>1161040</v>
      </c>
      <c r="C17" s="8" t="s">
        <v>18</v>
      </c>
      <c r="D17">
        <v>3</v>
      </c>
      <c r="E17">
        <v>2</v>
      </c>
      <c r="F17" s="1">
        <v>74</v>
      </c>
      <c r="G17" s="2">
        <f t="shared" si="8"/>
        <v>63.735960862674844</v>
      </c>
      <c r="H17" s="2">
        <f t="shared" si="9"/>
        <v>127.47192172534969</v>
      </c>
    </row>
    <row r="18" spans="1:11" x14ac:dyDescent="0.25">
      <c r="A18" t="s">
        <v>8</v>
      </c>
      <c r="B18" s="8">
        <v>1161041</v>
      </c>
      <c r="C18" s="8" t="s">
        <v>18</v>
      </c>
      <c r="D18">
        <v>3</v>
      </c>
      <c r="E18">
        <v>4</v>
      </c>
      <c r="F18" s="1">
        <v>69</v>
      </c>
      <c r="G18" s="2">
        <f t="shared" si="8"/>
        <v>59.429425834229797</v>
      </c>
      <c r="H18" s="2">
        <f t="shared" si="9"/>
        <v>237.71770333691919</v>
      </c>
    </row>
    <row r="19" spans="1:11" ht="15.75" thickBot="1" x14ac:dyDescent="0.3">
      <c r="A19" s="9" t="s">
        <v>8</v>
      </c>
      <c r="B19" s="10">
        <v>1161042</v>
      </c>
      <c r="C19" s="10" t="s">
        <v>18</v>
      </c>
      <c r="D19" s="9">
        <v>3</v>
      </c>
      <c r="E19" s="9">
        <v>8</v>
      </c>
      <c r="F19" s="11">
        <v>50.8</v>
      </c>
      <c r="G19" s="12">
        <f t="shared" si="8"/>
        <v>43.753800465443973</v>
      </c>
      <c r="H19" s="12">
        <f t="shared" si="9"/>
        <v>350.03040372355179</v>
      </c>
    </row>
    <row r="20" spans="1:11" ht="15.75" thickTop="1" x14ac:dyDescent="0.25">
      <c r="A20" s="13" t="s">
        <v>9</v>
      </c>
      <c r="B20" s="14">
        <v>3325452</v>
      </c>
      <c r="C20" s="14" t="s">
        <v>18</v>
      </c>
      <c r="D20" s="13">
        <v>1</v>
      </c>
      <c r="E20" s="13">
        <v>6</v>
      </c>
      <c r="F20" s="15">
        <v>530</v>
      </c>
      <c r="G20" s="16">
        <f t="shared" si="8"/>
        <v>159.37683057821914</v>
      </c>
      <c r="H20" s="16">
        <f t="shared" si="9"/>
        <v>956.26098346931485</v>
      </c>
    </row>
    <row r="21" spans="1:11" ht="15.75" thickBot="1" x14ac:dyDescent="0.3">
      <c r="A21" s="9" t="s">
        <v>9</v>
      </c>
      <c r="B21" s="10">
        <v>3325452</v>
      </c>
      <c r="C21" s="10" t="s">
        <v>18</v>
      </c>
      <c r="D21" s="9">
        <v>1</v>
      </c>
      <c r="E21" s="9">
        <v>11</v>
      </c>
      <c r="F21" s="22">
        <v>546</v>
      </c>
      <c r="G21" s="12">
        <f t="shared" si="8"/>
        <v>164.18820659567481</v>
      </c>
      <c r="H21" s="12">
        <f t="shared" si="9"/>
        <v>1806.0702725524229</v>
      </c>
    </row>
    <row r="22" spans="1:11" ht="15.75" thickTop="1" x14ac:dyDescent="0.25">
      <c r="A22" t="s">
        <v>10</v>
      </c>
      <c r="B22" s="8">
        <v>5946749</v>
      </c>
      <c r="C22" s="8" t="s">
        <v>18</v>
      </c>
      <c r="D22">
        <v>1</v>
      </c>
      <c r="E22">
        <v>6</v>
      </c>
      <c r="F22" s="1">
        <v>139</v>
      </c>
      <c r="G22" s="2">
        <f t="shared" si="8"/>
        <v>23.374115840436513</v>
      </c>
      <c r="H22" s="2">
        <f t="shared" si="9"/>
        <v>140.24469504261907</v>
      </c>
    </row>
    <row r="23" spans="1:11" ht="15.75" thickBot="1" x14ac:dyDescent="0.3">
      <c r="A23" s="9" t="s">
        <v>10</v>
      </c>
      <c r="B23" s="10">
        <v>5946750</v>
      </c>
      <c r="C23" s="10" t="s">
        <v>18</v>
      </c>
      <c r="D23" s="9">
        <v>1</v>
      </c>
      <c r="E23" s="9">
        <v>11</v>
      </c>
      <c r="F23" s="22">
        <v>138</v>
      </c>
      <c r="G23" s="12">
        <f t="shared" si="8"/>
        <v>23.205952831378482</v>
      </c>
      <c r="H23" s="12">
        <f t="shared" si="9"/>
        <v>255.26548114516331</v>
      </c>
    </row>
    <row r="24" spans="1:11" ht="16.5" thickTop="1" thickBot="1" x14ac:dyDescent="0.3">
      <c r="A24" s="23" t="s">
        <v>11</v>
      </c>
      <c r="B24" s="24">
        <v>20132804</v>
      </c>
      <c r="C24" s="24" t="s">
        <v>18</v>
      </c>
      <c r="D24" s="23">
        <v>5</v>
      </c>
      <c r="E24" s="23">
        <v>6</v>
      </c>
      <c r="F24" s="25">
        <v>1363</v>
      </c>
      <c r="G24" s="26">
        <f t="shared" si="8"/>
        <v>67.700455435815101</v>
      </c>
      <c r="H24" s="26">
        <f t="shared" si="9"/>
        <v>406.20273261489058</v>
      </c>
    </row>
    <row r="25" spans="1:11" ht="15.75" thickTop="1" x14ac:dyDescent="0.25">
      <c r="A25" s="27" t="s">
        <v>14</v>
      </c>
      <c r="B25" s="8">
        <v>21578815</v>
      </c>
      <c r="C25" s="8" t="s">
        <v>19</v>
      </c>
      <c r="D25" s="27">
        <v>5</v>
      </c>
      <c r="E25" s="27">
        <v>8</v>
      </c>
      <c r="F25" s="28">
        <v>322.8</v>
      </c>
      <c r="G25" s="29">
        <f t="shared" si="8"/>
        <v>14.959116151651516</v>
      </c>
      <c r="H25" s="29">
        <f t="shared" si="9"/>
        <v>119.67292921321213</v>
      </c>
      <c r="J25">
        <v>49.79</v>
      </c>
      <c r="K25">
        <f>60*J25</f>
        <v>2987.4</v>
      </c>
    </row>
    <row r="26" spans="1:11" ht="15.75" thickBot="1" x14ac:dyDescent="0.3">
      <c r="A26" s="9" t="s">
        <v>14</v>
      </c>
      <c r="B26" s="10">
        <v>21578815</v>
      </c>
      <c r="C26" s="10" t="s">
        <v>19</v>
      </c>
      <c r="D26" s="9">
        <v>5</v>
      </c>
      <c r="E26" s="9">
        <v>15</v>
      </c>
      <c r="F26" s="11">
        <v>277.2</v>
      </c>
      <c r="G26" s="12">
        <f t="shared" ref="G26" si="10">1000000*F26/B26</f>
        <v>12.845932457366171</v>
      </c>
      <c r="H26" s="12">
        <f t="shared" ref="H26" si="11">G26*E26</f>
        <v>192.68898686049258</v>
      </c>
    </row>
    <row r="27" spans="1:11" ht="15.75" thickTop="1" x14ac:dyDescent="0.25">
      <c r="A27" s="27" t="s">
        <v>15</v>
      </c>
      <c r="B27" s="8">
        <v>5775948</v>
      </c>
      <c r="C27" s="8" t="s">
        <v>19</v>
      </c>
      <c r="D27" s="27">
        <v>5</v>
      </c>
      <c r="E27" s="27">
        <v>8</v>
      </c>
      <c r="F27" s="28">
        <v>134</v>
      </c>
      <c r="G27" s="29">
        <f t="shared" ref="G27:G34" si="12">1000000*F27/B27</f>
        <v>23.199654844538074</v>
      </c>
      <c r="H27" s="29">
        <f t="shared" ref="H27:H34" si="13">G27*E27</f>
        <v>185.59723875630459</v>
      </c>
    </row>
    <row r="28" spans="1:11" ht="15.75" thickBot="1" x14ac:dyDescent="0.3">
      <c r="A28" s="9" t="s">
        <v>15</v>
      </c>
      <c r="B28" s="10">
        <v>5775948</v>
      </c>
      <c r="C28" s="10" t="s">
        <v>19</v>
      </c>
      <c r="D28" s="9">
        <v>5</v>
      </c>
      <c r="E28" s="9">
        <v>15</v>
      </c>
      <c r="F28" s="11">
        <v>137</v>
      </c>
      <c r="G28" s="12">
        <f t="shared" si="12"/>
        <v>23.719050102251614</v>
      </c>
      <c r="H28" s="12">
        <f t="shared" si="13"/>
        <v>355.7857515337742</v>
      </c>
    </row>
    <row r="29" spans="1:11" ht="15.75" thickTop="1" x14ac:dyDescent="0.25">
      <c r="A29" s="13" t="s">
        <v>16</v>
      </c>
      <c r="B29" s="14">
        <v>30142610</v>
      </c>
      <c r="C29" s="14" t="s">
        <v>19</v>
      </c>
      <c r="D29" s="13">
        <v>1</v>
      </c>
      <c r="E29" s="13">
        <v>8</v>
      </c>
      <c r="F29" s="15">
        <v>384</v>
      </c>
      <c r="G29" s="16">
        <f>1000000*F29/B29</f>
        <v>12.739440944231438</v>
      </c>
      <c r="H29" s="16">
        <f t="shared" si="13"/>
        <v>101.9155275538515</v>
      </c>
    </row>
    <row r="30" spans="1:11" ht="15.75" thickBot="1" x14ac:dyDescent="0.3">
      <c r="A30" s="9" t="s">
        <v>16</v>
      </c>
      <c r="B30" s="10">
        <v>30142610</v>
      </c>
      <c r="C30" s="10" t="s">
        <v>19</v>
      </c>
      <c r="D30" s="9">
        <v>1</v>
      </c>
      <c r="E30" s="9">
        <v>15</v>
      </c>
      <c r="F30" s="11">
        <v>405</v>
      </c>
      <c r="G30" s="12">
        <f>1000000*F30/B30</f>
        <v>13.436129120869095</v>
      </c>
      <c r="H30" s="12">
        <f t="shared" si="13"/>
        <v>201.54193681303644</v>
      </c>
    </row>
    <row r="31" spans="1:11" ht="15.75" thickTop="1" x14ac:dyDescent="0.25">
      <c r="A31" s="27" t="s">
        <v>20</v>
      </c>
      <c r="B31" s="8">
        <v>142481245</v>
      </c>
      <c r="C31" s="8" t="s">
        <v>19</v>
      </c>
      <c r="D31" s="27">
        <v>1</v>
      </c>
      <c r="E31" s="27">
        <v>8</v>
      </c>
      <c r="F31" s="28">
        <v>2987</v>
      </c>
      <c r="G31" s="16">
        <f>1000000*F31/B31</f>
        <v>20.964162686815378</v>
      </c>
      <c r="H31" s="16">
        <f t="shared" ref="H31" si="14">G31*E31</f>
        <v>167.71330149452302</v>
      </c>
    </row>
    <row r="32" spans="1:11" ht="15.75" thickBot="1" x14ac:dyDescent="0.3">
      <c r="A32" s="9" t="s">
        <v>20</v>
      </c>
      <c r="B32" s="10">
        <v>142481245</v>
      </c>
      <c r="C32" s="10" t="s">
        <v>19</v>
      </c>
      <c r="D32" s="9">
        <v>1</v>
      </c>
      <c r="E32" s="9">
        <v>15</v>
      </c>
      <c r="F32" s="11"/>
      <c r="G32" s="12">
        <f>1000000*F32/B32</f>
        <v>0</v>
      </c>
      <c r="H32" s="12">
        <f t="shared" ref="H32" si="15">G32*E32</f>
        <v>0</v>
      </c>
      <c r="I32" t="s">
        <v>21</v>
      </c>
    </row>
    <row r="33" spans="7:8" ht="15.75" thickTop="1" x14ac:dyDescent="0.25">
      <c r="G33" s="2" t="e">
        <f t="shared" si="12"/>
        <v>#DIV/0!</v>
      </c>
      <c r="H33" s="2" t="e">
        <f t="shared" si="13"/>
        <v>#DIV/0!</v>
      </c>
    </row>
    <row r="34" spans="7:8" x14ac:dyDescent="0.25">
      <c r="G34" s="2" t="e">
        <f t="shared" si="12"/>
        <v>#DIV/0!</v>
      </c>
      <c r="H34" s="2" t="e">
        <f t="shared" si="13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Włodzimierz</dc:creator>
  <cp:lastModifiedBy>Piotr Włodzimierz</cp:lastModifiedBy>
  <dcterms:created xsi:type="dcterms:W3CDTF">2015-06-05T18:17:20Z</dcterms:created>
  <dcterms:modified xsi:type="dcterms:W3CDTF">2024-02-16T18:17:29Z</dcterms:modified>
</cp:coreProperties>
</file>