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pereva\src\Http2Perf3\"/>
    </mc:Choice>
  </mc:AlternateContent>
  <xr:revisionPtr revIDLastSave="0" documentId="13_ncr:1_{CD2D956E-74C6-4E9B-B26E-737CFB63DB4D}" xr6:coauthVersionLast="45" xr6:coauthVersionMax="45" xr10:uidLastSave="{00000000-0000-0000-0000-000000000000}"/>
  <bookViews>
    <workbookView xWindow="-120" yWindow="-120" windowWidth="38640" windowHeight="21240" activeTab="4" xr2:uid="{3E37C175-8933-4043-ADA3-AD21B27C294F}"/>
  </bookViews>
  <sheets>
    <sheet name="100" sheetId="8" r:id="rId1"/>
    <sheet name="1000" sheetId="3" r:id="rId2"/>
    <sheet name="10000" sheetId="6" r:id="rId3"/>
    <sheet name="ws" sheetId="9" r:id="rId4"/>
    <sheet name="Summary" sheetId="7" r:id="rId5"/>
  </sheets>
  <definedNames>
    <definedName name="ExternalData_1" localSheetId="2" hidden="1">'10000'!$A$1:$D$140</definedName>
    <definedName name="ExternalData_1" localSheetId="3" hidden="1">ws!$A$1:$D$87</definedName>
    <definedName name="ExternalData_2" localSheetId="1" hidden="1">'1000'!$A$1:$D$140</definedName>
    <definedName name="ExternalData_3" localSheetId="0" hidden="1">'100'!$A$1:$E$140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8" i="7" l="1"/>
  <c r="I42" i="7"/>
  <c r="I36" i="7"/>
  <c r="I30" i="7"/>
  <c r="H48" i="7"/>
  <c r="H42" i="7"/>
  <c r="H36" i="7"/>
  <c r="H30" i="7"/>
  <c r="G48" i="7"/>
  <c r="G42" i="7"/>
  <c r="G36" i="7"/>
  <c r="G30" i="7"/>
  <c r="B88" i="9"/>
  <c r="B81" i="9"/>
  <c r="B74" i="9"/>
  <c r="B67" i="9"/>
  <c r="B59" i="9"/>
  <c r="B52" i="9"/>
  <c r="B45" i="9"/>
  <c r="B38" i="9"/>
  <c r="B30" i="9"/>
  <c r="B23" i="9"/>
  <c r="B16" i="9"/>
  <c r="B9" i="9"/>
  <c r="D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1" i="7"/>
  <c r="E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43" i="6"/>
  <c r="B50" i="6"/>
  <c r="B57" i="6"/>
  <c r="B64" i="6"/>
  <c r="B71" i="6"/>
  <c r="B106" i="6"/>
  <c r="B113" i="6"/>
  <c r="B120" i="6"/>
  <c r="B127" i="6"/>
  <c r="B134" i="6"/>
  <c r="B141" i="6"/>
  <c r="B8" i="6"/>
  <c r="B15" i="6"/>
  <c r="B22" i="6"/>
  <c r="B29" i="6"/>
  <c r="B36" i="6"/>
  <c r="B78" i="6"/>
  <c r="B85" i="6"/>
  <c r="B92" i="6"/>
  <c r="B99" i="6"/>
  <c r="B8" i="8"/>
  <c r="B15" i="8"/>
  <c r="B22" i="8"/>
  <c r="B29" i="8"/>
  <c r="B36" i="8"/>
  <c r="B43" i="8"/>
  <c r="B50" i="8"/>
  <c r="B57" i="8"/>
  <c r="B64" i="8"/>
  <c r="B71" i="8"/>
  <c r="B78" i="8"/>
  <c r="B85" i="8"/>
  <c r="B92" i="8"/>
  <c r="B99" i="8"/>
  <c r="B106" i="8"/>
  <c r="B113" i="8"/>
  <c r="B120" i="8"/>
  <c r="B127" i="8"/>
  <c r="B134" i="8"/>
  <c r="B141" i="8"/>
  <c r="B2" i="7"/>
  <c r="B3" i="7"/>
  <c r="B4" i="7"/>
  <c r="B5" i="7"/>
  <c r="B1" i="7"/>
  <c r="H25" i="7" a="1"/>
  <c r="I32" i="7" a="1"/>
  <c r="H33" i="7" a="1"/>
  <c r="H38" i="7" a="1"/>
  <c r="G46" i="7" a="1"/>
  <c r="I35" i="7" a="1"/>
  <c r="H37" i="7" a="1"/>
  <c r="H41" i="7" a="1"/>
  <c r="G40" i="7" a="1"/>
  <c r="I39" i="7" a="1"/>
  <c r="H40" i="7" a="1"/>
  <c r="H45" i="7" a="1"/>
  <c r="G41" i="7" a="1"/>
  <c r="I43" i="7" a="1"/>
  <c r="H44" i="7" a="1"/>
  <c r="I38" i="7" a="1"/>
  <c r="G31" i="7" a="1"/>
  <c r="I46" i="7" a="1"/>
  <c r="H47" i="7" a="1"/>
  <c r="G28" i="7" a="1"/>
  <c r="G39" i="7" a="1"/>
  <c r="I33" i="7" a="1"/>
  <c r="I47" i="7" a="1"/>
  <c r="G35" i="7" a="1"/>
  <c r="G33" i="7" a="1"/>
  <c r="H29" i="7" a="1"/>
  <c r="H28" i="7" a="1"/>
  <c r="H32" i="7" a="1"/>
  <c r="H35" i="7" a="1"/>
  <c r="H39" i="7" a="1"/>
  <c r="G27" i="7" a="1"/>
  <c r="H34" i="7" a="1"/>
  <c r="H43" i="7" a="1"/>
  <c r="H46" i="7" a="1"/>
  <c r="I44" i="7" a="1"/>
  <c r="I40" i="7" a="1"/>
  <c r="G43" i="7" a="1"/>
  <c r="G47" i="7" a="1"/>
  <c r="I41" i="7" a="1"/>
  <c r="I27" i="7" a="1"/>
  <c r="G29" i="7" a="1"/>
  <c r="G34" i="7" a="1"/>
  <c r="I37" i="7" a="1"/>
  <c r="I34" i="7" a="1"/>
  <c r="G37" i="7" a="1"/>
  <c r="G32" i="7" a="1"/>
  <c r="I31" i="7" a="1"/>
  <c r="H27" i="7" a="1"/>
  <c r="G44" i="7" a="1"/>
  <c r="G26" i="7" a="1"/>
  <c r="H26" i="7" a="1"/>
  <c r="H31" i="7" a="1"/>
  <c r="G25" i="7" a="1"/>
  <c r="I26" i="7" a="1"/>
  <c r="G38" i="7" a="1"/>
  <c r="G45" i="7" a="1"/>
  <c r="I29" i="7" a="1"/>
  <c r="I45" i="7" a="1"/>
  <c r="I25" i="7" a="1"/>
  <c r="I28" i="7" a="1"/>
  <c r="I38" i="7" l="1"/>
  <c r="H45" i="7"/>
  <c r="H41" i="7"/>
  <c r="H38" i="7"/>
  <c r="H34" i="7"/>
  <c r="H31" i="7"/>
  <c r="H27" i="7"/>
  <c r="I34" i="7"/>
  <c r="I27" i="7"/>
  <c r="I40" i="7"/>
  <c r="I47" i="7"/>
  <c r="H47" i="7"/>
  <c r="H44" i="7"/>
  <c r="H40" i="7"/>
  <c r="H37" i="7"/>
  <c r="H33" i="7"/>
  <c r="H29" i="7"/>
  <c r="H26" i="7"/>
  <c r="I31" i="7"/>
  <c r="I37" i="7"/>
  <c r="I41" i="7"/>
  <c r="I44" i="7"/>
  <c r="I33" i="7"/>
  <c r="I46" i="7"/>
  <c r="I43" i="7"/>
  <c r="I39" i="7"/>
  <c r="I35" i="7"/>
  <c r="I32" i="7"/>
  <c r="I28" i="7"/>
  <c r="I25" i="7"/>
  <c r="I45" i="7"/>
  <c r="I29" i="7"/>
  <c r="I26" i="7"/>
  <c r="H46" i="7"/>
  <c r="H43" i="7"/>
  <c r="H39" i="7"/>
  <c r="H35" i="7"/>
  <c r="H32" i="7"/>
  <c r="H28" i="7"/>
  <c r="H25" i="7"/>
  <c r="G27" i="7"/>
  <c r="G26" i="7"/>
  <c r="G32" i="7"/>
  <c r="G34" i="7"/>
  <c r="G47" i="7"/>
  <c r="G33" i="7"/>
  <c r="G39" i="7"/>
  <c r="G31" i="7"/>
  <c r="G41" i="7"/>
  <c r="G40" i="7"/>
  <c r="G46" i="7"/>
  <c r="G45" i="7"/>
  <c r="G38" i="7"/>
  <c r="G44" i="7"/>
  <c r="G37" i="7"/>
  <c r="G29" i="7"/>
  <c r="G43" i="7"/>
  <c r="G35" i="7"/>
  <c r="G28" i="7"/>
  <c r="G25" i="7"/>
  <c r="B113" i="3"/>
  <c r="B120" i="3"/>
  <c r="B127" i="3"/>
  <c r="B134" i="3"/>
  <c r="B141" i="3"/>
  <c r="B106" i="3"/>
  <c r="B99" i="3"/>
  <c r="B92" i="3"/>
  <c r="B78" i="3"/>
  <c r="B85" i="3"/>
  <c r="B71" i="3"/>
  <c r="B64" i="3"/>
  <c r="B57" i="3"/>
  <c r="B50" i="3"/>
  <c r="B43" i="3"/>
  <c r="B36" i="3"/>
  <c r="B29" i="3"/>
  <c r="B22" i="3"/>
  <c r="B15" i="3"/>
  <c r="B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2D354-0C64-4D1A-93A3-07BE37314018}" keepAlive="1" name="Query - 100" description="Connection to the '100' query in the workbook." type="5" refreshedVersion="6" background="1" saveData="1">
    <dbPr connection="Provider=Microsoft.Mashup.OleDb.1;Data Source=$Workbook$;Location=100;Extended Properties=&quot;&quot;" command="SELECT * FROM [100]"/>
  </connection>
  <connection id="2" xr16:uid="{DCADDEA1-772A-4A3A-88D3-014DAFF16842}" keepAlive="1" name="Query - 100 (2)" description="Connection to the '100 (2)' query in the workbook." type="5" refreshedVersion="6" background="1" saveData="1">
    <dbPr connection="Provider=Microsoft.Mashup.OleDb.1;Data Source=$Workbook$;Location=&quot;100 (2)&quot;;Extended Properties=&quot;&quot;" command="SELECT * FROM [100 (2)]"/>
  </connection>
  <connection id="3" xr16:uid="{30447585-9244-43F9-8C57-4F5E819EB2C6}" keepAlive="1" name="Query - 1000" description="Connection to the '1000' query in the workbook." type="5" refreshedVersion="6" background="1">
    <dbPr connection="Provider=Microsoft.Mashup.OleDb.1;Data Source=$Workbook$;Location=1000;Extended Properties=&quot;&quot;" command="SELECT * FROM [1000]"/>
  </connection>
  <connection id="4" xr16:uid="{77F9B468-86E3-4F06-BD86-FDA3857515CC}" keepAlive="1" name="Query - 1000 (2)" description="Connection to the '1000 (2)' query in the workbook." type="5" refreshedVersion="6" background="1" saveData="1">
    <dbPr connection="Provider=Microsoft.Mashup.OleDb.1;Data Source=$Workbook$;Location=&quot;1000 (2)&quot;;Extended Properties=&quot;&quot;" command="SELECT * FROM [1000 (2)]"/>
  </connection>
  <connection id="5" xr16:uid="{1733C884-4CAD-458C-A4A2-722D1F49574A}" keepAlive="1" name="Query - 10000" description="Connection to the '10000' query in the workbook." type="5" refreshedVersion="6" background="1" saveData="1">
    <dbPr connection="Provider=Microsoft.Mashup.OleDb.1;Data Source=$Workbook$;Location=10000;Extended Properties=&quot;&quot;" command="SELECT * FROM [10000]"/>
  </connection>
  <connection id="6" xr16:uid="{5ED393C6-014F-42DA-95A1-C97BF630129B}" keepAlive="1" name="Query - ws" description="Connection to the 'ws' query in the workbook." type="5" refreshedVersion="6" background="1" saveData="1">
    <dbPr connection="Provider=Microsoft.Mashup.OleDb.1;Data Source=$Workbook$;Location=ws;Extended Properties=&quot;&quot;" command="SELECT * FROM [w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<sst xmlns="http://schemas.openxmlformats.org/spreadsheetml/2006/main" count="629" uniqueCount="21">
  <si>
    <t>Grpc.Net.Client</t>
  </si>
  <si>
    <t>Grpc.Core</t>
  </si>
  <si>
    <t>Raw HttpMessageInvoker</t>
  </si>
  <si>
    <t>HttpClient+HTTP/1.1</t>
  </si>
  <si>
    <t>HttpClient+HTTP/2</t>
  </si>
  <si>
    <t/>
  </si>
  <si>
    <t>Descr</t>
  </si>
  <si>
    <t>RPS</t>
  </si>
  <si>
    <t>Elapsed</t>
  </si>
  <si>
    <t>Latency</t>
  </si>
  <si>
    <t>Column1</t>
  </si>
  <si>
    <t>Column2</t>
  </si>
  <si>
    <t>Column3</t>
  </si>
  <si>
    <t>Column4</t>
  </si>
  <si>
    <t>Method</t>
  </si>
  <si>
    <t>Threads</t>
  </si>
  <si>
    <t>Client per thread</t>
  </si>
  <si>
    <t>.Net</t>
  </si>
  <si>
    <t>3.1</t>
  </si>
  <si>
    <t>5.0</t>
  </si>
  <si>
    <t>SignalR/Websockets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</si>
</sst>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4" borderId="0" xfId="0" applyFont="1" applyFill="1"/>
    <xf numFmtId="3" fontId="0" fillId="0" borderId="0" xfId="0" applyNumberFormat="1"/>
    <xf numFmtId="0" fontId="0" fillId="5" borderId="1" xfId="0" applyNumberFormat="1" applyFont="1" applyFill="1" applyBorder="1"/>
    <xf numFmtId="0" fontId="0" fillId="6" borderId="1" xfId="0" applyNumberFormat="1" applyFont="1" applyFill="1" applyBorder="1"/>
    <xf numFmtId="1" fontId="0" fillId="6" borderId="2" xfId="0" applyNumberFormat="1" applyFont="1" applyFill="1" applyBorder="1"/>
    <xf numFmtId="3" fontId="0" fillId="7" borderId="0" xfId="0" applyNumberFormat="1" applyFill="1"/>
    <xf numFmtId="1" fontId="0" fillId="7" borderId="0" xfId="0" applyNumberFormat="1" applyFont="1" applyFill="1"/>
    <xf numFmtId="1" fontId="0" fillId="7" borderId="2" xfId="0" applyNumberFormat="1" applyFont="1" applyFill="1" applyBorder="1"/>
    <xf numFmtId="3" fontId="0" fillId="8" borderId="0" xfId="0" applyNumberFormat="1" applyFill="1"/>
    <xf numFmtId="1" fontId="0" fillId="8" borderId="0" xfId="0" applyNumberFormat="1" applyFont="1" applyFill="1"/>
    <xf numFmtId="1" fontId="0" fillId="8" borderId="2" xfId="0" applyNumberFormat="1" applyFont="1" applyFill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0" xfId="0" applyNumberFormat="1" applyBorder="1"/>
    <xf numFmtId="1" fontId="0" fillId="0" borderId="11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0" fontId="0" fillId="0" borderId="10" xfId="0" applyBorder="1"/>
    <xf numFmtId="49" fontId="0" fillId="0" borderId="0" xfId="0" applyNumberFormat="1" applyBorder="1"/>
    <xf numFmtId="0" fontId="0" fillId="0" borderId="0" xfId="0" applyBorder="1"/>
    <xf numFmtId="49" fontId="0" fillId="0" borderId="13" xfId="0" applyNumberFormat="1" applyBorder="1"/>
    <xf numFmtId="0" fontId="0" fillId="0" borderId="13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0" fillId="4" borderId="0" xfId="0" applyFill="1"/>
    <xf numFmtId="0" fontId="0" fillId="0" borderId="12" xfId="0" applyFill="1" applyBorder="1"/>
    <xf numFmtId="1" fontId="0" fillId="0" borderId="13" xfId="0" applyNumberFormat="1" applyFill="1" applyBorder="1"/>
    <xf numFmtId="1" fontId="0" fillId="0" borderId="14" xfId="0" applyNumberFormat="1" applyFill="1" applyBorder="1"/>
  </cellXfs>
  <cellStyles count="1">
    <cellStyle name="Normal" xfId="0" builtinId="0"/>
  </cellStyles>
  <dxfs count="15">
    <dxf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AAC05E0-8E0D-446A-933D-428BA5442BE4}" autoFormatId="16" applyNumberFormats="0" applyBorderFormats="0" applyFontFormats="0" applyPatternFormats="0" applyAlignmentFormats="0" applyWidthHeightFormats="0">
  <queryTableRefresh nextId="6">
    <queryTableFields count="5">
      <queryTableField id="1" name="Descr" tableColumnId="1"/>
      <queryTableField id="2" name="RPS" tableColumnId="2"/>
      <queryTableField id="3" name="Elapsed" tableColumnId="3"/>
      <queryTableField id="4" name="Latency" tableColumnId="4"/>
      <queryTableField id="5" name="Column1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31313AF-7CA2-4066-A403-D01BE3EAFF57}" autoFormatId="16" applyNumberFormats="0" applyBorderFormats="0" applyFontFormats="0" applyPatternFormats="0" applyAlignmentFormats="0" applyWidthHeightFormats="0">
  <queryTableRefresh nextId="5">
    <queryTableFields count="4">
      <queryTableField id="1" name="Descr" tableColumnId="1"/>
      <queryTableField id="2" name="RPS" tableColumnId="2"/>
      <queryTableField id="3" name="Elapsed" tableColumnId="3"/>
      <queryTableField id="4" name="Latenc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38949B6-51EE-4CB1-B4EF-6377A68BCBD7}" autoFormatId="16" applyNumberFormats="0" applyBorderFormats="0" applyFontFormats="0" applyPatternFormats="0" applyAlignmentFormats="0" applyWidthHeightFormats="0">
  <queryTableRefresh nextId="5">
    <queryTableFields count="4">
      <queryTableField id="1" name="Descr" tableColumnId="1"/>
      <queryTableField id="2" name="RPS" tableColumnId="2"/>
      <queryTableField id="3" name="Elapsed" tableColumnId="3"/>
      <queryTableField id="4" name="Latency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FDE2C9D-A43B-4ABC-B037-F812C76F893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7124E8-C59A-4F39-8135-EA869E14C92B}" name="_100__2" displayName="_100__2" ref="A1:E141" tableType="queryTable" totalsRowCount="1">
  <autoFilter ref="A1:E140" xr:uid="{F8477394-E88D-4C99-A86E-52B0CE42242A}"/>
  <tableColumns count="5">
    <tableColumn id="1" xr3:uid="{073A87A1-D3DA-45CD-9384-207C5E0DD81C}" uniqueName="1" name="Descr" queryTableFieldId="1" dataDxfId="14" totalsRowDxfId="13"/>
    <tableColumn id="2" xr3:uid="{CC037A62-95E2-46DF-9FEA-B09693FF7A3F}" uniqueName="2" name="RPS" totalsRowFunction="custom" queryTableFieldId="2" totalsRowDxfId="12">
      <totalsRowFormula>AVERAGE(B135:B140)</totalsRowFormula>
    </tableColumn>
    <tableColumn id="3" xr3:uid="{D0B3B474-DDBA-41C4-AA65-5972CE40FC1A}" uniqueName="3" name="Elapsed" queryTableFieldId="3"/>
    <tableColumn id="4" xr3:uid="{06E10DAD-2BE9-4903-A937-CB2534FD8ED6}" uniqueName="4" name="Latency" queryTableFieldId="4"/>
    <tableColumn id="5" xr3:uid="{064C6DC1-CB97-4F85-86DF-1B48818CD0B8}" uniqueName="5" name="Column1" queryTableFieldId="5" dataDxfId="11" totalsRow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9839E-25EE-4BF2-AEB9-787315ABF66C}" name="_1000__2" displayName="_1000__2" ref="A1:D141" tableType="queryTable" totalsRowCount="1">
  <autoFilter ref="A1:D140" xr:uid="{8FEB081A-5DD8-4402-9D0F-592E231AADCB}"/>
  <tableColumns count="4">
    <tableColumn id="1" xr3:uid="{A0C3AE50-F748-4D12-B74E-1512AF35A70F}" uniqueName="1" name="Descr" queryTableFieldId="1" dataDxfId="9" totalsRowDxfId="8"/>
    <tableColumn id="2" xr3:uid="{C6DA7876-194B-4078-B429-17BA302C9086}" uniqueName="2" name="RPS" totalsRowFunction="custom" queryTableFieldId="2" totalsRowDxfId="7">
      <totalsRowFormula>AVERAGE(B135:B140)</totalsRowFormula>
    </tableColumn>
    <tableColumn id="3" xr3:uid="{014DFFB7-15A7-432D-B0D7-F1790BD8B950}" uniqueName="3" name="Elapsed" queryTableFieldId="3"/>
    <tableColumn id="4" xr3:uid="{2AEF790C-CFAB-43A1-B94D-E55A113627EB}" uniqueName="4" name="Latenc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DFE0D3-2D82-42B5-93F5-DE68C9571EBD}" name="Table5" displayName="Table5" ref="F1:I1048576" totalsRowShown="0" headerRowDxfId="6" headerRowBorderDxfId="5" tableBorderDxfId="4">
  <autoFilter ref="F1:I1048576" xr:uid="{1F509214-CD08-49B1-B218-9FC93918F14B}"/>
  <tableColumns count="4">
    <tableColumn id="1" xr3:uid="{E5499375-CE17-4CAF-AD4C-84FA566F7F5B}" name="Column1"/>
    <tableColumn id="2" xr3:uid="{151030A2-A6FA-439B-84C0-019BAC4FD146}" name="Column2"/>
    <tableColumn id="3" xr3:uid="{9661F3F7-9B99-4F74-B6E5-3837D1677822}" name="Column3"/>
    <tableColumn id="4" xr3:uid="{064204B7-629F-4664-9A6C-CAB50093831D}" name="Column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5A4DE-C0E7-4186-B55C-6DEEBC2F9542}" name="_10000" displayName="_10000" ref="A1:D141" tableType="queryTable" totalsRowCount="1">
  <autoFilter ref="A1:D140" xr:uid="{16A85108-A5C6-4C88-A0B7-851A0D2E4E1F}"/>
  <tableColumns count="4">
    <tableColumn id="1" xr3:uid="{0DFF8242-F85D-443C-B1F2-FE4686CF12B9}" uniqueName="1" name="Descr" queryTableFieldId="1" dataDxfId="3" totalsRowDxfId="2"/>
    <tableColumn id="2" xr3:uid="{B433AC66-5776-4FD4-B598-F4A2AB8EB964}" uniqueName="2" name="RPS" totalsRowFunction="custom" queryTableFieldId="2" totalsRowDxfId="1">
      <totalsRowFormula>AVERAGE(B139:B140)</totalsRowFormula>
    </tableColumn>
    <tableColumn id="3" xr3:uid="{CF708373-8690-4AEA-A57D-D99EB0D7DC3E}" uniqueName="3" name="Elapsed" queryTableFieldId="3"/>
    <tableColumn id="4" xr3:uid="{F3CCD6F4-AFAC-4DAF-8EE9-FB0CA6BBA50B}" uniqueName="4" name="Latency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2DE9C7-8611-4BF8-83CF-77EEC5C98539}" name="ws" displayName="ws" ref="A1:D88" tableType="queryTable" totalsRowCount="1">
  <autoFilter ref="A1:D87" xr:uid="{07B5A907-5349-4EFB-A241-38CBCE1173B9}"/>
  <tableColumns count="4">
    <tableColumn id="1" xr3:uid="{A8572E8F-4740-4901-995E-71E6A91ABE09}" uniqueName="1" name="Column1" queryTableFieldId="1"/>
    <tableColumn id="2" xr3:uid="{4A81E6BA-F4A2-43D0-8AB2-26B390CF6880}" uniqueName="2" name="Column2" totalsRowFunction="custom" queryTableFieldId="2" totalsRowDxfId="0">
      <totalsRowFormula>AVERAGE(B82:B87)</totalsRowFormula>
    </tableColumn>
    <tableColumn id="3" xr3:uid="{0D5E916D-62C9-44C1-9838-1A0996FC98F7}" uniqueName="3" name="Column3" queryTableFieldId="3"/>
    <tableColumn id="4" xr3:uid="{17AA2DC0-B54C-44B0-99AF-74B78802FCC3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574F-D786-4F4A-A252-E59BADD7836B}">
  <dimension ref="A1:E141"/>
  <sheetViews>
    <sheetView topLeftCell="A91" workbookViewId="0">
      <selection activeCell="A13" sqref="A13"/>
    </sheetView>
  </sheetViews>
  <sheetFormatPr defaultRowHeight="15" x14ac:dyDescent="0.25"/>
  <cols>
    <col min="1" max="1" width="23.85546875" bestFit="1" customWidth="1"/>
    <col min="2" max="2" width="6.5703125" bestFit="1" customWidth="1"/>
    <col min="3" max="3" width="10.140625" bestFit="1" customWidth="1"/>
    <col min="4" max="4" width="10" bestFit="1" customWidth="1"/>
    <col min="5" max="5" width="11.1406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1" t="s">
        <v>5</v>
      </c>
      <c r="B2">
        <v>13365</v>
      </c>
      <c r="C2">
        <v>30006</v>
      </c>
      <c r="D2">
        <v>7.4459999999999997</v>
      </c>
      <c r="E2" s="1" t="s">
        <v>5</v>
      </c>
    </row>
    <row r="3" spans="1:5" x14ac:dyDescent="0.25">
      <c r="A3" s="1" t="s">
        <v>5</v>
      </c>
      <c r="B3">
        <v>15382</v>
      </c>
      <c r="C3">
        <v>30012</v>
      </c>
      <c r="D3">
        <v>6.5010000000000003</v>
      </c>
      <c r="E3" s="1" t="s">
        <v>5</v>
      </c>
    </row>
    <row r="4" spans="1:5" x14ac:dyDescent="0.25">
      <c r="A4" s="1" t="s">
        <v>5</v>
      </c>
      <c r="B4">
        <v>16476</v>
      </c>
      <c r="C4">
        <v>30011</v>
      </c>
      <c r="D4">
        <v>6.069</v>
      </c>
      <c r="E4" s="1" t="s">
        <v>5</v>
      </c>
    </row>
    <row r="5" spans="1:5" x14ac:dyDescent="0.25">
      <c r="A5" s="1" t="s">
        <v>5</v>
      </c>
      <c r="B5">
        <v>15435</v>
      </c>
      <c r="C5">
        <v>30002</v>
      </c>
      <c r="D5">
        <v>6.4770000000000003</v>
      </c>
      <c r="E5" s="1" t="s">
        <v>5</v>
      </c>
    </row>
    <row r="6" spans="1:5" x14ac:dyDescent="0.25">
      <c r="A6" s="1" t="s">
        <v>5</v>
      </c>
      <c r="B6">
        <v>14322</v>
      </c>
      <c r="C6">
        <v>30004</v>
      </c>
      <c r="D6">
        <v>6.984</v>
      </c>
      <c r="E6" s="1" t="s">
        <v>5</v>
      </c>
    </row>
    <row r="7" spans="1:5" x14ac:dyDescent="0.25">
      <c r="A7" s="1" t="s">
        <v>5</v>
      </c>
      <c r="B7">
        <v>15173</v>
      </c>
      <c r="C7">
        <v>30012</v>
      </c>
      <c r="D7">
        <v>6.59</v>
      </c>
      <c r="E7" s="1" t="s">
        <v>5</v>
      </c>
    </row>
    <row r="8" spans="1:5" x14ac:dyDescent="0.25">
      <c r="A8" s="1" t="s">
        <v>1</v>
      </c>
      <c r="B8" s="11">
        <f>AVERAGE(B2:B7)</f>
        <v>15025.5</v>
      </c>
      <c r="E8" s="1" t="s">
        <v>5</v>
      </c>
    </row>
    <row r="9" spans="1:5" x14ac:dyDescent="0.25">
      <c r="A9" s="1" t="s">
        <v>5</v>
      </c>
      <c r="B9">
        <v>15409</v>
      </c>
      <c r="C9">
        <v>30011</v>
      </c>
      <c r="D9">
        <v>6.4889999999999999</v>
      </c>
      <c r="E9" s="1" t="s">
        <v>5</v>
      </c>
    </row>
    <row r="10" spans="1:5" x14ac:dyDescent="0.25">
      <c r="A10" s="1" t="s">
        <v>5</v>
      </c>
      <c r="B10">
        <v>16118</v>
      </c>
      <c r="C10">
        <v>30007</v>
      </c>
      <c r="D10">
        <v>6.2039999999999997</v>
      </c>
      <c r="E10" s="1" t="s">
        <v>5</v>
      </c>
    </row>
    <row r="11" spans="1:5" x14ac:dyDescent="0.25">
      <c r="A11" s="1" t="s">
        <v>5</v>
      </c>
      <c r="B11">
        <v>14355</v>
      </c>
      <c r="C11">
        <v>30004</v>
      </c>
      <c r="D11">
        <v>6.9660000000000002</v>
      </c>
      <c r="E11" s="1" t="s">
        <v>5</v>
      </c>
    </row>
    <row r="12" spans="1:5" x14ac:dyDescent="0.25">
      <c r="A12" s="1" t="s">
        <v>5</v>
      </c>
      <c r="B12">
        <v>14454</v>
      </c>
      <c r="C12">
        <v>30010</v>
      </c>
      <c r="D12">
        <v>6.9180000000000001</v>
      </c>
      <c r="E12" s="1" t="s">
        <v>5</v>
      </c>
    </row>
    <row r="13" spans="1:5" x14ac:dyDescent="0.25">
      <c r="A13" s="1" t="s">
        <v>5</v>
      </c>
      <c r="B13">
        <v>15465</v>
      </c>
      <c r="C13">
        <v>30010</v>
      </c>
      <c r="D13">
        <v>6.4660000000000002</v>
      </c>
      <c r="E13" s="1" t="s">
        <v>5</v>
      </c>
    </row>
    <row r="14" spans="1:5" x14ac:dyDescent="0.25">
      <c r="A14" s="1" t="s">
        <v>5</v>
      </c>
      <c r="B14">
        <v>16233</v>
      </c>
      <c r="C14">
        <v>30004</v>
      </c>
      <c r="D14">
        <v>6.16</v>
      </c>
      <c r="E14" s="1" t="s">
        <v>5</v>
      </c>
    </row>
    <row r="15" spans="1:5" x14ac:dyDescent="0.25">
      <c r="A15" s="1" t="s">
        <v>2</v>
      </c>
      <c r="B15" s="11">
        <f>AVERAGE(B9:B14)</f>
        <v>15339</v>
      </c>
      <c r="E15" s="1" t="s">
        <v>5</v>
      </c>
    </row>
    <row r="16" spans="1:5" x14ac:dyDescent="0.25">
      <c r="A16" s="1" t="s">
        <v>5</v>
      </c>
      <c r="B16">
        <v>15984</v>
      </c>
      <c r="C16">
        <v>30013</v>
      </c>
      <c r="D16">
        <v>6.2530000000000001</v>
      </c>
      <c r="E16" s="1" t="s">
        <v>5</v>
      </c>
    </row>
    <row r="17" spans="1:5" x14ac:dyDescent="0.25">
      <c r="A17" s="1" t="s">
        <v>5</v>
      </c>
      <c r="B17">
        <v>14849</v>
      </c>
      <c r="C17">
        <v>30014</v>
      </c>
      <c r="D17">
        <v>6.734</v>
      </c>
      <c r="E17" s="1" t="s">
        <v>5</v>
      </c>
    </row>
    <row r="18" spans="1:5" x14ac:dyDescent="0.25">
      <c r="A18" s="1" t="s">
        <v>5</v>
      </c>
      <c r="B18">
        <v>15120</v>
      </c>
      <c r="C18">
        <v>30000</v>
      </c>
      <c r="D18">
        <v>6.6139999999999999</v>
      </c>
      <c r="E18" s="1" t="s">
        <v>5</v>
      </c>
    </row>
    <row r="19" spans="1:5" x14ac:dyDescent="0.25">
      <c r="A19" s="1" t="s">
        <v>5</v>
      </c>
      <c r="B19">
        <v>16931</v>
      </c>
      <c r="C19">
        <v>30001</v>
      </c>
      <c r="D19">
        <v>5.9059999999999997</v>
      </c>
      <c r="E19" s="1" t="s">
        <v>5</v>
      </c>
    </row>
    <row r="20" spans="1:5" x14ac:dyDescent="0.25">
      <c r="A20" s="1" t="s">
        <v>5</v>
      </c>
      <c r="B20">
        <v>17559</v>
      </c>
      <c r="C20">
        <v>30013</v>
      </c>
      <c r="D20">
        <v>5.6950000000000003</v>
      </c>
      <c r="E20" s="1" t="s">
        <v>5</v>
      </c>
    </row>
    <row r="21" spans="1:5" x14ac:dyDescent="0.25">
      <c r="A21" s="1" t="s">
        <v>5</v>
      </c>
      <c r="B21">
        <v>15361</v>
      </c>
      <c r="C21">
        <v>30007</v>
      </c>
      <c r="D21">
        <v>6.5090000000000003</v>
      </c>
      <c r="E21" s="1" t="s">
        <v>5</v>
      </c>
    </row>
    <row r="22" spans="1:5" x14ac:dyDescent="0.25">
      <c r="A22" s="1" t="s">
        <v>3</v>
      </c>
      <c r="B22" s="11">
        <f>AVERAGE(B16:B21)</f>
        <v>15967.333333333334</v>
      </c>
      <c r="E22" s="1" t="s">
        <v>5</v>
      </c>
    </row>
    <row r="23" spans="1:5" x14ac:dyDescent="0.25">
      <c r="A23" s="1" t="s">
        <v>5</v>
      </c>
      <c r="B23">
        <v>31054</v>
      </c>
      <c r="C23">
        <v>30030</v>
      </c>
      <c r="D23">
        <v>3.2149999999999999</v>
      </c>
      <c r="E23" s="1" t="s">
        <v>5</v>
      </c>
    </row>
    <row r="24" spans="1:5" x14ac:dyDescent="0.25">
      <c r="A24" s="1" t="s">
        <v>5</v>
      </c>
      <c r="B24">
        <v>38944</v>
      </c>
      <c r="C24">
        <v>30045</v>
      </c>
      <c r="D24">
        <v>2.5670000000000002</v>
      </c>
      <c r="E24" s="1" t="s">
        <v>5</v>
      </c>
    </row>
    <row r="25" spans="1:5" x14ac:dyDescent="0.25">
      <c r="A25" s="1" t="s">
        <v>5</v>
      </c>
      <c r="B25">
        <v>39212</v>
      </c>
      <c r="C25">
        <v>30051</v>
      </c>
      <c r="D25">
        <v>2.5430000000000001</v>
      </c>
      <c r="E25" s="1" t="s">
        <v>5</v>
      </c>
    </row>
    <row r="26" spans="1:5" x14ac:dyDescent="0.25">
      <c r="A26" s="1" t="s">
        <v>5</v>
      </c>
      <c r="B26">
        <v>36247</v>
      </c>
      <c r="C26">
        <v>30011</v>
      </c>
      <c r="D26">
        <v>2.758</v>
      </c>
      <c r="E26" s="1" t="s">
        <v>5</v>
      </c>
    </row>
    <row r="27" spans="1:5" x14ac:dyDescent="0.25">
      <c r="A27" s="1" t="s">
        <v>5</v>
      </c>
      <c r="B27">
        <v>32675</v>
      </c>
      <c r="C27">
        <v>30104</v>
      </c>
      <c r="D27">
        <v>3.06</v>
      </c>
      <c r="E27" s="1" t="s">
        <v>5</v>
      </c>
    </row>
    <row r="28" spans="1:5" x14ac:dyDescent="0.25">
      <c r="A28" s="1" t="s">
        <v>5</v>
      </c>
      <c r="B28">
        <v>33748</v>
      </c>
      <c r="C28">
        <v>30107</v>
      </c>
      <c r="D28">
        <v>2.9620000000000002</v>
      </c>
      <c r="E28" s="1" t="s">
        <v>5</v>
      </c>
    </row>
    <row r="29" spans="1:5" x14ac:dyDescent="0.25">
      <c r="A29" s="1" t="s">
        <v>4</v>
      </c>
      <c r="B29" s="11">
        <f>AVERAGE(B23:B28)</f>
        <v>35313.333333333336</v>
      </c>
      <c r="E29" s="1" t="s">
        <v>5</v>
      </c>
    </row>
    <row r="30" spans="1:5" x14ac:dyDescent="0.25">
      <c r="A30" s="1" t="s">
        <v>5</v>
      </c>
      <c r="B30">
        <v>37528</v>
      </c>
      <c r="C30">
        <v>30070</v>
      </c>
      <c r="D30">
        <v>2.6640000000000001</v>
      </c>
      <c r="E30" s="1" t="s">
        <v>5</v>
      </c>
    </row>
    <row r="31" spans="1:5" x14ac:dyDescent="0.25">
      <c r="A31" s="1" t="s">
        <v>5</v>
      </c>
      <c r="B31">
        <v>39786</v>
      </c>
      <c r="C31">
        <v>30084</v>
      </c>
      <c r="D31">
        <v>2.5129999999999999</v>
      </c>
      <c r="E31" s="1" t="s">
        <v>5</v>
      </c>
    </row>
    <row r="32" spans="1:5" x14ac:dyDescent="0.25">
      <c r="A32" s="1" t="s">
        <v>5</v>
      </c>
      <c r="B32">
        <v>33858</v>
      </c>
      <c r="C32">
        <v>30025</v>
      </c>
      <c r="D32">
        <v>2.9529999999999998</v>
      </c>
      <c r="E32" s="1" t="s">
        <v>5</v>
      </c>
    </row>
    <row r="33" spans="1:5" x14ac:dyDescent="0.25">
      <c r="A33" s="1" t="s">
        <v>5</v>
      </c>
      <c r="B33">
        <v>32284</v>
      </c>
      <c r="C33">
        <v>30013</v>
      </c>
      <c r="D33">
        <v>3.097</v>
      </c>
      <c r="E33" s="1" t="s">
        <v>5</v>
      </c>
    </row>
    <row r="34" spans="1:5" x14ac:dyDescent="0.25">
      <c r="A34" s="1" t="s">
        <v>5</v>
      </c>
      <c r="B34">
        <v>33032</v>
      </c>
      <c r="C34">
        <v>30046</v>
      </c>
      <c r="D34">
        <v>3.0270000000000001</v>
      </c>
      <c r="E34" s="1" t="s">
        <v>5</v>
      </c>
    </row>
    <row r="35" spans="1:5" x14ac:dyDescent="0.25">
      <c r="A35" s="1" t="s">
        <v>5</v>
      </c>
      <c r="B35">
        <v>38317</v>
      </c>
      <c r="C35">
        <v>30139</v>
      </c>
      <c r="D35">
        <v>2.6080000000000001</v>
      </c>
      <c r="E35" s="1" t="s">
        <v>5</v>
      </c>
    </row>
    <row r="36" spans="1:5" x14ac:dyDescent="0.25">
      <c r="A36" s="1" t="s">
        <v>0</v>
      </c>
      <c r="B36" s="11">
        <f>AVERAGE(B30:B35)</f>
        <v>35800.833333333336</v>
      </c>
      <c r="E36" s="1" t="s">
        <v>5</v>
      </c>
    </row>
    <row r="37" spans="1:5" x14ac:dyDescent="0.25">
      <c r="A37" s="1" t="s">
        <v>5</v>
      </c>
      <c r="B37">
        <v>29461</v>
      </c>
      <c r="C37">
        <v>30019</v>
      </c>
      <c r="D37">
        <v>3.3780000000000001</v>
      </c>
      <c r="E37" s="1" t="s">
        <v>5</v>
      </c>
    </row>
    <row r="38" spans="1:5" x14ac:dyDescent="0.25">
      <c r="A38" s="1" t="s">
        <v>5</v>
      </c>
      <c r="B38">
        <v>27223</v>
      </c>
      <c r="C38">
        <v>30012</v>
      </c>
      <c r="D38">
        <v>3.673</v>
      </c>
      <c r="E38" s="1" t="s">
        <v>5</v>
      </c>
    </row>
    <row r="39" spans="1:5" x14ac:dyDescent="0.25">
      <c r="A39" s="1" t="s">
        <v>5</v>
      </c>
      <c r="B39">
        <v>26546</v>
      </c>
      <c r="C39">
        <v>30036</v>
      </c>
      <c r="D39">
        <v>3.7650000000000001</v>
      </c>
      <c r="E39" s="1" t="s">
        <v>5</v>
      </c>
    </row>
    <row r="40" spans="1:5" x14ac:dyDescent="0.25">
      <c r="A40" s="1" t="s">
        <v>5</v>
      </c>
      <c r="B40">
        <v>28618</v>
      </c>
      <c r="C40">
        <v>30014</v>
      </c>
      <c r="D40">
        <v>3.4929999999999999</v>
      </c>
      <c r="E40" s="1" t="s">
        <v>5</v>
      </c>
    </row>
    <row r="41" spans="1:5" x14ac:dyDescent="0.25">
      <c r="A41" s="1" t="s">
        <v>5</v>
      </c>
      <c r="B41">
        <v>31164</v>
      </c>
      <c r="C41">
        <v>30020</v>
      </c>
      <c r="D41">
        <v>3.2069999999999999</v>
      </c>
      <c r="E41" s="1" t="s">
        <v>5</v>
      </c>
    </row>
    <row r="42" spans="1:5" x14ac:dyDescent="0.25">
      <c r="A42" s="1" t="s">
        <v>5</v>
      </c>
      <c r="B42">
        <v>31228</v>
      </c>
      <c r="C42">
        <v>30025</v>
      </c>
      <c r="D42">
        <v>3.2010000000000001</v>
      </c>
      <c r="E42" s="1" t="s">
        <v>5</v>
      </c>
    </row>
    <row r="43" spans="1:5" x14ac:dyDescent="0.25">
      <c r="A43" s="1" t="s">
        <v>1</v>
      </c>
      <c r="B43" s="11">
        <f>AVERAGE(B37:B42)</f>
        <v>29040</v>
      </c>
      <c r="E43" s="1" t="s">
        <v>5</v>
      </c>
    </row>
    <row r="44" spans="1:5" x14ac:dyDescent="0.25">
      <c r="A44" s="1" t="s">
        <v>5</v>
      </c>
      <c r="B44">
        <v>26668</v>
      </c>
      <c r="C44">
        <v>30018</v>
      </c>
      <c r="D44">
        <v>3.7480000000000002</v>
      </c>
      <c r="E44" s="1" t="s">
        <v>5</v>
      </c>
    </row>
    <row r="45" spans="1:5" x14ac:dyDescent="0.25">
      <c r="A45" s="1" t="s">
        <v>5</v>
      </c>
      <c r="B45">
        <v>26385</v>
      </c>
      <c r="C45">
        <v>30018</v>
      </c>
      <c r="D45">
        <v>3.7879999999999998</v>
      </c>
      <c r="E45" s="1" t="s">
        <v>5</v>
      </c>
    </row>
    <row r="46" spans="1:5" x14ac:dyDescent="0.25">
      <c r="A46" s="1" t="s">
        <v>5</v>
      </c>
      <c r="B46">
        <v>29633</v>
      </c>
      <c r="C46">
        <v>30038</v>
      </c>
      <c r="D46">
        <v>3.3719999999999999</v>
      </c>
      <c r="E46" s="1" t="s">
        <v>5</v>
      </c>
    </row>
    <row r="47" spans="1:5" x14ac:dyDescent="0.25">
      <c r="A47" s="1" t="s">
        <v>5</v>
      </c>
      <c r="B47">
        <v>27715</v>
      </c>
      <c r="C47">
        <v>30011</v>
      </c>
      <c r="D47">
        <v>3.6070000000000002</v>
      </c>
      <c r="E47" s="1" t="s">
        <v>5</v>
      </c>
    </row>
    <row r="48" spans="1:5" x14ac:dyDescent="0.25">
      <c r="A48" s="1" t="s">
        <v>5</v>
      </c>
      <c r="B48">
        <v>28791</v>
      </c>
      <c r="C48">
        <v>30043</v>
      </c>
      <c r="D48">
        <v>3.472</v>
      </c>
      <c r="E48" s="1" t="s">
        <v>5</v>
      </c>
    </row>
    <row r="49" spans="1:5" x14ac:dyDescent="0.25">
      <c r="A49" s="1" t="s">
        <v>5</v>
      </c>
      <c r="B49">
        <v>25659</v>
      </c>
      <c r="C49">
        <v>30016</v>
      </c>
      <c r="D49">
        <v>3.8959999999999999</v>
      </c>
      <c r="E49" s="1" t="s">
        <v>5</v>
      </c>
    </row>
    <row r="50" spans="1:5" x14ac:dyDescent="0.25">
      <c r="A50" s="1" t="s">
        <v>2</v>
      </c>
      <c r="B50" s="11">
        <f>AVERAGE(B44:B49)</f>
        <v>27475.166666666668</v>
      </c>
      <c r="E50" s="1" t="s">
        <v>5</v>
      </c>
    </row>
    <row r="51" spans="1:5" x14ac:dyDescent="0.25">
      <c r="A51" s="1" t="s">
        <v>5</v>
      </c>
      <c r="B51">
        <v>26588</v>
      </c>
      <c r="C51">
        <v>30010</v>
      </c>
      <c r="D51">
        <v>3.754</v>
      </c>
      <c r="E51" s="1" t="s">
        <v>5</v>
      </c>
    </row>
    <row r="52" spans="1:5" x14ac:dyDescent="0.25">
      <c r="A52" s="1" t="s">
        <v>5</v>
      </c>
      <c r="B52">
        <v>31084</v>
      </c>
      <c r="C52">
        <v>30012</v>
      </c>
      <c r="D52">
        <v>3.2170000000000001</v>
      </c>
      <c r="E52" s="1" t="s">
        <v>5</v>
      </c>
    </row>
    <row r="53" spans="1:5" x14ac:dyDescent="0.25">
      <c r="A53" s="1" t="s">
        <v>5</v>
      </c>
      <c r="B53">
        <v>32182</v>
      </c>
      <c r="C53">
        <v>30014</v>
      </c>
      <c r="D53">
        <v>3.1070000000000002</v>
      </c>
      <c r="E53" s="1" t="s">
        <v>5</v>
      </c>
    </row>
    <row r="54" spans="1:5" x14ac:dyDescent="0.25">
      <c r="A54" s="1" t="s">
        <v>5</v>
      </c>
      <c r="B54">
        <v>27538</v>
      </c>
      <c r="C54">
        <v>30005</v>
      </c>
      <c r="D54">
        <v>3.6309999999999998</v>
      </c>
      <c r="E54" s="1" t="s">
        <v>5</v>
      </c>
    </row>
    <row r="55" spans="1:5" x14ac:dyDescent="0.25">
      <c r="A55" s="1" t="s">
        <v>5</v>
      </c>
      <c r="B55">
        <v>26343</v>
      </c>
      <c r="C55">
        <v>30015</v>
      </c>
      <c r="D55">
        <v>3.7949999999999999</v>
      </c>
      <c r="E55" s="1" t="s">
        <v>5</v>
      </c>
    </row>
    <row r="56" spans="1:5" x14ac:dyDescent="0.25">
      <c r="A56" s="1" t="s">
        <v>5</v>
      </c>
      <c r="B56">
        <v>27318</v>
      </c>
      <c r="C56">
        <v>30020</v>
      </c>
      <c r="D56">
        <v>3.66</v>
      </c>
      <c r="E56" s="1" t="s">
        <v>5</v>
      </c>
    </row>
    <row r="57" spans="1:5" x14ac:dyDescent="0.25">
      <c r="A57" s="1" t="s">
        <v>3</v>
      </c>
      <c r="B57" s="11">
        <f>AVERAGE(B51:B56)</f>
        <v>28508.833333333332</v>
      </c>
      <c r="E57" s="1" t="s">
        <v>5</v>
      </c>
    </row>
    <row r="58" spans="1:5" x14ac:dyDescent="0.25">
      <c r="A58" s="1" t="s">
        <v>5</v>
      </c>
      <c r="B58">
        <v>34811</v>
      </c>
      <c r="C58">
        <v>30046</v>
      </c>
      <c r="D58">
        <v>2.8679999999999999</v>
      </c>
      <c r="E58" s="1" t="s">
        <v>5</v>
      </c>
    </row>
    <row r="59" spans="1:5" x14ac:dyDescent="0.25">
      <c r="A59" s="1" t="s">
        <v>5</v>
      </c>
      <c r="B59">
        <v>38140</v>
      </c>
      <c r="C59">
        <v>30062</v>
      </c>
      <c r="D59">
        <v>2.621</v>
      </c>
      <c r="E59" s="1" t="s">
        <v>5</v>
      </c>
    </row>
    <row r="60" spans="1:5" x14ac:dyDescent="0.25">
      <c r="A60" s="1" t="s">
        <v>5</v>
      </c>
      <c r="B60">
        <v>32498</v>
      </c>
      <c r="C60">
        <v>30004</v>
      </c>
      <c r="D60">
        <v>3.0659999999999998</v>
      </c>
      <c r="E60" s="1" t="s">
        <v>5</v>
      </c>
    </row>
    <row r="61" spans="1:5" x14ac:dyDescent="0.25">
      <c r="A61" s="1" t="s">
        <v>5</v>
      </c>
      <c r="B61">
        <v>31627</v>
      </c>
      <c r="C61">
        <v>30021</v>
      </c>
      <c r="D61">
        <v>3.1720000000000002</v>
      </c>
      <c r="E61" s="1" t="s">
        <v>5</v>
      </c>
    </row>
    <row r="62" spans="1:5" x14ac:dyDescent="0.25">
      <c r="A62" s="1" t="s">
        <v>5</v>
      </c>
      <c r="B62">
        <v>32971</v>
      </c>
      <c r="C62">
        <v>30028</v>
      </c>
      <c r="D62">
        <v>3.0329999999999999</v>
      </c>
      <c r="E62" s="1" t="s">
        <v>5</v>
      </c>
    </row>
    <row r="63" spans="1:5" x14ac:dyDescent="0.25">
      <c r="A63" s="1" t="s">
        <v>5</v>
      </c>
      <c r="B63">
        <v>36814</v>
      </c>
      <c r="C63">
        <v>30012</v>
      </c>
      <c r="D63">
        <v>2.71</v>
      </c>
      <c r="E63" s="1" t="s">
        <v>5</v>
      </c>
    </row>
    <row r="64" spans="1:5" x14ac:dyDescent="0.25">
      <c r="A64" s="1" t="s">
        <v>4</v>
      </c>
      <c r="B64" s="11">
        <f>AVERAGE(B58:B63)</f>
        <v>34476.833333333336</v>
      </c>
      <c r="E64" s="1" t="s">
        <v>5</v>
      </c>
    </row>
    <row r="65" spans="1:5" x14ac:dyDescent="0.25">
      <c r="A65" s="1" t="s">
        <v>5</v>
      </c>
      <c r="B65">
        <v>36641</v>
      </c>
      <c r="C65">
        <v>30053</v>
      </c>
      <c r="D65">
        <v>2.7269999999999999</v>
      </c>
      <c r="E65" s="1" t="s">
        <v>5</v>
      </c>
    </row>
    <row r="66" spans="1:5" x14ac:dyDescent="0.25">
      <c r="A66" s="1" t="s">
        <v>5</v>
      </c>
      <c r="B66">
        <v>33007</v>
      </c>
      <c r="C66">
        <v>30030</v>
      </c>
      <c r="D66">
        <v>3.04</v>
      </c>
      <c r="E66" s="1" t="s">
        <v>5</v>
      </c>
    </row>
    <row r="67" spans="1:5" x14ac:dyDescent="0.25">
      <c r="A67" s="1" t="s">
        <v>5</v>
      </c>
      <c r="B67">
        <v>32271</v>
      </c>
      <c r="C67">
        <v>30041</v>
      </c>
      <c r="D67">
        <v>3.0990000000000002</v>
      </c>
      <c r="E67" s="1" t="s">
        <v>5</v>
      </c>
    </row>
    <row r="68" spans="1:5" x14ac:dyDescent="0.25">
      <c r="A68" s="1" t="s">
        <v>5</v>
      </c>
      <c r="B68">
        <v>34346</v>
      </c>
      <c r="C68">
        <v>30038</v>
      </c>
      <c r="D68">
        <v>2.911</v>
      </c>
      <c r="E68" s="1" t="s">
        <v>5</v>
      </c>
    </row>
    <row r="69" spans="1:5" x14ac:dyDescent="0.25">
      <c r="A69" s="1" t="s">
        <v>5</v>
      </c>
      <c r="B69">
        <v>35629</v>
      </c>
      <c r="C69">
        <v>30094</v>
      </c>
      <c r="D69">
        <v>2.8069999999999999</v>
      </c>
      <c r="E69" s="1" t="s">
        <v>5</v>
      </c>
    </row>
    <row r="70" spans="1:5" x14ac:dyDescent="0.25">
      <c r="A70" s="1" t="s">
        <v>5</v>
      </c>
      <c r="B70">
        <v>36079</v>
      </c>
      <c r="C70">
        <v>30077</v>
      </c>
      <c r="D70">
        <v>2.7719999999999998</v>
      </c>
      <c r="E70" s="1" t="s">
        <v>5</v>
      </c>
    </row>
    <row r="71" spans="1:5" x14ac:dyDescent="0.25">
      <c r="A71" s="1" t="s">
        <v>0</v>
      </c>
      <c r="B71" s="11">
        <f>AVERAGE(B65:B70)</f>
        <v>34662.166666666664</v>
      </c>
      <c r="E71" s="1" t="s">
        <v>5</v>
      </c>
    </row>
    <row r="72" spans="1:5" x14ac:dyDescent="0.25">
      <c r="A72" s="1" t="s">
        <v>5</v>
      </c>
      <c r="B72">
        <v>34647</v>
      </c>
      <c r="C72">
        <v>30002</v>
      </c>
      <c r="D72">
        <v>2.87</v>
      </c>
      <c r="E72" s="1" t="s">
        <v>5</v>
      </c>
    </row>
    <row r="73" spans="1:5" x14ac:dyDescent="0.25">
      <c r="A73" s="1" t="s">
        <v>5</v>
      </c>
      <c r="B73">
        <v>36632</v>
      </c>
      <c r="C73">
        <v>30004</v>
      </c>
      <c r="D73">
        <v>2.73</v>
      </c>
      <c r="E73" s="1" t="s">
        <v>5</v>
      </c>
    </row>
    <row r="74" spans="1:5" x14ac:dyDescent="0.25">
      <c r="A74" s="1" t="s">
        <v>5</v>
      </c>
      <c r="B74">
        <v>36780</v>
      </c>
      <c r="C74">
        <v>30011</v>
      </c>
      <c r="D74">
        <v>2.7189999999999999</v>
      </c>
      <c r="E74" s="1" t="s">
        <v>5</v>
      </c>
    </row>
    <row r="75" spans="1:5" x14ac:dyDescent="0.25">
      <c r="A75" s="1" t="s">
        <v>5</v>
      </c>
      <c r="B75">
        <v>36644</v>
      </c>
      <c r="C75">
        <v>30002</v>
      </c>
      <c r="D75">
        <v>2.7290000000000001</v>
      </c>
      <c r="E75" s="1" t="s">
        <v>5</v>
      </c>
    </row>
    <row r="76" spans="1:5" x14ac:dyDescent="0.25">
      <c r="A76" s="1" t="s">
        <v>5</v>
      </c>
      <c r="B76">
        <v>37146</v>
      </c>
      <c r="C76">
        <v>30000</v>
      </c>
      <c r="D76">
        <v>2.6920000000000002</v>
      </c>
      <c r="E76" s="1" t="s">
        <v>5</v>
      </c>
    </row>
    <row r="77" spans="1:5" x14ac:dyDescent="0.25">
      <c r="A77" s="1" t="s">
        <v>5</v>
      </c>
      <c r="B77">
        <v>36901</v>
      </c>
      <c r="C77">
        <v>30003</v>
      </c>
      <c r="D77">
        <v>2.71</v>
      </c>
      <c r="E77" s="1" t="s">
        <v>5</v>
      </c>
    </row>
    <row r="78" spans="1:5" x14ac:dyDescent="0.25">
      <c r="A78" s="1" t="s">
        <v>1</v>
      </c>
      <c r="B78" s="11">
        <f>AVERAGE(B72:B77)</f>
        <v>36458.333333333336</v>
      </c>
      <c r="E78" s="1" t="s">
        <v>5</v>
      </c>
    </row>
    <row r="79" spans="1:5" x14ac:dyDescent="0.25">
      <c r="A79" s="1" t="s">
        <v>5</v>
      </c>
      <c r="B79">
        <v>36352</v>
      </c>
      <c r="C79">
        <v>30009</v>
      </c>
      <c r="D79">
        <v>2.7509999999999999</v>
      </c>
      <c r="E79" s="1" t="s">
        <v>5</v>
      </c>
    </row>
    <row r="80" spans="1:5" x14ac:dyDescent="0.25">
      <c r="A80" s="1" t="s">
        <v>5</v>
      </c>
      <c r="B80">
        <v>36899</v>
      </c>
      <c r="C80">
        <v>30007</v>
      </c>
      <c r="D80">
        <v>2.71</v>
      </c>
      <c r="E80" s="1" t="s">
        <v>5</v>
      </c>
    </row>
    <row r="81" spans="1:5" x14ac:dyDescent="0.25">
      <c r="A81" s="1" t="s">
        <v>5</v>
      </c>
      <c r="B81">
        <v>36603</v>
      </c>
      <c r="C81">
        <v>30002</v>
      </c>
      <c r="D81">
        <v>2.7320000000000002</v>
      </c>
      <c r="E81" s="1" t="s">
        <v>5</v>
      </c>
    </row>
    <row r="82" spans="1:5" x14ac:dyDescent="0.25">
      <c r="A82" s="1" t="s">
        <v>5</v>
      </c>
      <c r="B82">
        <v>36766</v>
      </c>
      <c r="C82">
        <v>30003</v>
      </c>
      <c r="D82">
        <v>2.72</v>
      </c>
      <c r="E82" s="1" t="s">
        <v>5</v>
      </c>
    </row>
    <row r="83" spans="1:5" x14ac:dyDescent="0.25">
      <c r="A83" s="1" t="s">
        <v>5</v>
      </c>
      <c r="B83">
        <v>36741</v>
      </c>
      <c r="C83">
        <v>30009</v>
      </c>
      <c r="D83">
        <v>2.7210000000000001</v>
      </c>
      <c r="E83" s="1" t="s">
        <v>5</v>
      </c>
    </row>
    <row r="84" spans="1:5" x14ac:dyDescent="0.25">
      <c r="A84" s="1" t="s">
        <v>5</v>
      </c>
      <c r="B84">
        <v>36917</v>
      </c>
      <c r="C84">
        <v>30003</v>
      </c>
      <c r="D84">
        <v>2.7090000000000001</v>
      </c>
      <c r="E84" s="1" t="s">
        <v>5</v>
      </c>
    </row>
    <row r="85" spans="1:5" x14ac:dyDescent="0.25">
      <c r="A85" s="1" t="s">
        <v>2</v>
      </c>
      <c r="B85" s="11">
        <f>AVERAGE(B79:B84)</f>
        <v>36713</v>
      </c>
      <c r="E85" s="1" t="s">
        <v>5</v>
      </c>
    </row>
    <row r="86" spans="1:5" x14ac:dyDescent="0.25">
      <c r="A86" s="1" t="s">
        <v>5</v>
      </c>
      <c r="B86">
        <v>39427</v>
      </c>
      <c r="C86">
        <v>30013</v>
      </c>
      <c r="D86">
        <v>2.5350000000000001</v>
      </c>
      <c r="E86" s="1" t="s">
        <v>5</v>
      </c>
    </row>
    <row r="87" spans="1:5" x14ac:dyDescent="0.25">
      <c r="A87" s="1" t="s">
        <v>5</v>
      </c>
      <c r="B87">
        <v>39814</v>
      </c>
      <c r="C87">
        <v>30006</v>
      </c>
      <c r="D87">
        <v>2.5110000000000001</v>
      </c>
      <c r="E87" s="1" t="s">
        <v>5</v>
      </c>
    </row>
    <row r="88" spans="1:5" x14ac:dyDescent="0.25">
      <c r="A88" s="1" t="s">
        <v>5</v>
      </c>
      <c r="B88">
        <v>39556</v>
      </c>
      <c r="C88">
        <v>30003</v>
      </c>
      <c r="D88">
        <v>2.528</v>
      </c>
      <c r="E88" s="1" t="s">
        <v>5</v>
      </c>
    </row>
    <row r="89" spans="1:5" x14ac:dyDescent="0.25">
      <c r="A89" s="1" t="s">
        <v>5</v>
      </c>
      <c r="B89">
        <v>39360</v>
      </c>
      <c r="C89">
        <v>30003</v>
      </c>
      <c r="D89">
        <v>2.5409999999999999</v>
      </c>
      <c r="E89" s="1" t="s">
        <v>5</v>
      </c>
    </row>
    <row r="90" spans="1:5" x14ac:dyDescent="0.25">
      <c r="A90" s="1" t="s">
        <v>5</v>
      </c>
      <c r="B90">
        <v>39103</v>
      </c>
      <c r="C90">
        <v>30007</v>
      </c>
      <c r="D90">
        <v>2.5569999999999999</v>
      </c>
      <c r="E90" s="1" t="s">
        <v>5</v>
      </c>
    </row>
    <row r="91" spans="1:5" x14ac:dyDescent="0.25">
      <c r="A91" s="1" t="s">
        <v>5</v>
      </c>
      <c r="B91">
        <v>39778</v>
      </c>
      <c r="C91">
        <v>30006</v>
      </c>
      <c r="D91">
        <v>2.5139999999999998</v>
      </c>
      <c r="E91" s="1" t="s">
        <v>5</v>
      </c>
    </row>
    <row r="92" spans="1:5" x14ac:dyDescent="0.25">
      <c r="A92" s="1" t="s">
        <v>3</v>
      </c>
      <c r="B92" s="11">
        <f>AVERAGE(B86:B91)</f>
        <v>39506.333333333336</v>
      </c>
      <c r="E92" s="1" t="s">
        <v>5</v>
      </c>
    </row>
    <row r="93" spans="1:5" x14ac:dyDescent="0.25">
      <c r="A93" s="1" t="s">
        <v>5</v>
      </c>
      <c r="B93">
        <v>38292</v>
      </c>
      <c r="C93">
        <v>30015</v>
      </c>
      <c r="D93">
        <v>2.6070000000000002</v>
      </c>
      <c r="E93" s="1" t="s">
        <v>5</v>
      </c>
    </row>
    <row r="94" spans="1:5" x14ac:dyDescent="0.25">
      <c r="A94" s="1" t="s">
        <v>5</v>
      </c>
      <c r="B94">
        <v>38005</v>
      </c>
      <c r="C94">
        <v>30059</v>
      </c>
      <c r="D94">
        <v>2.6309999999999998</v>
      </c>
      <c r="E94" s="1" t="s">
        <v>5</v>
      </c>
    </row>
    <row r="95" spans="1:5" x14ac:dyDescent="0.25">
      <c r="A95" s="1" t="s">
        <v>5</v>
      </c>
      <c r="B95">
        <v>38400</v>
      </c>
      <c r="C95">
        <v>30006</v>
      </c>
      <c r="D95">
        <v>2.6040000000000001</v>
      </c>
      <c r="E95" s="1" t="s">
        <v>5</v>
      </c>
    </row>
    <row r="96" spans="1:5" x14ac:dyDescent="0.25">
      <c r="A96" s="1" t="s">
        <v>5</v>
      </c>
      <c r="B96">
        <v>40283</v>
      </c>
      <c r="C96">
        <v>30001</v>
      </c>
      <c r="D96">
        <v>2.4820000000000002</v>
      </c>
      <c r="E96" s="1" t="s">
        <v>5</v>
      </c>
    </row>
    <row r="97" spans="1:5" x14ac:dyDescent="0.25">
      <c r="A97" s="1" t="s">
        <v>5</v>
      </c>
      <c r="B97">
        <v>41757</v>
      </c>
      <c r="C97">
        <v>30004</v>
      </c>
      <c r="D97">
        <v>2.395</v>
      </c>
      <c r="E97" s="1" t="s">
        <v>5</v>
      </c>
    </row>
    <row r="98" spans="1:5" x14ac:dyDescent="0.25">
      <c r="A98" s="1" t="s">
        <v>5</v>
      </c>
      <c r="B98">
        <v>42922</v>
      </c>
      <c r="C98">
        <v>30031</v>
      </c>
      <c r="D98">
        <v>2.3290000000000002</v>
      </c>
      <c r="E98" s="1" t="s">
        <v>5</v>
      </c>
    </row>
    <row r="99" spans="1:5" x14ac:dyDescent="0.25">
      <c r="A99" s="1" t="s">
        <v>4</v>
      </c>
      <c r="B99" s="11">
        <f>AVERAGE(B93:B98)</f>
        <v>39943.166666666664</v>
      </c>
      <c r="E99" s="1" t="s">
        <v>5</v>
      </c>
    </row>
    <row r="100" spans="1:5" x14ac:dyDescent="0.25">
      <c r="A100" s="1" t="s">
        <v>5</v>
      </c>
      <c r="B100">
        <v>41874</v>
      </c>
      <c r="C100">
        <v>30062</v>
      </c>
      <c r="D100">
        <v>2.3879999999999999</v>
      </c>
      <c r="E100" s="1" t="s">
        <v>5</v>
      </c>
    </row>
    <row r="101" spans="1:5" x14ac:dyDescent="0.25">
      <c r="A101" s="1" t="s">
        <v>5</v>
      </c>
      <c r="B101">
        <v>39194</v>
      </c>
      <c r="C101">
        <v>30030</v>
      </c>
      <c r="D101">
        <v>2.5510000000000002</v>
      </c>
      <c r="E101" s="1" t="s">
        <v>5</v>
      </c>
    </row>
    <row r="102" spans="1:5" x14ac:dyDescent="0.25">
      <c r="A102" s="1" t="s">
        <v>5</v>
      </c>
      <c r="B102">
        <v>40251</v>
      </c>
      <c r="C102">
        <v>30014</v>
      </c>
      <c r="D102">
        <v>2.484</v>
      </c>
      <c r="E102" s="1" t="s">
        <v>5</v>
      </c>
    </row>
    <row r="103" spans="1:5" x14ac:dyDescent="0.25">
      <c r="A103" s="1" t="s">
        <v>5</v>
      </c>
      <c r="B103">
        <v>39215</v>
      </c>
      <c r="C103">
        <v>30085</v>
      </c>
      <c r="D103">
        <v>2.5499999999999998</v>
      </c>
      <c r="E103" s="1" t="s">
        <v>5</v>
      </c>
    </row>
    <row r="104" spans="1:5" x14ac:dyDescent="0.25">
      <c r="A104" s="1" t="s">
        <v>5</v>
      </c>
      <c r="B104">
        <v>42701</v>
      </c>
      <c r="C104">
        <v>30033</v>
      </c>
      <c r="D104">
        <v>2.3420000000000001</v>
      </c>
      <c r="E104" s="1" t="s">
        <v>5</v>
      </c>
    </row>
    <row r="105" spans="1:5" x14ac:dyDescent="0.25">
      <c r="A105" s="1" t="s">
        <v>5</v>
      </c>
      <c r="B105">
        <v>40310</v>
      </c>
      <c r="C105">
        <v>30029</v>
      </c>
      <c r="D105">
        <v>2.48</v>
      </c>
      <c r="E105" s="1" t="s">
        <v>5</v>
      </c>
    </row>
    <row r="106" spans="1:5" x14ac:dyDescent="0.25">
      <c r="A106" s="1" t="s">
        <v>0</v>
      </c>
      <c r="B106" s="11">
        <f>AVERAGE(B100:B105)</f>
        <v>40590.833333333336</v>
      </c>
      <c r="E106" s="1" t="s">
        <v>5</v>
      </c>
    </row>
    <row r="107" spans="1:5" x14ac:dyDescent="0.25">
      <c r="A107" s="1" t="s">
        <v>5</v>
      </c>
      <c r="B107">
        <v>29353</v>
      </c>
      <c r="C107">
        <v>30012</v>
      </c>
      <c r="D107">
        <v>3.3860000000000001</v>
      </c>
      <c r="E107" s="1" t="s">
        <v>5</v>
      </c>
    </row>
    <row r="108" spans="1:5" x14ac:dyDescent="0.25">
      <c r="A108" s="1" t="s">
        <v>5</v>
      </c>
      <c r="B108">
        <v>34153</v>
      </c>
      <c r="C108">
        <v>30018</v>
      </c>
      <c r="D108">
        <v>2.9279999999999999</v>
      </c>
      <c r="E108" s="1" t="s">
        <v>5</v>
      </c>
    </row>
    <row r="109" spans="1:5" x14ac:dyDescent="0.25">
      <c r="A109" s="1" t="s">
        <v>5</v>
      </c>
      <c r="B109">
        <v>36946</v>
      </c>
      <c r="C109">
        <v>30015</v>
      </c>
      <c r="D109">
        <v>2.706</v>
      </c>
      <c r="E109" s="1" t="s">
        <v>5</v>
      </c>
    </row>
    <row r="110" spans="1:5" x14ac:dyDescent="0.25">
      <c r="A110" s="1" t="s">
        <v>5</v>
      </c>
      <c r="B110">
        <v>34578</v>
      </c>
      <c r="C110">
        <v>30032</v>
      </c>
      <c r="D110">
        <v>2.8919999999999999</v>
      </c>
      <c r="E110" s="1" t="s">
        <v>5</v>
      </c>
    </row>
    <row r="111" spans="1:5" x14ac:dyDescent="0.25">
      <c r="A111" s="1" t="s">
        <v>5</v>
      </c>
      <c r="B111">
        <v>33226</v>
      </c>
      <c r="C111">
        <v>30050</v>
      </c>
      <c r="D111">
        <v>3.01</v>
      </c>
      <c r="E111" s="1" t="s">
        <v>5</v>
      </c>
    </row>
    <row r="112" spans="1:5" x14ac:dyDescent="0.25">
      <c r="A112" s="1" t="s">
        <v>5</v>
      </c>
      <c r="B112">
        <v>33104</v>
      </c>
      <c r="C112">
        <v>30024</v>
      </c>
      <c r="D112">
        <v>3.0209999999999999</v>
      </c>
      <c r="E112" s="1" t="s">
        <v>5</v>
      </c>
    </row>
    <row r="113" spans="1:5" x14ac:dyDescent="0.25">
      <c r="A113" s="1" t="s">
        <v>1</v>
      </c>
      <c r="B113" s="11">
        <f>AVERAGE(B107:B112)</f>
        <v>33560</v>
      </c>
      <c r="E113" s="1" t="s">
        <v>5</v>
      </c>
    </row>
    <row r="114" spans="1:5" x14ac:dyDescent="0.25">
      <c r="A114" s="1" t="s">
        <v>5</v>
      </c>
      <c r="B114">
        <v>33303</v>
      </c>
      <c r="C114">
        <v>30014</v>
      </c>
      <c r="D114">
        <v>3.0019999999999998</v>
      </c>
      <c r="E114" s="1" t="s">
        <v>5</v>
      </c>
    </row>
    <row r="115" spans="1:5" x14ac:dyDescent="0.25">
      <c r="A115" s="1" t="s">
        <v>5</v>
      </c>
      <c r="B115">
        <v>33241</v>
      </c>
      <c r="C115">
        <v>30020</v>
      </c>
      <c r="D115">
        <v>3.008</v>
      </c>
      <c r="E115" s="1" t="s">
        <v>5</v>
      </c>
    </row>
    <row r="116" spans="1:5" x14ac:dyDescent="0.25">
      <c r="A116" s="1" t="s">
        <v>5</v>
      </c>
      <c r="B116">
        <v>32974</v>
      </c>
      <c r="C116">
        <v>30016</v>
      </c>
      <c r="D116">
        <v>3.032</v>
      </c>
      <c r="E116" s="1" t="s">
        <v>5</v>
      </c>
    </row>
    <row r="117" spans="1:5" x14ac:dyDescent="0.25">
      <c r="A117" s="1" t="s">
        <v>5</v>
      </c>
      <c r="B117">
        <v>33000</v>
      </c>
      <c r="C117">
        <v>30033</v>
      </c>
      <c r="D117">
        <v>3.03</v>
      </c>
      <c r="E117" s="1" t="s">
        <v>5</v>
      </c>
    </row>
    <row r="118" spans="1:5" x14ac:dyDescent="0.25">
      <c r="A118" s="1" t="s">
        <v>5</v>
      </c>
      <c r="B118">
        <v>32919</v>
      </c>
      <c r="C118">
        <v>30014</v>
      </c>
      <c r="D118">
        <v>3.0379999999999998</v>
      </c>
      <c r="E118" s="1" t="s">
        <v>5</v>
      </c>
    </row>
    <row r="119" spans="1:5" x14ac:dyDescent="0.25">
      <c r="A119" s="1" t="s">
        <v>5</v>
      </c>
      <c r="B119">
        <v>32555</v>
      </c>
      <c r="C119">
        <v>30026</v>
      </c>
      <c r="D119">
        <v>3.0720000000000001</v>
      </c>
      <c r="E119" s="1" t="s">
        <v>5</v>
      </c>
    </row>
    <row r="120" spans="1:5" x14ac:dyDescent="0.25">
      <c r="A120" s="1" t="s">
        <v>2</v>
      </c>
      <c r="B120" s="11">
        <f>AVERAGE(B114:B119)</f>
        <v>32998.666666666664</v>
      </c>
      <c r="E120" s="1" t="s">
        <v>5</v>
      </c>
    </row>
    <row r="121" spans="1:5" x14ac:dyDescent="0.25">
      <c r="A121" s="1" t="s">
        <v>5</v>
      </c>
      <c r="B121">
        <v>34773</v>
      </c>
      <c r="C121">
        <v>30004</v>
      </c>
      <c r="D121">
        <v>2.871</v>
      </c>
      <c r="E121" s="1" t="s">
        <v>5</v>
      </c>
    </row>
    <row r="122" spans="1:5" x14ac:dyDescent="0.25">
      <c r="A122" s="1" t="s">
        <v>5</v>
      </c>
      <c r="B122">
        <v>35393</v>
      </c>
      <c r="C122">
        <v>30027</v>
      </c>
      <c r="D122">
        <v>2.8250000000000002</v>
      </c>
      <c r="E122" s="1" t="s">
        <v>5</v>
      </c>
    </row>
    <row r="123" spans="1:5" x14ac:dyDescent="0.25">
      <c r="A123" s="1" t="s">
        <v>5</v>
      </c>
      <c r="B123">
        <v>36686</v>
      </c>
      <c r="C123">
        <v>30015</v>
      </c>
      <c r="D123">
        <v>2.726</v>
      </c>
      <c r="E123" s="1" t="s">
        <v>5</v>
      </c>
    </row>
    <row r="124" spans="1:5" x14ac:dyDescent="0.25">
      <c r="A124" s="1" t="s">
        <v>5</v>
      </c>
      <c r="B124">
        <v>36941</v>
      </c>
      <c r="C124">
        <v>30025</v>
      </c>
      <c r="D124">
        <v>2.7069999999999999</v>
      </c>
      <c r="E124" s="1" t="s">
        <v>5</v>
      </c>
    </row>
    <row r="125" spans="1:5" x14ac:dyDescent="0.25">
      <c r="A125" s="1" t="s">
        <v>5</v>
      </c>
      <c r="B125">
        <v>36961</v>
      </c>
      <c r="C125">
        <v>30017</v>
      </c>
      <c r="D125">
        <v>2.706</v>
      </c>
      <c r="E125" s="1" t="s">
        <v>5</v>
      </c>
    </row>
    <row r="126" spans="1:5" x14ac:dyDescent="0.25">
      <c r="A126" s="1" t="s">
        <v>5</v>
      </c>
      <c r="B126">
        <v>37185</v>
      </c>
      <c r="C126">
        <v>30011</v>
      </c>
      <c r="D126">
        <v>2.6890000000000001</v>
      </c>
      <c r="E126" s="1" t="s">
        <v>5</v>
      </c>
    </row>
    <row r="127" spans="1:5" x14ac:dyDescent="0.25">
      <c r="A127" s="1" t="s">
        <v>3</v>
      </c>
      <c r="B127" s="11">
        <f>AVERAGE(B121:B126)</f>
        <v>36323.166666666664</v>
      </c>
      <c r="E127" s="1" t="s">
        <v>5</v>
      </c>
    </row>
    <row r="128" spans="1:5" x14ac:dyDescent="0.25">
      <c r="A128" s="1" t="s">
        <v>5</v>
      </c>
      <c r="B128">
        <v>38128</v>
      </c>
      <c r="C128">
        <v>30009</v>
      </c>
      <c r="D128">
        <v>2.617</v>
      </c>
      <c r="E128" s="1" t="s">
        <v>5</v>
      </c>
    </row>
    <row r="129" spans="1:5" x14ac:dyDescent="0.25">
      <c r="A129" s="1" t="s">
        <v>5</v>
      </c>
      <c r="B129">
        <v>38700</v>
      </c>
      <c r="C129">
        <v>30046</v>
      </c>
      <c r="D129">
        <v>2.5840000000000001</v>
      </c>
      <c r="E129" s="1" t="s">
        <v>5</v>
      </c>
    </row>
    <row r="130" spans="1:5" x14ac:dyDescent="0.25">
      <c r="A130" s="1" t="s">
        <v>5</v>
      </c>
      <c r="B130">
        <v>39107</v>
      </c>
      <c r="C130">
        <v>30023</v>
      </c>
      <c r="D130">
        <v>2.5569999999999999</v>
      </c>
      <c r="E130" s="1" t="s">
        <v>5</v>
      </c>
    </row>
    <row r="131" spans="1:5" x14ac:dyDescent="0.25">
      <c r="A131" s="1" t="s">
        <v>5</v>
      </c>
      <c r="B131">
        <v>38548</v>
      </c>
      <c r="C131">
        <v>30014</v>
      </c>
      <c r="D131">
        <v>2.5939999999999999</v>
      </c>
      <c r="E131" s="1" t="s">
        <v>5</v>
      </c>
    </row>
    <row r="132" spans="1:5" x14ac:dyDescent="0.25">
      <c r="A132" s="1" t="s">
        <v>5</v>
      </c>
      <c r="B132">
        <v>38759</v>
      </c>
      <c r="C132">
        <v>30044</v>
      </c>
      <c r="D132">
        <v>2.58</v>
      </c>
      <c r="E132" s="1" t="s">
        <v>5</v>
      </c>
    </row>
    <row r="133" spans="1:5" x14ac:dyDescent="0.25">
      <c r="A133" s="1" t="s">
        <v>5</v>
      </c>
      <c r="B133">
        <v>38578</v>
      </c>
      <c r="C133">
        <v>30025</v>
      </c>
      <c r="D133">
        <v>2.5920000000000001</v>
      </c>
      <c r="E133" s="1" t="s">
        <v>5</v>
      </c>
    </row>
    <row r="134" spans="1:5" x14ac:dyDescent="0.25">
      <c r="A134" s="1" t="s">
        <v>4</v>
      </c>
      <c r="B134" s="11">
        <f>AVERAGE(B128:B133)</f>
        <v>38636.666666666664</v>
      </c>
      <c r="E134" s="1" t="s">
        <v>5</v>
      </c>
    </row>
    <row r="135" spans="1:5" x14ac:dyDescent="0.25">
      <c r="A135" s="1" t="s">
        <v>5</v>
      </c>
      <c r="B135">
        <v>33642</v>
      </c>
      <c r="C135">
        <v>30004</v>
      </c>
      <c r="D135">
        <v>2.9649999999999999</v>
      </c>
      <c r="E135" s="1" t="s">
        <v>5</v>
      </c>
    </row>
    <row r="136" spans="1:5" x14ac:dyDescent="0.25">
      <c r="A136" s="1" t="s">
        <v>5</v>
      </c>
      <c r="B136">
        <v>33572</v>
      </c>
      <c r="C136">
        <v>30014</v>
      </c>
      <c r="D136">
        <v>2.9790000000000001</v>
      </c>
      <c r="E136" s="1" t="s">
        <v>5</v>
      </c>
    </row>
    <row r="137" spans="1:5" x14ac:dyDescent="0.25">
      <c r="A137" s="1" t="s">
        <v>5</v>
      </c>
      <c r="B137">
        <v>37954</v>
      </c>
      <c r="C137">
        <v>30019</v>
      </c>
      <c r="D137">
        <v>2.6339999999999999</v>
      </c>
      <c r="E137" s="1" t="s">
        <v>5</v>
      </c>
    </row>
    <row r="138" spans="1:5" x14ac:dyDescent="0.25">
      <c r="A138" s="1" t="s">
        <v>5</v>
      </c>
      <c r="B138">
        <v>41845</v>
      </c>
      <c r="C138">
        <v>30013</v>
      </c>
      <c r="D138">
        <v>2.3889999999999998</v>
      </c>
      <c r="E138" s="1" t="s">
        <v>5</v>
      </c>
    </row>
    <row r="139" spans="1:5" x14ac:dyDescent="0.25">
      <c r="A139" s="1" t="s">
        <v>5</v>
      </c>
      <c r="B139">
        <v>36135</v>
      </c>
      <c r="C139">
        <v>30071</v>
      </c>
      <c r="D139">
        <v>2.7679999999999998</v>
      </c>
      <c r="E139" s="1" t="s">
        <v>5</v>
      </c>
    </row>
    <row r="140" spans="1:5" x14ac:dyDescent="0.25">
      <c r="A140" s="1" t="s">
        <v>5</v>
      </c>
      <c r="B140">
        <v>34619</v>
      </c>
      <c r="C140">
        <v>30004</v>
      </c>
      <c r="D140">
        <v>2.8879999999999999</v>
      </c>
      <c r="E140" s="1" t="s">
        <v>5</v>
      </c>
    </row>
    <row r="141" spans="1:5" x14ac:dyDescent="0.25">
      <c r="A141" s="1"/>
      <c r="B141" s="11">
        <f>AVERAGE(B135:B140)</f>
        <v>36294.5</v>
      </c>
      <c r="E141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0BDF-8252-4A39-B02A-ED8BCBA4B896}">
  <dimension ref="A1:V161"/>
  <sheetViews>
    <sheetView workbookViewId="0">
      <selection activeCell="B43" sqref="B43"/>
    </sheetView>
  </sheetViews>
  <sheetFormatPr defaultRowHeight="15" x14ac:dyDescent="0.25"/>
  <cols>
    <col min="1" max="1" width="23.85546875" bestFit="1" customWidth="1"/>
    <col min="2" max="2" width="9.140625" customWidth="1"/>
    <col min="3" max="3" width="10.140625" bestFit="1" customWidth="1"/>
    <col min="4" max="4" width="10" bestFit="1" customWidth="1"/>
    <col min="6" max="6" width="22.7109375" customWidth="1"/>
    <col min="8" max="8" width="10" customWidth="1"/>
    <col min="9" max="9" width="9.85546875" customWidth="1"/>
    <col min="14" max="14" width="23.140625" customWidth="1"/>
    <col min="15" max="15" width="15.7109375" customWidth="1"/>
    <col min="16" max="17" width="17.28515625" customWidth="1"/>
    <col min="18" max="18" width="16" customWidth="1"/>
    <col min="19" max="19" width="15.85546875" customWidth="1"/>
    <col min="20" max="20" width="15" customWidth="1"/>
    <col min="21" max="21" width="13.7109375" customWidth="1"/>
    <col min="22" max="22" width="15.42578125" customWidth="1"/>
  </cols>
  <sheetData>
    <row r="1" spans="1:22" x14ac:dyDescent="0.25">
      <c r="A1" t="s">
        <v>6</v>
      </c>
      <c r="B1" t="s">
        <v>7</v>
      </c>
      <c r="C1" t="s">
        <v>8</v>
      </c>
      <c r="D1" t="s">
        <v>9</v>
      </c>
      <c r="F1" s="8" t="s">
        <v>10</v>
      </c>
      <c r="G1" s="9" t="s">
        <v>11</v>
      </c>
      <c r="H1" s="9" t="s">
        <v>12</v>
      </c>
      <c r="I1" s="10" t="s">
        <v>13</v>
      </c>
    </row>
    <row r="2" spans="1:22" x14ac:dyDescent="0.25">
      <c r="A2" s="1" t="s">
        <v>5</v>
      </c>
      <c r="B2">
        <v>12989</v>
      </c>
      <c r="C2">
        <v>30009</v>
      </c>
      <c r="D2">
        <v>76.513999999999996</v>
      </c>
      <c r="F2" s="6"/>
      <c r="G2" s="2"/>
      <c r="H2" s="2"/>
      <c r="I2" s="3"/>
    </row>
    <row r="3" spans="1:22" x14ac:dyDescent="0.25">
      <c r="A3" s="1" t="s">
        <v>5</v>
      </c>
      <c r="B3">
        <v>15228</v>
      </c>
      <c r="C3">
        <v>30007</v>
      </c>
      <c r="D3">
        <v>65.682000000000002</v>
      </c>
      <c r="F3" s="7"/>
      <c r="G3" s="4"/>
      <c r="H3" s="4"/>
      <c r="I3" s="5"/>
    </row>
    <row r="4" spans="1:22" x14ac:dyDescent="0.25">
      <c r="A4" s="1" t="s">
        <v>5</v>
      </c>
      <c r="B4">
        <v>15395</v>
      </c>
      <c r="C4">
        <v>30009</v>
      </c>
      <c r="D4">
        <v>64.953000000000003</v>
      </c>
      <c r="F4" s="6"/>
      <c r="G4" s="2"/>
      <c r="H4" s="2"/>
      <c r="I4" s="3"/>
    </row>
    <row r="5" spans="1:22" x14ac:dyDescent="0.25">
      <c r="A5" s="1" t="s">
        <v>5</v>
      </c>
      <c r="B5">
        <v>14403</v>
      </c>
      <c r="C5">
        <v>30001</v>
      </c>
      <c r="D5">
        <v>69.421999999999997</v>
      </c>
      <c r="F5" s="7"/>
      <c r="G5" s="4"/>
      <c r="H5" s="4"/>
      <c r="I5" s="5"/>
    </row>
    <row r="6" spans="1:22" x14ac:dyDescent="0.25">
      <c r="A6" s="1" t="s">
        <v>5</v>
      </c>
      <c r="B6">
        <v>13709</v>
      </c>
      <c r="C6">
        <v>30011</v>
      </c>
      <c r="D6">
        <v>72.947999999999993</v>
      </c>
      <c r="F6" s="6"/>
      <c r="G6" s="2"/>
      <c r="H6" s="2"/>
      <c r="I6" s="3"/>
      <c r="O6" s="16"/>
      <c r="P6" s="12"/>
      <c r="Q6" s="19"/>
      <c r="R6" s="12"/>
      <c r="S6" s="16"/>
      <c r="T6" s="12"/>
      <c r="U6" s="19"/>
      <c r="V6" s="12"/>
    </row>
    <row r="7" spans="1:22" x14ac:dyDescent="0.25">
      <c r="A7" s="1" t="s">
        <v>5</v>
      </c>
      <c r="B7">
        <v>13842</v>
      </c>
      <c r="C7">
        <v>30013</v>
      </c>
      <c r="D7">
        <v>72.245999999999995</v>
      </c>
      <c r="F7" s="7"/>
      <c r="G7" s="4"/>
      <c r="H7" s="4"/>
      <c r="I7" s="5"/>
      <c r="N7" s="13"/>
      <c r="O7" s="17"/>
      <c r="P7" s="15"/>
      <c r="Q7" s="20"/>
      <c r="R7" s="15"/>
      <c r="S7" s="17"/>
      <c r="T7" s="15"/>
      <c r="U7" s="20"/>
      <c r="V7" s="15"/>
    </row>
    <row r="8" spans="1:22" x14ac:dyDescent="0.25">
      <c r="A8" s="1" t="s">
        <v>1</v>
      </c>
      <c r="B8" s="11">
        <f>AVERAGE(B2:B7)</f>
        <v>14261</v>
      </c>
      <c r="F8" s="6"/>
      <c r="G8" s="2"/>
      <c r="H8" s="2"/>
      <c r="I8" s="3"/>
      <c r="N8" s="14"/>
      <c r="O8" s="18"/>
      <c r="P8" s="15"/>
      <c r="Q8" s="21"/>
      <c r="R8" s="15"/>
      <c r="S8" s="18"/>
      <c r="T8" s="15"/>
      <c r="U8" s="21"/>
      <c r="V8" s="15"/>
    </row>
    <row r="9" spans="1:22" x14ac:dyDescent="0.25">
      <c r="A9" s="1" t="s">
        <v>5</v>
      </c>
      <c r="B9">
        <v>14901</v>
      </c>
      <c r="C9">
        <v>30009</v>
      </c>
      <c r="D9">
        <v>67.016000000000005</v>
      </c>
      <c r="F9" s="7"/>
      <c r="G9" s="4"/>
      <c r="H9" s="4"/>
      <c r="I9" s="5"/>
      <c r="N9" s="13"/>
      <c r="O9" s="18"/>
      <c r="P9" s="15"/>
      <c r="Q9" s="21"/>
      <c r="R9" s="15"/>
      <c r="S9" s="18"/>
      <c r="T9" s="15"/>
      <c r="U9" s="21"/>
      <c r="V9" s="15"/>
    </row>
    <row r="10" spans="1:22" x14ac:dyDescent="0.25">
      <c r="A10" s="1" t="s">
        <v>5</v>
      </c>
      <c r="B10">
        <v>15971</v>
      </c>
      <c r="C10">
        <v>30005</v>
      </c>
      <c r="D10">
        <v>62.606999999999999</v>
      </c>
      <c r="F10" s="6"/>
      <c r="G10" s="2"/>
      <c r="H10" s="2"/>
      <c r="I10" s="3"/>
      <c r="N10" s="14"/>
      <c r="O10" s="18"/>
      <c r="P10" s="15"/>
      <c r="Q10" s="21"/>
      <c r="R10" s="15"/>
      <c r="S10" s="18"/>
      <c r="T10" s="15"/>
      <c r="U10" s="21"/>
      <c r="V10" s="15"/>
    </row>
    <row r="11" spans="1:22" x14ac:dyDescent="0.25">
      <c r="A11" s="1" t="s">
        <v>5</v>
      </c>
      <c r="B11">
        <v>14349</v>
      </c>
      <c r="C11">
        <v>30002</v>
      </c>
      <c r="D11">
        <v>69.686000000000007</v>
      </c>
      <c r="F11" s="7"/>
      <c r="G11" s="4"/>
      <c r="H11" s="4"/>
      <c r="I11" s="5"/>
      <c r="N11" s="13"/>
      <c r="O11" s="18"/>
      <c r="P11" s="15"/>
      <c r="Q11" s="21"/>
      <c r="R11" s="15"/>
      <c r="S11" s="18"/>
      <c r="T11" s="15"/>
      <c r="U11" s="21"/>
      <c r="V11" s="15"/>
    </row>
    <row r="12" spans="1:22" x14ac:dyDescent="0.25">
      <c r="A12" s="1" t="s">
        <v>5</v>
      </c>
      <c r="B12">
        <v>13739</v>
      </c>
      <c r="C12">
        <v>30012</v>
      </c>
      <c r="D12">
        <v>72.787000000000006</v>
      </c>
      <c r="F12" s="6"/>
      <c r="G12" s="2"/>
      <c r="H12" s="2"/>
      <c r="I12" s="3"/>
    </row>
    <row r="13" spans="1:22" x14ac:dyDescent="0.25">
      <c r="A13" s="1" t="s">
        <v>5</v>
      </c>
      <c r="B13">
        <v>13755</v>
      </c>
      <c r="C13">
        <v>30014</v>
      </c>
      <c r="D13">
        <v>72.694999999999993</v>
      </c>
      <c r="F13" s="7"/>
      <c r="G13" s="11"/>
      <c r="H13" s="4"/>
      <c r="I13" s="5"/>
    </row>
    <row r="14" spans="1:22" x14ac:dyDescent="0.25">
      <c r="A14" s="1" t="s">
        <v>5</v>
      </c>
      <c r="B14">
        <v>13687</v>
      </c>
      <c r="C14">
        <v>30001</v>
      </c>
      <c r="D14">
        <v>73.067999999999998</v>
      </c>
      <c r="F14" s="6"/>
      <c r="G14" s="2"/>
      <c r="H14" s="2"/>
      <c r="I14" s="3"/>
    </row>
    <row r="15" spans="1:22" x14ac:dyDescent="0.25">
      <c r="A15" s="1" t="s">
        <v>2</v>
      </c>
      <c r="B15" s="11">
        <f>AVERAGE(B9:B14)</f>
        <v>14400.333333333334</v>
      </c>
      <c r="F15" s="7"/>
      <c r="G15" s="4"/>
      <c r="H15" s="4"/>
      <c r="I15" s="5"/>
    </row>
    <row r="16" spans="1:22" x14ac:dyDescent="0.25">
      <c r="A16" s="1" t="s">
        <v>5</v>
      </c>
      <c r="B16">
        <v>14902</v>
      </c>
      <c r="C16">
        <v>30008</v>
      </c>
      <c r="D16">
        <v>66.997</v>
      </c>
      <c r="F16" s="6"/>
      <c r="G16" s="2"/>
      <c r="H16" s="2"/>
      <c r="I16" s="3"/>
    </row>
    <row r="17" spans="1:9" x14ac:dyDescent="0.25">
      <c r="A17" s="1" t="s">
        <v>5</v>
      </c>
      <c r="B17">
        <v>15374</v>
      </c>
      <c r="C17">
        <v>30015</v>
      </c>
      <c r="D17">
        <v>65.040999999999997</v>
      </c>
      <c r="F17" s="7"/>
      <c r="G17" s="4"/>
      <c r="H17" s="4"/>
      <c r="I17" s="5"/>
    </row>
    <row r="18" spans="1:9" x14ac:dyDescent="0.25">
      <c r="A18" s="1" t="s">
        <v>5</v>
      </c>
      <c r="B18">
        <v>14132</v>
      </c>
      <c r="C18">
        <v>30000</v>
      </c>
      <c r="D18">
        <v>70.756</v>
      </c>
      <c r="F18" s="6"/>
      <c r="G18" s="2"/>
      <c r="H18" s="2"/>
      <c r="I18" s="3"/>
    </row>
    <row r="19" spans="1:9" x14ac:dyDescent="0.25">
      <c r="A19" s="1" t="s">
        <v>5</v>
      </c>
      <c r="B19">
        <v>14106</v>
      </c>
      <c r="C19">
        <v>30010</v>
      </c>
      <c r="D19">
        <v>70.887</v>
      </c>
      <c r="F19" s="7"/>
      <c r="G19" s="4"/>
      <c r="H19" s="4"/>
      <c r="I19" s="5"/>
    </row>
    <row r="20" spans="1:9" x14ac:dyDescent="0.25">
      <c r="A20" s="1" t="s">
        <v>5</v>
      </c>
      <c r="B20">
        <v>14102</v>
      </c>
      <c r="C20">
        <v>30014</v>
      </c>
      <c r="D20">
        <v>70.918000000000006</v>
      </c>
      <c r="F20" s="6"/>
      <c r="G20" s="11"/>
      <c r="H20" s="2"/>
      <c r="I20" s="3"/>
    </row>
    <row r="21" spans="1:9" x14ac:dyDescent="0.25">
      <c r="A21" s="1" t="s">
        <v>5</v>
      </c>
      <c r="B21">
        <v>14275</v>
      </c>
      <c r="C21">
        <v>30010</v>
      </c>
      <c r="D21">
        <v>70.052999999999997</v>
      </c>
      <c r="F21" s="7"/>
      <c r="G21" s="4"/>
      <c r="H21" s="4"/>
      <c r="I21" s="5"/>
    </row>
    <row r="22" spans="1:9" x14ac:dyDescent="0.25">
      <c r="A22" s="1" t="s">
        <v>3</v>
      </c>
      <c r="B22" s="11">
        <f>AVERAGE(B16:B21)</f>
        <v>14481.833333333334</v>
      </c>
      <c r="F22" s="6"/>
      <c r="G22" s="2"/>
      <c r="H22" s="2"/>
      <c r="I22" s="3"/>
    </row>
    <row r="23" spans="1:9" x14ac:dyDescent="0.25">
      <c r="A23" s="1" t="s">
        <v>5</v>
      </c>
      <c r="B23">
        <v>36558</v>
      </c>
      <c r="C23">
        <v>30001</v>
      </c>
      <c r="D23">
        <v>26.483000000000001</v>
      </c>
      <c r="F23" s="7"/>
      <c r="G23" s="4"/>
      <c r="H23" s="4"/>
      <c r="I23" s="5"/>
    </row>
    <row r="24" spans="1:9" x14ac:dyDescent="0.25">
      <c r="A24" s="1" t="s">
        <v>5</v>
      </c>
      <c r="B24">
        <v>35975</v>
      </c>
      <c r="C24">
        <v>30049</v>
      </c>
      <c r="D24">
        <v>27.794</v>
      </c>
      <c r="F24" s="6"/>
      <c r="G24" s="2"/>
      <c r="H24" s="2"/>
      <c r="I24" s="3"/>
    </row>
    <row r="25" spans="1:9" x14ac:dyDescent="0.25">
      <c r="A25" s="1" t="s">
        <v>5</v>
      </c>
      <c r="B25">
        <v>34589</v>
      </c>
      <c r="C25">
        <v>30003</v>
      </c>
      <c r="D25">
        <v>28.913</v>
      </c>
      <c r="F25" s="7"/>
      <c r="G25" s="4"/>
      <c r="H25" s="4"/>
      <c r="I25" s="5"/>
    </row>
    <row r="26" spans="1:9" x14ac:dyDescent="0.25">
      <c r="A26" s="1" t="s">
        <v>5</v>
      </c>
      <c r="B26">
        <v>40069</v>
      </c>
      <c r="C26">
        <v>30015</v>
      </c>
      <c r="D26">
        <v>24.957999999999998</v>
      </c>
      <c r="F26" s="6"/>
      <c r="G26" s="2"/>
      <c r="H26" s="2"/>
      <c r="I26" s="3"/>
    </row>
    <row r="27" spans="1:9" x14ac:dyDescent="0.25">
      <c r="A27" s="1" t="s">
        <v>5</v>
      </c>
      <c r="B27">
        <v>44889</v>
      </c>
      <c r="C27">
        <v>30014</v>
      </c>
      <c r="D27">
        <v>22.274999999999999</v>
      </c>
      <c r="F27" s="7"/>
      <c r="G27" s="11"/>
      <c r="H27" s="4"/>
      <c r="I27" s="5"/>
    </row>
    <row r="28" spans="1:9" x14ac:dyDescent="0.25">
      <c r="A28" s="1" t="s">
        <v>5</v>
      </c>
      <c r="B28">
        <v>41555</v>
      </c>
      <c r="C28">
        <v>30030</v>
      </c>
      <c r="D28">
        <v>24.062999999999999</v>
      </c>
      <c r="F28" s="6"/>
      <c r="G28" s="2"/>
      <c r="H28" s="2"/>
      <c r="I28" s="3"/>
    </row>
    <row r="29" spans="1:9" x14ac:dyDescent="0.25">
      <c r="A29" s="1" t="s">
        <v>4</v>
      </c>
      <c r="B29" s="11">
        <f>AVERAGE(B23:B28)</f>
        <v>38939.166666666664</v>
      </c>
      <c r="F29" s="7"/>
      <c r="G29" s="4"/>
      <c r="H29" s="4"/>
      <c r="I29" s="5"/>
    </row>
    <row r="30" spans="1:9" x14ac:dyDescent="0.25">
      <c r="A30" s="1" t="s">
        <v>5</v>
      </c>
      <c r="B30">
        <v>30255</v>
      </c>
      <c r="C30">
        <v>30034</v>
      </c>
      <c r="D30">
        <v>33.008000000000003</v>
      </c>
      <c r="F30" s="6"/>
      <c r="G30" s="2"/>
      <c r="H30" s="2"/>
      <c r="I30" s="3"/>
    </row>
    <row r="31" spans="1:9" x14ac:dyDescent="0.25">
      <c r="A31" s="1" t="s">
        <v>5</v>
      </c>
      <c r="B31">
        <v>31712</v>
      </c>
      <c r="C31">
        <v>30040</v>
      </c>
      <c r="D31">
        <v>31.547000000000001</v>
      </c>
      <c r="F31" s="7"/>
      <c r="G31" s="4"/>
      <c r="H31" s="4"/>
      <c r="I31" s="5"/>
    </row>
    <row r="32" spans="1:9" x14ac:dyDescent="0.25">
      <c r="A32" s="1" t="s">
        <v>5</v>
      </c>
      <c r="B32">
        <v>38530</v>
      </c>
      <c r="C32">
        <v>30036</v>
      </c>
      <c r="D32">
        <v>25.96</v>
      </c>
      <c r="F32" s="6"/>
      <c r="G32" s="2"/>
      <c r="H32" s="2"/>
      <c r="I32" s="3"/>
    </row>
    <row r="33" spans="1:9" x14ac:dyDescent="0.25">
      <c r="A33" s="1" t="s">
        <v>5</v>
      </c>
      <c r="B33">
        <v>40166</v>
      </c>
      <c r="C33">
        <v>30011</v>
      </c>
      <c r="D33">
        <v>24.879000000000001</v>
      </c>
      <c r="F33" s="7"/>
      <c r="G33" s="4"/>
      <c r="H33" s="4"/>
      <c r="I33" s="5"/>
    </row>
    <row r="34" spans="1:9" x14ac:dyDescent="0.25">
      <c r="A34" s="1" t="s">
        <v>5</v>
      </c>
      <c r="B34">
        <v>36427</v>
      </c>
      <c r="C34">
        <v>30022</v>
      </c>
      <c r="D34">
        <v>27.459</v>
      </c>
      <c r="F34" s="6"/>
      <c r="G34" s="11"/>
      <c r="H34" s="2"/>
      <c r="I34" s="3"/>
    </row>
    <row r="35" spans="1:9" x14ac:dyDescent="0.25">
      <c r="A35" s="1" t="s">
        <v>5</v>
      </c>
      <c r="B35">
        <v>35016</v>
      </c>
      <c r="C35">
        <v>30009</v>
      </c>
      <c r="D35">
        <v>28.567</v>
      </c>
      <c r="F35" s="7"/>
      <c r="G35" s="4"/>
      <c r="H35" s="4"/>
      <c r="I35" s="5"/>
    </row>
    <row r="36" spans="1:9" x14ac:dyDescent="0.25">
      <c r="A36" s="1" t="s">
        <v>5</v>
      </c>
      <c r="B36" s="11">
        <f>AVERAGE(B30:B35)</f>
        <v>35351</v>
      </c>
      <c r="F36" s="6"/>
      <c r="G36" s="2"/>
      <c r="H36" s="2"/>
      <c r="I36" s="3"/>
    </row>
    <row r="37" spans="1:9" x14ac:dyDescent="0.25">
      <c r="A37" s="1" t="s">
        <v>5</v>
      </c>
      <c r="B37">
        <v>23740</v>
      </c>
      <c r="C37">
        <v>30065</v>
      </c>
      <c r="D37">
        <v>41.65</v>
      </c>
      <c r="F37" s="7"/>
      <c r="G37" s="4"/>
      <c r="H37" s="4"/>
      <c r="I37" s="5"/>
    </row>
    <row r="38" spans="1:9" x14ac:dyDescent="0.25">
      <c r="A38" s="1" t="s">
        <v>5</v>
      </c>
      <c r="B38">
        <v>30217</v>
      </c>
      <c r="C38">
        <v>30001</v>
      </c>
      <c r="D38">
        <v>33.064</v>
      </c>
      <c r="F38" s="6"/>
      <c r="G38" s="2"/>
      <c r="H38" s="2"/>
      <c r="I38" s="3"/>
    </row>
    <row r="39" spans="1:9" x14ac:dyDescent="0.25">
      <c r="A39" s="1" t="s">
        <v>5</v>
      </c>
      <c r="B39">
        <v>30516</v>
      </c>
      <c r="C39">
        <v>30035</v>
      </c>
      <c r="D39">
        <v>32.783000000000001</v>
      </c>
      <c r="F39" s="7"/>
      <c r="G39" s="4"/>
      <c r="H39" s="4"/>
      <c r="I39" s="5"/>
    </row>
    <row r="40" spans="1:9" x14ac:dyDescent="0.25">
      <c r="A40" s="1" t="s">
        <v>5</v>
      </c>
      <c r="B40">
        <v>25766</v>
      </c>
      <c r="C40">
        <v>30056</v>
      </c>
      <c r="D40">
        <v>38.787999999999997</v>
      </c>
      <c r="F40" s="6"/>
      <c r="G40" s="2"/>
      <c r="H40" s="2"/>
      <c r="I40" s="3"/>
    </row>
    <row r="41" spans="1:9" x14ac:dyDescent="0.25">
      <c r="A41" s="1" t="s">
        <v>5</v>
      </c>
      <c r="B41">
        <v>25534</v>
      </c>
      <c r="C41">
        <v>30131</v>
      </c>
      <c r="D41">
        <v>39.161000000000001</v>
      </c>
      <c r="F41" s="7"/>
      <c r="G41" s="11"/>
      <c r="H41" s="4"/>
      <c r="I41" s="5"/>
    </row>
    <row r="42" spans="1:9" x14ac:dyDescent="0.25">
      <c r="A42" s="1" t="s">
        <v>5</v>
      </c>
      <c r="B42">
        <v>27465</v>
      </c>
      <c r="C42">
        <v>30147</v>
      </c>
      <c r="D42">
        <v>36.408000000000001</v>
      </c>
      <c r="F42" s="6"/>
      <c r="G42" s="2"/>
      <c r="H42" s="2"/>
      <c r="I42" s="3"/>
    </row>
    <row r="43" spans="1:9" x14ac:dyDescent="0.25">
      <c r="A43" s="1" t="s">
        <v>1</v>
      </c>
      <c r="B43" s="11">
        <f>AVERAGE(B37:B42)</f>
        <v>27206.333333333332</v>
      </c>
      <c r="F43" s="7"/>
      <c r="G43" s="4"/>
      <c r="H43" s="4"/>
      <c r="I43" s="5"/>
    </row>
    <row r="44" spans="1:9" x14ac:dyDescent="0.25">
      <c r="A44" s="1" t="s">
        <v>5</v>
      </c>
      <c r="B44">
        <v>31477</v>
      </c>
      <c r="C44">
        <v>30019</v>
      </c>
      <c r="D44">
        <v>31.663</v>
      </c>
      <c r="F44" s="6"/>
      <c r="G44" s="2"/>
      <c r="H44" s="2"/>
      <c r="I44" s="3"/>
    </row>
    <row r="45" spans="1:9" x14ac:dyDescent="0.25">
      <c r="A45" s="1" t="s">
        <v>5</v>
      </c>
      <c r="B45">
        <v>28841</v>
      </c>
      <c r="C45">
        <v>30045</v>
      </c>
      <c r="D45">
        <v>34.668999999999997</v>
      </c>
      <c r="F45" s="7"/>
      <c r="G45" s="4"/>
      <c r="H45" s="4"/>
      <c r="I45" s="5"/>
    </row>
    <row r="46" spans="1:9" x14ac:dyDescent="0.25">
      <c r="A46" s="1" t="s">
        <v>5</v>
      </c>
      <c r="B46">
        <v>25598</v>
      </c>
      <c r="C46">
        <v>30029</v>
      </c>
      <c r="D46">
        <v>39.082999999999998</v>
      </c>
      <c r="F46" s="6"/>
      <c r="G46" s="2"/>
      <c r="H46" s="2"/>
      <c r="I46" s="3"/>
    </row>
    <row r="47" spans="1:9" x14ac:dyDescent="0.25">
      <c r="A47" s="1" t="s">
        <v>5</v>
      </c>
      <c r="B47">
        <v>26066</v>
      </c>
      <c r="C47">
        <v>30005</v>
      </c>
      <c r="D47">
        <v>38.340000000000003</v>
      </c>
      <c r="F47" s="7"/>
      <c r="G47" s="4"/>
      <c r="H47" s="4"/>
      <c r="I47" s="5"/>
    </row>
    <row r="48" spans="1:9" x14ac:dyDescent="0.25">
      <c r="A48" s="1" t="s">
        <v>5</v>
      </c>
      <c r="B48">
        <v>27210</v>
      </c>
      <c r="C48">
        <v>30073</v>
      </c>
      <c r="D48">
        <v>36.746000000000002</v>
      </c>
      <c r="F48" s="6"/>
      <c r="G48" s="2"/>
      <c r="H48" s="2"/>
      <c r="I48" s="3"/>
    </row>
    <row r="49" spans="1:9" x14ac:dyDescent="0.25">
      <c r="A49" s="1" t="s">
        <v>5</v>
      </c>
      <c r="B49">
        <v>30670</v>
      </c>
      <c r="C49">
        <v>30066</v>
      </c>
      <c r="D49">
        <v>32.496000000000002</v>
      </c>
      <c r="F49" s="7"/>
      <c r="G49" s="4"/>
      <c r="H49" s="4"/>
      <c r="I49" s="5"/>
    </row>
    <row r="50" spans="1:9" x14ac:dyDescent="0.25">
      <c r="A50" s="1" t="s">
        <v>2</v>
      </c>
      <c r="B50" s="11">
        <f>AVERAGE(B44:B49)</f>
        <v>28310.333333333332</v>
      </c>
      <c r="F50" s="6"/>
      <c r="G50" s="2"/>
      <c r="H50" s="2"/>
      <c r="I50" s="3"/>
    </row>
    <row r="51" spans="1:9" x14ac:dyDescent="0.25">
      <c r="A51" s="1" t="s">
        <v>5</v>
      </c>
      <c r="B51">
        <v>28782</v>
      </c>
      <c r="C51">
        <v>30026</v>
      </c>
      <c r="D51">
        <v>34.478999999999999</v>
      </c>
      <c r="F51" s="7"/>
      <c r="G51" s="4"/>
      <c r="H51" s="4"/>
      <c r="I51" s="5"/>
    </row>
    <row r="52" spans="1:9" x14ac:dyDescent="0.25">
      <c r="A52" s="1" t="s">
        <v>5</v>
      </c>
      <c r="B52">
        <v>24115</v>
      </c>
      <c r="C52">
        <v>30005</v>
      </c>
      <c r="D52">
        <v>41.435000000000002</v>
      </c>
      <c r="F52" s="6"/>
      <c r="G52" s="2"/>
      <c r="H52" s="2"/>
      <c r="I52" s="3"/>
    </row>
    <row r="53" spans="1:9" x14ac:dyDescent="0.25">
      <c r="A53" s="1" t="s">
        <v>5</v>
      </c>
      <c r="B53">
        <v>25449</v>
      </c>
      <c r="C53">
        <v>30037</v>
      </c>
      <c r="D53">
        <v>39.323999999999998</v>
      </c>
      <c r="F53" s="7"/>
      <c r="G53" s="11"/>
      <c r="H53" s="4"/>
      <c r="I53" s="5"/>
    </row>
    <row r="54" spans="1:9" x14ac:dyDescent="0.25">
      <c r="A54" s="1" t="s">
        <v>5</v>
      </c>
      <c r="B54">
        <v>27288</v>
      </c>
      <c r="C54">
        <v>30054</v>
      </c>
      <c r="D54">
        <v>36.656999999999996</v>
      </c>
      <c r="F54" s="6"/>
      <c r="G54" s="2"/>
      <c r="H54" s="2"/>
      <c r="I54" s="3"/>
    </row>
    <row r="55" spans="1:9" x14ac:dyDescent="0.25">
      <c r="A55" s="1" t="s">
        <v>5</v>
      </c>
      <c r="B55">
        <v>31670</v>
      </c>
      <c r="C55">
        <v>30038</v>
      </c>
      <c r="D55">
        <v>31.581</v>
      </c>
      <c r="F55" s="7"/>
      <c r="G55" s="4"/>
      <c r="H55" s="4"/>
      <c r="I55" s="5"/>
    </row>
    <row r="56" spans="1:9" x14ac:dyDescent="0.25">
      <c r="A56" s="1" t="s">
        <v>5</v>
      </c>
      <c r="B56">
        <v>29916</v>
      </c>
      <c r="C56">
        <v>30013</v>
      </c>
      <c r="D56">
        <v>33.436999999999998</v>
      </c>
      <c r="F56" s="6"/>
      <c r="G56" s="2"/>
      <c r="H56" s="2"/>
      <c r="I56" s="3"/>
    </row>
    <row r="57" spans="1:9" x14ac:dyDescent="0.25">
      <c r="A57" s="1" t="s">
        <v>3</v>
      </c>
      <c r="B57" s="11">
        <f>AVERAGE(B51:B56)</f>
        <v>27870</v>
      </c>
      <c r="F57" s="7"/>
      <c r="G57" s="4"/>
      <c r="H57" s="4"/>
      <c r="I57" s="5"/>
    </row>
    <row r="58" spans="1:9" x14ac:dyDescent="0.25">
      <c r="A58" s="1" t="s">
        <v>5</v>
      </c>
      <c r="B58">
        <v>29642</v>
      </c>
      <c r="C58">
        <v>30086</v>
      </c>
      <c r="D58">
        <v>32.877000000000002</v>
      </c>
      <c r="F58" s="6"/>
      <c r="G58" s="2"/>
      <c r="H58" s="2"/>
      <c r="I58" s="3"/>
    </row>
    <row r="59" spans="1:9" x14ac:dyDescent="0.25">
      <c r="A59" s="1" t="s">
        <v>5</v>
      </c>
      <c r="B59">
        <v>27743</v>
      </c>
      <c r="C59">
        <v>30038</v>
      </c>
      <c r="D59">
        <v>36.04</v>
      </c>
      <c r="F59" s="7"/>
      <c r="G59" s="4"/>
      <c r="H59" s="4"/>
      <c r="I59" s="5"/>
    </row>
    <row r="60" spans="1:9" x14ac:dyDescent="0.25">
      <c r="A60" s="1" t="s">
        <v>5</v>
      </c>
      <c r="B60">
        <v>31158</v>
      </c>
      <c r="C60">
        <v>30015</v>
      </c>
      <c r="D60">
        <v>32.100999999999999</v>
      </c>
      <c r="F60" s="6"/>
      <c r="G60" s="11"/>
      <c r="H60" s="2"/>
      <c r="I60" s="3"/>
    </row>
    <row r="61" spans="1:9" x14ac:dyDescent="0.25">
      <c r="A61" s="1" t="s">
        <v>5</v>
      </c>
      <c r="B61">
        <v>34632</v>
      </c>
      <c r="C61">
        <v>30033</v>
      </c>
      <c r="D61">
        <v>28.875</v>
      </c>
      <c r="F61" s="7"/>
      <c r="G61" s="4"/>
      <c r="H61" s="4"/>
      <c r="I61" s="5"/>
    </row>
    <row r="62" spans="1:9" x14ac:dyDescent="0.25">
      <c r="A62" s="1" t="s">
        <v>5</v>
      </c>
      <c r="B62">
        <v>32538</v>
      </c>
      <c r="C62">
        <v>30022</v>
      </c>
      <c r="D62">
        <v>30.734999999999999</v>
      </c>
      <c r="F62" s="6"/>
      <c r="G62" s="2"/>
      <c r="H62" s="2"/>
      <c r="I62" s="3"/>
    </row>
    <row r="63" spans="1:9" x14ac:dyDescent="0.25">
      <c r="A63" s="1" t="s">
        <v>5</v>
      </c>
      <c r="B63">
        <v>28685</v>
      </c>
      <c r="C63">
        <v>30034</v>
      </c>
      <c r="D63">
        <v>34.863999999999997</v>
      </c>
      <c r="F63" s="7"/>
      <c r="G63" s="4"/>
      <c r="H63" s="4"/>
      <c r="I63" s="5"/>
    </row>
    <row r="64" spans="1:9" x14ac:dyDescent="0.25">
      <c r="A64" s="1" t="s">
        <v>4</v>
      </c>
      <c r="B64" s="11">
        <f>AVERAGE(B58:B63)</f>
        <v>30733</v>
      </c>
      <c r="F64" s="6"/>
      <c r="G64" s="2"/>
      <c r="H64" s="2"/>
      <c r="I64" s="3"/>
    </row>
    <row r="65" spans="1:9" x14ac:dyDescent="0.25">
      <c r="A65" s="1" t="s">
        <v>5</v>
      </c>
      <c r="B65">
        <v>29069</v>
      </c>
      <c r="C65">
        <v>30073</v>
      </c>
      <c r="D65">
        <v>33.962000000000003</v>
      </c>
      <c r="F65" s="7"/>
      <c r="G65" s="4"/>
      <c r="H65" s="4"/>
      <c r="I65" s="5"/>
    </row>
    <row r="66" spans="1:9" x14ac:dyDescent="0.25">
      <c r="A66" s="1" t="s">
        <v>5</v>
      </c>
      <c r="B66">
        <v>31361</v>
      </c>
      <c r="C66">
        <v>30037</v>
      </c>
      <c r="D66">
        <v>31.891999999999999</v>
      </c>
      <c r="F66" s="6"/>
      <c r="G66" s="2"/>
      <c r="H66" s="2"/>
      <c r="I66" s="3"/>
    </row>
    <row r="67" spans="1:9" x14ac:dyDescent="0.25">
      <c r="A67" s="1" t="s">
        <v>5</v>
      </c>
      <c r="B67">
        <v>34121</v>
      </c>
      <c r="C67">
        <v>30054</v>
      </c>
      <c r="D67">
        <v>29.302</v>
      </c>
      <c r="F67" s="7"/>
      <c r="G67" s="11"/>
      <c r="H67" s="4"/>
      <c r="I67" s="5"/>
    </row>
    <row r="68" spans="1:9" x14ac:dyDescent="0.25">
      <c r="A68" s="1" t="s">
        <v>5</v>
      </c>
      <c r="B68">
        <v>31737</v>
      </c>
      <c r="C68">
        <v>30020</v>
      </c>
      <c r="D68">
        <v>31.512</v>
      </c>
      <c r="F68" s="6"/>
      <c r="G68" s="2"/>
      <c r="H68" s="2"/>
      <c r="I68" s="3"/>
    </row>
    <row r="69" spans="1:9" x14ac:dyDescent="0.25">
      <c r="A69" s="1" t="s">
        <v>5</v>
      </c>
      <c r="B69">
        <v>29693</v>
      </c>
      <c r="C69">
        <v>30037</v>
      </c>
      <c r="D69">
        <v>33.680999999999997</v>
      </c>
      <c r="F69" s="7"/>
      <c r="G69" s="4"/>
      <c r="H69" s="4"/>
      <c r="I69" s="5"/>
    </row>
    <row r="70" spans="1:9" x14ac:dyDescent="0.25">
      <c r="A70" s="1" t="s">
        <v>5</v>
      </c>
      <c r="B70">
        <v>29837</v>
      </c>
      <c r="C70">
        <v>30002</v>
      </c>
      <c r="D70">
        <v>33.521000000000001</v>
      </c>
      <c r="F70" s="6"/>
      <c r="G70" s="2"/>
      <c r="H70" s="2"/>
      <c r="I70" s="3"/>
    </row>
    <row r="71" spans="1:9" x14ac:dyDescent="0.25">
      <c r="A71" s="1" t="s">
        <v>5</v>
      </c>
      <c r="B71" s="11">
        <f>AVERAGE(B65:B70)</f>
        <v>30969.666666666668</v>
      </c>
      <c r="F71" s="7"/>
      <c r="G71" s="4"/>
      <c r="H71" s="4"/>
      <c r="I71" s="5"/>
    </row>
    <row r="72" spans="1:9" x14ac:dyDescent="0.25">
      <c r="A72" s="1" t="s">
        <v>5</v>
      </c>
      <c r="B72">
        <v>31891</v>
      </c>
      <c r="C72">
        <v>30011</v>
      </c>
      <c r="D72">
        <v>31.146000000000001</v>
      </c>
      <c r="F72" s="6"/>
      <c r="G72" s="2"/>
      <c r="H72" s="2"/>
      <c r="I72" s="3"/>
    </row>
    <row r="73" spans="1:9" x14ac:dyDescent="0.25">
      <c r="A73" s="1" t="s">
        <v>5</v>
      </c>
      <c r="B73">
        <v>38158</v>
      </c>
      <c r="C73">
        <v>30004</v>
      </c>
      <c r="D73">
        <v>26.212</v>
      </c>
      <c r="F73" s="7"/>
      <c r="G73" s="4"/>
      <c r="H73" s="4"/>
      <c r="I73" s="5"/>
    </row>
    <row r="74" spans="1:9" x14ac:dyDescent="0.25">
      <c r="A74" s="1" t="s">
        <v>5</v>
      </c>
      <c r="B74">
        <v>35869</v>
      </c>
      <c r="C74">
        <v>30004</v>
      </c>
      <c r="D74">
        <v>27.879000000000001</v>
      </c>
      <c r="F74" s="6"/>
      <c r="G74" s="11"/>
      <c r="H74" s="2"/>
      <c r="I74" s="3"/>
    </row>
    <row r="75" spans="1:9" x14ac:dyDescent="0.25">
      <c r="A75" s="1" t="s">
        <v>5</v>
      </c>
      <c r="B75">
        <v>31873</v>
      </c>
      <c r="C75">
        <v>30011</v>
      </c>
      <c r="D75">
        <v>31.372</v>
      </c>
      <c r="F75" s="7"/>
      <c r="G75" s="4"/>
      <c r="H75" s="4"/>
      <c r="I75" s="5"/>
    </row>
    <row r="76" spans="1:9" x14ac:dyDescent="0.25">
      <c r="A76" s="1" t="s">
        <v>5</v>
      </c>
      <c r="B76">
        <v>31559</v>
      </c>
      <c r="C76">
        <v>30052</v>
      </c>
      <c r="D76">
        <v>31.582999999999998</v>
      </c>
      <c r="F76" s="6"/>
      <c r="G76" s="2"/>
      <c r="H76" s="2"/>
      <c r="I76" s="3"/>
    </row>
    <row r="77" spans="1:9" x14ac:dyDescent="0.25">
      <c r="A77" s="1" t="s">
        <v>5</v>
      </c>
      <c r="B77">
        <v>35831</v>
      </c>
      <c r="C77">
        <v>30016</v>
      </c>
      <c r="D77">
        <v>27.995000000000001</v>
      </c>
      <c r="F77" s="7"/>
      <c r="G77" s="4"/>
      <c r="H77" s="4"/>
      <c r="I77" s="5"/>
    </row>
    <row r="78" spans="1:9" x14ac:dyDescent="0.25">
      <c r="A78" s="1" t="s">
        <v>1</v>
      </c>
      <c r="B78" s="11">
        <f>AVERAGE(B72:B77)</f>
        <v>34196.833333333336</v>
      </c>
      <c r="F78" s="6"/>
      <c r="G78" s="2"/>
      <c r="H78" s="2"/>
      <c r="I78" s="3"/>
    </row>
    <row r="79" spans="1:9" x14ac:dyDescent="0.25">
      <c r="A79" s="1" t="s">
        <v>5</v>
      </c>
      <c r="B79">
        <v>39419</v>
      </c>
      <c r="C79">
        <v>30010</v>
      </c>
      <c r="D79">
        <v>25.352</v>
      </c>
      <c r="F79" s="7"/>
      <c r="G79" s="4"/>
      <c r="H79" s="4"/>
      <c r="I79" s="5"/>
    </row>
    <row r="80" spans="1:9" x14ac:dyDescent="0.25">
      <c r="A80" s="1" t="s">
        <v>5</v>
      </c>
      <c r="B80">
        <v>33019</v>
      </c>
      <c r="C80">
        <v>30010</v>
      </c>
      <c r="D80">
        <v>30.263999999999999</v>
      </c>
      <c r="F80" s="6"/>
      <c r="G80" s="2"/>
      <c r="H80" s="2"/>
      <c r="I80" s="3"/>
    </row>
    <row r="81" spans="1:9" x14ac:dyDescent="0.25">
      <c r="A81" s="1" t="s">
        <v>5</v>
      </c>
      <c r="B81">
        <v>31705</v>
      </c>
      <c r="C81">
        <v>30005</v>
      </c>
      <c r="D81">
        <v>31.565000000000001</v>
      </c>
      <c r="F81" s="7"/>
      <c r="G81" s="11"/>
      <c r="H81" s="4"/>
      <c r="I81" s="5"/>
    </row>
    <row r="82" spans="1:9" x14ac:dyDescent="0.25">
      <c r="A82" s="1" t="s">
        <v>5</v>
      </c>
      <c r="B82">
        <v>32262</v>
      </c>
      <c r="C82">
        <v>30000</v>
      </c>
      <c r="D82">
        <v>30.995999999999999</v>
      </c>
      <c r="F82" s="6"/>
      <c r="G82" s="2"/>
      <c r="H82" s="2"/>
      <c r="I82" s="3"/>
    </row>
    <row r="83" spans="1:9" x14ac:dyDescent="0.25">
      <c r="A83" s="1" t="s">
        <v>5</v>
      </c>
      <c r="B83">
        <v>36428</v>
      </c>
      <c r="C83">
        <v>30008</v>
      </c>
      <c r="D83">
        <v>27.451000000000001</v>
      </c>
      <c r="F83" s="7"/>
      <c r="G83" s="4"/>
      <c r="H83" s="4"/>
      <c r="I83" s="5"/>
    </row>
    <row r="84" spans="1:9" x14ac:dyDescent="0.25">
      <c r="A84" s="1" t="s">
        <v>5</v>
      </c>
      <c r="B84">
        <v>38463</v>
      </c>
      <c r="C84">
        <v>30007</v>
      </c>
      <c r="D84">
        <v>26.001000000000001</v>
      </c>
      <c r="F84" s="6"/>
      <c r="G84" s="2"/>
      <c r="H84" s="2"/>
      <c r="I84" s="3"/>
    </row>
    <row r="85" spans="1:9" x14ac:dyDescent="0.25">
      <c r="A85" s="1" t="s">
        <v>2</v>
      </c>
      <c r="B85" s="11">
        <f>AVERAGE(B79:B84)</f>
        <v>35216</v>
      </c>
      <c r="F85" s="7"/>
      <c r="G85" s="4"/>
      <c r="H85" s="4"/>
      <c r="I85" s="5"/>
    </row>
    <row r="86" spans="1:9" x14ac:dyDescent="0.25">
      <c r="A86" s="1" t="s">
        <v>5</v>
      </c>
      <c r="B86">
        <v>37377</v>
      </c>
      <c r="C86">
        <v>30014</v>
      </c>
      <c r="D86">
        <v>26.725999999999999</v>
      </c>
      <c r="F86" s="6"/>
      <c r="G86" s="2"/>
      <c r="H86" s="2"/>
      <c r="I86" s="3"/>
    </row>
    <row r="87" spans="1:9" x14ac:dyDescent="0.25">
      <c r="A87" s="1" t="s">
        <v>5</v>
      </c>
      <c r="B87">
        <v>35265</v>
      </c>
      <c r="C87">
        <v>30012</v>
      </c>
      <c r="D87">
        <v>28.356000000000002</v>
      </c>
      <c r="F87" s="7"/>
      <c r="G87" s="4"/>
      <c r="H87" s="4"/>
      <c r="I87" s="5"/>
    </row>
    <row r="88" spans="1:9" x14ac:dyDescent="0.25">
      <c r="A88" s="1" t="s">
        <v>5</v>
      </c>
      <c r="B88">
        <v>36931</v>
      </c>
      <c r="C88">
        <v>30006</v>
      </c>
      <c r="D88">
        <v>27.077999999999999</v>
      </c>
      <c r="F88" s="6"/>
      <c r="G88" s="2"/>
      <c r="H88" s="2"/>
      <c r="I88" s="3"/>
    </row>
    <row r="89" spans="1:9" x14ac:dyDescent="0.25">
      <c r="A89" s="1" t="s">
        <v>5</v>
      </c>
      <c r="B89">
        <v>41137</v>
      </c>
      <c r="C89">
        <v>30053</v>
      </c>
      <c r="D89">
        <v>24.238</v>
      </c>
      <c r="F89" s="7"/>
      <c r="G89" s="4"/>
      <c r="H89" s="4"/>
      <c r="I89" s="5"/>
    </row>
    <row r="90" spans="1:9" x14ac:dyDescent="0.25">
      <c r="A90" s="1" t="s">
        <v>5</v>
      </c>
      <c r="B90">
        <v>39857</v>
      </c>
      <c r="C90">
        <v>30011</v>
      </c>
      <c r="D90">
        <v>25.16</v>
      </c>
      <c r="F90" s="6"/>
      <c r="G90" s="2"/>
      <c r="H90" s="2"/>
      <c r="I90" s="3"/>
    </row>
    <row r="91" spans="1:9" x14ac:dyDescent="0.25">
      <c r="A91" s="1" t="s">
        <v>5</v>
      </c>
      <c r="B91">
        <v>35624</v>
      </c>
      <c r="C91">
        <v>30015</v>
      </c>
      <c r="D91">
        <v>28.071999999999999</v>
      </c>
      <c r="F91" s="7"/>
      <c r="G91" s="4"/>
      <c r="H91" s="4"/>
      <c r="I91" s="5"/>
    </row>
    <row r="92" spans="1:9" x14ac:dyDescent="0.25">
      <c r="A92" s="1" t="s">
        <v>3</v>
      </c>
      <c r="B92" s="11">
        <f>AVERAGE(B86:B91)</f>
        <v>37698.5</v>
      </c>
      <c r="F92" s="6"/>
      <c r="G92" s="2"/>
      <c r="H92" s="2"/>
      <c r="I92" s="3"/>
    </row>
    <row r="93" spans="1:9" x14ac:dyDescent="0.25">
      <c r="A93" s="1" t="s">
        <v>5</v>
      </c>
      <c r="B93">
        <v>31162</v>
      </c>
      <c r="C93">
        <v>30080</v>
      </c>
      <c r="D93">
        <v>31.654</v>
      </c>
      <c r="F93" s="7"/>
      <c r="G93" s="11"/>
      <c r="H93" s="4"/>
      <c r="I93" s="5"/>
    </row>
    <row r="94" spans="1:9" x14ac:dyDescent="0.25">
      <c r="A94" s="1" t="s">
        <v>5</v>
      </c>
      <c r="B94">
        <v>33529</v>
      </c>
      <c r="C94">
        <v>30028</v>
      </c>
      <c r="D94">
        <v>29.826000000000001</v>
      </c>
      <c r="F94" s="6"/>
      <c r="G94" s="2"/>
      <c r="H94" s="2"/>
      <c r="I94" s="3"/>
    </row>
    <row r="95" spans="1:9" x14ac:dyDescent="0.25">
      <c r="A95" s="1" t="s">
        <v>5</v>
      </c>
      <c r="B95">
        <v>38032</v>
      </c>
      <c r="C95">
        <v>30064</v>
      </c>
      <c r="D95">
        <v>26.298999999999999</v>
      </c>
      <c r="F95" s="7"/>
      <c r="G95" s="4"/>
      <c r="H95" s="4"/>
      <c r="I95" s="5"/>
    </row>
    <row r="96" spans="1:9" x14ac:dyDescent="0.25">
      <c r="A96" s="1" t="s">
        <v>5</v>
      </c>
      <c r="B96">
        <v>39096</v>
      </c>
      <c r="C96">
        <v>30023</v>
      </c>
      <c r="D96">
        <v>25.574999999999999</v>
      </c>
      <c r="F96" s="6"/>
      <c r="G96" s="2"/>
      <c r="H96" s="2"/>
      <c r="I96" s="3"/>
    </row>
    <row r="97" spans="1:9" x14ac:dyDescent="0.25">
      <c r="A97" s="1" t="s">
        <v>5</v>
      </c>
      <c r="B97">
        <v>32927</v>
      </c>
      <c r="C97">
        <v>30021</v>
      </c>
      <c r="D97">
        <v>30.37</v>
      </c>
      <c r="F97" s="7"/>
      <c r="G97" s="4"/>
      <c r="H97" s="4"/>
      <c r="I97" s="5"/>
    </row>
    <row r="98" spans="1:9" x14ac:dyDescent="0.25">
      <c r="A98" s="1" t="s">
        <v>5</v>
      </c>
      <c r="B98">
        <v>33168</v>
      </c>
      <c r="C98">
        <v>30141</v>
      </c>
      <c r="D98">
        <v>30.141999999999999</v>
      </c>
      <c r="F98" s="6"/>
      <c r="G98" s="2"/>
      <c r="H98" s="2"/>
      <c r="I98" s="3"/>
    </row>
    <row r="99" spans="1:9" x14ac:dyDescent="0.25">
      <c r="A99" s="1" t="s">
        <v>4</v>
      </c>
      <c r="B99" s="11">
        <f>AVERAGE(B93:B98)</f>
        <v>34652.333333333336</v>
      </c>
      <c r="F99" s="7"/>
      <c r="G99" s="4"/>
      <c r="H99" s="4"/>
      <c r="I99" s="5"/>
    </row>
    <row r="100" spans="1:9" x14ac:dyDescent="0.25">
      <c r="A100" s="1" t="s">
        <v>5</v>
      </c>
      <c r="B100">
        <v>33759</v>
      </c>
      <c r="C100">
        <v>30004</v>
      </c>
      <c r="D100">
        <v>29.593</v>
      </c>
      <c r="F100" s="6"/>
      <c r="G100" s="11"/>
      <c r="H100" s="2"/>
      <c r="I100" s="3"/>
    </row>
    <row r="101" spans="1:9" x14ac:dyDescent="0.25">
      <c r="A101" s="1" t="s">
        <v>5</v>
      </c>
      <c r="B101">
        <v>36074</v>
      </c>
      <c r="C101">
        <v>30008</v>
      </c>
      <c r="D101">
        <v>27.721</v>
      </c>
      <c r="F101" s="7"/>
      <c r="G101" s="4"/>
      <c r="H101" s="4"/>
      <c r="I101" s="5"/>
    </row>
    <row r="102" spans="1:9" x14ac:dyDescent="0.25">
      <c r="A102" s="1" t="s">
        <v>5</v>
      </c>
      <c r="B102">
        <v>39088</v>
      </c>
      <c r="C102">
        <v>30007</v>
      </c>
      <c r="D102">
        <v>25.574999999999999</v>
      </c>
      <c r="F102" s="6"/>
      <c r="G102" s="2"/>
      <c r="H102" s="2"/>
      <c r="I102" s="3"/>
    </row>
    <row r="103" spans="1:9" x14ac:dyDescent="0.25">
      <c r="A103" s="1" t="s">
        <v>5</v>
      </c>
      <c r="B103">
        <v>34088</v>
      </c>
      <c r="C103">
        <v>30011</v>
      </c>
      <c r="D103">
        <v>29.331</v>
      </c>
      <c r="F103" s="7"/>
      <c r="G103" s="4"/>
      <c r="H103" s="4"/>
      <c r="I103" s="5"/>
    </row>
    <row r="104" spans="1:9" x14ac:dyDescent="0.25">
      <c r="A104" s="1" t="s">
        <v>5</v>
      </c>
      <c r="B104">
        <v>32955</v>
      </c>
      <c r="C104">
        <v>30010</v>
      </c>
      <c r="D104">
        <v>30.341999999999999</v>
      </c>
      <c r="F104" s="6"/>
      <c r="G104" s="2"/>
      <c r="H104" s="2"/>
      <c r="I104" s="3"/>
    </row>
    <row r="105" spans="1:9" x14ac:dyDescent="0.25">
      <c r="A105" s="1" t="s">
        <v>5</v>
      </c>
      <c r="B105">
        <v>37288</v>
      </c>
      <c r="C105">
        <v>30014</v>
      </c>
      <c r="D105">
        <v>26.826000000000001</v>
      </c>
      <c r="F105" s="7"/>
      <c r="G105" s="4"/>
      <c r="H105" s="4"/>
      <c r="I105" s="5"/>
    </row>
    <row r="106" spans="1:9" x14ac:dyDescent="0.25">
      <c r="A106" s="1" t="s">
        <v>5</v>
      </c>
      <c r="B106" s="11">
        <f>AVERAGE(B100:B105)</f>
        <v>35542</v>
      </c>
      <c r="F106" s="6"/>
      <c r="G106" s="2"/>
      <c r="H106" s="2"/>
      <c r="I106" s="3"/>
    </row>
    <row r="107" spans="1:9" x14ac:dyDescent="0.25">
      <c r="A107" s="1" t="s">
        <v>5</v>
      </c>
      <c r="B107">
        <v>35038</v>
      </c>
      <c r="C107">
        <v>30046</v>
      </c>
      <c r="D107">
        <v>28.28</v>
      </c>
      <c r="F107" s="7"/>
      <c r="G107" s="11"/>
      <c r="H107" s="4"/>
      <c r="I107" s="5"/>
    </row>
    <row r="108" spans="1:9" x14ac:dyDescent="0.25">
      <c r="A108" s="1" t="s">
        <v>5</v>
      </c>
      <c r="B108">
        <v>32618</v>
      </c>
      <c r="C108">
        <v>30036</v>
      </c>
      <c r="D108">
        <v>30.651</v>
      </c>
      <c r="F108" s="6"/>
      <c r="G108" s="2"/>
      <c r="H108" s="2"/>
      <c r="I108" s="3"/>
    </row>
    <row r="109" spans="1:9" x14ac:dyDescent="0.25">
      <c r="A109" s="1" t="s">
        <v>5</v>
      </c>
      <c r="B109">
        <v>30208</v>
      </c>
      <c r="C109">
        <v>30046</v>
      </c>
      <c r="D109">
        <v>33.107999999999997</v>
      </c>
      <c r="F109" s="7"/>
      <c r="G109" s="4"/>
      <c r="H109" s="4"/>
      <c r="I109" s="5"/>
    </row>
    <row r="110" spans="1:9" x14ac:dyDescent="0.25">
      <c r="A110" s="1" t="s">
        <v>5</v>
      </c>
      <c r="B110">
        <v>30697</v>
      </c>
      <c r="C110">
        <v>30030</v>
      </c>
      <c r="D110">
        <v>32.585999999999999</v>
      </c>
      <c r="F110" s="6"/>
      <c r="G110" s="2"/>
      <c r="H110" s="2"/>
      <c r="I110" s="3"/>
    </row>
    <row r="111" spans="1:9" x14ac:dyDescent="0.25">
      <c r="A111" s="1" t="s">
        <v>5</v>
      </c>
      <c r="B111">
        <v>34444</v>
      </c>
      <c r="C111">
        <v>30049</v>
      </c>
      <c r="D111">
        <v>29.021000000000001</v>
      </c>
      <c r="F111" s="7"/>
      <c r="G111" s="4"/>
      <c r="H111" s="4"/>
      <c r="I111" s="5"/>
    </row>
    <row r="112" spans="1:9" x14ac:dyDescent="0.25">
      <c r="A112" s="1" t="s">
        <v>5</v>
      </c>
      <c r="B112">
        <v>35888</v>
      </c>
      <c r="C112">
        <v>30034</v>
      </c>
      <c r="D112">
        <v>27.861000000000001</v>
      </c>
      <c r="F112" s="6"/>
      <c r="G112" s="2"/>
      <c r="H112" s="2"/>
      <c r="I112" s="3"/>
    </row>
    <row r="113" spans="1:9" x14ac:dyDescent="0.25">
      <c r="A113" s="1" t="s">
        <v>1</v>
      </c>
      <c r="B113" s="11">
        <f>AVERAGE(B107:B112)</f>
        <v>33148.833333333336</v>
      </c>
      <c r="F113" s="7"/>
      <c r="G113" s="4"/>
      <c r="H113" s="4"/>
      <c r="I113" s="5"/>
    </row>
    <row r="114" spans="1:9" x14ac:dyDescent="0.25">
      <c r="A114" s="1" t="s">
        <v>5</v>
      </c>
      <c r="B114">
        <v>31899</v>
      </c>
      <c r="C114">
        <v>30037</v>
      </c>
      <c r="D114">
        <v>31.25</v>
      </c>
      <c r="F114" s="6"/>
      <c r="G114" s="11"/>
      <c r="H114" s="2"/>
      <c r="I114" s="3"/>
    </row>
    <row r="115" spans="1:9" x14ac:dyDescent="0.25">
      <c r="A115" s="1" t="s">
        <v>5</v>
      </c>
      <c r="B115">
        <v>30093</v>
      </c>
      <c r="C115">
        <v>30019</v>
      </c>
      <c r="D115">
        <v>33.222000000000001</v>
      </c>
      <c r="F115" s="7"/>
      <c r="G115" s="4"/>
      <c r="H115" s="4"/>
      <c r="I115" s="5"/>
    </row>
    <row r="116" spans="1:9" x14ac:dyDescent="0.25">
      <c r="A116" s="1" t="s">
        <v>5</v>
      </c>
      <c r="B116">
        <v>33080</v>
      </c>
      <c r="C116">
        <v>30027</v>
      </c>
      <c r="D116">
        <v>30.227</v>
      </c>
      <c r="F116" s="6"/>
      <c r="G116" s="2"/>
      <c r="H116" s="2"/>
      <c r="I116" s="3"/>
    </row>
    <row r="117" spans="1:9" x14ac:dyDescent="0.25">
      <c r="A117" s="1" t="s">
        <v>5</v>
      </c>
      <c r="B117">
        <v>34730</v>
      </c>
      <c r="C117">
        <v>30067</v>
      </c>
      <c r="D117">
        <v>28.795000000000002</v>
      </c>
      <c r="F117" s="7"/>
      <c r="G117" s="4"/>
      <c r="H117" s="4"/>
      <c r="I117" s="5"/>
    </row>
    <row r="118" spans="1:9" x14ac:dyDescent="0.25">
      <c r="A118" s="1" t="s">
        <v>5</v>
      </c>
      <c r="B118">
        <v>31182</v>
      </c>
      <c r="C118">
        <v>30031</v>
      </c>
      <c r="D118">
        <v>32.066000000000003</v>
      </c>
      <c r="F118" s="6"/>
      <c r="G118" s="2"/>
      <c r="H118" s="2"/>
      <c r="I118" s="3"/>
    </row>
    <row r="119" spans="1:9" x14ac:dyDescent="0.25">
      <c r="A119" s="1" t="s">
        <v>5</v>
      </c>
      <c r="B119">
        <v>29439</v>
      </c>
      <c r="C119">
        <v>30064</v>
      </c>
      <c r="D119">
        <v>33.811999999999998</v>
      </c>
      <c r="F119" s="7"/>
      <c r="G119" s="4"/>
      <c r="H119" s="4"/>
      <c r="I119" s="5"/>
    </row>
    <row r="120" spans="1:9" x14ac:dyDescent="0.25">
      <c r="A120" s="1" t="s">
        <v>2</v>
      </c>
      <c r="B120" s="11">
        <f>AVERAGE(B114:B119)</f>
        <v>31737.166666666668</v>
      </c>
      <c r="F120" s="6"/>
      <c r="G120" s="2"/>
      <c r="H120" s="2"/>
      <c r="I120" s="3"/>
    </row>
    <row r="121" spans="1:9" x14ac:dyDescent="0.25">
      <c r="A121" s="1" t="s">
        <v>5</v>
      </c>
      <c r="B121">
        <v>32201</v>
      </c>
      <c r="C121">
        <v>30041</v>
      </c>
      <c r="D121">
        <v>30.655000000000001</v>
      </c>
      <c r="F121" s="7"/>
      <c r="G121" s="11"/>
      <c r="H121" s="4"/>
      <c r="I121" s="5"/>
    </row>
    <row r="122" spans="1:9" x14ac:dyDescent="0.25">
      <c r="A122" s="1" t="s">
        <v>5</v>
      </c>
      <c r="B122">
        <v>34982</v>
      </c>
      <c r="C122">
        <v>30039</v>
      </c>
      <c r="D122">
        <v>28.58</v>
      </c>
      <c r="F122" s="6"/>
      <c r="G122" s="2"/>
      <c r="H122" s="2"/>
      <c r="I122" s="3"/>
    </row>
    <row r="123" spans="1:9" x14ac:dyDescent="0.25">
      <c r="A123" s="1" t="s">
        <v>5</v>
      </c>
      <c r="B123">
        <v>34275</v>
      </c>
      <c r="C123">
        <v>30039</v>
      </c>
      <c r="D123">
        <v>29.193000000000001</v>
      </c>
      <c r="F123" s="7"/>
      <c r="G123" s="4"/>
      <c r="H123" s="4"/>
      <c r="I123" s="5"/>
    </row>
    <row r="124" spans="1:9" x14ac:dyDescent="0.25">
      <c r="A124" s="1" t="s">
        <v>5</v>
      </c>
      <c r="B124">
        <v>34816</v>
      </c>
      <c r="C124">
        <v>30055</v>
      </c>
      <c r="D124">
        <v>28.713999999999999</v>
      </c>
      <c r="F124" s="6"/>
      <c r="G124" s="2"/>
      <c r="H124" s="2"/>
      <c r="I124" s="3"/>
    </row>
    <row r="125" spans="1:9" x14ac:dyDescent="0.25">
      <c r="A125" s="1" t="s">
        <v>5</v>
      </c>
      <c r="B125">
        <v>30682</v>
      </c>
      <c r="C125">
        <v>30014</v>
      </c>
      <c r="D125">
        <v>32.591999999999999</v>
      </c>
      <c r="F125" s="7"/>
      <c r="G125" s="4"/>
      <c r="H125" s="4"/>
      <c r="I125" s="5"/>
    </row>
    <row r="126" spans="1:9" x14ac:dyDescent="0.25">
      <c r="A126" s="1" t="s">
        <v>5</v>
      </c>
      <c r="B126">
        <v>32559</v>
      </c>
      <c r="C126">
        <v>30057</v>
      </c>
      <c r="D126">
        <v>30.702999999999999</v>
      </c>
      <c r="F126" s="6"/>
      <c r="G126" s="2"/>
      <c r="H126" s="2"/>
      <c r="I126" s="3"/>
    </row>
    <row r="127" spans="1:9" x14ac:dyDescent="0.25">
      <c r="A127" s="1" t="s">
        <v>3</v>
      </c>
      <c r="B127" s="11">
        <f>AVERAGE(B121:B126)</f>
        <v>33252.5</v>
      </c>
      <c r="F127" s="7"/>
      <c r="G127" s="4"/>
      <c r="H127" s="4"/>
      <c r="I127" s="5"/>
    </row>
    <row r="128" spans="1:9" x14ac:dyDescent="0.25">
      <c r="A128" s="1" t="s">
        <v>5</v>
      </c>
      <c r="B128">
        <v>36062</v>
      </c>
      <c r="C128">
        <v>30036</v>
      </c>
      <c r="D128">
        <v>27.206</v>
      </c>
      <c r="F128" s="6"/>
      <c r="G128" s="2"/>
      <c r="H128" s="2"/>
      <c r="I128" s="3"/>
    </row>
    <row r="129" spans="1:9" x14ac:dyDescent="0.25">
      <c r="A129" s="1" t="s">
        <v>5</v>
      </c>
      <c r="B129">
        <v>38313</v>
      </c>
      <c r="C129">
        <v>30004</v>
      </c>
      <c r="D129">
        <v>26.100999999999999</v>
      </c>
      <c r="F129" s="7"/>
      <c r="G129" s="4"/>
      <c r="H129" s="4"/>
      <c r="I129" s="5"/>
    </row>
    <row r="130" spans="1:9" x14ac:dyDescent="0.25">
      <c r="A130" s="1" t="s">
        <v>5</v>
      </c>
      <c r="B130">
        <v>33806</v>
      </c>
      <c r="C130">
        <v>30050</v>
      </c>
      <c r="D130">
        <v>29.579000000000001</v>
      </c>
      <c r="F130" s="6"/>
      <c r="G130" s="2"/>
      <c r="H130" s="2"/>
      <c r="I130" s="3"/>
    </row>
    <row r="131" spans="1:9" x14ac:dyDescent="0.25">
      <c r="A131" s="1" t="s">
        <v>5</v>
      </c>
      <c r="B131">
        <v>31708</v>
      </c>
      <c r="C131">
        <v>30075</v>
      </c>
      <c r="D131">
        <v>31.524000000000001</v>
      </c>
      <c r="F131" s="7"/>
      <c r="G131" s="4"/>
      <c r="H131" s="4"/>
      <c r="I131" s="5"/>
    </row>
    <row r="132" spans="1:9" x14ac:dyDescent="0.25">
      <c r="A132" s="1" t="s">
        <v>5</v>
      </c>
      <c r="B132">
        <v>32033</v>
      </c>
      <c r="C132">
        <v>30053</v>
      </c>
      <c r="D132">
        <v>31.186</v>
      </c>
      <c r="F132" s="6"/>
      <c r="G132" s="2"/>
      <c r="H132" s="2"/>
      <c r="I132" s="3"/>
    </row>
    <row r="133" spans="1:9" x14ac:dyDescent="0.25">
      <c r="A133" s="1" t="s">
        <v>5</v>
      </c>
      <c r="B133">
        <v>32421</v>
      </c>
      <c r="C133">
        <v>30039</v>
      </c>
      <c r="D133">
        <v>30.846</v>
      </c>
      <c r="F133" s="7"/>
      <c r="G133" s="11"/>
      <c r="H133" s="4"/>
      <c r="I133" s="5"/>
    </row>
    <row r="134" spans="1:9" x14ac:dyDescent="0.25">
      <c r="A134" s="1" t="s">
        <v>4</v>
      </c>
      <c r="B134" s="11">
        <f>AVERAGE(B128:B133)</f>
        <v>34057.166666666664</v>
      </c>
      <c r="F134" s="6"/>
      <c r="G134" s="2"/>
      <c r="H134" s="2"/>
      <c r="I134" s="3"/>
    </row>
    <row r="135" spans="1:9" x14ac:dyDescent="0.25">
      <c r="A135" s="1" t="s">
        <v>5</v>
      </c>
      <c r="B135">
        <v>37577</v>
      </c>
      <c r="C135">
        <v>30066</v>
      </c>
      <c r="D135">
        <v>26.358000000000001</v>
      </c>
      <c r="F135" s="7"/>
      <c r="G135" s="4"/>
      <c r="H135" s="4"/>
      <c r="I135" s="5"/>
    </row>
    <row r="136" spans="1:9" x14ac:dyDescent="0.25">
      <c r="A136" s="1" t="s">
        <v>5</v>
      </c>
      <c r="B136">
        <v>34340</v>
      </c>
      <c r="C136">
        <v>30017</v>
      </c>
      <c r="D136">
        <v>29.119</v>
      </c>
      <c r="F136" s="6"/>
      <c r="G136" s="2"/>
      <c r="H136" s="2"/>
      <c r="I136" s="3"/>
    </row>
    <row r="137" spans="1:9" x14ac:dyDescent="0.25">
      <c r="A137" s="1" t="s">
        <v>5</v>
      </c>
      <c r="B137">
        <v>32376</v>
      </c>
      <c r="C137">
        <v>30007</v>
      </c>
      <c r="D137">
        <v>30.864000000000001</v>
      </c>
      <c r="F137" s="7"/>
      <c r="G137" s="4"/>
      <c r="H137" s="4"/>
      <c r="I137" s="5"/>
    </row>
    <row r="138" spans="1:9" x14ac:dyDescent="0.25">
      <c r="A138" s="1" t="s">
        <v>5</v>
      </c>
      <c r="B138">
        <v>34351</v>
      </c>
      <c r="C138">
        <v>30040</v>
      </c>
      <c r="D138">
        <v>29.123999999999999</v>
      </c>
      <c r="F138" s="6"/>
      <c r="G138" s="2"/>
      <c r="H138" s="2"/>
      <c r="I138" s="3"/>
    </row>
    <row r="139" spans="1:9" x14ac:dyDescent="0.25">
      <c r="A139" s="1" t="s">
        <v>5</v>
      </c>
      <c r="B139">
        <v>39199</v>
      </c>
      <c r="C139">
        <v>30087</v>
      </c>
      <c r="D139">
        <v>25.518999999999998</v>
      </c>
      <c r="F139" s="7"/>
      <c r="G139" s="4"/>
      <c r="H139" s="4"/>
      <c r="I139" s="5"/>
    </row>
    <row r="140" spans="1:9" x14ac:dyDescent="0.25">
      <c r="A140" s="1" t="s">
        <v>5</v>
      </c>
      <c r="B140">
        <v>37609</v>
      </c>
      <c r="C140">
        <v>30024</v>
      </c>
      <c r="D140">
        <v>26.593</v>
      </c>
      <c r="F140" s="6"/>
      <c r="G140" s="11"/>
      <c r="H140" s="2"/>
      <c r="I140" s="3"/>
    </row>
    <row r="141" spans="1:9" x14ac:dyDescent="0.25">
      <c r="A141" s="1"/>
      <c r="B141" s="11">
        <f>AVERAGE(B135:B140)</f>
        <v>35908.666666666664</v>
      </c>
      <c r="F141" s="7"/>
      <c r="G141" s="4"/>
      <c r="H141" s="4"/>
      <c r="I141" s="5"/>
    </row>
    <row r="142" spans="1:9" x14ac:dyDescent="0.25">
      <c r="F142" s="6"/>
      <c r="G142" s="2"/>
      <c r="H142" s="2"/>
      <c r="I142" s="3"/>
    </row>
    <row r="143" spans="1:9" x14ac:dyDescent="0.25">
      <c r="F143" s="7"/>
      <c r="G143" s="4"/>
      <c r="H143" s="4"/>
      <c r="I143" s="5"/>
    </row>
    <row r="144" spans="1:9" x14ac:dyDescent="0.25">
      <c r="F144" s="6"/>
      <c r="G144" s="2"/>
      <c r="H144" s="2"/>
      <c r="I144" s="3"/>
    </row>
    <row r="145" spans="6:9" x14ac:dyDescent="0.25">
      <c r="F145" s="7"/>
      <c r="G145" s="4"/>
      <c r="H145" s="4"/>
      <c r="I145" s="5"/>
    </row>
    <row r="146" spans="6:9" x14ac:dyDescent="0.25">
      <c r="F146" s="6"/>
      <c r="G146" s="2"/>
      <c r="H146" s="2"/>
      <c r="I146" s="3"/>
    </row>
    <row r="147" spans="6:9" x14ac:dyDescent="0.25">
      <c r="F147" s="7"/>
      <c r="G147" s="11"/>
      <c r="H147" s="4"/>
      <c r="I147" s="5"/>
    </row>
    <row r="148" spans="6:9" x14ac:dyDescent="0.25">
      <c r="F148" s="6"/>
      <c r="G148" s="2"/>
      <c r="H148" s="2"/>
      <c r="I148" s="3"/>
    </row>
    <row r="149" spans="6:9" x14ac:dyDescent="0.25">
      <c r="F149" s="7"/>
      <c r="G149" s="4"/>
      <c r="H149" s="4"/>
      <c r="I149" s="5"/>
    </row>
    <row r="150" spans="6:9" x14ac:dyDescent="0.25">
      <c r="F150" s="6"/>
      <c r="G150" s="2"/>
      <c r="H150" s="2"/>
      <c r="I150" s="3"/>
    </row>
    <row r="151" spans="6:9" x14ac:dyDescent="0.25">
      <c r="F151" s="7"/>
      <c r="G151" s="4"/>
      <c r="H151" s="4"/>
      <c r="I151" s="5"/>
    </row>
    <row r="152" spans="6:9" x14ac:dyDescent="0.25">
      <c r="F152" s="6"/>
      <c r="G152" s="2"/>
      <c r="H152" s="2"/>
      <c r="I152" s="3"/>
    </row>
    <row r="153" spans="6:9" x14ac:dyDescent="0.25">
      <c r="F153" s="7"/>
      <c r="G153" s="4"/>
      <c r="H153" s="4"/>
      <c r="I153" s="5"/>
    </row>
    <row r="154" spans="6:9" x14ac:dyDescent="0.25">
      <c r="F154" s="6"/>
      <c r="G154" s="11"/>
      <c r="H154" s="2"/>
      <c r="I154" s="3"/>
    </row>
    <row r="155" spans="6:9" x14ac:dyDescent="0.25">
      <c r="F155" s="7"/>
      <c r="G155" s="4"/>
      <c r="H155" s="4"/>
      <c r="I155" s="5"/>
    </row>
    <row r="156" spans="6:9" x14ac:dyDescent="0.25">
      <c r="F156" s="6"/>
      <c r="G156" s="2"/>
      <c r="H156" s="2"/>
      <c r="I156" s="3"/>
    </row>
    <row r="157" spans="6:9" x14ac:dyDescent="0.25">
      <c r="F157" s="7"/>
      <c r="G157" s="4"/>
      <c r="H157" s="4"/>
      <c r="I157" s="5"/>
    </row>
    <row r="158" spans="6:9" x14ac:dyDescent="0.25">
      <c r="F158" s="6"/>
      <c r="G158" s="2"/>
      <c r="H158" s="2"/>
      <c r="I158" s="3"/>
    </row>
    <row r="159" spans="6:9" x14ac:dyDescent="0.25">
      <c r="F159" s="7"/>
      <c r="G159" s="4"/>
      <c r="H159" s="4"/>
      <c r="I159" s="5"/>
    </row>
    <row r="160" spans="6:9" x14ac:dyDescent="0.25">
      <c r="F160" s="6"/>
      <c r="G160" s="2"/>
      <c r="H160" s="2"/>
      <c r="I160" s="3"/>
    </row>
    <row r="161" spans="7:7" x14ac:dyDescent="0.25">
      <c r="G161" s="11"/>
    </row>
  </sheetData>
  <conditionalFormatting sqref="O7:O11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1">
    <cfRule type="colorScale" priority="5">
      <colorScale>
        <cfvo type="min"/>
        <cfvo type="max"/>
        <color rgb="FFFCFCFF"/>
        <color rgb="FF63BE7B"/>
      </colorScale>
    </cfRule>
  </conditionalFormatting>
  <conditionalFormatting sqref="Q7:Q11">
    <cfRule type="colorScale" priority="2">
      <colorScale>
        <cfvo type="min"/>
        <cfvo type="max"/>
        <color rgb="FFFFEF9C"/>
        <color rgb="FF63BE7B"/>
      </colorScale>
    </cfRule>
  </conditionalFormatting>
  <conditionalFormatting sqref="U7:U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A1CF-A4C1-4B30-9D04-9FFB8B90635E}">
  <dimension ref="A1:D141"/>
  <sheetViews>
    <sheetView workbookViewId="0">
      <selection activeCell="B15" sqref="B15"/>
    </sheetView>
  </sheetViews>
  <sheetFormatPr defaultRowHeight="15" x14ac:dyDescent="0.25"/>
  <cols>
    <col min="1" max="1" width="23.85546875" bestFit="1" customWidth="1"/>
    <col min="2" max="2" width="6.5703125" bestFit="1" customWidth="1"/>
    <col min="3" max="3" width="10.140625" bestFit="1" customWidth="1"/>
    <col min="4" max="4" width="10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1" t="s">
        <v>5</v>
      </c>
      <c r="B2">
        <v>12911</v>
      </c>
      <c r="C2">
        <v>30008</v>
      </c>
      <c r="D2">
        <v>760.12</v>
      </c>
    </row>
    <row r="3" spans="1:4" x14ac:dyDescent="0.25">
      <c r="A3" s="1" t="s">
        <v>5</v>
      </c>
      <c r="B3">
        <v>14129</v>
      </c>
      <c r="C3">
        <v>30014</v>
      </c>
      <c r="D3">
        <v>708.14400000000001</v>
      </c>
    </row>
    <row r="4" spans="1:4" x14ac:dyDescent="0.25">
      <c r="A4" s="1" t="s">
        <v>5</v>
      </c>
      <c r="B4">
        <v>15430</v>
      </c>
      <c r="C4">
        <v>30022</v>
      </c>
      <c r="D4">
        <v>647.28800000000001</v>
      </c>
    </row>
    <row r="5" spans="1:4" x14ac:dyDescent="0.25">
      <c r="A5" s="1" t="s">
        <v>5</v>
      </c>
      <c r="B5">
        <v>15499</v>
      </c>
      <c r="C5">
        <v>30004</v>
      </c>
      <c r="D5">
        <v>646.14599999999996</v>
      </c>
    </row>
    <row r="6" spans="1:4" x14ac:dyDescent="0.25">
      <c r="A6" s="1" t="s">
        <v>5</v>
      </c>
      <c r="B6">
        <v>14095</v>
      </c>
      <c r="C6">
        <v>30002</v>
      </c>
      <c r="D6">
        <v>708.79399999999998</v>
      </c>
    </row>
    <row r="7" spans="1:4" x14ac:dyDescent="0.25">
      <c r="A7" s="1" t="s">
        <v>5</v>
      </c>
      <c r="B7">
        <v>14084</v>
      </c>
      <c r="C7">
        <v>30007</v>
      </c>
      <c r="D7">
        <v>708.726</v>
      </c>
    </row>
    <row r="8" spans="1:4" x14ac:dyDescent="0.25">
      <c r="A8" s="1" t="s">
        <v>1</v>
      </c>
      <c r="B8" s="11">
        <f>AVERAGE(B2:B7)</f>
        <v>14358</v>
      </c>
    </row>
    <row r="9" spans="1:4" x14ac:dyDescent="0.25">
      <c r="A9" s="1" t="s">
        <v>5</v>
      </c>
      <c r="B9">
        <v>15264</v>
      </c>
      <c r="C9">
        <v>30012</v>
      </c>
      <c r="D9">
        <v>646.96</v>
      </c>
    </row>
    <row r="10" spans="1:4" x14ac:dyDescent="0.25">
      <c r="A10" s="1" t="s">
        <v>5</v>
      </c>
      <c r="B10">
        <v>15448</v>
      </c>
      <c r="C10">
        <v>30011</v>
      </c>
      <c r="D10">
        <v>645.49</v>
      </c>
    </row>
    <row r="11" spans="1:4" x14ac:dyDescent="0.25">
      <c r="A11" s="1" t="s">
        <v>5</v>
      </c>
      <c r="B11">
        <v>14063</v>
      </c>
      <c r="C11">
        <v>30013</v>
      </c>
      <c r="D11">
        <v>711.99400000000003</v>
      </c>
    </row>
    <row r="12" spans="1:4" x14ac:dyDescent="0.25">
      <c r="A12" s="1" t="s">
        <v>5</v>
      </c>
      <c r="B12">
        <v>14062</v>
      </c>
      <c r="C12">
        <v>30002</v>
      </c>
      <c r="D12">
        <v>711.40800000000002</v>
      </c>
    </row>
    <row r="13" spans="1:4" x14ac:dyDescent="0.25">
      <c r="A13" s="1" t="s">
        <v>5</v>
      </c>
      <c r="B13">
        <v>14037</v>
      </c>
      <c r="C13">
        <v>30012</v>
      </c>
      <c r="D13">
        <v>712.298</v>
      </c>
    </row>
    <row r="14" spans="1:4" x14ac:dyDescent="0.25">
      <c r="A14" s="1" t="s">
        <v>5</v>
      </c>
      <c r="B14">
        <v>14686</v>
      </c>
      <c r="C14">
        <v>30000</v>
      </c>
      <c r="D14">
        <v>681.72</v>
      </c>
    </row>
    <row r="15" spans="1:4" x14ac:dyDescent="0.25">
      <c r="A15" s="1" t="s">
        <v>2</v>
      </c>
      <c r="B15" s="11">
        <f>AVERAGE(B9:B14)</f>
        <v>14593.333333333334</v>
      </c>
    </row>
    <row r="16" spans="1:4" x14ac:dyDescent="0.25">
      <c r="A16" s="1" t="s">
        <v>5</v>
      </c>
      <c r="B16">
        <v>16327</v>
      </c>
      <c r="C16">
        <v>30005</v>
      </c>
      <c r="D16">
        <v>605.14599999999996</v>
      </c>
    </row>
    <row r="17" spans="1:4" x14ac:dyDescent="0.25">
      <c r="A17" s="1" t="s">
        <v>5</v>
      </c>
      <c r="B17">
        <v>15293</v>
      </c>
      <c r="C17">
        <v>30005</v>
      </c>
      <c r="D17">
        <v>653.03200000000004</v>
      </c>
    </row>
    <row r="18" spans="1:4" x14ac:dyDescent="0.25">
      <c r="A18" s="1" t="s">
        <v>5</v>
      </c>
      <c r="B18">
        <v>14179</v>
      </c>
      <c r="C18">
        <v>30007</v>
      </c>
      <c r="D18">
        <v>705.30499999999995</v>
      </c>
    </row>
    <row r="19" spans="1:4" x14ac:dyDescent="0.25">
      <c r="A19" s="1" t="s">
        <v>5</v>
      </c>
      <c r="B19">
        <v>14364</v>
      </c>
      <c r="C19">
        <v>30012</v>
      </c>
      <c r="D19">
        <v>696.11199999999997</v>
      </c>
    </row>
    <row r="20" spans="1:4" x14ac:dyDescent="0.25">
      <c r="A20" s="1" t="s">
        <v>5</v>
      </c>
      <c r="B20">
        <v>14945</v>
      </c>
      <c r="C20">
        <v>30005</v>
      </c>
      <c r="D20">
        <v>669.93299999999999</v>
      </c>
    </row>
    <row r="21" spans="1:4" x14ac:dyDescent="0.25">
      <c r="A21" s="1" t="s">
        <v>5</v>
      </c>
      <c r="B21">
        <v>15718</v>
      </c>
      <c r="C21">
        <v>30013</v>
      </c>
      <c r="D21">
        <v>636.26099999999997</v>
      </c>
    </row>
    <row r="22" spans="1:4" x14ac:dyDescent="0.25">
      <c r="A22" s="1" t="s">
        <v>3</v>
      </c>
      <c r="B22" s="11">
        <f>AVERAGE(B16:B21)</f>
        <v>15137.666666666666</v>
      </c>
    </row>
    <row r="23" spans="1:4" x14ac:dyDescent="0.25">
      <c r="A23" s="1" t="s">
        <v>5</v>
      </c>
      <c r="B23">
        <v>27740</v>
      </c>
      <c r="C23">
        <v>30023</v>
      </c>
      <c r="D23">
        <v>312.99099999999999</v>
      </c>
    </row>
    <row r="24" spans="1:4" x14ac:dyDescent="0.25">
      <c r="A24" s="1" t="s">
        <v>5</v>
      </c>
      <c r="B24">
        <v>29532</v>
      </c>
      <c r="C24">
        <v>30014</v>
      </c>
      <c r="D24">
        <v>338.53199999999998</v>
      </c>
    </row>
    <row r="25" spans="1:4" x14ac:dyDescent="0.25">
      <c r="A25" s="1" t="s">
        <v>5</v>
      </c>
      <c r="B25">
        <v>30510</v>
      </c>
      <c r="C25">
        <v>30031</v>
      </c>
      <c r="D25">
        <v>327.89600000000002</v>
      </c>
    </row>
    <row r="26" spans="1:4" x14ac:dyDescent="0.25">
      <c r="A26" s="1" t="s">
        <v>5</v>
      </c>
      <c r="B26">
        <v>32921</v>
      </c>
      <c r="C26">
        <v>30014</v>
      </c>
      <c r="D26">
        <v>303.87</v>
      </c>
    </row>
    <row r="27" spans="1:4" x14ac:dyDescent="0.25">
      <c r="A27" s="1" t="s">
        <v>5</v>
      </c>
      <c r="B27">
        <v>36347</v>
      </c>
      <c r="C27">
        <v>30024</v>
      </c>
      <c r="D27">
        <v>275.11099999999999</v>
      </c>
    </row>
    <row r="28" spans="1:4" x14ac:dyDescent="0.25">
      <c r="A28" s="1" t="s">
        <v>5</v>
      </c>
      <c r="B28">
        <v>35757</v>
      </c>
      <c r="C28">
        <v>30011</v>
      </c>
      <c r="D28">
        <v>279.20400000000001</v>
      </c>
    </row>
    <row r="29" spans="1:4" x14ac:dyDescent="0.25">
      <c r="A29" s="1" t="s">
        <v>4</v>
      </c>
      <c r="B29" s="11">
        <f>AVERAGE(B23:B28)</f>
        <v>32134.5</v>
      </c>
    </row>
    <row r="30" spans="1:4" x14ac:dyDescent="0.25">
      <c r="A30" s="1" t="s">
        <v>5</v>
      </c>
      <c r="B30">
        <v>30295</v>
      </c>
      <c r="C30">
        <v>30092</v>
      </c>
      <c r="D30">
        <v>316.84800000000001</v>
      </c>
    </row>
    <row r="31" spans="1:4" x14ac:dyDescent="0.25">
      <c r="A31" s="1" t="s">
        <v>5</v>
      </c>
      <c r="B31">
        <v>31184</v>
      </c>
      <c r="C31">
        <v>30034</v>
      </c>
      <c r="D31">
        <v>320.63400000000001</v>
      </c>
    </row>
    <row r="32" spans="1:4" x14ac:dyDescent="0.25">
      <c r="A32" s="1" t="s">
        <v>5</v>
      </c>
      <c r="B32">
        <v>34634</v>
      </c>
      <c r="C32">
        <v>30003</v>
      </c>
      <c r="D32">
        <v>288.89499999999998</v>
      </c>
    </row>
    <row r="33" spans="1:4" x14ac:dyDescent="0.25">
      <c r="A33" s="1" t="s">
        <v>5</v>
      </c>
      <c r="B33">
        <v>36628</v>
      </c>
      <c r="C33">
        <v>30001</v>
      </c>
      <c r="D33">
        <v>272.86399999999998</v>
      </c>
    </row>
    <row r="34" spans="1:4" x14ac:dyDescent="0.25">
      <c r="A34" s="1" t="s">
        <v>5</v>
      </c>
      <c r="B34">
        <v>32248</v>
      </c>
      <c r="C34">
        <v>30044</v>
      </c>
      <c r="D34">
        <v>309.96199999999999</v>
      </c>
    </row>
    <row r="35" spans="1:4" x14ac:dyDescent="0.25">
      <c r="A35" s="1" t="s">
        <v>5</v>
      </c>
      <c r="B35">
        <v>31273</v>
      </c>
      <c r="C35">
        <v>30031</v>
      </c>
      <c r="D35">
        <v>319.41300000000001</v>
      </c>
    </row>
    <row r="36" spans="1:4" x14ac:dyDescent="0.25">
      <c r="A36" s="1" t="s">
        <v>0</v>
      </c>
      <c r="B36" s="11">
        <f>AVERAGE(B30:B35)</f>
        <v>32710.333333333332</v>
      </c>
    </row>
    <row r="37" spans="1:4" x14ac:dyDescent="0.25">
      <c r="A37" s="1" t="s">
        <v>5</v>
      </c>
      <c r="B37">
        <v>18226</v>
      </c>
      <c r="C37">
        <v>30008</v>
      </c>
      <c r="D37">
        <v>482.54500000000002</v>
      </c>
    </row>
    <row r="38" spans="1:4" x14ac:dyDescent="0.25">
      <c r="A38" s="1" t="s">
        <v>5</v>
      </c>
      <c r="B38">
        <v>26333</v>
      </c>
      <c r="C38">
        <v>30050</v>
      </c>
      <c r="D38">
        <v>380.14600000000002</v>
      </c>
    </row>
    <row r="39" spans="1:4" x14ac:dyDescent="0.25">
      <c r="A39" s="1" t="s">
        <v>5</v>
      </c>
      <c r="B39">
        <v>24581</v>
      </c>
      <c r="C39">
        <v>30032</v>
      </c>
      <c r="D39">
        <v>406.01100000000002</v>
      </c>
    </row>
    <row r="40" spans="1:4" x14ac:dyDescent="0.25">
      <c r="A40" s="1" t="s">
        <v>5</v>
      </c>
      <c r="B40">
        <v>22133</v>
      </c>
      <c r="C40">
        <v>30147</v>
      </c>
      <c r="D40">
        <v>451.78699999999998</v>
      </c>
    </row>
    <row r="41" spans="1:4" x14ac:dyDescent="0.25">
      <c r="A41" s="1" t="s">
        <v>5</v>
      </c>
      <c r="B41">
        <v>22312</v>
      </c>
      <c r="C41">
        <v>30029</v>
      </c>
      <c r="D41">
        <v>448.745</v>
      </c>
    </row>
    <row r="42" spans="1:4" x14ac:dyDescent="0.25">
      <c r="A42" s="1" t="s">
        <v>5</v>
      </c>
      <c r="B42">
        <v>24710</v>
      </c>
      <c r="C42">
        <v>30084</v>
      </c>
      <c r="D42">
        <v>405.05500000000001</v>
      </c>
    </row>
    <row r="43" spans="1:4" x14ac:dyDescent="0.25">
      <c r="A43" s="1" t="s">
        <v>1</v>
      </c>
      <c r="B43" s="11">
        <f>AVERAGE(B41:B42)</f>
        <v>23511</v>
      </c>
    </row>
    <row r="44" spans="1:4" x14ac:dyDescent="0.25">
      <c r="A44" s="1" t="s">
        <v>5</v>
      </c>
      <c r="B44">
        <v>27037</v>
      </c>
      <c r="C44">
        <v>30011</v>
      </c>
      <c r="D44">
        <v>349.03300000000002</v>
      </c>
    </row>
    <row r="45" spans="1:4" x14ac:dyDescent="0.25">
      <c r="A45" s="1" t="s">
        <v>5</v>
      </c>
      <c r="B45">
        <v>24564</v>
      </c>
      <c r="C45">
        <v>30061</v>
      </c>
      <c r="D45">
        <v>406.73700000000002</v>
      </c>
    </row>
    <row r="46" spans="1:4" x14ac:dyDescent="0.25">
      <c r="A46" s="1" t="s">
        <v>5</v>
      </c>
      <c r="B46">
        <v>21299</v>
      </c>
      <c r="C46">
        <v>30044</v>
      </c>
      <c r="D46">
        <v>469.37900000000002</v>
      </c>
    </row>
    <row r="47" spans="1:4" x14ac:dyDescent="0.25">
      <c r="A47" s="1" t="s">
        <v>5</v>
      </c>
      <c r="B47">
        <v>20363</v>
      </c>
      <c r="C47">
        <v>30032</v>
      </c>
      <c r="D47">
        <v>490.05500000000001</v>
      </c>
    </row>
    <row r="48" spans="1:4" x14ac:dyDescent="0.25">
      <c r="A48" s="1" t="s">
        <v>5</v>
      </c>
      <c r="B48">
        <v>25863</v>
      </c>
      <c r="C48">
        <v>30026</v>
      </c>
      <c r="D48">
        <v>387.26600000000002</v>
      </c>
    </row>
    <row r="49" spans="1:4" x14ac:dyDescent="0.25">
      <c r="A49" s="1" t="s">
        <v>5</v>
      </c>
      <c r="B49">
        <v>27286</v>
      </c>
      <c r="C49">
        <v>30013</v>
      </c>
      <c r="D49">
        <v>367.28899999999999</v>
      </c>
    </row>
    <row r="50" spans="1:4" x14ac:dyDescent="0.25">
      <c r="A50" s="1" t="s">
        <v>2</v>
      </c>
      <c r="B50" s="11">
        <f>AVERAGE(B48:B49)</f>
        <v>26574.5</v>
      </c>
    </row>
    <row r="51" spans="1:4" x14ac:dyDescent="0.25">
      <c r="A51" s="1" t="s">
        <v>5</v>
      </c>
      <c r="B51">
        <v>15883</v>
      </c>
      <c r="C51">
        <v>30029</v>
      </c>
      <c r="D51">
        <v>566.25599999999997</v>
      </c>
    </row>
    <row r="52" spans="1:4" x14ac:dyDescent="0.25">
      <c r="A52" s="1" t="s">
        <v>5</v>
      </c>
      <c r="B52">
        <v>17790</v>
      </c>
      <c r="C52">
        <v>30291</v>
      </c>
      <c r="D52">
        <v>564.21299999999997</v>
      </c>
    </row>
    <row r="53" spans="1:4" x14ac:dyDescent="0.25">
      <c r="A53" s="1" t="s">
        <v>5</v>
      </c>
      <c r="B53">
        <v>18201</v>
      </c>
      <c r="C53">
        <v>30134</v>
      </c>
      <c r="D53">
        <v>548.96600000000001</v>
      </c>
    </row>
    <row r="54" spans="1:4" x14ac:dyDescent="0.25">
      <c r="A54" s="1" t="s">
        <v>5</v>
      </c>
      <c r="B54">
        <v>21241</v>
      </c>
      <c r="C54">
        <v>30210</v>
      </c>
      <c r="D54">
        <v>470.77199999999999</v>
      </c>
    </row>
    <row r="55" spans="1:4" x14ac:dyDescent="0.25">
      <c r="A55" s="1" t="s">
        <v>5</v>
      </c>
      <c r="B55">
        <v>26019</v>
      </c>
      <c r="C55">
        <v>30197</v>
      </c>
      <c r="D55">
        <v>384.60599999999999</v>
      </c>
    </row>
    <row r="56" spans="1:4" x14ac:dyDescent="0.25">
      <c r="A56" s="1" t="s">
        <v>5</v>
      </c>
      <c r="B56">
        <v>23572</v>
      </c>
      <c r="C56">
        <v>30114</v>
      </c>
      <c r="D56">
        <v>422.41199999999998</v>
      </c>
    </row>
    <row r="57" spans="1:4" x14ac:dyDescent="0.25">
      <c r="A57" s="1" t="s">
        <v>3</v>
      </c>
      <c r="B57" s="11">
        <f>AVERAGE(B55:B56)</f>
        <v>24795.5</v>
      </c>
    </row>
    <row r="58" spans="1:4" x14ac:dyDescent="0.25">
      <c r="A58" s="1" t="s">
        <v>5</v>
      </c>
      <c r="B58">
        <v>18140</v>
      </c>
      <c r="C58">
        <v>30050</v>
      </c>
      <c r="D58">
        <v>460.572</v>
      </c>
    </row>
    <row r="59" spans="1:4" x14ac:dyDescent="0.25">
      <c r="A59" s="1" t="s">
        <v>5</v>
      </c>
      <c r="B59">
        <v>23003</v>
      </c>
      <c r="C59">
        <v>30063</v>
      </c>
      <c r="D59">
        <v>433.92099999999999</v>
      </c>
    </row>
    <row r="60" spans="1:4" x14ac:dyDescent="0.25">
      <c r="A60" s="1" t="s">
        <v>5</v>
      </c>
      <c r="B60">
        <v>25697</v>
      </c>
      <c r="C60">
        <v>30045</v>
      </c>
      <c r="D60">
        <v>389.29199999999997</v>
      </c>
    </row>
    <row r="61" spans="1:4" x14ac:dyDescent="0.25">
      <c r="A61" s="1" t="s">
        <v>5</v>
      </c>
      <c r="B61">
        <v>25880</v>
      </c>
      <c r="C61">
        <v>30003</v>
      </c>
      <c r="D61">
        <v>386.45699999999999</v>
      </c>
    </row>
    <row r="62" spans="1:4" x14ac:dyDescent="0.25">
      <c r="A62" s="1" t="s">
        <v>5</v>
      </c>
      <c r="B62">
        <v>30110</v>
      </c>
      <c r="C62">
        <v>30052</v>
      </c>
      <c r="D62">
        <v>332.91300000000001</v>
      </c>
    </row>
    <row r="63" spans="1:4" x14ac:dyDescent="0.25">
      <c r="A63" s="1" t="s">
        <v>5</v>
      </c>
      <c r="B63">
        <v>31823</v>
      </c>
      <c r="C63">
        <v>30043</v>
      </c>
      <c r="D63">
        <v>314.142</v>
      </c>
    </row>
    <row r="64" spans="1:4" x14ac:dyDescent="0.25">
      <c r="A64" s="1" t="s">
        <v>4</v>
      </c>
      <c r="B64" s="11">
        <f>AVERAGE(B62:B63)</f>
        <v>30966.5</v>
      </c>
    </row>
    <row r="65" spans="1:4" x14ac:dyDescent="0.25">
      <c r="A65" s="1" t="s">
        <v>5</v>
      </c>
      <c r="B65">
        <v>20197</v>
      </c>
      <c r="C65">
        <v>30075</v>
      </c>
      <c r="D65">
        <v>445.00900000000001</v>
      </c>
    </row>
    <row r="66" spans="1:4" x14ac:dyDescent="0.25">
      <c r="A66" s="1" t="s">
        <v>5</v>
      </c>
      <c r="B66">
        <v>24184</v>
      </c>
      <c r="C66">
        <v>30038</v>
      </c>
      <c r="D66">
        <v>413.45400000000001</v>
      </c>
    </row>
    <row r="67" spans="1:4" x14ac:dyDescent="0.25">
      <c r="A67" s="1" t="s">
        <v>5</v>
      </c>
      <c r="B67">
        <v>25809</v>
      </c>
      <c r="C67">
        <v>30017</v>
      </c>
      <c r="D67">
        <v>387.53399999999999</v>
      </c>
    </row>
    <row r="68" spans="1:4" x14ac:dyDescent="0.25">
      <c r="A68" s="1" t="s">
        <v>5</v>
      </c>
      <c r="B68">
        <v>26024</v>
      </c>
      <c r="C68">
        <v>30034</v>
      </c>
      <c r="D68">
        <v>384.17700000000002</v>
      </c>
    </row>
    <row r="69" spans="1:4" x14ac:dyDescent="0.25">
      <c r="A69" s="1" t="s">
        <v>5</v>
      </c>
      <c r="B69">
        <v>29584</v>
      </c>
      <c r="C69">
        <v>30035</v>
      </c>
      <c r="D69">
        <v>338.55500000000001</v>
      </c>
    </row>
    <row r="70" spans="1:4" x14ac:dyDescent="0.25">
      <c r="A70" s="1" t="s">
        <v>5</v>
      </c>
      <c r="B70">
        <v>30613</v>
      </c>
      <c r="C70">
        <v>30043</v>
      </c>
      <c r="D70">
        <v>326.67399999999998</v>
      </c>
    </row>
    <row r="71" spans="1:4" x14ac:dyDescent="0.25">
      <c r="A71" s="1" t="s">
        <v>0</v>
      </c>
      <c r="B71" s="11">
        <f>AVERAGE(B69:B70)</f>
        <v>30098.5</v>
      </c>
    </row>
    <row r="72" spans="1:4" x14ac:dyDescent="0.25">
      <c r="A72" s="1" t="s">
        <v>5</v>
      </c>
      <c r="B72">
        <v>32738</v>
      </c>
      <c r="C72">
        <v>30012</v>
      </c>
      <c r="D72">
        <v>301.339</v>
      </c>
    </row>
    <row r="73" spans="1:4" x14ac:dyDescent="0.25">
      <c r="A73" s="1" t="s">
        <v>5</v>
      </c>
      <c r="B73">
        <v>37047</v>
      </c>
      <c r="C73">
        <v>30014</v>
      </c>
      <c r="D73">
        <v>269.97000000000003</v>
      </c>
    </row>
    <row r="74" spans="1:4" x14ac:dyDescent="0.25">
      <c r="A74" s="1" t="s">
        <v>5</v>
      </c>
      <c r="B74">
        <v>37401</v>
      </c>
      <c r="C74">
        <v>30001</v>
      </c>
      <c r="D74">
        <v>267.31299999999999</v>
      </c>
    </row>
    <row r="75" spans="1:4" x14ac:dyDescent="0.25">
      <c r="A75" s="1" t="s">
        <v>5</v>
      </c>
      <c r="B75">
        <v>34512</v>
      </c>
      <c r="C75">
        <v>30009</v>
      </c>
      <c r="D75">
        <v>289.80500000000001</v>
      </c>
    </row>
    <row r="76" spans="1:4" x14ac:dyDescent="0.25">
      <c r="A76" s="1" t="s">
        <v>5</v>
      </c>
      <c r="B76">
        <v>35007</v>
      </c>
      <c r="C76">
        <v>30004</v>
      </c>
      <c r="D76">
        <v>285.536</v>
      </c>
    </row>
    <row r="77" spans="1:4" x14ac:dyDescent="0.25">
      <c r="A77" s="1" t="s">
        <v>5</v>
      </c>
      <c r="B77">
        <v>35116</v>
      </c>
      <c r="C77">
        <v>30007</v>
      </c>
      <c r="D77">
        <v>284.90100000000001</v>
      </c>
    </row>
    <row r="78" spans="1:4" x14ac:dyDescent="0.25">
      <c r="A78" s="1" t="s">
        <v>1</v>
      </c>
      <c r="B78" s="11">
        <f>AVERAGE(B72:B77)</f>
        <v>35303.5</v>
      </c>
    </row>
    <row r="79" spans="1:4" x14ac:dyDescent="0.25">
      <c r="A79" s="1" t="s">
        <v>5</v>
      </c>
      <c r="B79">
        <v>38988</v>
      </c>
      <c r="C79">
        <v>30001</v>
      </c>
      <c r="D79">
        <v>255.09899999999999</v>
      </c>
    </row>
    <row r="80" spans="1:4" x14ac:dyDescent="0.25">
      <c r="A80" s="1" t="s">
        <v>5</v>
      </c>
      <c r="B80">
        <v>38612</v>
      </c>
      <c r="C80">
        <v>30004</v>
      </c>
      <c r="D80">
        <v>258.59899999999999</v>
      </c>
    </row>
    <row r="81" spans="1:4" x14ac:dyDescent="0.25">
      <c r="A81" s="1" t="s">
        <v>5</v>
      </c>
      <c r="B81">
        <v>35294</v>
      </c>
      <c r="C81">
        <v>30000</v>
      </c>
      <c r="D81">
        <v>283.52</v>
      </c>
    </row>
    <row r="82" spans="1:4" x14ac:dyDescent="0.25">
      <c r="A82" s="1" t="s">
        <v>5</v>
      </c>
      <c r="B82">
        <v>34850</v>
      </c>
      <c r="C82">
        <v>30010</v>
      </c>
      <c r="D82">
        <v>287.05900000000003</v>
      </c>
    </row>
    <row r="83" spans="1:4" x14ac:dyDescent="0.25">
      <c r="A83" s="1" t="s">
        <v>5</v>
      </c>
      <c r="B83">
        <v>36677</v>
      </c>
      <c r="C83">
        <v>30010</v>
      </c>
      <c r="D83">
        <v>272.67899999999997</v>
      </c>
    </row>
    <row r="84" spans="1:4" x14ac:dyDescent="0.25">
      <c r="A84" s="1" t="s">
        <v>5</v>
      </c>
      <c r="B84">
        <v>39496</v>
      </c>
      <c r="C84">
        <v>30005</v>
      </c>
      <c r="D84">
        <v>253.18199999999999</v>
      </c>
    </row>
    <row r="85" spans="1:4" x14ac:dyDescent="0.25">
      <c r="A85" s="1" t="s">
        <v>2</v>
      </c>
      <c r="B85" s="11">
        <f>AVERAGE(B79:B84)</f>
        <v>37319.5</v>
      </c>
    </row>
    <row r="86" spans="1:4" x14ac:dyDescent="0.25">
      <c r="A86" s="1" t="s">
        <v>5</v>
      </c>
      <c r="B86">
        <v>42953</v>
      </c>
      <c r="C86">
        <v>30008</v>
      </c>
      <c r="D86">
        <v>231.51900000000001</v>
      </c>
    </row>
    <row r="87" spans="1:4" x14ac:dyDescent="0.25">
      <c r="A87" s="1" t="s">
        <v>5</v>
      </c>
      <c r="B87">
        <v>39122</v>
      </c>
      <c r="C87">
        <v>30014</v>
      </c>
      <c r="D87">
        <v>255.64099999999999</v>
      </c>
    </row>
    <row r="88" spans="1:4" x14ac:dyDescent="0.25">
      <c r="A88" s="1" t="s">
        <v>5</v>
      </c>
      <c r="B88">
        <v>38748</v>
      </c>
      <c r="C88">
        <v>30007</v>
      </c>
      <c r="D88">
        <v>258.041</v>
      </c>
    </row>
    <row r="89" spans="1:4" x14ac:dyDescent="0.25">
      <c r="A89" s="1" t="s">
        <v>5</v>
      </c>
      <c r="B89">
        <v>41210</v>
      </c>
      <c r="C89">
        <v>30014</v>
      </c>
      <c r="D89">
        <v>242.81</v>
      </c>
    </row>
    <row r="90" spans="1:4" x14ac:dyDescent="0.25">
      <c r="A90" s="1" t="s">
        <v>5</v>
      </c>
      <c r="B90">
        <v>44570</v>
      </c>
      <c r="C90">
        <v>30006</v>
      </c>
      <c r="D90">
        <v>224.251</v>
      </c>
    </row>
    <row r="91" spans="1:4" x14ac:dyDescent="0.25">
      <c r="A91" s="1" t="s">
        <v>5</v>
      </c>
      <c r="B91">
        <v>42060</v>
      </c>
      <c r="C91">
        <v>30008</v>
      </c>
      <c r="D91">
        <v>237.64099999999999</v>
      </c>
    </row>
    <row r="92" spans="1:4" x14ac:dyDescent="0.25">
      <c r="A92" s="1" t="s">
        <v>3</v>
      </c>
      <c r="B92" s="11">
        <f>AVERAGE(B86:B91)</f>
        <v>41443.833333333336</v>
      </c>
    </row>
    <row r="93" spans="1:4" x14ac:dyDescent="0.25">
      <c r="A93" s="1" t="s">
        <v>5</v>
      </c>
      <c r="B93">
        <v>28153</v>
      </c>
      <c r="C93">
        <v>30087</v>
      </c>
      <c r="D93">
        <v>319.26100000000002</v>
      </c>
    </row>
    <row r="94" spans="1:4" x14ac:dyDescent="0.25">
      <c r="A94" s="1" t="s">
        <v>5</v>
      </c>
      <c r="B94">
        <v>33087</v>
      </c>
      <c r="C94">
        <v>30041</v>
      </c>
      <c r="D94">
        <v>302.18299999999999</v>
      </c>
    </row>
    <row r="95" spans="1:4" x14ac:dyDescent="0.25">
      <c r="A95" s="1" t="s">
        <v>5</v>
      </c>
      <c r="B95">
        <v>37450</v>
      </c>
      <c r="C95">
        <v>30047</v>
      </c>
      <c r="D95">
        <v>267.00200000000001</v>
      </c>
    </row>
    <row r="96" spans="1:4" x14ac:dyDescent="0.25">
      <c r="A96" s="1" t="s">
        <v>5</v>
      </c>
      <c r="B96">
        <v>36988</v>
      </c>
      <c r="C96">
        <v>30025</v>
      </c>
      <c r="D96">
        <v>270.233</v>
      </c>
    </row>
    <row r="97" spans="1:4" x14ac:dyDescent="0.25">
      <c r="A97" s="1" t="s">
        <v>5</v>
      </c>
      <c r="B97">
        <v>34013</v>
      </c>
      <c r="C97">
        <v>30040</v>
      </c>
      <c r="D97">
        <v>294.06</v>
      </c>
    </row>
    <row r="98" spans="1:4" x14ac:dyDescent="0.25">
      <c r="A98" s="1" t="s">
        <v>5</v>
      </c>
      <c r="B98">
        <v>33702</v>
      </c>
      <c r="C98">
        <v>30039</v>
      </c>
      <c r="D98">
        <v>296.66199999999998</v>
      </c>
    </row>
    <row r="99" spans="1:4" x14ac:dyDescent="0.25">
      <c r="A99" s="1" t="s">
        <v>4</v>
      </c>
      <c r="B99" s="11">
        <f>AVERAGE(B93:B98)</f>
        <v>33898.833333333336</v>
      </c>
    </row>
    <row r="100" spans="1:4" x14ac:dyDescent="0.25">
      <c r="A100" s="1" t="s">
        <v>5</v>
      </c>
      <c r="B100">
        <v>34830</v>
      </c>
      <c r="C100">
        <v>30019</v>
      </c>
      <c r="D100">
        <v>269.88799999999998</v>
      </c>
    </row>
    <row r="101" spans="1:4" x14ac:dyDescent="0.25">
      <c r="A101" s="1" t="s">
        <v>5</v>
      </c>
      <c r="B101">
        <v>36177</v>
      </c>
      <c r="C101">
        <v>30016</v>
      </c>
      <c r="D101">
        <v>276.13200000000001</v>
      </c>
    </row>
    <row r="102" spans="1:4" x14ac:dyDescent="0.25">
      <c r="A102" s="1" t="s">
        <v>5</v>
      </c>
      <c r="B102">
        <v>33411</v>
      </c>
      <c r="C102">
        <v>30072</v>
      </c>
      <c r="D102">
        <v>299.38600000000002</v>
      </c>
    </row>
    <row r="103" spans="1:4" x14ac:dyDescent="0.25">
      <c r="A103" s="1" t="s">
        <v>5</v>
      </c>
      <c r="B103">
        <v>33205</v>
      </c>
      <c r="C103">
        <v>30017</v>
      </c>
      <c r="D103">
        <v>301.08800000000002</v>
      </c>
    </row>
    <row r="104" spans="1:4" x14ac:dyDescent="0.25">
      <c r="A104" s="1" t="s">
        <v>5</v>
      </c>
      <c r="B104">
        <v>33808</v>
      </c>
      <c r="C104">
        <v>30019</v>
      </c>
      <c r="D104">
        <v>295.96300000000002</v>
      </c>
    </row>
    <row r="105" spans="1:4" x14ac:dyDescent="0.25">
      <c r="A105" s="1" t="s">
        <v>5</v>
      </c>
      <c r="B105">
        <v>38163</v>
      </c>
      <c r="C105">
        <v>30071</v>
      </c>
      <c r="D105">
        <v>261.60599999999999</v>
      </c>
    </row>
    <row r="106" spans="1:4" x14ac:dyDescent="0.25">
      <c r="A106" s="1" t="s">
        <v>0</v>
      </c>
      <c r="B106" s="11">
        <f>AVERAGE(B100:B105)</f>
        <v>34932.333333333336</v>
      </c>
    </row>
    <row r="107" spans="1:4" x14ac:dyDescent="0.25">
      <c r="A107" s="1" t="s">
        <v>5</v>
      </c>
      <c r="B107">
        <v>23187</v>
      </c>
      <c r="C107">
        <v>30041</v>
      </c>
      <c r="D107">
        <v>366.26299999999998</v>
      </c>
    </row>
    <row r="108" spans="1:4" x14ac:dyDescent="0.25">
      <c r="A108" s="1" t="s">
        <v>5</v>
      </c>
      <c r="B108">
        <v>28782</v>
      </c>
      <c r="C108">
        <v>30114</v>
      </c>
      <c r="D108">
        <v>347.38400000000001</v>
      </c>
    </row>
    <row r="109" spans="1:4" x14ac:dyDescent="0.25">
      <c r="A109" s="1" t="s">
        <v>5</v>
      </c>
      <c r="B109">
        <v>32005</v>
      </c>
      <c r="C109">
        <v>30015</v>
      </c>
      <c r="D109">
        <v>312.48</v>
      </c>
    </row>
    <row r="110" spans="1:4" x14ac:dyDescent="0.25">
      <c r="A110" s="1" t="s">
        <v>5</v>
      </c>
      <c r="B110">
        <v>35402</v>
      </c>
      <c r="C110">
        <v>30074</v>
      </c>
      <c r="D110">
        <v>282.76900000000001</v>
      </c>
    </row>
    <row r="111" spans="1:4" x14ac:dyDescent="0.25">
      <c r="A111" s="1" t="s">
        <v>5</v>
      </c>
      <c r="B111">
        <v>33056</v>
      </c>
      <c r="C111">
        <v>30009</v>
      </c>
      <c r="D111">
        <v>302.16800000000001</v>
      </c>
    </row>
    <row r="112" spans="1:4" x14ac:dyDescent="0.25">
      <c r="A112" s="1" t="s">
        <v>5</v>
      </c>
      <c r="B112">
        <v>28330</v>
      </c>
      <c r="C112">
        <v>30122</v>
      </c>
      <c r="D112">
        <v>352.71899999999999</v>
      </c>
    </row>
    <row r="113" spans="1:4" x14ac:dyDescent="0.25">
      <c r="A113" s="1" t="s">
        <v>1</v>
      </c>
      <c r="B113" s="11">
        <f>AVERAGE(B111:B112)</f>
        <v>30693</v>
      </c>
    </row>
    <row r="114" spans="1:4" x14ac:dyDescent="0.25">
      <c r="A114" s="1" t="s">
        <v>5</v>
      </c>
      <c r="B114">
        <v>29627</v>
      </c>
      <c r="C114">
        <v>30143</v>
      </c>
      <c r="D114">
        <v>317.40100000000001</v>
      </c>
    </row>
    <row r="115" spans="1:4" x14ac:dyDescent="0.25">
      <c r="A115" s="1" t="s">
        <v>5</v>
      </c>
      <c r="B115">
        <v>32740</v>
      </c>
      <c r="C115">
        <v>30039</v>
      </c>
      <c r="D115">
        <v>305.35300000000001</v>
      </c>
    </row>
    <row r="116" spans="1:4" x14ac:dyDescent="0.25">
      <c r="A116" s="1" t="s">
        <v>5</v>
      </c>
      <c r="B116">
        <v>34295</v>
      </c>
      <c r="C116">
        <v>30117</v>
      </c>
      <c r="D116">
        <v>292.05399999999997</v>
      </c>
    </row>
    <row r="117" spans="1:4" x14ac:dyDescent="0.25">
      <c r="A117" s="1" t="s">
        <v>5</v>
      </c>
      <c r="B117">
        <v>28976</v>
      </c>
      <c r="C117">
        <v>30030</v>
      </c>
      <c r="D117">
        <v>344.88200000000001</v>
      </c>
    </row>
    <row r="118" spans="1:4" x14ac:dyDescent="0.25">
      <c r="A118" s="1" t="s">
        <v>5</v>
      </c>
      <c r="B118">
        <v>28950</v>
      </c>
      <c r="C118">
        <v>30086</v>
      </c>
      <c r="D118">
        <v>345.52199999999999</v>
      </c>
    </row>
    <row r="119" spans="1:4" x14ac:dyDescent="0.25">
      <c r="A119" s="1" t="s">
        <v>5</v>
      </c>
      <c r="B119">
        <v>30775</v>
      </c>
      <c r="C119">
        <v>30020</v>
      </c>
      <c r="D119">
        <v>324.72800000000001</v>
      </c>
    </row>
    <row r="120" spans="1:4" x14ac:dyDescent="0.25">
      <c r="A120" s="1" t="s">
        <v>2</v>
      </c>
      <c r="B120" s="11">
        <f>AVERAGE(B118:B119)</f>
        <v>29862.5</v>
      </c>
    </row>
    <row r="121" spans="1:4" x14ac:dyDescent="0.25">
      <c r="A121" s="1" t="s">
        <v>5</v>
      </c>
      <c r="B121">
        <v>23993</v>
      </c>
      <c r="C121">
        <v>30039</v>
      </c>
      <c r="D121">
        <v>363.79599999999999</v>
      </c>
    </row>
    <row r="122" spans="1:4" x14ac:dyDescent="0.25">
      <c r="A122" s="1" t="s">
        <v>5</v>
      </c>
      <c r="B122">
        <v>26772</v>
      </c>
      <c r="C122">
        <v>30016</v>
      </c>
      <c r="D122">
        <v>375.78300000000002</v>
      </c>
    </row>
    <row r="123" spans="1:4" x14ac:dyDescent="0.25">
      <c r="A123" s="1" t="s">
        <v>5</v>
      </c>
      <c r="B123">
        <v>24392</v>
      </c>
      <c r="C123">
        <v>30058</v>
      </c>
      <c r="D123">
        <v>409.14699999999999</v>
      </c>
    </row>
    <row r="124" spans="1:4" x14ac:dyDescent="0.25">
      <c r="A124" s="1" t="s">
        <v>5</v>
      </c>
      <c r="B124">
        <v>24298</v>
      </c>
      <c r="C124">
        <v>30016</v>
      </c>
      <c r="D124">
        <v>410.99299999999999</v>
      </c>
    </row>
    <row r="125" spans="1:4" x14ac:dyDescent="0.25">
      <c r="A125" s="1" t="s">
        <v>5</v>
      </c>
      <c r="B125">
        <v>33535</v>
      </c>
      <c r="C125">
        <v>30083</v>
      </c>
      <c r="D125">
        <v>299.57400000000001</v>
      </c>
    </row>
    <row r="126" spans="1:4" x14ac:dyDescent="0.25">
      <c r="A126" s="1" t="s">
        <v>5</v>
      </c>
      <c r="B126">
        <v>35110</v>
      </c>
      <c r="C126">
        <v>30064</v>
      </c>
      <c r="D126">
        <v>284.86399999999998</v>
      </c>
    </row>
    <row r="127" spans="1:4" x14ac:dyDescent="0.25">
      <c r="A127" s="1" t="s">
        <v>3</v>
      </c>
      <c r="B127" s="11">
        <f>AVERAGE(B125:B126)</f>
        <v>34322.5</v>
      </c>
    </row>
    <row r="128" spans="1:4" x14ac:dyDescent="0.25">
      <c r="A128" s="1" t="s">
        <v>5</v>
      </c>
      <c r="B128">
        <v>21966</v>
      </c>
      <c r="C128">
        <v>30024</v>
      </c>
      <c r="D128">
        <v>404.858</v>
      </c>
    </row>
    <row r="129" spans="1:4" x14ac:dyDescent="0.25">
      <c r="A129" s="1" t="s">
        <v>5</v>
      </c>
      <c r="B129">
        <v>23995</v>
      </c>
      <c r="C129">
        <v>30063</v>
      </c>
      <c r="D129">
        <v>416.76499999999999</v>
      </c>
    </row>
    <row r="130" spans="1:4" x14ac:dyDescent="0.25">
      <c r="A130" s="1" t="s">
        <v>5</v>
      </c>
      <c r="B130">
        <v>26409</v>
      </c>
      <c r="C130">
        <v>30046</v>
      </c>
      <c r="D130">
        <v>379.16199999999998</v>
      </c>
    </row>
    <row r="131" spans="1:4" x14ac:dyDescent="0.25">
      <c r="A131" s="1" t="s">
        <v>5</v>
      </c>
      <c r="B131">
        <v>29115</v>
      </c>
      <c r="C131">
        <v>30019</v>
      </c>
      <c r="D131">
        <v>343.27800000000002</v>
      </c>
    </row>
    <row r="132" spans="1:4" x14ac:dyDescent="0.25">
      <c r="A132" s="1" t="s">
        <v>5</v>
      </c>
      <c r="B132">
        <v>35468</v>
      </c>
      <c r="C132">
        <v>30046</v>
      </c>
      <c r="D132">
        <v>282.40100000000001</v>
      </c>
    </row>
    <row r="133" spans="1:4" x14ac:dyDescent="0.25">
      <c r="A133" s="1" t="s">
        <v>5</v>
      </c>
      <c r="B133">
        <v>32859</v>
      </c>
      <c r="C133">
        <v>30044</v>
      </c>
      <c r="D133">
        <v>304.25200000000001</v>
      </c>
    </row>
    <row r="134" spans="1:4" x14ac:dyDescent="0.25">
      <c r="A134" s="1" t="s">
        <v>4</v>
      </c>
      <c r="B134" s="11">
        <f>AVERAGE(B132:B133)</f>
        <v>34163.5</v>
      </c>
    </row>
    <row r="135" spans="1:4" x14ac:dyDescent="0.25">
      <c r="A135" s="1" t="s">
        <v>5</v>
      </c>
      <c r="B135">
        <v>21303</v>
      </c>
      <c r="C135">
        <v>30011</v>
      </c>
      <c r="D135">
        <v>424.99599999999998</v>
      </c>
    </row>
    <row r="136" spans="1:4" x14ac:dyDescent="0.25">
      <c r="A136" s="1" t="s">
        <v>5</v>
      </c>
      <c r="B136">
        <v>27838</v>
      </c>
      <c r="C136">
        <v>30022</v>
      </c>
      <c r="D136">
        <v>359.31299999999999</v>
      </c>
    </row>
    <row r="137" spans="1:4" x14ac:dyDescent="0.25">
      <c r="A137" s="1" t="s">
        <v>5</v>
      </c>
      <c r="B137">
        <v>28401</v>
      </c>
      <c r="C137">
        <v>30034</v>
      </c>
      <c r="D137">
        <v>352.11200000000002</v>
      </c>
    </row>
    <row r="138" spans="1:4" x14ac:dyDescent="0.25">
      <c r="A138" s="1" t="s">
        <v>5</v>
      </c>
      <c r="B138">
        <v>25278</v>
      </c>
      <c r="C138">
        <v>30024</v>
      </c>
      <c r="D138">
        <v>395.20499999999998</v>
      </c>
    </row>
    <row r="139" spans="1:4" x14ac:dyDescent="0.25">
      <c r="A139" s="1" t="s">
        <v>5</v>
      </c>
      <c r="B139">
        <v>30999</v>
      </c>
      <c r="C139">
        <v>30017</v>
      </c>
      <c r="D139">
        <v>323.01</v>
      </c>
    </row>
    <row r="140" spans="1:4" x14ac:dyDescent="0.25">
      <c r="A140" s="1" t="s">
        <v>5</v>
      </c>
      <c r="B140">
        <v>34372</v>
      </c>
      <c r="C140">
        <v>30017</v>
      </c>
      <c r="D140">
        <v>291.23399999999998</v>
      </c>
    </row>
    <row r="141" spans="1:4" x14ac:dyDescent="0.25">
      <c r="A141" s="1"/>
      <c r="B141" s="11">
        <f>AVERAGE(B139:B140)</f>
        <v>32685.5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BF63-A5FE-4ED4-B589-CB1E01A61055}">
  <dimension ref="A1:D88"/>
  <sheetViews>
    <sheetView topLeftCell="A37" workbookViewId="0">
      <selection activeCell="D72" sqref="D72"/>
    </sheetView>
  </sheetViews>
  <sheetFormatPr defaultRowHeight="15" x14ac:dyDescent="0.25"/>
  <cols>
    <col min="1" max="4" width="11.1406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>
        <v>100</v>
      </c>
    </row>
    <row r="3" spans="1:4" x14ac:dyDescent="0.25">
      <c r="B3">
        <v>62861</v>
      </c>
      <c r="C3">
        <v>30000</v>
      </c>
      <c r="D3">
        <v>1.53</v>
      </c>
    </row>
    <row r="4" spans="1:4" x14ac:dyDescent="0.25">
      <c r="B4">
        <v>73346</v>
      </c>
      <c r="C4">
        <v>30006</v>
      </c>
      <c r="D4">
        <v>1.363</v>
      </c>
    </row>
    <row r="5" spans="1:4" x14ac:dyDescent="0.25">
      <c r="B5">
        <v>73375</v>
      </c>
      <c r="C5">
        <v>30005</v>
      </c>
      <c r="D5">
        <v>1.363</v>
      </c>
    </row>
    <row r="6" spans="1:4" x14ac:dyDescent="0.25">
      <c r="B6">
        <v>67645</v>
      </c>
      <c r="C6">
        <v>30007</v>
      </c>
      <c r="D6">
        <v>1.478</v>
      </c>
    </row>
    <row r="7" spans="1:4" x14ac:dyDescent="0.25">
      <c r="B7">
        <v>66751</v>
      </c>
      <c r="C7">
        <v>30007</v>
      </c>
      <c r="D7">
        <v>1.498</v>
      </c>
    </row>
    <row r="8" spans="1:4" x14ac:dyDescent="0.25">
      <c r="B8">
        <v>70544</v>
      </c>
      <c r="C8">
        <v>30000</v>
      </c>
      <c r="D8">
        <v>1.417</v>
      </c>
    </row>
    <row r="9" spans="1:4" x14ac:dyDescent="0.25">
      <c r="B9" s="37">
        <f>AVERAGE(B3:B8)</f>
        <v>69087</v>
      </c>
    </row>
    <row r="10" spans="1:4" x14ac:dyDescent="0.25">
      <c r="B10">
        <v>42548</v>
      </c>
      <c r="C10">
        <v>30008</v>
      </c>
      <c r="D10">
        <v>2.218</v>
      </c>
    </row>
    <row r="11" spans="1:4" x14ac:dyDescent="0.25">
      <c r="B11">
        <v>41842</v>
      </c>
      <c r="C11">
        <v>30012</v>
      </c>
      <c r="D11">
        <v>2.39</v>
      </c>
    </row>
    <row r="12" spans="1:4" x14ac:dyDescent="0.25">
      <c r="B12">
        <v>39921</v>
      </c>
      <c r="C12">
        <v>30002</v>
      </c>
      <c r="D12">
        <v>2.504</v>
      </c>
    </row>
    <row r="13" spans="1:4" x14ac:dyDescent="0.25">
      <c r="B13">
        <v>40825</v>
      </c>
      <c r="C13">
        <v>30006</v>
      </c>
      <c r="D13">
        <v>2.4489999999999998</v>
      </c>
    </row>
    <row r="14" spans="1:4" x14ac:dyDescent="0.25">
      <c r="B14">
        <v>43217</v>
      </c>
      <c r="C14">
        <v>30003</v>
      </c>
      <c r="D14">
        <v>2.3140000000000001</v>
      </c>
    </row>
    <row r="15" spans="1:4" x14ac:dyDescent="0.25">
      <c r="B15">
        <v>47054</v>
      </c>
      <c r="C15">
        <v>30003</v>
      </c>
      <c r="D15">
        <v>2.125</v>
      </c>
    </row>
    <row r="16" spans="1:4" x14ac:dyDescent="0.25">
      <c r="B16" s="37">
        <f>AVERAGE(B10:B15)</f>
        <v>42567.833333333336</v>
      </c>
    </row>
    <row r="17" spans="1:4" x14ac:dyDescent="0.25">
      <c r="B17">
        <v>67182</v>
      </c>
      <c r="C17">
        <v>30012</v>
      </c>
      <c r="D17">
        <v>1.4390000000000001</v>
      </c>
    </row>
    <row r="18" spans="1:4" x14ac:dyDescent="0.25">
      <c r="B18">
        <v>65759</v>
      </c>
      <c r="C18">
        <v>30014</v>
      </c>
      <c r="D18">
        <v>1.5209999999999999</v>
      </c>
    </row>
    <row r="19" spans="1:4" x14ac:dyDescent="0.25">
      <c r="B19">
        <v>66077</v>
      </c>
      <c r="C19">
        <v>30004</v>
      </c>
      <c r="D19">
        <v>1.5129999999999999</v>
      </c>
    </row>
    <row r="20" spans="1:4" x14ac:dyDescent="0.25">
      <c r="B20">
        <v>70923</v>
      </c>
      <c r="C20">
        <v>30012</v>
      </c>
      <c r="D20">
        <v>1.41</v>
      </c>
    </row>
    <row r="21" spans="1:4" x14ac:dyDescent="0.25">
      <c r="B21">
        <v>76180</v>
      </c>
      <c r="C21">
        <v>30012</v>
      </c>
      <c r="D21">
        <v>1.3129999999999999</v>
      </c>
    </row>
    <row r="22" spans="1:4" x14ac:dyDescent="0.25">
      <c r="B22">
        <v>73118</v>
      </c>
      <c r="C22">
        <v>30005</v>
      </c>
      <c r="D22">
        <v>1.367</v>
      </c>
    </row>
    <row r="23" spans="1:4" x14ac:dyDescent="0.25">
      <c r="B23" s="37">
        <f>AVERAGE(B17:B22)</f>
        <v>69873.166666666672</v>
      </c>
    </row>
    <row r="24" spans="1:4" x14ac:dyDescent="0.25">
      <c r="B24">
        <v>38193</v>
      </c>
      <c r="C24">
        <v>30010</v>
      </c>
      <c r="D24">
        <v>2.4700000000000002</v>
      </c>
    </row>
    <row r="25" spans="1:4" x14ac:dyDescent="0.25">
      <c r="B25">
        <v>39714</v>
      </c>
      <c r="C25">
        <v>30014</v>
      </c>
      <c r="D25">
        <v>2.5179999999999998</v>
      </c>
    </row>
    <row r="26" spans="1:4" x14ac:dyDescent="0.25">
      <c r="B26">
        <v>42240</v>
      </c>
      <c r="C26">
        <v>30008</v>
      </c>
      <c r="D26">
        <v>2.367</v>
      </c>
    </row>
    <row r="27" spans="1:4" x14ac:dyDescent="0.25">
      <c r="B27">
        <v>45326</v>
      </c>
      <c r="C27">
        <v>30010</v>
      </c>
      <c r="D27">
        <v>2.206</v>
      </c>
    </row>
    <row r="28" spans="1:4" x14ac:dyDescent="0.25">
      <c r="B28">
        <v>45718</v>
      </c>
      <c r="C28">
        <v>30005</v>
      </c>
      <c r="D28">
        <v>2.1869999999999998</v>
      </c>
    </row>
    <row r="29" spans="1:4" x14ac:dyDescent="0.25">
      <c r="B29">
        <v>40407</v>
      </c>
      <c r="C29">
        <v>30009</v>
      </c>
      <c r="D29">
        <v>2.4750000000000001</v>
      </c>
    </row>
    <row r="30" spans="1:4" x14ac:dyDescent="0.25">
      <c r="B30" s="37">
        <f>AVERAGE(B24:B29)</f>
        <v>41933</v>
      </c>
    </row>
    <row r="31" spans="1:4" x14ac:dyDescent="0.25">
      <c r="A31">
        <v>1000</v>
      </c>
    </row>
    <row r="32" spans="1:4" x14ac:dyDescent="0.25">
      <c r="B32">
        <v>61725</v>
      </c>
      <c r="C32">
        <v>30000</v>
      </c>
      <c r="D32">
        <v>15.637</v>
      </c>
    </row>
    <row r="33" spans="2:4" x14ac:dyDescent="0.25">
      <c r="B33">
        <v>73160</v>
      </c>
      <c r="C33">
        <v>30012</v>
      </c>
      <c r="D33">
        <v>13.669</v>
      </c>
    </row>
    <row r="34" spans="2:4" x14ac:dyDescent="0.25">
      <c r="B34">
        <v>79659</v>
      </c>
      <c r="C34">
        <v>30010</v>
      </c>
      <c r="D34">
        <v>12.553000000000001</v>
      </c>
    </row>
    <row r="35" spans="2:4" x14ac:dyDescent="0.25">
      <c r="B35">
        <v>76719</v>
      </c>
      <c r="C35">
        <v>30003</v>
      </c>
      <c r="D35">
        <v>13.035</v>
      </c>
    </row>
    <row r="36" spans="2:4" x14ac:dyDescent="0.25">
      <c r="B36">
        <v>68502</v>
      </c>
      <c r="C36">
        <v>30003</v>
      </c>
      <c r="D36">
        <v>14.597</v>
      </c>
    </row>
    <row r="37" spans="2:4" x14ac:dyDescent="0.25">
      <c r="B37">
        <v>67496</v>
      </c>
      <c r="C37">
        <v>30013</v>
      </c>
      <c r="D37">
        <v>14.816000000000001</v>
      </c>
    </row>
    <row r="38" spans="2:4" x14ac:dyDescent="0.25">
      <c r="B38" s="37">
        <f>AVERAGE(B32:B37)</f>
        <v>71210.166666666672</v>
      </c>
    </row>
    <row r="39" spans="2:4" x14ac:dyDescent="0.25">
      <c r="B39">
        <v>38060</v>
      </c>
      <c r="C39">
        <v>30016</v>
      </c>
      <c r="D39">
        <v>9.6820000000000004</v>
      </c>
    </row>
    <row r="40" spans="2:4" x14ac:dyDescent="0.25">
      <c r="B40">
        <v>43115</v>
      </c>
      <c r="C40">
        <v>30011</v>
      </c>
      <c r="D40">
        <v>17.68</v>
      </c>
    </row>
    <row r="41" spans="2:4" x14ac:dyDescent="0.25">
      <c r="B41">
        <v>41403</v>
      </c>
      <c r="C41">
        <v>30011</v>
      </c>
      <c r="D41">
        <v>23.759</v>
      </c>
    </row>
    <row r="42" spans="2:4" x14ac:dyDescent="0.25">
      <c r="B42">
        <v>38426</v>
      </c>
      <c r="C42">
        <v>30020</v>
      </c>
      <c r="D42">
        <v>26.027999999999999</v>
      </c>
    </row>
    <row r="43" spans="2:4" x14ac:dyDescent="0.25">
      <c r="B43">
        <v>37575</v>
      </c>
      <c r="C43">
        <v>30020</v>
      </c>
      <c r="D43">
        <v>26.602</v>
      </c>
    </row>
    <row r="44" spans="2:4" x14ac:dyDescent="0.25">
      <c r="B44">
        <v>38079</v>
      </c>
      <c r="C44">
        <v>30022</v>
      </c>
      <c r="D44">
        <v>26.257000000000001</v>
      </c>
    </row>
    <row r="45" spans="2:4" x14ac:dyDescent="0.25">
      <c r="B45" s="37">
        <f>AVERAGE(B39:B44)</f>
        <v>39443</v>
      </c>
    </row>
    <row r="46" spans="2:4" x14ac:dyDescent="0.25">
      <c r="B46">
        <v>72936</v>
      </c>
      <c r="C46">
        <v>30005</v>
      </c>
      <c r="D46">
        <v>13.247999999999999</v>
      </c>
    </row>
    <row r="47" spans="2:4" x14ac:dyDescent="0.25">
      <c r="B47">
        <v>82129</v>
      </c>
      <c r="C47">
        <v>30013</v>
      </c>
      <c r="D47">
        <v>12.176</v>
      </c>
    </row>
    <row r="48" spans="2:4" x14ac:dyDescent="0.25">
      <c r="B48">
        <v>75736</v>
      </c>
      <c r="C48">
        <v>30008</v>
      </c>
      <c r="D48">
        <v>13.202999999999999</v>
      </c>
    </row>
    <row r="49" spans="1:4" x14ac:dyDescent="0.25">
      <c r="B49">
        <v>69992</v>
      </c>
      <c r="C49">
        <v>30013</v>
      </c>
      <c r="D49">
        <v>14.287000000000001</v>
      </c>
    </row>
    <row r="50" spans="1:4" x14ac:dyDescent="0.25">
      <c r="B50">
        <v>71290</v>
      </c>
      <c r="C50">
        <v>30013</v>
      </c>
      <c r="D50">
        <v>14.026999999999999</v>
      </c>
    </row>
    <row r="51" spans="1:4" x14ac:dyDescent="0.25">
      <c r="B51">
        <v>77268</v>
      </c>
      <c r="C51">
        <v>30008</v>
      </c>
      <c r="D51">
        <v>12.943</v>
      </c>
    </row>
    <row r="52" spans="1:4" x14ac:dyDescent="0.25">
      <c r="B52" s="37">
        <f>AVERAGE(B46:B51)</f>
        <v>74891.833333333328</v>
      </c>
    </row>
    <row r="53" spans="1:4" x14ac:dyDescent="0.25">
      <c r="B53">
        <v>38092</v>
      </c>
      <c r="C53">
        <v>30034</v>
      </c>
      <c r="D53">
        <v>10.538</v>
      </c>
    </row>
    <row r="54" spans="1:4" x14ac:dyDescent="0.25">
      <c r="B54">
        <v>37634</v>
      </c>
      <c r="C54">
        <v>30022</v>
      </c>
      <c r="D54">
        <v>21.832999999999998</v>
      </c>
    </row>
    <row r="55" spans="1:4" x14ac:dyDescent="0.25">
      <c r="B55">
        <v>36297</v>
      </c>
      <c r="C55">
        <v>30016</v>
      </c>
      <c r="D55">
        <v>27.448</v>
      </c>
    </row>
    <row r="56" spans="1:4" x14ac:dyDescent="0.25">
      <c r="B56">
        <v>37948</v>
      </c>
      <c r="C56">
        <v>30026</v>
      </c>
      <c r="D56">
        <v>26.38</v>
      </c>
    </row>
    <row r="57" spans="1:4" x14ac:dyDescent="0.25">
      <c r="B57">
        <v>38304</v>
      </c>
      <c r="C57">
        <v>30025</v>
      </c>
      <c r="D57">
        <v>26.108000000000001</v>
      </c>
    </row>
    <row r="58" spans="1:4" x14ac:dyDescent="0.25">
      <c r="B58">
        <v>38957</v>
      </c>
      <c r="C58">
        <v>30023</v>
      </c>
      <c r="D58">
        <v>25.678000000000001</v>
      </c>
    </row>
    <row r="59" spans="1:4" x14ac:dyDescent="0.25">
      <c r="B59" s="37">
        <f>AVERAGE(B53:B58)</f>
        <v>37872</v>
      </c>
    </row>
    <row r="60" spans="1:4" x14ac:dyDescent="0.25">
      <c r="A60">
        <v>10000</v>
      </c>
    </row>
    <row r="61" spans="1:4" x14ac:dyDescent="0.25">
      <c r="B61">
        <v>70238</v>
      </c>
      <c r="C61">
        <v>30001</v>
      </c>
      <c r="D61">
        <v>136.19900000000001</v>
      </c>
    </row>
    <row r="62" spans="1:4" x14ac:dyDescent="0.25">
      <c r="B62">
        <v>71114</v>
      </c>
      <c r="C62">
        <v>30014</v>
      </c>
      <c r="D62">
        <v>140.59</v>
      </c>
    </row>
    <row r="63" spans="1:4" x14ac:dyDescent="0.25">
      <c r="B63">
        <v>68636</v>
      </c>
      <c r="C63">
        <v>30013</v>
      </c>
      <c r="D63">
        <v>145.69399999999999</v>
      </c>
    </row>
    <row r="64" spans="1:4" x14ac:dyDescent="0.25">
      <c r="B64">
        <v>68952</v>
      </c>
      <c r="C64">
        <v>30014</v>
      </c>
      <c r="D64">
        <v>145.04400000000001</v>
      </c>
    </row>
    <row r="65" spans="2:4" x14ac:dyDescent="0.25">
      <c r="B65">
        <v>72331</v>
      </c>
      <c r="C65">
        <v>30010</v>
      </c>
      <c r="D65">
        <v>138.27199999999999</v>
      </c>
    </row>
    <row r="66" spans="2:4" x14ac:dyDescent="0.25">
      <c r="B66">
        <v>74734</v>
      </c>
      <c r="C66">
        <v>30001</v>
      </c>
      <c r="D66">
        <v>133.78</v>
      </c>
    </row>
    <row r="67" spans="2:4" x14ac:dyDescent="0.25">
      <c r="B67" s="37">
        <f>AVERAGE(B61:B66)</f>
        <v>71000.833333333328</v>
      </c>
    </row>
    <row r="68" spans="2:4" x14ac:dyDescent="0.25">
      <c r="B68">
        <v>34701</v>
      </c>
      <c r="C68">
        <v>30021</v>
      </c>
      <c r="D68">
        <v>10.86</v>
      </c>
    </row>
    <row r="69" spans="2:4" x14ac:dyDescent="0.25">
      <c r="B69">
        <v>37185</v>
      </c>
      <c r="C69">
        <v>30033</v>
      </c>
      <c r="D69">
        <v>21.986999999999998</v>
      </c>
    </row>
    <row r="70" spans="2:4" x14ac:dyDescent="0.25">
      <c r="B70">
        <v>37599</v>
      </c>
      <c r="C70">
        <v>30066</v>
      </c>
      <c r="D70">
        <v>29.248999999999999</v>
      </c>
    </row>
    <row r="71" spans="2:4" x14ac:dyDescent="0.25">
      <c r="B71">
        <v>36842</v>
      </c>
      <c r="C71">
        <v>30010</v>
      </c>
      <c r="D71">
        <v>35.81</v>
      </c>
    </row>
    <row r="72" spans="2:4" x14ac:dyDescent="0.25">
      <c r="B72">
        <v>36978</v>
      </c>
      <c r="C72">
        <v>30025</v>
      </c>
      <c r="D72">
        <v>40.813000000000002</v>
      </c>
    </row>
    <row r="73" spans="2:4" x14ac:dyDescent="0.25">
      <c r="B73">
        <v>36388</v>
      </c>
      <c r="C73">
        <v>30050</v>
      </c>
      <c r="D73">
        <v>46.737000000000002</v>
      </c>
    </row>
    <row r="74" spans="2:4" x14ac:dyDescent="0.25">
      <c r="B74" s="37">
        <f>AVERAGE(B68:B73)</f>
        <v>36615.5</v>
      </c>
    </row>
    <row r="75" spans="2:4" x14ac:dyDescent="0.25">
      <c r="B75">
        <v>64508</v>
      </c>
      <c r="C75">
        <v>30014</v>
      </c>
      <c r="D75">
        <v>148.125</v>
      </c>
    </row>
    <row r="76" spans="2:4" x14ac:dyDescent="0.25">
      <c r="B76">
        <v>69466</v>
      </c>
      <c r="C76">
        <v>30012</v>
      </c>
      <c r="D76">
        <v>143.977</v>
      </c>
    </row>
    <row r="77" spans="2:4" x14ac:dyDescent="0.25">
      <c r="B77">
        <v>72508</v>
      </c>
      <c r="C77">
        <v>30010</v>
      </c>
      <c r="D77">
        <v>137.91</v>
      </c>
    </row>
    <row r="78" spans="2:4" x14ac:dyDescent="0.25">
      <c r="B78">
        <v>69768</v>
      </c>
      <c r="C78">
        <v>30002</v>
      </c>
      <c r="D78">
        <v>143.29900000000001</v>
      </c>
    </row>
    <row r="79" spans="2:4" x14ac:dyDescent="0.25">
      <c r="B79">
        <v>67628</v>
      </c>
      <c r="C79">
        <v>30011</v>
      </c>
      <c r="D79">
        <v>147.87799999999999</v>
      </c>
    </row>
    <row r="80" spans="2:4" x14ac:dyDescent="0.25">
      <c r="B80">
        <v>68690</v>
      </c>
      <c r="C80">
        <v>30013</v>
      </c>
      <c r="D80">
        <v>145.577</v>
      </c>
    </row>
    <row r="81" spans="2:4" x14ac:dyDescent="0.25">
      <c r="B81" s="37">
        <f>AVERAGE(B75:B80)</f>
        <v>68761.333333333328</v>
      </c>
    </row>
    <row r="82" spans="2:4" x14ac:dyDescent="0.25">
      <c r="B82">
        <v>35470</v>
      </c>
      <c r="C82">
        <v>30043</v>
      </c>
      <c r="D82">
        <v>9.7100000000000009</v>
      </c>
    </row>
    <row r="83" spans="2:4" x14ac:dyDescent="0.25">
      <c r="B83">
        <v>39184</v>
      </c>
      <c r="C83">
        <v>30012</v>
      </c>
      <c r="D83">
        <v>18.071000000000002</v>
      </c>
    </row>
    <row r="84" spans="2:4" x14ac:dyDescent="0.25">
      <c r="B84">
        <v>38541</v>
      </c>
      <c r="C84">
        <v>30013</v>
      </c>
      <c r="D84">
        <v>25.004999999999999</v>
      </c>
    </row>
    <row r="85" spans="2:4" x14ac:dyDescent="0.25">
      <c r="B85">
        <v>39152</v>
      </c>
      <c r="C85">
        <v>30021</v>
      </c>
      <c r="D85">
        <v>29.881</v>
      </c>
    </row>
    <row r="86" spans="2:4" x14ac:dyDescent="0.25">
      <c r="B86">
        <v>37728</v>
      </c>
      <c r="C86">
        <v>30056</v>
      </c>
      <c r="D86">
        <v>35.453000000000003</v>
      </c>
    </row>
    <row r="87" spans="2:4" x14ac:dyDescent="0.25">
      <c r="B87">
        <v>37713</v>
      </c>
      <c r="C87">
        <v>30012</v>
      </c>
      <c r="D87">
        <v>39.881</v>
      </c>
    </row>
    <row r="88" spans="2:4" x14ac:dyDescent="0.25">
      <c r="B88" s="37">
        <f>AVERAGE(B82:B87)</f>
        <v>37964.666666666664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A934-689C-4869-B36D-B0FEBC40F22A}">
  <dimension ref="A1:I48"/>
  <sheetViews>
    <sheetView tabSelected="1" workbookViewId="0">
      <selection activeCell="F29" sqref="F29"/>
    </sheetView>
  </sheetViews>
  <sheetFormatPr defaultRowHeight="15" x14ac:dyDescent="0.25"/>
  <cols>
    <col min="3" max="3" width="13.140625" customWidth="1"/>
    <col min="4" max="4" width="24.28515625" customWidth="1"/>
    <col min="5" max="5" width="13.42578125" customWidth="1"/>
    <col min="6" max="6" width="16.140625" customWidth="1"/>
  </cols>
  <sheetData>
    <row r="1" spans="1:5" x14ac:dyDescent="0.25">
      <c r="A1">
        <v>1</v>
      </c>
      <c r="B1">
        <f>A1*7</f>
        <v>7</v>
      </c>
      <c r="C1" t="str">
        <f>_xlfn.CONCAT("'100'!B",$B1+1)</f>
        <v>'100'!B8</v>
      </c>
      <c r="D1" t="str">
        <f>_xlfn.CONCAT("'1000'!B",$B1+1)</f>
        <v>'1000'!B8</v>
      </c>
      <c r="E1" t="str">
        <f t="shared" ref="E1" si="0">_xlfn.CONCAT("'10000'!B",$B1+1)</f>
        <v>'10000'!B8</v>
      </c>
    </row>
    <row r="2" spans="1:5" x14ac:dyDescent="0.25">
      <c r="A2">
        <v>2</v>
      </c>
      <c r="B2">
        <f t="shared" ref="B2:B20" si="1">A2*7</f>
        <v>14</v>
      </c>
      <c r="C2" t="str">
        <f t="shared" ref="C2:C20" si="2">_xlfn.CONCAT("'100'!B",$B2+1)</f>
        <v>'100'!B15</v>
      </c>
      <c r="D2" t="str">
        <f t="shared" ref="D2:D20" si="3">_xlfn.CONCAT("'1000'!B",$B2+1)</f>
        <v>'1000'!B15</v>
      </c>
      <c r="E2" t="str">
        <f t="shared" ref="E2:E20" si="4">_xlfn.CONCAT("'10000'!B",$B2+1)</f>
        <v>'10000'!B15</v>
      </c>
    </row>
    <row r="3" spans="1:5" x14ac:dyDescent="0.25">
      <c r="A3">
        <v>3</v>
      </c>
      <c r="B3">
        <f t="shared" si="1"/>
        <v>21</v>
      </c>
      <c r="C3" t="str">
        <f t="shared" si="2"/>
        <v>'100'!B22</v>
      </c>
      <c r="D3" t="str">
        <f t="shared" si="3"/>
        <v>'1000'!B22</v>
      </c>
      <c r="E3" t="str">
        <f t="shared" si="4"/>
        <v>'10000'!B22</v>
      </c>
    </row>
    <row r="4" spans="1:5" x14ac:dyDescent="0.25">
      <c r="A4">
        <v>4</v>
      </c>
      <c r="B4">
        <f t="shared" si="1"/>
        <v>28</v>
      </c>
      <c r="C4" t="str">
        <f t="shared" si="2"/>
        <v>'100'!B29</v>
      </c>
      <c r="D4" t="str">
        <f t="shared" si="3"/>
        <v>'1000'!B29</v>
      </c>
      <c r="E4" t="str">
        <f t="shared" si="4"/>
        <v>'10000'!B29</v>
      </c>
    </row>
    <row r="5" spans="1:5" x14ac:dyDescent="0.25">
      <c r="A5">
        <v>5</v>
      </c>
      <c r="B5">
        <f t="shared" si="1"/>
        <v>35</v>
      </c>
      <c r="C5" t="str">
        <f t="shared" si="2"/>
        <v>'100'!B36</v>
      </c>
      <c r="D5" t="str">
        <f t="shared" si="3"/>
        <v>'1000'!B36</v>
      </c>
      <c r="E5" t="str">
        <f t="shared" si="4"/>
        <v>'10000'!B36</v>
      </c>
    </row>
    <row r="6" spans="1:5" x14ac:dyDescent="0.25">
      <c r="A6">
        <v>6</v>
      </c>
      <c r="B6">
        <f t="shared" si="1"/>
        <v>42</v>
      </c>
      <c r="C6" t="str">
        <f t="shared" si="2"/>
        <v>'100'!B43</v>
      </c>
      <c r="D6" t="str">
        <f t="shared" si="3"/>
        <v>'1000'!B43</v>
      </c>
      <c r="E6" t="str">
        <f t="shared" si="4"/>
        <v>'10000'!B43</v>
      </c>
    </row>
    <row r="7" spans="1:5" x14ac:dyDescent="0.25">
      <c r="A7">
        <v>7</v>
      </c>
      <c r="B7">
        <f t="shared" si="1"/>
        <v>49</v>
      </c>
      <c r="C7" t="str">
        <f t="shared" si="2"/>
        <v>'100'!B50</v>
      </c>
      <c r="D7" t="str">
        <f t="shared" si="3"/>
        <v>'1000'!B50</v>
      </c>
      <c r="E7" t="str">
        <f t="shared" si="4"/>
        <v>'10000'!B50</v>
      </c>
    </row>
    <row r="8" spans="1:5" x14ac:dyDescent="0.25">
      <c r="A8">
        <v>8</v>
      </c>
      <c r="B8">
        <f t="shared" si="1"/>
        <v>56</v>
      </c>
      <c r="C8" t="str">
        <f t="shared" si="2"/>
        <v>'100'!B57</v>
      </c>
      <c r="D8" t="str">
        <f t="shared" si="3"/>
        <v>'1000'!B57</v>
      </c>
      <c r="E8" t="str">
        <f t="shared" si="4"/>
        <v>'10000'!B57</v>
      </c>
    </row>
    <row r="9" spans="1:5" x14ac:dyDescent="0.25">
      <c r="A9">
        <v>9</v>
      </c>
      <c r="B9">
        <f t="shared" si="1"/>
        <v>63</v>
      </c>
      <c r="C9" t="str">
        <f t="shared" si="2"/>
        <v>'100'!B64</v>
      </c>
      <c r="D9" t="str">
        <f t="shared" si="3"/>
        <v>'1000'!B64</v>
      </c>
      <c r="E9" t="str">
        <f t="shared" si="4"/>
        <v>'10000'!B64</v>
      </c>
    </row>
    <row r="10" spans="1:5" x14ac:dyDescent="0.25">
      <c r="A10">
        <v>10</v>
      </c>
      <c r="B10">
        <f t="shared" si="1"/>
        <v>70</v>
      </c>
      <c r="C10" t="str">
        <f t="shared" si="2"/>
        <v>'100'!B71</v>
      </c>
      <c r="D10" t="str">
        <f t="shared" si="3"/>
        <v>'1000'!B71</v>
      </c>
      <c r="E10" t="str">
        <f t="shared" si="4"/>
        <v>'10000'!B71</v>
      </c>
    </row>
    <row r="11" spans="1:5" x14ac:dyDescent="0.25">
      <c r="A11">
        <v>11</v>
      </c>
      <c r="B11">
        <f t="shared" si="1"/>
        <v>77</v>
      </c>
      <c r="C11" t="str">
        <f t="shared" si="2"/>
        <v>'100'!B78</v>
      </c>
      <c r="D11" t="str">
        <f t="shared" si="3"/>
        <v>'1000'!B78</v>
      </c>
      <c r="E11" t="str">
        <f t="shared" si="4"/>
        <v>'10000'!B78</v>
      </c>
    </row>
    <row r="12" spans="1:5" x14ac:dyDescent="0.25">
      <c r="A12">
        <v>12</v>
      </c>
      <c r="B12">
        <f t="shared" si="1"/>
        <v>84</v>
      </c>
      <c r="C12" t="str">
        <f t="shared" si="2"/>
        <v>'100'!B85</v>
      </c>
      <c r="D12" t="str">
        <f t="shared" si="3"/>
        <v>'1000'!B85</v>
      </c>
      <c r="E12" t="str">
        <f t="shared" si="4"/>
        <v>'10000'!B85</v>
      </c>
    </row>
    <row r="13" spans="1:5" x14ac:dyDescent="0.25">
      <c r="A13">
        <v>13</v>
      </c>
      <c r="B13">
        <f t="shared" si="1"/>
        <v>91</v>
      </c>
      <c r="C13" t="str">
        <f t="shared" si="2"/>
        <v>'100'!B92</v>
      </c>
      <c r="D13" t="str">
        <f t="shared" si="3"/>
        <v>'1000'!B92</v>
      </c>
      <c r="E13" t="str">
        <f t="shared" si="4"/>
        <v>'10000'!B92</v>
      </c>
    </row>
    <row r="14" spans="1:5" x14ac:dyDescent="0.25">
      <c r="A14">
        <v>14</v>
      </c>
      <c r="B14">
        <f t="shared" si="1"/>
        <v>98</v>
      </c>
      <c r="C14" t="str">
        <f t="shared" si="2"/>
        <v>'100'!B99</v>
      </c>
      <c r="D14" t="str">
        <f t="shared" si="3"/>
        <v>'1000'!B99</v>
      </c>
      <c r="E14" t="str">
        <f t="shared" si="4"/>
        <v>'10000'!B99</v>
      </c>
    </row>
    <row r="15" spans="1:5" x14ac:dyDescent="0.25">
      <c r="A15">
        <v>15</v>
      </c>
      <c r="B15">
        <f t="shared" si="1"/>
        <v>105</v>
      </c>
      <c r="C15" t="str">
        <f t="shared" si="2"/>
        <v>'100'!B106</v>
      </c>
      <c r="D15" t="str">
        <f t="shared" si="3"/>
        <v>'1000'!B106</v>
      </c>
      <c r="E15" t="str">
        <f t="shared" si="4"/>
        <v>'10000'!B106</v>
      </c>
    </row>
    <row r="16" spans="1:5" x14ac:dyDescent="0.25">
      <c r="A16">
        <v>16</v>
      </c>
      <c r="B16">
        <f t="shared" si="1"/>
        <v>112</v>
      </c>
      <c r="C16" t="str">
        <f t="shared" si="2"/>
        <v>'100'!B113</v>
      </c>
      <c r="D16" t="str">
        <f t="shared" si="3"/>
        <v>'1000'!B113</v>
      </c>
      <c r="E16" t="str">
        <f t="shared" si="4"/>
        <v>'10000'!B113</v>
      </c>
    </row>
    <row r="17" spans="1:9" x14ac:dyDescent="0.25">
      <c r="A17">
        <v>17</v>
      </c>
      <c r="B17">
        <f t="shared" si="1"/>
        <v>119</v>
      </c>
      <c r="C17" t="str">
        <f t="shared" si="2"/>
        <v>'100'!B120</v>
      </c>
      <c r="D17" t="str">
        <f t="shared" si="3"/>
        <v>'1000'!B120</v>
      </c>
      <c r="E17" t="str">
        <f t="shared" si="4"/>
        <v>'10000'!B120</v>
      </c>
    </row>
    <row r="18" spans="1:9" x14ac:dyDescent="0.25">
      <c r="A18">
        <v>18</v>
      </c>
      <c r="B18">
        <f t="shared" si="1"/>
        <v>126</v>
      </c>
      <c r="C18" t="str">
        <f t="shared" si="2"/>
        <v>'100'!B127</v>
      </c>
      <c r="D18" t="str">
        <f t="shared" si="3"/>
        <v>'1000'!B127</v>
      </c>
      <c r="E18" t="str">
        <f t="shared" si="4"/>
        <v>'10000'!B127</v>
      </c>
    </row>
    <row r="19" spans="1:9" x14ac:dyDescent="0.25">
      <c r="A19">
        <v>19</v>
      </c>
      <c r="B19">
        <f t="shared" si="1"/>
        <v>133</v>
      </c>
      <c r="C19" t="str">
        <f t="shared" si="2"/>
        <v>'100'!B134</v>
      </c>
      <c r="D19" t="str">
        <f t="shared" si="3"/>
        <v>'1000'!B134</v>
      </c>
      <c r="E19" t="str">
        <f t="shared" si="4"/>
        <v>'10000'!B134</v>
      </c>
    </row>
    <row r="20" spans="1:9" x14ac:dyDescent="0.25">
      <c r="A20">
        <v>20</v>
      </c>
      <c r="B20">
        <f t="shared" si="1"/>
        <v>140</v>
      </c>
      <c r="C20" t="str">
        <f t="shared" si="2"/>
        <v>'100'!B141</v>
      </c>
      <c r="D20" t="str">
        <f t="shared" si="3"/>
        <v>'1000'!B141</v>
      </c>
      <c r="E20" t="str">
        <f t="shared" si="4"/>
        <v>'10000'!B141</v>
      </c>
    </row>
    <row r="23" spans="1:9" x14ac:dyDescent="0.25">
      <c r="D23" s="34"/>
      <c r="E23" s="34" t="s">
        <v>17</v>
      </c>
      <c r="F23" s="34" t="s">
        <v>16</v>
      </c>
      <c r="G23" s="35" t="s">
        <v>15</v>
      </c>
      <c r="H23" s="35"/>
      <c r="I23" s="35"/>
    </row>
    <row r="24" spans="1:9" x14ac:dyDescent="0.25">
      <c r="D24" s="36" t="s">
        <v>14</v>
      </c>
      <c r="E24" s="36"/>
      <c r="F24" s="36"/>
      <c r="G24" s="36">
        <v>100</v>
      </c>
      <c r="H24" s="36">
        <v>1000</v>
      </c>
      <c r="I24" s="36">
        <v>10000</v>
      </c>
    </row>
    <row r="25" spans="1:9" x14ac:dyDescent="0.25">
      <c r="D25" s="26" t="s">
        <v>0</v>
      </c>
      <c r="E25" s="27" t="s">
        <v>18</v>
      </c>
      <c r="F25" s="28">
        <v>0</v>
      </c>
      <c r="G25" s="22" cm="1">
        <f t="array" aca="1" ref="G25" ca="1">INDIRECT(C1)</f>
        <v>15025.5</v>
      </c>
      <c r="H25" s="22" cm="1">
        <f t="array" aca="1" ref="H25" ca="1">INDIRECT(D1)</f>
        <v>14261</v>
      </c>
      <c r="I25" s="23" cm="1">
        <f t="array" aca="1" ref="I25" ca="1">INDIRECT(E1)</f>
        <v>14358</v>
      </c>
    </row>
    <row r="26" spans="1:9" x14ac:dyDescent="0.25">
      <c r="D26" s="29" t="s">
        <v>1</v>
      </c>
      <c r="E26" s="30" t="s">
        <v>18</v>
      </c>
      <c r="F26" s="31">
        <v>0</v>
      </c>
      <c r="G26" s="24" cm="1">
        <f t="array" aca="1" ref="G26" ca="1">INDIRECT(C2)</f>
        <v>15339</v>
      </c>
      <c r="H26" s="24" cm="1">
        <f t="array" aca="1" ref="H26" ca="1">INDIRECT(D2)</f>
        <v>14400.333333333334</v>
      </c>
      <c r="I26" s="25" cm="1">
        <f t="array" aca="1" ref="I26" ca="1">INDIRECT(E2)</f>
        <v>14593.333333333334</v>
      </c>
    </row>
    <row r="27" spans="1:9" x14ac:dyDescent="0.25">
      <c r="D27" s="29" t="s">
        <v>2</v>
      </c>
      <c r="E27" s="30" t="s">
        <v>18</v>
      </c>
      <c r="F27" s="31">
        <v>0</v>
      </c>
      <c r="G27" s="24" cm="1">
        <f t="array" aca="1" ref="G27" ca="1">INDIRECT(C3)</f>
        <v>15967.333333333334</v>
      </c>
      <c r="H27" s="24" cm="1">
        <f t="array" aca="1" ref="H27" ca="1">INDIRECT(D3)</f>
        <v>14481.833333333334</v>
      </c>
      <c r="I27" s="25" cm="1">
        <f t="array" aca="1" ref="I27" ca="1">INDIRECT(E3)</f>
        <v>15137.666666666666</v>
      </c>
    </row>
    <row r="28" spans="1:9" x14ac:dyDescent="0.25">
      <c r="D28" s="29" t="s">
        <v>3</v>
      </c>
      <c r="E28" s="30" t="s">
        <v>18</v>
      </c>
      <c r="F28" s="31">
        <v>0</v>
      </c>
      <c r="G28" s="24" cm="1">
        <f t="array" aca="1" ref="G28" ca="1">INDIRECT(C4)</f>
        <v>35313.333333333336</v>
      </c>
      <c r="H28" s="24" cm="1">
        <f t="array" aca="1" ref="H28" ca="1">INDIRECT(D4)</f>
        <v>38939.166666666664</v>
      </c>
      <c r="I28" s="25" cm="1">
        <f t="array" aca="1" ref="I28" ca="1">INDIRECT(E4)</f>
        <v>32134.5</v>
      </c>
    </row>
    <row r="29" spans="1:9" x14ac:dyDescent="0.25">
      <c r="D29" s="29" t="s">
        <v>4</v>
      </c>
      <c r="E29" s="30" t="s">
        <v>18</v>
      </c>
      <c r="F29" s="31">
        <v>0</v>
      </c>
      <c r="G29" s="24" cm="1">
        <f t="array" aca="1" ref="G29" ca="1">INDIRECT(C5)</f>
        <v>35800.833333333336</v>
      </c>
      <c r="H29" s="24" cm="1">
        <f t="array" aca="1" ref="H29" ca="1">INDIRECT(D5)</f>
        <v>35351</v>
      </c>
      <c r="I29" s="25" cm="1">
        <f t="array" aca="1" ref="I29" ca="1">INDIRECT(E5)</f>
        <v>32710.333333333332</v>
      </c>
    </row>
    <row r="30" spans="1:9" x14ac:dyDescent="0.25">
      <c r="D30" s="38" t="s">
        <v>20</v>
      </c>
      <c r="E30" s="32" t="s">
        <v>18</v>
      </c>
      <c r="F30" s="33">
        <v>0</v>
      </c>
      <c r="G30" s="39">
        <f>ws!$B9</f>
        <v>69087</v>
      </c>
      <c r="H30" s="39">
        <f>ws!$B38</f>
        <v>71210.166666666672</v>
      </c>
      <c r="I30" s="40">
        <f>ws!$B67</f>
        <v>71000.833333333328</v>
      </c>
    </row>
    <row r="31" spans="1:9" x14ac:dyDescent="0.25">
      <c r="D31" s="26" t="s">
        <v>0</v>
      </c>
      <c r="E31" s="27" t="s">
        <v>18</v>
      </c>
      <c r="F31" s="28">
        <v>1</v>
      </c>
      <c r="G31" s="22" cm="1">
        <f t="array" aca="1" ref="G31" ca="1">INDIRECT(C6)</f>
        <v>29040</v>
      </c>
      <c r="H31" s="22" cm="1">
        <f t="array" aca="1" ref="H31" ca="1">INDIRECT(D6)</f>
        <v>27206.333333333332</v>
      </c>
      <c r="I31" s="23" cm="1">
        <f t="array" aca="1" ref="I31" ca="1">INDIRECT(E6)</f>
        <v>23511</v>
      </c>
    </row>
    <row r="32" spans="1:9" x14ac:dyDescent="0.25">
      <c r="D32" s="29" t="s">
        <v>1</v>
      </c>
      <c r="E32" s="30" t="s">
        <v>18</v>
      </c>
      <c r="F32" s="31">
        <v>1</v>
      </c>
      <c r="G32" s="24" cm="1">
        <f t="array" aca="1" ref="G32" ca="1">INDIRECT(C7)</f>
        <v>27475.166666666668</v>
      </c>
      <c r="H32" s="24" cm="1">
        <f t="array" aca="1" ref="H32" ca="1">INDIRECT(D7)</f>
        <v>28310.333333333332</v>
      </c>
      <c r="I32" s="25" cm="1">
        <f t="array" aca="1" ref="I32" ca="1">INDIRECT(E7)</f>
        <v>26574.5</v>
      </c>
    </row>
    <row r="33" spans="4:9" x14ac:dyDescent="0.25">
      <c r="D33" s="29" t="s">
        <v>2</v>
      </c>
      <c r="E33" s="30" t="s">
        <v>18</v>
      </c>
      <c r="F33" s="31">
        <v>1</v>
      </c>
      <c r="G33" s="24" cm="1">
        <f t="array" aca="1" ref="G33" ca="1">INDIRECT(C8)</f>
        <v>28508.833333333332</v>
      </c>
      <c r="H33" s="24" cm="1">
        <f t="array" aca="1" ref="H33" ca="1">INDIRECT(D8)</f>
        <v>27870</v>
      </c>
      <c r="I33" s="25" cm="1">
        <f t="array" aca="1" ref="I33" ca="1">INDIRECT(E8)</f>
        <v>24795.5</v>
      </c>
    </row>
    <row r="34" spans="4:9" x14ac:dyDescent="0.25">
      <c r="D34" s="29" t="s">
        <v>3</v>
      </c>
      <c r="E34" s="30" t="s">
        <v>18</v>
      </c>
      <c r="F34" s="31">
        <v>1</v>
      </c>
      <c r="G34" s="24" cm="1">
        <f t="array" aca="1" ref="G34" ca="1">INDIRECT(C9)</f>
        <v>34476.833333333336</v>
      </c>
      <c r="H34" s="24" cm="1">
        <f t="array" aca="1" ref="H34" ca="1">INDIRECT(D9)</f>
        <v>30733</v>
      </c>
      <c r="I34" s="25" cm="1">
        <f t="array" aca="1" ref="I34" ca="1">INDIRECT(E9)</f>
        <v>30966.5</v>
      </c>
    </row>
    <row r="35" spans="4:9" x14ac:dyDescent="0.25">
      <c r="D35" s="29" t="s">
        <v>4</v>
      </c>
      <c r="E35" s="30" t="s">
        <v>18</v>
      </c>
      <c r="F35" s="31">
        <v>1</v>
      </c>
      <c r="G35" s="24" cm="1">
        <f t="array" aca="1" ref="G35" ca="1">INDIRECT(C10)</f>
        <v>34662.166666666664</v>
      </c>
      <c r="H35" s="24" cm="1">
        <f t="array" aca="1" ref="H35" ca="1">INDIRECT(D10)</f>
        <v>30969.666666666668</v>
      </c>
      <c r="I35" s="25" cm="1">
        <f t="array" aca="1" ref="I35" ca="1">INDIRECT(E10)</f>
        <v>30098.5</v>
      </c>
    </row>
    <row r="36" spans="4:9" x14ac:dyDescent="0.25">
      <c r="D36" s="38" t="s">
        <v>20</v>
      </c>
      <c r="E36" s="32" t="s">
        <v>18</v>
      </c>
      <c r="F36" s="33">
        <v>1</v>
      </c>
      <c r="G36" s="39">
        <f>ws!$B16</f>
        <v>42567.833333333336</v>
      </c>
      <c r="H36" s="39">
        <f>ws!$B45</f>
        <v>39443</v>
      </c>
      <c r="I36" s="40">
        <f>ws!$B74</f>
        <v>36615.5</v>
      </c>
    </row>
    <row r="37" spans="4:9" x14ac:dyDescent="0.25">
      <c r="D37" s="26" t="s">
        <v>0</v>
      </c>
      <c r="E37" s="27" t="s">
        <v>19</v>
      </c>
      <c r="F37" s="28">
        <v>0</v>
      </c>
      <c r="G37" s="22" cm="1">
        <f t="array" aca="1" ref="G37" ca="1">INDIRECT(C11)</f>
        <v>36458.333333333336</v>
      </c>
      <c r="H37" s="22" cm="1">
        <f t="array" aca="1" ref="H37" ca="1">INDIRECT(D11)</f>
        <v>34196.833333333336</v>
      </c>
      <c r="I37" s="23" cm="1">
        <f t="array" aca="1" ref="I37" ca="1">INDIRECT(E11)</f>
        <v>35303.5</v>
      </c>
    </row>
    <row r="38" spans="4:9" x14ac:dyDescent="0.25">
      <c r="D38" s="29" t="s">
        <v>1</v>
      </c>
      <c r="E38" s="30" t="s">
        <v>19</v>
      </c>
      <c r="F38" s="31">
        <v>0</v>
      </c>
      <c r="G38" s="24" cm="1">
        <f t="array" aca="1" ref="G38" ca="1">INDIRECT(C12)</f>
        <v>36713</v>
      </c>
      <c r="H38" s="24" cm="1">
        <f t="array" aca="1" ref="H38" ca="1">INDIRECT(D12)</f>
        <v>35216</v>
      </c>
      <c r="I38" s="25" cm="1">
        <f t="array" aca="1" ref="I38" ca="1">INDIRECT(E12)</f>
        <v>37319.5</v>
      </c>
    </row>
    <row r="39" spans="4:9" x14ac:dyDescent="0.25">
      <c r="D39" s="29" t="s">
        <v>2</v>
      </c>
      <c r="E39" s="30" t="s">
        <v>19</v>
      </c>
      <c r="F39" s="31">
        <v>0</v>
      </c>
      <c r="G39" s="24" cm="1">
        <f t="array" aca="1" ref="G39" ca="1">INDIRECT(C13)</f>
        <v>39506.333333333336</v>
      </c>
      <c r="H39" s="24" cm="1">
        <f t="array" aca="1" ref="H39" ca="1">INDIRECT(D13)</f>
        <v>37698.5</v>
      </c>
      <c r="I39" s="25" cm="1">
        <f t="array" aca="1" ref="I39" ca="1">INDIRECT(E13)</f>
        <v>41443.833333333336</v>
      </c>
    </row>
    <row r="40" spans="4:9" x14ac:dyDescent="0.25">
      <c r="D40" s="29" t="s">
        <v>3</v>
      </c>
      <c r="E40" s="30" t="s">
        <v>19</v>
      </c>
      <c r="F40" s="31">
        <v>0</v>
      </c>
      <c r="G40" s="24" cm="1">
        <f t="array" aca="1" ref="G40" ca="1">INDIRECT(C14)</f>
        <v>39943.166666666664</v>
      </c>
      <c r="H40" s="24" cm="1">
        <f t="array" aca="1" ref="H40" ca="1">INDIRECT(D14)</f>
        <v>34652.333333333336</v>
      </c>
      <c r="I40" s="25" cm="1">
        <f t="array" aca="1" ref="I40" ca="1">INDIRECT(E14)</f>
        <v>33898.833333333336</v>
      </c>
    </row>
    <row r="41" spans="4:9" x14ac:dyDescent="0.25">
      <c r="D41" s="29" t="s">
        <v>4</v>
      </c>
      <c r="E41" s="30" t="s">
        <v>19</v>
      </c>
      <c r="F41" s="31">
        <v>0</v>
      </c>
      <c r="G41" s="24" cm="1">
        <f t="array" aca="1" ref="G41" ca="1">INDIRECT(C15)</f>
        <v>40590.833333333336</v>
      </c>
      <c r="H41" s="24" cm="1">
        <f t="array" aca="1" ref="H41" ca="1">INDIRECT(D15)</f>
        <v>35542</v>
      </c>
      <c r="I41" s="25" cm="1">
        <f t="array" aca="1" ref="I41" ca="1">INDIRECT(E15)</f>
        <v>34932.333333333336</v>
      </c>
    </row>
    <row r="42" spans="4:9" x14ac:dyDescent="0.25">
      <c r="D42" s="38" t="s">
        <v>20</v>
      </c>
      <c r="E42" s="32" t="s">
        <v>19</v>
      </c>
      <c r="F42" s="33">
        <v>0</v>
      </c>
      <c r="G42" s="39">
        <f>ws!$B23</f>
        <v>69873.166666666672</v>
      </c>
      <c r="H42" s="39">
        <f>ws!$B52</f>
        <v>74891.833333333328</v>
      </c>
      <c r="I42" s="40">
        <f>ws!$B81</f>
        <v>68761.333333333328</v>
      </c>
    </row>
    <row r="43" spans="4:9" x14ac:dyDescent="0.25">
      <c r="D43" s="26" t="s">
        <v>0</v>
      </c>
      <c r="E43" s="27" t="s">
        <v>19</v>
      </c>
      <c r="F43" s="28">
        <v>1</v>
      </c>
      <c r="G43" s="22" cm="1">
        <f t="array" aca="1" ref="G43" ca="1">INDIRECT(C16)</f>
        <v>33560</v>
      </c>
      <c r="H43" s="22" cm="1">
        <f t="array" aca="1" ref="H43" ca="1">INDIRECT(D16)</f>
        <v>33148.833333333336</v>
      </c>
      <c r="I43" s="23" cm="1">
        <f t="array" aca="1" ref="I43" ca="1">INDIRECT(E16)</f>
        <v>30693</v>
      </c>
    </row>
    <row r="44" spans="4:9" x14ac:dyDescent="0.25">
      <c r="D44" s="29" t="s">
        <v>1</v>
      </c>
      <c r="E44" s="30" t="s">
        <v>19</v>
      </c>
      <c r="F44" s="31">
        <v>1</v>
      </c>
      <c r="G44" s="24" cm="1">
        <f t="array" aca="1" ref="G44" ca="1">INDIRECT(C17)</f>
        <v>32998.666666666664</v>
      </c>
      <c r="H44" s="24" cm="1">
        <f t="array" aca="1" ref="H44" ca="1">INDIRECT(D17)</f>
        <v>31737.166666666668</v>
      </c>
      <c r="I44" s="25" cm="1">
        <f t="array" aca="1" ref="I44" ca="1">INDIRECT(E17)</f>
        <v>29862.5</v>
      </c>
    </row>
    <row r="45" spans="4:9" x14ac:dyDescent="0.25">
      <c r="D45" s="29" t="s">
        <v>2</v>
      </c>
      <c r="E45" s="30" t="s">
        <v>19</v>
      </c>
      <c r="F45" s="31">
        <v>1</v>
      </c>
      <c r="G45" s="24" cm="1">
        <f t="array" aca="1" ref="G45" ca="1">INDIRECT(C18)</f>
        <v>36323.166666666664</v>
      </c>
      <c r="H45" s="24" cm="1">
        <f t="array" aca="1" ref="H45" ca="1">INDIRECT(D18)</f>
        <v>33252.5</v>
      </c>
      <c r="I45" s="25" cm="1">
        <f t="array" aca="1" ref="I45" ca="1">INDIRECT(E18)</f>
        <v>34322.5</v>
      </c>
    </row>
    <row r="46" spans="4:9" x14ac:dyDescent="0.25">
      <c r="D46" s="29" t="s">
        <v>3</v>
      </c>
      <c r="E46" s="30" t="s">
        <v>19</v>
      </c>
      <c r="F46" s="31">
        <v>1</v>
      </c>
      <c r="G46" s="24" cm="1">
        <f t="array" aca="1" ref="G46" ca="1">INDIRECT(C19)</f>
        <v>38636.666666666664</v>
      </c>
      <c r="H46" s="24" cm="1">
        <f t="array" aca="1" ref="H46" ca="1">INDIRECT(D19)</f>
        <v>34057.166666666664</v>
      </c>
      <c r="I46" s="25" cm="1">
        <f t="array" aca="1" ref="I46" ca="1">INDIRECT(E19)</f>
        <v>34163.5</v>
      </c>
    </row>
    <row r="47" spans="4:9" x14ac:dyDescent="0.25">
      <c r="D47" s="29" t="s">
        <v>4</v>
      </c>
      <c r="E47" s="30" t="s">
        <v>19</v>
      </c>
      <c r="F47" s="31">
        <v>1</v>
      </c>
      <c r="G47" s="24" cm="1">
        <f t="array" aca="1" ref="G47" ca="1">INDIRECT(C20)</f>
        <v>36294.5</v>
      </c>
      <c r="H47" s="24" cm="1">
        <f t="array" aca="1" ref="H47" ca="1">INDIRECT(D20)</f>
        <v>35908.666666666664</v>
      </c>
      <c r="I47" s="25" cm="1">
        <f t="array" aca="1" ref="I47" ca="1">INDIRECT(E20)</f>
        <v>32685.5</v>
      </c>
    </row>
    <row r="48" spans="4:9" x14ac:dyDescent="0.25">
      <c r="D48" s="38" t="s">
        <v>20</v>
      </c>
      <c r="E48" s="32" t="s">
        <v>19</v>
      </c>
      <c r="F48" s="33">
        <v>1</v>
      </c>
      <c r="G48" s="39">
        <f>ws!$B30</f>
        <v>41933</v>
      </c>
      <c r="H48" s="39">
        <f>ws!$B59</f>
        <v>37872</v>
      </c>
      <c r="I48" s="40">
        <f>ws!$B88</f>
        <v>37964.666666666664</v>
      </c>
    </row>
  </sheetData>
  <mergeCells count="1">
    <mergeCell ref="G23:I23"/>
  </mergeCells>
  <phoneticPr fontId="3" type="noConversion"/>
  <conditionalFormatting sqref="G25:I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15BC5-4759-46E9-98B9-E9ED750DA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1000</vt:lpstr>
      <vt:lpstr>10000</vt:lpstr>
      <vt:lpstr>ws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Perevalov</dc:creator>
  <cp:lastModifiedBy>Vladimir Perevalov</cp:lastModifiedBy>
  <dcterms:created xsi:type="dcterms:W3CDTF">2020-06-05T07:55:29Z</dcterms:created>
  <dcterms:modified xsi:type="dcterms:W3CDTF">2020-06-05T13:50:36Z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2020-06-05T08:12:17Z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6b6c269f-e216-438d-b43d-869f4ef238e2</vt:lpwstr>
  </property>
  <property fmtid="{D5CDD505-2E9C-101B-9397-08002B2CF9AE}" pid="8" name="MSIP_Label_f42aa342-8706-4288-bd11-ebb85995028c_ContentBits">
    <vt:lpwstr>0</vt:lpwstr>
  </property>
</Properties>
</file>