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7no\Downloads\Curso\"/>
    </mc:Choice>
  </mc:AlternateContent>
  <xr:revisionPtr revIDLastSave="0" documentId="13_ncr:1_{C2EC146D-5F28-4F79-9BE7-B96F5C729167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16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<sst xmlns="http://schemas.openxmlformats.org/spreadsheetml/2006/main" count="2017" uniqueCount="319">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</sst>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165" fontId="0" fillId="0" borderId="0" xfId="0" quotePrefix="1" applyNumberForma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  <name val="Arial"/>
        <family val="2"/>
        <scheme val="none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F7AD8C4-D46A-41A3-93F1-978697E52BD8}">
      <tableStyleElement type="wholeTable" dxfId="1"/>
      <tableStyleElement type="headerRow" dxfId="0"/>
    </tableStyle>
  </tableStyles>
  <colors>
    <mruColors>
      <color rgb="FF2AE6B1"/>
      <color rgb="FF5BF6A8"/>
      <color rgb="FF000000"/>
      <color rgb="FFE8E6E9"/>
      <color rgb="FF22C55E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brutos.xlsx]C̳álculos!tbl_anual_total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F-4A34-A6DA-9874EC30FDFF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F-4A34-A6DA-9874EC30FD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C̳álculos!$C$4:$C$6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F-4A34-A6DA-9874EC30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079024"/>
        <c:axId val="847067024"/>
      </c:barChart>
      <c:catAx>
        <c:axId val="84707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067024"/>
        <c:crosses val="autoZero"/>
        <c:auto val="1"/>
        <c:lblAlgn val="ctr"/>
        <c:lblOffset val="100"/>
        <c:noMultiLvlLbl val="0"/>
      </c:catAx>
      <c:valAx>
        <c:axId val="8470670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470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</xdr:row>
      <xdr:rowOff>57152</xdr:rowOff>
    </xdr:from>
    <xdr:to>
      <xdr:col>10</xdr:col>
      <xdr:colOff>27214</xdr:colOff>
      <xdr:row>13</xdr:row>
      <xdr:rowOff>123266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1A42C40C-DDC1-39AD-0D1D-455C4434B24F}"/>
            </a:ext>
          </a:extLst>
        </xdr:cNvPr>
        <xdr:cNvGrpSpPr/>
      </xdr:nvGrpSpPr>
      <xdr:grpSpPr>
        <a:xfrm>
          <a:off x="2424793" y="1145723"/>
          <a:ext cx="5018314" cy="1698972"/>
          <a:chOff x="2422071" y="1439638"/>
          <a:chExt cx="4991100" cy="169897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51CCB14-3FC0-7FC2-CD94-508F93D41BA5}"/>
              </a:ext>
            </a:extLst>
          </xdr:cNvPr>
          <xdr:cNvSpPr/>
        </xdr:nvSpPr>
        <xdr:spPr>
          <a:xfrm>
            <a:off x="2422071" y="1439638"/>
            <a:ext cx="4985866" cy="1698971"/>
          </a:xfrm>
          <a:prstGeom prst="roundRect">
            <a:avLst>
              <a:gd name="adj" fmla="val 477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6000"/>
              <a:t>R$ 990,00</a:t>
            </a: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7834534-24FA-C203-63AE-D8CFB3817BAB}"/>
              </a:ext>
            </a:extLst>
          </xdr:cNvPr>
          <xdr:cNvSpPr/>
        </xdr:nvSpPr>
        <xdr:spPr>
          <a:xfrm>
            <a:off x="2423537" y="1439638"/>
            <a:ext cx="4989634" cy="39702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 </a:t>
            </a:r>
            <a:endParaRPr lang="pt-BR" sz="11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768643</xdr:colOff>
      <xdr:row>1</xdr:row>
      <xdr:rowOff>12246</xdr:rowOff>
    </xdr:from>
    <xdr:to>
      <xdr:col>0</xdr:col>
      <xdr:colOff>1496787</xdr:colOff>
      <xdr:row>3</xdr:row>
      <xdr:rowOff>239479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6FD81B-ECA6-4BAD-B75A-776C32C3B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74" t="18730" r="71424" b="17670"/>
        <a:stretch>
          <a:fillRect/>
        </a:stretch>
      </xdr:blipFill>
      <xdr:spPr>
        <a:xfrm>
          <a:off x="768643" y="202746"/>
          <a:ext cx="728144" cy="744304"/>
        </a:xfrm>
        <a:prstGeom prst="rect">
          <a:avLst/>
        </a:prstGeom>
      </xdr:spPr>
    </xdr:pic>
    <xdr:clientData/>
  </xdr:twoCellAnchor>
  <xdr:twoCellAnchor>
    <xdr:from>
      <xdr:col>1</xdr:col>
      <xdr:colOff>149678</xdr:colOff>
      <xdr:row>14</xdr:row>
      <xdr:rowOff>108857</xdr:rowOff>
    </xdr:from>
    <xdr:to>
      <xdr:col>18</xdr:col>
      <xdr:colOff>571499</xdr:colOff>
      <xdr:row>38</xdr:row>
      <xdr:rowOff>108856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503A7AB-1685-B268-7DA9-D1EF9CBB9F7B}"/>
            </a:ext>
          </a:extLst>
        </xdr:cNvPr>
        <xdr:cNvSpPr/>
      </xdr:nvSpPr>
      <xdr:spPr>
        <a:xfrm>
          <a:off x="2413266" y="3302533"/>
          <a:ext cx="10170939" cy="4571999"/>
        </a:xfrm>
        <a:prstGeom prst="roundRect">
          <a:avLst>
            <a:gd name="adj" fmla="val 477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274135</xdr:colOff>
      <xdr:row>18</xdr:row>
      <xdr:rowOff>117286</xdr:rowOff>
    </xdr:from>
    <xdr:to>
      <xdr:col>18</xdr:col>
      <xdr:colOff>124220</xdr:colOff>
      <xdr:row>37</xdr:row>
      <xdr:rowOff>103639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1FD0FB-90D0-46F7-A501-4F76E4F9E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61895</xdr:colOff>
      <xdr:row>4</xdr:row>
      <xdr:rowOff>11211</xdr:rowOff>
    </xdr:from>
    <xdr:to>
      <xdr:col>0</xdr:col>
      <xdr:colOff>2177143</xdr:colOff>
      <xdr:row>10</xdr:row>
      <xdr:rowOff>173557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0730B95-8510-4EEA-9598-99BECA0343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5" y="1004532"/>
              <a:ext cx="2115248" cy="1318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416860</xdr:colOff>
      <xdr:row>7</xdr:row>
      <xdr:rowOff>191700</xdr:rowOff>
    </xdr:from>
    <xdr:to>
      <xdr:col>4</xdr:col>
      <xdr:colOff>425825</xdr:colOff>
      <xdr:row>13</xdr:row>
      <xdr:rowOff>43783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317CE16-24DF-4FC8-9828-FAC945C4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017" y="1835443"/>
          <a:ext cx="1228165" cy="1223683"/>
        </a:xfrm>
        <a:prstGeom prst="rect">
          <a:avLst/>
        </a:prstGeom>
      </xdr:spPr>
    </xdr:pic>
    <xdr:clientData/>
  </xdr:twoCellAnchor>
  <xdr:twoCellAnchor>
    <xdr:from>
      <xdr:col>5</xdr:col>
      <xdr:colOff>11204</xdr:colOff>
      <xdr:row>6</xdr:row>
      <xdr:rowOff>79242</xdr:rowOff>
    </xdr:from>
    <xdr:to>
      <xdr:col>9</xdr:col>
      <xdr:colOff>435428</xdr:colOff>
      <xdr:row>14</xdr:row>
      <xdr:rowOff>90927</xdr:rowOff>
    </xdr:to>
    <xdr:sp macro="" textlink="C̳álculos!D16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7F68A3A-FF2A-44FC-A5CA-09BCA331F6BB}"/>
            </a:ext>
          </a:extLst>
        </xdr:cNvPr>
        <xdr:cNvSpPr/>
      </xdr:nvSpPr>
      <xdr:spPr>
        <a:xfrm>
          <a:off x="4365490" y="1589635"/>
          <a:ext cx="2873509" cy="1698971"/>
        </a:xfrm>
        <a:prstGeom prst="roundRect">
          <a:avLst>
            <a:gd name="adj" fmla="val 477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417BB3E-93F1-4D7C-8635-525777C01D50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 algn="ctr"/>
            <a:t>R$ 1.350,00</a:t>
          </a:fld>
          <a:endParaRPr lang="pt-BR" sz="23900"/>
        </a:p>
      </xdr:txBody>
    </xdr:sp>
    <xdr:clientData/>
  </xdr:twoCellAnchor>
  <xdr:twoCellAnchor>
    <xdr:from>
      <xdr:col>10</xdr:col>
      <xdr:colOff>250372</xdr:colOff>
      <xdr:row>5</xdr:row>
      <xdr:rowOff>59873</xdr:rowOff>
    </xdr:from>
    <xdr:to>
      <xdr:col>18</xdr:col>
      <xdr:colOff>547008</xdr:colOff>
      <xdr:row>13</xdr:row>
      <xdr:rowOff>125987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FF5F89F-BB7A-F069-0BD4-8EBBC117C235}"/>
            </a:ext>
          </a:extLst>
        </xdr:cNvPr>
        <xdr:cNvGrpSpPr/>
      </xdr:nvGrpSpPr>
      <xdr:grpSpPr>
        <a:xfrm>
          <a:off x="7666265" y="1148444"/>
          <a:ext cx="5018314" cy="1698972"/>
          <a:chOff x="7610599" y="1462646"/>
          <a:chExt cx="4972545" cy="1694023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91F1CE2-E942-DDAC-AF1F-030903BD40E5}"/>
              </a:ext>
            </a:extLst>
          </xdr:cNvPr>
          <xdr:cNvSpPr/>
        </xdr:nvSpPr>
        <xdr:spPr>
          <a:xfrm>
            <a:off x="7610599" y="1462646"/>
            <a:ext cx="4967330" cy="1694023"/>
          </a:xfrm>
          <a:prstGeom prst="roundRect">
            <a:avLst>
              <a:gd name="adj" fmla="val 477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6000"/>
              <a:t>R$ 990,00</a:t>
            </a: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C60DCCE5-DBCC-ED16-415F-9CB962E02E6D}"/>
              </a:ext>
            </a:extLst>
          </xdr:cNvPr>
          <xdr:cNvSpPr/>
        </xdr:nvSpPr>
        <xdr:spPr>
          <a:xfrm>
            <a:off x="7612060" y="1462646"/>
            <a:ext cx="4971084" cy="395864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TOTAL</a:t>
            </a:r>
            <a:r>
              <a:rPr lang="pt-BR" sz="11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 </a:t>
            </a:r>
            <a:endParaRPr lang="pt-BR" sz="11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469889</xdr:colOff>
      <xdr:row>6</xdr:row>
      <xdr:rowOff>56481</xdr:rowOff>
    </xdr:from>
    <xdr:to>
      <xdr:col>18</xdr:col>
      <xdr:colOff>329046</xdr:colOff>
      <xdr:row>14</xdr:row>
      <xdr:rowOff>68166</xdr:rowOff>
    </xdr:to>
    <xdr:sp macro="" textlink="C̳álculos!D25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70B146F-CA39-4017-843D-CD4B1A7E5BE7}"/>
            </a:ext>
          </a:extLst>
        </xdr:cNvPr>
        <xdr:cNvSpPr/>
      </xdr:nvSpPr>
      <xdr:spPr>
        <a:xfrm>
          <a:off x="9457007" y="1569275"/>
          <a:ext cx="2884745" cy="1692567"/>
        </a:xfrm>
        <a:prstGeom prst="roundRect">
          <a:avLst>
            <a:gd name="adj" fmla="val 477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58806ACC-B1B9-4E33-BAEF-59D7EF48198E}" type="TxLink">
            <a:rPr lang="en-US" sz="4000" b="0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R$ 1.800,00</a:t>
          </a:fld>
          <a:endParaRPr lang="pt-BR" sz="4000" b="0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9075</xdr:colOff>
      <xdr:row>9</xdr:row>
      <xdr:rowOff>117685</xdr:rowOff>
    </xdr:from>
    <xdr:to>
      <xdr:col>13</xdr:col>
      <xdr:colOff>247933</xdr:colOff>
      <xdr:row>13</xdr:row>
      <xdr:rowOff>40580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0C0CAE3-AE8C-4CA3-B777-6CC8CB432F27}"/>
            </a:ext>
          </a:extLst>
        </xdr:cNvPr>
        <xdr:cNvGrpSpPr/>
      </xdr:nvGrpSpPr>
      <xdr:grpSpPr>
        <a:xfrm>
          <a:off x="8037289" y="2077114"/>
          <a:ext cx="1286608" cy="684895"/>
          <a:chOff x="3495675" y="5400674"/>
          <a:chExt cx="1549476" cy="752476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66880A9D-D8C3-7BB2-079F-9F1C7D223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2" name="Gráfico 21">
            <a:extLst>
              <a:ext uri="{FF2B5EF4-FFF2-40B4-BE49-F238E27FC236}">
                <a16:creationId xmlns:a16="http://schemas.microsoft.com/office/drawing/2014/main" id="{3AAE75B6-44AB-C747-AFB7-B4BF15B72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149678</xdr:colOff>
      <xdr:row>14</xdr:row>
      <xdr:rowOff>108857</xdr:rowOff>
    </xdr:from>
    <xdr:to>
      <xdr:col>18</xdr:col>
      <xdr:colOff>571500</xdr:colOff>
      <xdr:row>16</xdr:row>
      <xdr:rowOff>123721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44F725EF-DD75-4F1D-B3FE-FA3345589485}"/>
            </a:ext>
          </a:extLst>
        </xdr:cNvPr>
        <xdr:cNvSpPr/>
      </xdr:nvSpPr>
      <xdr:spPr>
        <a:xfrm>
          <a:off x="2413266" y="3302533"/>
          <a:ext cx="10170940" cy="395864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TOTAL</a:t>
          </a:r>
          <a:r>
            <a:rPr lang="pt-BR" sz="11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MINECRAFT SEASON PASS </a:t>
          </a:r>
          <a:endParaRPr lang="pt-BR" sz="11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190500</xdr:colOff>
      <xdr:row>3</xdr:row>
      <xdr:rowOff>40821</xdr:rowOff>
    </xdr:from>
    <xdr:to>
      <xdr:col>13</xdr:col>
      <xdr:colOff>421822</xdr:colOff>
      <xdr:row>5</xdr:row>
      <xdr:rowOff>39220</xdr:rowOff>
    </xdr:to>
    <xdr:sp macro="" textlink="C̳álculos!D16">
      <xdr:nvSpPr>
        <xdr:cNvPr id="28" name="Retângulo: Cantos Arredondados 27">
          <a:extLst>
            <a:ext uri="{FF2B5EF4-FFF2-40B4-BE49-F238E27FC236}">
              <a16:creationId xmlns:a16="http://schemas.microsoft.com/office/drawing/2014/main" id="{74845EAB-86A4-454B-9E39-47480352EB24}"/>
            </a:ext>
          </a:extLst>
        </xdr:cNvPr>
        <xdr:cNvSpPr/>
      </xdr:nvSpPr>
      <xdr:spPr>
        <a:xfrm>
          <a:off x="2462893" y="748392"/>
          <a:ext cx="7034893" cy="379399"/>
        </a:xfrm>
        <a:prstGeom prst="roundRect">
          <a:avLst>
            <a:gd name="adj" fmla="val 477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>
              <a:solidFill>
                <a:schemeClr val="tx1"/>
              </a:solidFill>
            </a:rPr>
            <a:t>Calculation period: </a:t>
          </a:r>
          <a:r>
            <a:rPr lang="pt-BR" sz="1600" baseline="0">
              <a:solidFill>
                <a:schemeClr val="tx1"/>
              </a:solidFill>
            </a:rPr>
            <a:t>01/01/2024 - 31/12/2024 | Update date: 25/12/2024 09:00:00</a:t>
          </a:r>
          <a:endParaRPr lang="pt-BR" sz="16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c7 integradora" refreshedDate="45895.940032523147" createdVersion="8" refreshedVersion="8" minRefreshableVersion="3" recordCount="295" xr:uid="{B7DB9FB9-40DF-4254-84C8-C18D97FF81A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605800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BC76-3E66-4B2F-968D-72D56FCE4CBA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80E17-A53A-4C2F-AA04-14F38ECF72DA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F2E92-9D74-47CD-B70D-ECFAD5AE68D3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98B1F9-A330-4604-8771-5F73EABDAC09}" sourceName="Subscription Type">
  <pivotTables>
    <pivotTable tabId="3" name="tbl_anual_total"/>
    <pivotTable tabId="3" name="tbl_easeasonpass_total"/>
    <pivotTable tabId="3" name="Tabela dinâmica3"/>
  </pivotTables>
  <data>
    <tabular pivotCacheId="146058009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F5E1F3D-F656-4150-A40B-76842120D60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8" zoomScaleNormal="100" workbookViewId="0">
      <selection activeCell="C8" sqref="C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H19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D25"/>
  <sheetViews>
    <sheetView showGridLines="0" topLeftCell="A7" zoomScale="85" zoomScaleNormal="85" workbookViewId="0">
      <selection activeCell="D25" sqref="D2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8.42578125" bestFit="1" customWidth="1"/>
    <col min="5" max="5" width="30.57031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1" spans="2:4" x14ac:dyDescent="0.25">
      <c r="B1" s="12" t="s">
        <v>16</v>
      </c>
      <c r="C1" t="s">
        <v>20</v>
      </c>
    </row>
    <row r="3" spans="2:4" x14ac:dyDescent="0.25">
      <c r="B3" s="12" t="s">
        <v>313</v>
      </c>
      <c r="C3" t="s">
        <v>315</v>
      </c>
    </row>
    <row r="4" spans="2:4" x14ac:dyDescent="0.25">
      <c r="B4" s="13" t="s">
        <v>23</v>
      </c>
      <c r="C4" s="14">
        <v>2824</v>
      </c>
    </row>
    <row r="5" spans="2:4" x14ac:dyDescent="0.25">
      <c r="B5" s="13" t="s">
        <v>19</v>
      </c>
      <c r="C5" s="14">
        <v>747</v>
      </c>
    </row>
    <row r="6" spans="2:4" x14ac:dyDescent="0.25">
      <c r="B6" s="13" t="s">
        <v>314</v>
      </c>
      <c r="C6" s="14">
        <v>3571</v>
      </c>
    </row>
    <row r="10" spans="2:4" x14ac:dyDescent="0.25">
      <c r="B10" s="12" t="s">
        <v>16</v>
      </c>
      <c r="C10" t="s">
        <v>20</v>
      </c>
    </row>
    <row r="12" spans="2:4" x14ac:dyDescent="0.25">
      <c r="B12" s="12" t="s">
        <v>313</v>
      </c>
      <c r="C12" t="s">
        <v>317</v>
      </c>
    </row>
    <row r="13" spans="2:4" x14ac:dyDescent="0.25">
      <c r="B13" s="13" t="s">
        <v>22</v>
      </c>
      <c r="C13" s="16">
        <v>0</v>
      </c>
    </row>
    <row r="14" spans="2:4" x14ac:dyDescent="0.25">
      <c r="B14" s="13" t="s">
        <v>26</v>
      </c>
      <c r="C14" s="16">
        <v>0</v>
      </c>
    </row>
    <row r="15" spans="2:4" x14ac:dyDescent="0.25">
      <c r="B15" s="13" t="s">
        <v>18</v>
      </c>
      <c r="C15" s="16">
        <v>1350</v>
      </c>
    </row>
    <row r="16" spans="2:4" x14ac:dyDescent="0.25">
      <c r="B16" s="13" t="s">
        <v>314</v>
      </c>
      <c r="C16" s="16">
        <v>1350</v>
      </c>
      <c r="D16" s="17">
        <f>GETPIVOTDATA("EA Play Season Pass
Price",$B$12)</f>
        <v>1350</v>
      </c>
    </row>
    <row r="19" spans="2:4" x14ac:dyDescent="0.25">
      <c r="B19" s="12" t="s">
        <v>16</v>
      </c>
      <c r="C19" t="s">
        <v>20</v>
      </c>
    </row>
    <row r="21" spans="2:4" x14ac:dyDescent="0.25">
      <c r="B21" s="12" t="s">
        <v>313</v>
      </c>
      <c r="C21" t="s">
        <v>318</v>
      </c>
    </row>
    <row r="22" spans="2:4" x14ac:dyDescent="0.25">
      <c r="B22" s="13" t="s">
        <v>22</v>
      </c>
      <c r="C22" s="14">
        <v>0</v>
      </c>
    </row>
    <row r="23" spans="2:4" x14ac:dyDescent="0.25">
      <c r="B23" s="13" t="s">
        <v>26</v>
      </c>
      <c r="C23" s="14">
        <v>900</v>
      </c>
    </row>
    <row r="24" spans="2:4" x14ac:dyDescent="0.25">
      <c r="B24" s="13" t="s">
        <v>18</v>
      </c>
      <c r="C24" s="14">
        <v>900</v>
      </c>
    </row>
    <row r="25" spans="2:4" x14ac:dyDescent="0.25">
      <c r="B25" s="13" t="s">
        <v>314</v>
      </c>
      <c r="C25" s="14">
        <v>1800</v>
      </c>
      <c r="D25" s="17">
        <f>GETPIVOTDATA("Minecraft Season Pass Price",$B$21)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61"/>
  <sheetViews>
    <sheetView showGridLines="0" tabSelected="1" zoomScale="70" zoomScaleNormal="70" workbookViewId="0">
      <selection activeCell="X17" sqref="X17"/>
    </sheetView>
  </sheetViews>
  <sheetFormatPr defaultRowHeight="15" x14ac:dyDescent="0.25"/>
  <cols>
    <col min="1" max="1" width="34" style="5" customWidth="1"/>
    <col min="2" max="2" width="3.5703125" customWidth="1"/>
    <col min="12" max="12" width="6.5703125" customWidth="1"/>
  </cols>
  <sheetData>
    <row r="2" spans="1:19" ht="29.25" customHeight="1" thickBot="1" x14ac:dyDescent="0.5">
      <c r="C2" s="15" t="s">
        <v>316</v>
      </c>
      <c r="D2" s="15"/>
      <c r="E2" s="15"/>
      <c r="F2" s="15"/>
      <c r="G2" s="15"/>
      <c r="H2" s="15"/>
      <c r="I2" s="15"/>
      <c r="J2" s="15"/>
      <c r="K2" s="15"/>
      <c r="L2" s="18"/>
      <c r="M2" s="18"/>
      <c r="N2" s="18"/>
      <c r="O2" s="18"/>
      <c r="P2" s="18"/>
      <c r="Q2" s="18"/>
      <c r="R2" s="18"/>
      <c r="S2" s="18"/>
    </row>
    <row r="3" spans="1:19" ht="12" customHeight="1" thickTop="1" x14ac:dyDescent="0.25"/>
    <row r="4" spans="1:19" s="7" customFormat="1" ht="22.5" customHeight="1" x14ac:dyDescent="0.25">
      <c r="A4" s="5"/>
    </row>
    <row r="5" spans="1:19" s="7" customFormat="1" ht="7.5" customHeight="1" x14ac:dyDescent="0.25">
      <c r="A5" s="5"/>
    </row>
    <row r="6" spans="1:19" s="7" customFormat="1" ht="10.5" customHeight="1" x14ac:dyDescent="0.25">
      <c r="A6" s="5"/>
    </row>
    <row r="7" spans="1:19" s="7" customFormat="1" ht="9.75" customHeight="1" x14ac:dyDescent="0.25">
      <c r="A7" s="5"/>
    </row>
    <row r="8" spans="1:19" s="7" customFormat="1" ht="33" customHeight="1" x14ac:dyDescent="0.25">
      <c r="A8" s="5"/>
    </row>
    <row r="9" spans="1:19" s="7" customFormat="1" x14ac:dyDescent="0.25">
      <c r="A9" s="5"/>
    </row>
    <row r="10" spans="1:19" s="7" customFormat="1" x14ac:dyDescent="0.25">
      <c r="A10" s="5"/>
    </row>
    <row r="11" spans="1:19" s="7" customFormat="1" x14ac:dyDescent="0.25">
      <c r="A11" s="5"/>
    </row>
    <row r="12" spans="1:19" s="7" customFormat="1" x14ac:dyDescent="0.25">
      <c r="A12" s="5"/>
    </row>
    <row r="13" spans="1:19" s="7" customFormat="1" x14ac:dyDescent="0.25">
      <c r="A13" s="5"/>
    </row>
    <row r="14" spans="1:19" s="7" customFormat="1" x14ac:dyDescent="0.25">
      <c r="A14" s="5"/>
    </row>
    <row r="15" spans="1:19" s="7" customFormat="1" x14ac:dyDescent="0.25">
      <c r="A15" s="5"/>
    </row>
    <row r="16" spans="1:19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Malagrino Zardo</cp:lastModifiedBy>
  <dcterms:created xsi:type="dcterms:W3CDTF">2024-12-19T13:13:10Z</dcterms:created>
  <dcterms:modified xsi:type="dcterms:W3CDTF">2025-08-27T02:55:25Z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