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/Documents/Master 2/projet cours/2022_M2-BI_Projet_court/results/"/>
    </mc:Choice>
  </mc:AlternateContent>
  <xr:revisionPtr revIDLastSave="0" documentId="13_ncr:1_{1EE7B3C1-F231-7045-A1C0-97C87F1E43F1}" xr6:coauthVersionLast="47" xr6:coauthVersionMax="47" xr10:uidLastSave="{00000000-0000-0000-0000-000000000000}"/>
  <bookViews>
    <workbookView xWindow="0" yWindow="760" windowWidth="29100" windowHeight="18880" xr2:uid="{43BBE4B3-2D12-2D49-A63A-7920700C7CC9}"/>
  </bookViews>
  <sheets>
    <sheet name="Feuil1" sheetId="1" r:id="rId1"/>
  </sheets>
  <definedNames>
    <definedName name="_xlnm._FilterDatabase" localSheetId="0" hidden="1">Feuil1!$B$6:$F$6</definedName>
    <definedName name="_xlchart.v1.0" hidden="1">Feuil1!$B$7:$B$13</definedName>
    <definedName name="_xlchart.v1.1" hidden="1">Feuil1!$C$6</definedName>
    <definedName name="_xlchart.v1.10" hidden="1">Feuil1!$D$7:$D$13</definedName>
    <definedName name="_xlchart.v1.11" hidden="1">Feuil1!$B$7:$B$13</definedName>
    <definedName name="_xlchart.v1.12" hidden="1">Feuil1!$C$6</definedName>
    <definedName name="_xlchart.v1.13" hidden="1">Feuil1!$C$7:$C$13</definedName>
    <definedName name="_xlchart.v1.14" hidden="1">Feuil1!$D$6</definedName>
    <definedName name="_xlchart.v1.15" hidden="1">Feuil1!$D$7:$D$13</definedName>
    <definedName name="_xlchart.v1.16" hidden="1">Feuil1!$B$7:$B$13</definedName>
    <definedName name="_xlchart.v1.17" hidden="1">Feuil1!$C$6</definedName>
    <definedName name="_xlchart.v1.18" hidden="1">Feuil1!$C$7:$C$13</definedName>
    <definedName name="_xlchart.v1.19" hidden="1">Feuil1!$D$6</definedName>
    <definedName name="_xlchart.v1.2" hidden="1">Feuil1!$C$7:$C$13</definedName>
    <definedName name="_xlchart.v1.20" hidden="1">Feuil1!$D$7:$D$13</definedName>
    <definedName name="_xlchart.v1.21" hidden="1">Feuil1!$A$7:$A$13</definedName>
    <definedName name="_xlchart.v1.22" hidden="1">Feuil1!$B$6</definedName>
    <definedName name="_xlchart.v1.23" hidden="1">Feuil1!$B$7:$B$13</definedName>
    <definedName name="_xlchart.v1.24" hidden="1">Feuil1!$B$7:$B$13</definedName>
    <definedName name="_xlchart.v1.25" hidden="1">Feuil1!$C$6</definedName>
    <definedName name="_xlchart.v1.26" hidden="1">Feuil1!$C$7:$C$13</definedName>
    <definedName name="_xlchart.v1.3" hidden="1">Feuil1!$B$7:$B$13</definedName>
    <definedName name="_xlchart.v1.4" hidden="1">Feuil1!$C$6</definedName>
    <definedName name="_xlchart.v1.5" hidden="1">Feuil1!$C$7:$C$13</definedName>
    <definedName name="_xlchart.v1.6" hidden="1">Feuil1!$B$7:$B$13</definedName>
    <definedName name="_xlchart.v1.7" hidden="1">Feuil1!$C$6</definedName>
    <definedName name="_xlchart.v1.8" hidden="1">Feuil1!$C$7:$C$13</definedName>
    <definedName name="_xlchart.v1.9" hidden="1">Feuil1!$D$6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7" i="1"/>
  <c r="E9" i="1"/>
  <c r="E11" i="1"/>
  <c r="E12" i="1"/>
  <c r="E10" i="1"/>
  <c r="E8" i="1"/>
  <c r="E7" i="1"/>
  <c r="E13" i="1"/>
</calcChain>
</file>

<file path=xl/sharedStrings.xml><?xml version="1.0" encoding="utf-8"?>
<sst xmlns="http://schemas.openxmlformats.org/spreadsheetml/2006/main" count="12" uniqueCount="12">
  <si>
    <t>8dev</t>
  </si>
  <si>
    <t>8d23</t>
  </si>
  <si>
    <t>7r4h</t>
  </si>
  <si>
    <t>7pbp</t>
  </si>
  <si>
    <t>7u52</t>
  </si>
  <si>
    <t>3i40</t>
  </si>
  <si>
    <t>6a5j</t>
  </si>
  <si>
    <t>DSSP</t>
  </si>
  <si>
    <t>Ecart-type</t>
  </si>
  <si>
    <t>% erreur</t>
  </si>
  <si>
    <t>Protéine</t>
  </si>
  <si>
    <t>SASCM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</si>
</sst>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"/>
    <numFmt numFmtId="180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Menlo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9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9" fontId="2" fillId="0" borderId="7" xfId="0" applyNumberFormat="1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80" fontId="2" fillId="0" borderId="8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Surface d'une protéine entre</a:t>
            </a:r>
            <a:r>
              <a:rPr lang="fr-FR" baseline="0"/>
              <a:t> les deux programmes DSSP et SASCM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Feuil1!$C$6</c:f>
              <c:strCache>
                <c:ptCount val="1"/>
                <c:pt idx="0">
                  <c:v>SASCM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Feuil1!$E$7:$E$13</c:f>
                <c:numCache>
                  <c:formatCode>General</c:formatCode>
                  <c:ptCount val="7"/>
                  <c:pt idx="0">
                    <c:v>109.29749516800462</c:v>
                  </c:pt>
                  <c:pt idx="1">
                    <c:v>98.747461992701432</c:v>
                  </c:pt>
                  <c:pt idx="2">
                    <c:v>445.61869350376276</c:v>
                  </c:pt>
                  <c:pt idx="3">
                    <c:v>872.71118934043488</c:v>
                  </c:pt>
                  <c:pt idx="4">
                    <c:v>3065.2725411046222</c:v>
                  </c:pt>
                  <c:pt idx="5">
                    <c:v>6391.5240530095762</c:v>
                  </c:pt>
                  <c:pt idx="6">
                    <c:v>6324.1509188981227</c:v>
                  </c:pt>
                </c:numCache>
              </c:numRef>
            </c:plus>
            <c:minus>
              <c:numRef>
                <c:f>Feuil1!$E$7:$E$13</c:f>
                <c:numCache>
                  <c:formatCode>General</c:formatCode>
                  <c:ptCount val="7"/>
                  <c:pt idx="0">
                    <c:v>109.29749516800462</c:v>
                  </c:pt>
                  <c:pt idx="1">
                    <c:v>98.747461992701432</c:v>
                  </c:pt>
                  <c:pt idx="2">
                    <c:v>445.61869350376276</c:v>
                  </c:pt>
                  <c:pt idx="3">
                    <c:v>872.71118934043488</c:v>
                  </c:pt>
                  <c:pt idx="4">
                    <c:v>3065.2725411046222</c:v>
                  </c:pt>
                  <c:pt idx="5">
                    <c:v>6391.5240530095762</c:v>
                  </c:pt>
                  <c:pt idx="6">
                    <c:v>6324.1509188981227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errBars>
          <c:cat>
            <c:strRef>
              <c:f>Feuil1!$B$7:$B$13</c:f>
              <c:strCache>
                <c:ptCount val="7"/>
                <c:pt idx="0">
                  <c:v>6a5j</c:v>
                </c:pt>
                <c:pt idx="1">
                  <c:v>3i40</c:v>
                </c:pt>
                <c:pt idx="2">
                  <c:v>8d23</c:v>
                </c:pt>
                <c:pt idx="3">
                  <c:v>7u52</c:v>
                </c:pt>
                <c:pt idx="4">
                  <c:v>7r4h</c:v>
                </c:pt>
                <c:pt idx="5">
                  <c:v>7pbp</c:v>
                </c:pt>
                <c:pt idx="6">
                  <c:v>8dev</c:v>
                </c:pt>
              </c:strCache>
            </c:strRef>
          </c:cat>
          <c:val>
            <c:numRef>
              <c:f>Feuil1!$C$7:$C$13</c:f>
              <c:numCache>
                <c:formatCode>0.0</c:formatCode>
                <c:ptCount val="7"/>
                <c:pt idx="0">
                  <c:v>1710.57</c:v>
                </c:pt>
                <c:pt idx="1">
                  <c:v>3297.35</c:v>
                </c:pt>
                <c:pt idx="2">
                  <c:v>18335.8</c:v>
                </c:pt>
                <c:pt idx="3">
                  <c:v>33308.800000000003</c:v>
                </c:pt>
                <c:pt idx="4">
                  <c:v>75704.05</c:v>
                </c:pt>
                <c:pt idx="5">
                  <c:v>81980.02</c:v>
                </c:pt>
                <c:pt idx="6">
                  <c:v>119617.3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4-384B-BE7A-B8374BFDC49E}"/>
            </c:ext>
          </c:extLst>
        </c:ser>
        <c:ser>
          <c:idx val="1"/>
          <c:order val="1"/>
          <c:tx>
            <c:strRef>
              <c:f>Feuil1!$D$6</c:f>
              <c:strCache>
                <c:ptCount val="1"/>
                <c:pt idx="0">
                  <c:v>DSSP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Feuil1!$B$7:$B$13</c:f>
              <c:strCache>
                <c:ptCount val="7"/>
                <c:pt idx="0">
                  <c:v>6a5j</c:v>
                </c:pt>
                <c:pt idx="1">
                  <c:v>3i40</c:v>
                </c:pt>
                <c:pt idx="2">
                  <c:v>8d23</c:v>
                </c:pt>
                <c:pt idx="3">
                  <c:v>7u52</c:v>
                </c:pt>
                <c:pt idx="4">
                  <c:v>7r4h</c:v>
                </c:pt>
                <c:pt idx="5">
                  <c:v>7pbp</c:v>
                </c:pt>
                <c:pt idx="6">
                  <c:v>8dev</c:v>
                </c:pt>
              </c:strCache>
            </c:strRef>
          </c:cat>
          <c:val>
            <c:numRef>
              <c:f>Feuil1!$D$7:$D$13</c:f>
              <c:numCache>
                <c:formatCode>0.0</c:formatCode>
                <c:ptCount val="7"/>
                <c:pt idx="0">
                  <c:v>1556</c:v>
                </c:pt>
                <c:pt idx="1">
                  <c:v>3437</c:v>
                </c:pt>
                <c:pt idx="2">
                  <c:v>18966</c:v>
                </c:pt>
                <c:pt idx="3">
                  <c:v>34543</c:v>
                </c:pt>
                <c:pt idx="4">
                  <c:v>80039</c:v>
                </c:pt>
                <c:pt idx="5">
                  <c:v>91019</c:v>
                </c:pt>
                <c:pt idx="6">
                  <c:v>128561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4-384B-BE7A-B8374BFDC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441199"/>
        <c:axId val="513445119"/>
      </c:barChart>
      <c:catAx>
        <c:axId val="51344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3445119"/>
        <c:crosses val="autoZero"/>
        <c:auto val="1"/>
        <c:lblAlgn val="ctr"/>
        <c:lblOffset val="100"/>
        <c:noMultiLvlLbl val="0"/>
      </c:catAx>
      <c:valAx>
        <c:axId val="513445119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Surface en </a:t>
                </a:r>
                <a:r>
                  <a:rPr lang="fr-FR" sz="1200" b="0">
                    <a:effectLst/>
                  </a:rPr>
                  <a:t>Å en</a:t>
                </a:r>
                <a:r>
                  <a:rPr lang="fr-FR" sz="1200" b="0" baseline="0">
                    <a:effectLst/>
                  </a:rPr>
                  <a:t> log10</a:t>
                </a:r>
                <a:endParaRPr lang="fr-FR" sz="12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34411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Corrélation entre DSSP</a:t>
            </a:r>
            <a:r>
              <a:rPr lang="fr-FR" baseline="0"/>
              <a:t> et SASCM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4828875774387599E-2"/>
                  <c:y val="-6.7136977937308981E-2"/>
                </c:manualLayout>
              </c:layout>
              <c:tx>
                <c:rich>
                  <a:bodyPr/>
                  <a:lstStyle/>
                  <a:p>
                    <a:fld id="{033A37ED-B92C-B041-A378-3CF821CC039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22B-7B4D-8867-2D542B0F8920}"/>
                </c:ext>
              </c:extLst>
            </c:dLbl>
            <c:dLbl>
              <c:idx val="1"/>
              <c:layout>
                <c:manualLayout>
                  <c:x val="2.7539340723862646E-2"/>
                  <c:y val="-6.1033616306643305E-3"/>
                </c:manualLayout>
              </c:layout>
              <c:tx>
                <c:rich>
                  <a:bodyPr/>
                  <a:lstStyle/>
                  <a:p>
                    <a:fld id="{B1F0C5E4-A8E2-B144-9111-86C5540F1F2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22B-7B4D-8867-2D542B0F892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18924A2-C3DF-D84B-AED9-EF53A75955C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22B-7B4D-8867-2D542B0F892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417DB31-609F-334D-B52A-A8A54A01C1D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22B-7B4D-8867-2D542B0F89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DF74AA6-0F23-D94C-BF58-00D6E9B561B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22B-7B4D-8867-2D542B0F89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1E70247-B2B1-F34C-A0E3-99FC229F21A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22B-7B4D-8867-2D542B0F89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18F9690-DAC6-824B-8F61-48E07F418FC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22B-7B4D-8867-2D542B0F892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49789815562087"/>
                  <c:y val="9.43425922610816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Feuil1!$C$7:$C$13</c:f>
              <c:numCache>
                <c:formatCode>0.0</c:formatCode>
                <c:ptCount val="7"/>
                <c:pt idx="0">
                  <c:v>1710.57</c:v>
                </c:pt>
                <c:pt idx="1">
                  <c:v>3297.35</c:v>
                </c:pt>
                <c:pt idx="2">
                  <c:v>18335.8</c:v>
                </c:pt>
                <c:pt idx="3">
                  <c:v>33308.800000000003</c:v>
                </c:pt>
                <c:pt idx="4">
                  <c:v>75704.05</c:v>
                </c:pt>
                <c:pt idx="5">
                  <c:v>81980.02</c:v>
                </c:pt>
                <c:pt idx="6">
                  <c:v>119617.3</c:v>
                </c:pt>
              </c:numCache>
            </c:numRef>
          </c:xVal>
          <c:yVal>
            <c:numRef>
              <c:f>Feuil1!$D$7:$D$13</c:f>
              <c:numCache>
                <c:formatCode>0.0</c:formatCode>
                <c:ptCount val="7"/>
                <c:pt idx="0">
                  <c:v>1556</c:v>
                </c:pt>
                <c:pt idx="1">
                  <c:v>3437</c:v>
                </c:pt>
                <c:pt idx="2">
                  <c:v>18966</c:v>
                </c:pt>
                <c:pt idx="3">
                  <c:v>34543</c:v>
                </c:pt>
                <c:pt idx="4">
                  <c:v>80039</c:v>
                </c:pt>
                <c:pt idx="5">
                  <c:v>91019</c:v>
                </c:pt>
                <c:pt idx="6">
                  <c:v>128561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Feuil1!$B$7:$B$13</c15:f>
                <c15:dlblRangeCache>
                  <c:ptCount val="7"/>
                  <c:pt idx="0">
                    <c:v>6a5j</c:v>
                  </c:pt>
                  <c:pt idx="1">
                    <c:v>3i40</c:v>
                  </c:pt>
                  <c:pt idx="2">
                    <c:v>8d23</c:v>
                  </c:pt>
                  <c:pt idx="3">
                    <c:v>7u52</c:v>
                  </c:pt>
                  <c:pt idx="4">
                    <c:v>7r4h</c:v>
                  </c:pt>
                  <c:pt idx="5">
                    <c:v>7pbp</c:v>
                  </c:pt>
                  <c:pt idx="6">
                    <c:v>8dev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22B-7B4D-8867-2D542B0F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617903"/>
        <c:axId val="1542625295"/>
      </c:scatterChart>
      <c:valAx>
        <c:axId val="154261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0" i="0" baseline="0">
                    <a:effectLst/>
                  </a:rPr>
                  <a:t>Surface en Å (SASCM)</a:t>
                </a:r>
                <a:endParaRPr lang="fr-F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2625295"/>
        <c:crosses val="autoZero"/>
        <c:crossBetween val="midCat"/>
      </c:valAx>
      <c:valAx>
        <c:axId val="15426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0" i="0" baseline="0">
                    <a:effectLst/>
                  </a:rPr>
                  <a:t>Surface en Å (DSSP)</a:t>
                </a:r>
                <a:endParaRPr lang="fr-F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261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d'erreur par protéine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Feuil1!$B$7:$C$13</c:f>
              <c:multiLvlStrCache>
                <c:ptCount val="7"/>
                <c:lvl>
                  <c:pt idx="0">
                    <c:v>1710,6</c:v>
                  </c:pt>
                  <c:pt idx="1">
                    <c:v>3297,4</c:v>
                  </c:pt>
                  <c:pt idx="2">
                    <c:v>18335,8</c:v>
                  </c:pt>
                  <c:pt idx="3">
                    <c:v>33308,8</c:v>
                  </c:pt>
                  <c:pt idx="4">
                    <c:v>75704,1</c:v>
                  </c:pt>
                  <c:pt idx="5">
                    <c:v>81980,0</c:v>
                  </c:pt>
                  <c:pt idx="6">
                    <c:v>119617,3</c:v>
                  </c:pt>
                </c:lvl>
                <c:lvl>
                  <c:pt idx="0">
                    <c:v>6a5j</c:v>
                  </c:pt>
                  <c:pt idx="1">
                    <c:v>3i40</c:v>
                  </c:pt>
                  <c:pt idx="2">
                    <c:v>8d23</c:v>
                  </c:pt>
                  <c:pt idx="3">
                    <c:v>7u52</c:v>
                  </c:pt>
                  <c:pt idx="4">
                    <c:v>7r4h</c:v>
                  </c:pt>
                  <c:pt idx="5">
                    <c:v>7pbp</c:v>
                  </c:pt>
                  <c:pt idx="6">
                    <c:v>8dev</c:v>
                  </c:pt>
                </c:lvl>
              </c:multiLvlStrCache>
            </c:multiLvlStrRef>
          </c:cat>
          <c:val>
            <c:numRef>
              <c:f>Feuil1!$F$7:$F$13</c:f>
              <c:numCache>
                <c:formatCode>0.0%</c:formatCode>
                <c:ptCount val="7"/>
                <c:pt idx="0">
                  <c:v>9.9338046272493527E-2</c:v>
                </c:pt>
                <c:pt idx="1">
                  <c:v>4.0631364562118154E-2</c:v>
                </c:pt>
                <c:pt idx="2">
                  <c:v>3.322788147210802E-2</c:v>
                </c:pt>
                <c:pt idx="3">
                  <c:v>3.5729380771791594E-2</c:v>
                </c:pt>
                <c:pt idx="4">
                  <c:v>5.4160471770012084E-2</c:v>
                </c:pt>
                <c:pt idx="5">
                  <c:v>9.9308715762642927E-2</c:v>
                </c:pt>
                <c:pt idx="6">
                  <c:v>6.9567753828921663E-2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9-A04F-AC5E-4232D7DF2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6130351"/>
        <c:axId val="2076174655"/>
      </c:barChart>
      <c:catAx>
        <c:axId val="207613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174655"/>
        <c:crosses val="autoZero"/>
        <c:auto val="1"/>
        <c:lblAlgn val="ctr"/>
        <c:lblOffset val="100"/>
        <c:noMultiLvlLbl val="0"/>
      </c:catAx>
      <c:valAx>
        <c:axId val="20761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13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28113</xdr:colOff>
      <xdr:row>18</xdr:row>
      <xdr:rowOff>9410</xdr:rowOff>
    </xdr:from>
    <xdr:to>
      <xdr:col>6</xdr:col>
      <xdr:colOff>813506</xdr:colOff>
      <xdr:row>40</xdr:row>
      <xdr:rowOff>136410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8B26D9A-1028-5960-CAF4-FCCECC4910E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12968</xdr:colOff>
      <xdr:row>18</xdr:row>
      <xdr:rowOff>6823</xdr:rowOff>
    </xdr:from>
    <xdr:to>
      <xdr:col>13</xdr:col>
      <xdr:colOff>785810</xdr:colOff>
      <xdr:row>40</xdr:row>
      <xdr:rowOff>131940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0EB0ED8-85DF-A9BE-885B-1E6CEE323E9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742950</xdr:colOff>
      <xdr:row>0</xdr:row>
      <xdr:rowOff>0</xdr:rowOff>
    </xdr:from>
    <xdr:to>
      <xdr:col>16</xdr:col>
      <xdr:colOff>38100</xdr:colOff>
      <xdr:row>15</xdr:row>
      <xdr:rowOff>190500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326E04B-6F99-3A7C-CEA1-3DCA0482D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2E88-BD01-5842-89D6-BDB464D9DA6A}">
  <dimension ref="B5:J28"/>
  <sheetViews>
    <sheetView tabSelected="1" zoomScale="64" workbookViewId="0">
      <selection activeCell="P28" sqref="P28"/>
    </sheetView>
  </sheetViews>
  <sheetFormatPr baseColWidth="10" defaultRowHeight="16" x14ac:dyDescent="0.2"/>
  <cols>
    <col min="2" max="2" width="17.6640625" bestFit="1" customWidth="1"/>
    <col min="3" max="3" width="11.83203125" bestFit="1" customWidth="1"/>
    <col min="4" max="4" width="12.33203125" bestFit="1" customWidth="1"/>
    <col min="5" max="5" width="20.1640625" bestFit="1" customWidth="1"/>
    <col min="6" max="6" width="17.6640625" bestFit="1" customWidth="1"/>
    <col min="8" max="8" width="8" bestFit="1" customWidth="1"/>
  </cols>
  <sheetData>
    <row r="5" spans="2:6" ht="17" thickBot="1" x14ac:dyDescent="0.25"/>
    <row r="6" spans="2:6" ht="21" customHeight="1" thickBot="1" x14ac:dyDescent="0.25">
      <c r="B6" s="10" t="s">
        <v>10</v>
      </c>
      <c r="C6" s="11" t="s">
        <v>11</v>
      </c>
      <c r="D6" s="12" t="s">
        <v>7</v>
      </c>
      <c r="E6" s="12" t="s">
        <v>8</v>
      </c>
      <c r="F6" s="13" t="s">
        <v>9</v>
      </c>
    </row>
    <row r="7" spans="2:6" ht="21" customHeight="1" x14ac:dyDescent="0.2">
      <c r="B7" s="6" t="s">
        <v>6</v>
      </c>
      <c r="C7" s="7">
        <v>1710.57</v>
      </c>
      <c r="D7" s="8">
        <v>1556</v>
      </c>
      <c r="E7" s="8">
        <f>STDEV(C7,D7)</f>
        <v>109.29749516800462</v>
      </c>
      <c r="F7" s="9">
        <f>ABS(C7-D7)/D7</f>
        <v>9.9338046272493527E-2</v>
      </c>
    </row>
    <row r="8" spans="2:6" ht="21" customHeight="1" x14ac:dyDescent="0.2">
      <c r="B8" s="4" t="s">
        <v>5</v>
      </c>
      <c r="C8" s="3">
        <v>3297.35</v>
      </c>
      <c r="D8" s="2">
        <v>3437</v>
      </c>
      <c r="E8" s="2">
        <f>STDEV(C8,D8)</f>
        <v>98.747461992701432</v>
      </c>
      <c r="F8" s="9">
        <f t="shared" ref="F8:F13" si="0">ABS(C8-D8)/D8</f>
        <v>4.0631364562118154E-2</v>
      </c>
    </row>
    <row r="9" spans="2:6" ht="21" customHeight="1" x14ac:dyDescent="0.2">
      <c r="B9" s="4" t="s">
        <v>1</v>
      </c>
      <c r="C9" s="3">
        <v>18335.8</v>
      </c>
      <c r="D9" s="2">
        <v>18966</v>
      </c>
      <c r="E9" s="2">
        <f>STDEV(C9,D9)</f>
        <v>445.61869350376276</v>
      </c>
      <c r="F9" s="9">
        <f t="shared" si="0"/>
        <v>3.322788147210802E-2</v>
      </c>
    </row>
    <row r="10" spans="2:6" ht="21" customHeight="1" x14ac:dyDescent="0.2">
      <c r="B10" s="4" t="s">
        <v>4</v>
      </c>
      <c r="C10" s="3">
        <v>33308.800000000003</v>
      </c>
      <c r="D10" s="2">
        <v>34543</v>
      </c>
      <c r="E10" s="2">
        <f>STDEV(C10,D10)</f>
        <v>872.71118934043488</v>
      </c>
      <c r="F10" s="9">
        <f t="shared" si="0"/>
        <v>3.5729380771791594E-2</v>
      </c>
    </row>
    <row r="11" spans="2:6" ht="21" customHeight="1" x14ac:dyDescent="0.2">
      <c r="B11" s="4" t="s">
        <v>2</v>
      </c>
      <c r="C11" s="3">
        <v>75704.05</v>
      </c>
      <c r="D11" s="2">
        <v>80039</v>
      </c>
      <c r="E11" s="2">
        <f>STDEV(C11,D11)</f>
        <v>3065.2725411046222</v>
      </c>
      <c r="F11" s="9">
        <f t="shared" si="0"/>
        <v>5.4160471770012084E-2</v>
      </c>
    </row>
    <row r="12" spans="2:6" ht="21" customHeight="1" x14ac:dyDescent="0.2">
      <c r="B12" s="4" t="s">
        <v>3</v>
      </c>
      <c r="C12" s="3">
        <v>81980.02</v>
      </c>
      <c r="D12" s="2">
        <v>91019</v>
      </c>
      <c r="E12" s="2">
        <f>STDEV(C12,D12)</f>
        <v>6391.5240530095762</v>
      </c>
      <c r="F12" s="9">
        <f t="shared" si="0"/>
        <v>9.9308715762642927E-2</v>
      </c>
    </row>
    <row r="13" spans="2:6" ht="21" customHeight="1" thickBot="1" x14ac:dyDescent="0.25">
      <c r="B13" s="5" t="s">
        <v>0</v>
      </c>
      <c r="C13" s="3">
        <v>119617.3</v>
      </c>
      <c r="D13" s="2">
        <v>128561</v>
      </c>
      <c r="E13" s="2">
        <f>STDEV(C13,D13)</f>
        <v>6324.1509188981227</v>
      </c>
      <c r="F13" s="9">
        <f t="shared" si="0"/>
        <v>6.9567753828921663E-2</v>
      </c>
    </row>
    <row r="22" spans="10:10" x14ac:dyDescent="0.2">
      <c r="J22" s="1"/>
    </row>
    <row r="23" spans="10:10" x14ac:dyDescent="0.2">
      <c r="J23" s="1"/>
    </row>
    <row r="24" spans="10:10" x14ac:dyDescent="0.2">
      <c r="J24" s="1"/>
    </row>
    <row r="25" spans="10:10" x14ac:dyDescent="0.2">
      <c r="J25" s="1"/>
    </row>
    <row r="26" spans="10:10" x14ac:dyDescent="0.2">
      <c r="J26" s="1"/>
    </row>
    <row r="27" spans="10:10" x14ac:dyDescent="0.2">
      <c r="J27" s="1"/>
    </row>
    <row r="28" spans="10:10" x14ac:dyDescent="0.2">
      <c r="J28" s="1"/>
    </row>
  </sheetData>
  <autoFilter ref="B6:F6" xr:uid="{032E2E88-BD01-5842-89D6-BDB464D9DA6A}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2022-09-14T09:16:24Z</dcterms:created>
  <dcterms:modified xsi:type="dcterms:W3CDTF">2022-09-14T15:47:00Z</dcterms:modified>
</cp:coreProperties>
</file>