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3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tor/Documents/JM/NanoString/IFN_covid_nano/data/"/>
    </mc:Choice>
  </mc:AlternateContent>
  <xr:revisionPtr revIDLastSave="0" documentId="13_ncr:1_{D54B4505-249E-7642-9897-DDA82B6ECE7B}" xr6:coauthVersionLast="47" xr6:coauthVersionMax="47" xr10:uidLastSave="{00000000-0000-0000-0000-000000000000}"/>
  <bookViews>
    <workbookView xWindow="0" yWindow="860" windowWidth="36000" windowHeight="22520" activeTab="4" xr2:uid="{99E16AF0-165D-0B46-BBBE-FAE2CDD2DCE7}"/>
  </bookViews>
  <sheets>
    <sheet name="charge virale" sheetId="1" r:id="rId1"/>
    <sheet name="regroupement" sheetId="3" r:id="rId2"/>
    <sheet name="Anti body" sheetId="5" r:id="rId3"/>
    <sheet name="Anti_body_V1_V7" sheetId="16" r:id="rId4"/>
    <sheet name="Anti_body_S1_S2" sheetId="17" r:id="rId5"/>
    <sheet name="Anti_body_V1_V7commun_R_RP" sheetId="19" r:id="rId6"/>
    <sheet name="Cor_VT3_4_5_vs_charge" sheetId="10" r:id="rId7"/>
    <sheet name="IFI27_mat" sheetId="12" r:id="rId8"/>
    <sheet name="IFI27_VT1" sheetId="11" r:id="rId9"/>
    <sheet name="IFI27_VT2" sheetId="13" r:id="rId10"/>
    <sheet name="IFI27_VT3" sheetId="14" r:id="rId11"/>
    <sheet name="IFI27_VT4" sheetId="15" r:id="rId12"/>
  </sheets>
  <definedNames>
    <definedName name="_xlnm._FilterDatabase" localSheetId="2" hidden="1">'Anti body'!$A$2:$BD$46</definedName>
    <definedName name="_xlnm._FilterDatabase" localSheetId="4" hidden="1">Anti_body_S1_S2!$A$1:$H$1</definedName>
    <definedName name="_xlnm._FilterDatabase" localSheetId="3" hidden="1">Anti_body_V1_V7!$A$1:$K$295</definedName>
    <definedName name="_xlnm._FilterDatabase" localSheetId="0" hidden="1">'charge virale'!$A$1:$I$45</definedName>
    <definedName name="_xlnm._FilterDatabase" localSheetId="6" hidden="1">Cor_VT3_4_5_vs_charge!$A$91:$L$91</definedName>
    <definedName name="_xlnm._FilterDatabase" localSheetId="7" hidden="1">IFI27_mat!$A$1:$I$161</definedName>
    <definedName name="_xlnm._FilterDatabase" localSheetId="1" hidden="1">regroupement!$A$1:$K$1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6" i="17" l="1"/>
  <c r="C65" i="17"/>
  <c r="C63" i="17"/>
  <c r="C61" i="17"/>
  <c r="C60" i="17"/>
  <c r="C59" i="17"/>
  <c r="C57" i="17"/>
  <c r="C56" i="17"/>
  <c r="C55" i="17"/>
  <c r="C54" i="17"/>
  <c r="C52" i="17"/>
  <c r="C51" i="17"/>
  <c r="C50" i="17"/>
  <c r="C49" i="17"/>
  <c r="C47" i="17"/>
  <c r="C46" i="17"/>
  <c r="C44" i="17"/>
  <c r="C42" i="17"/>
  <c r="C41" i="17"/>
  <c r="C40" i="17"/>
  <c r="C39" i="17"/>
  <c r="C38" i="17"/>
  <c r="C37" i="17"/>
  <c r="C36" i="17"/>
  <c r="C35" i="17"/>
  <c r="C34" i="17"/>
  <c r="C33" i="17"/>
  <c r="C32" i="17"/>
  <c r="C30" i="17"/>
  <c r="C29" i="17"/>
  <c r="C28" i="17"/>
  <c r="C26" i="17"/>
  <c r="C24" i="17"/>
  <c r="C23" i="17"/>
  <c r="C22" i="17"/>
  <c r="C20" i="17"/>
  <c r="C19" i="17"/>
  <c r="C18" i="17"/>
  <c r="C17" i="17"/>
  <c r="C15" i="17"/>
  <c r="C14" i="17"/>
  <c r="C13" i="17"/>
  <c r="C12" i="17"/>
  <c r="C10" i="17"/>
  <c r="C9" i="17"/>
  <c r="C8" i="17"/>
  <c r="C6" i="17"/>
  <c r="C4" i="17"/>
  <c r="C3" i="17"/>
  <c r="C2" i="17"/>
  <c r="C275" i="16"/>
  <c r="C259" i="16"/>
  <c r="C255" i="16"/>
  <c r="C254" i="16"/>
  <c r="C231" i="16"/>
  <c r="C223" i="16"/>
  <c r="C219" i="16"/>
  <c r="C210" i="16"/>
  <c r="C195" i="16"/>
  <c r="C190" i="16"/>
  <c r="C183" i="16"/>
  <c r="C172" i="16"/>
  <c r="C171" i="16"/>
  <c r="C153" i="16"/>
  <c r="C151" i="16"/>
  <c r="C149" i="16"/>
  <c r="C144" i="16"/>
  <c r="C131" i="16"/>
  <c r="C112" i="16"/>
  <c r="C111" i="16"/>
  <c r="C105" i="16"/>
  <c r="C100" i="16"/>
  <c r="C92" i="16"/>
  <c r="C91" i="16"/>
  <c r="C72" i="16"/>
  <c r="C69" i="16"/>
  <c r="C66" i="16"/>
  <c r="C64" i="16"/>
  <c r="C57" i="16"/>
  <c r="C35" i="16"/>
  <c r="C29" i="16"/>
  <c r="C27" i="16"/>
  <c r="C23" i="16"/>
  <c r="C21" i="16"/>
  <c r="C14" i="16"/>
  <c r="B3" i="12" l="1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2" i="12"/>
  <c r="B21" i="12"/>
  <c r="B23" i="12"/>
  <c r="B24" i="12"/>
  <c r="B26" i="12"/>
  <c r="B25" i="12"/>
  <c r="B27" i="12"/>
  <c r="B39" i="12"/>
  <c r="B43" i="12"/>
  <c r="B50" i="12"/>
  <c r="B51" i="12"/>
  <c r="B28" i="12"/>
  <c r="B29" i="12"/>
  <c r="B30" i="12"/>
  <c r="B31" i="12"/>
  <c r="B32" i="12"/>
  <c r="B33" i="12"/>
  <c r="B34" i="12"/>
  <c r="B35" i="12"/>
  <c r="B36" i="12"/>
  <c r="B37" i="12"/>
  <c r="B38" i="12"/>
  <c r="B40" i="12"/>
  <c r="B41" i="12"/>
  <c r="B42" i="12"/>
  <c r="B44" i="12"/>
  <c r="B45" i="12"/>
  <c r="B46" i="12"/>
  <c r="B47" i="12"/>
  <c r="B48" i="12"/>
  <c r="B49" i="12"/>
  <c r="B52" i="12"/>
  <c r="B53" i="12"/>
  <c r="B54" i="12"/>
  <c r="B55" i="12"/>
  <c r="B56" i="12"/>
  <c r="B57" i="12"/>
  <c r="B59" i="12"/>
  <c r="B58" i="12"/>
  <c r="B60" i="12"/>
  <c r="B61" i="12"/>
  <c r="B62" i="12"/>
  <c r="B75" i="12"/>
  <c r="B79" i="12"/>
  <c r="B86" i="12"/>
  <c r="B87" i="12"/>
  <c r="B88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6" i="12"/>
  <c r="B77" i="12"/>
  <c r="B78" i="12"/>
  <c r="B80" i="12"/>
  <c r="B81" i="12"/>
  <c r="B82" i="12"/>
  <c r="B83" i="12"/>
  <c r="B84" i="12"/>
  <c r="B85" i="12"/>
  <c r="B94" i="12"/>
  <c r="B96" i="12"/>
  <c r="B89" i="12"/>
  <c r="B90" i="12"/>
  <c r="B91" i="12"/>
  <c r="B92" i="12"/>
  <c r="B93" i="12"/>
  <c r="B95" i="12"/>
  <c r="B97" i="12"/>
  <c r="B98" i="12"/>
  <c r="B100" i="12"/>
  <c r="B99" i="12"/>
  <c r="B101" i="12"/>
  <c r="B102" i="12"/>
  <c r="B115" i="12"/>
  <c r="B118" i="12"/>
  <c r="B119" i="12"/>
  <c r="B120" i="12"/>
  <c r="B121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6" i="12"/>
  <c r="B117" i="12"/>
  <c r="B127" i="12"/>
  <c r="B128" i="12"/>
  <c r="B122" i="12"/>
  <c r="B123" i="12"/>
  <c r="B124" i="12"/>
  <c r="B125" i="12"/>
  <c r="B126" i="12"/>
  <c r="B130" i="12"/>
  <c r="B129" i="12"/>
  <c r="B131" i="12"/>
  <c r="B145" i="12"/>
  <c r="B148" i="12"/>
  <c r="B149" i="12"/>
  <c r="B150" i="12"/>
  <c r="B151" i="12"/>
  <c r="B152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6" i="12"/>
  <c r="B147" i="12"/>
  <c r="B158" i="12"/>
  <c r="B159" i="12"/>
  <c r="B160" i="12"/>
  <c r="B161" i="12"/>
  <c r="B153" i="12"/>
  <c r="B154" i="12"/>
  <c r="B155" i="12"/>
  <c r="B156" i="12"/>
  <c r="B157" i="12"/>
  <c r="B2" i="12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2" i="11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2" i="15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2" i="14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2" i="13"/>
  <c r="C60" i="10"/>
  <c r="C50" i="10"/>
  <c r="C77" i="10"/>
  <c r="C83" i="10"/>
  <c r="C84" i="10"/>
  <c r="K43" i="10"/>
  <c r="K42" i="10"/>
  <c r="K41" i="10"/>
  <c r="K40" i="10"/>
  <c r="K39" i="10"/>
  <c r="K38" i="10"/>
  <c r="K37" i="10"/>
  <c r="K36" i="10"/>
  <c r="K35" i="10"/>
  <c r="K34" i="10"/>
  <c r="K33" i="10"/>
  <c r="K32" i="10"/>
  <c r="K31" i="10"/>
  <c r="K30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K3" i="10"/>
  <c r="H168" i="5"/>
  <c r="H92" i="5"/>
  <c r="H91" i="5"/>
  <c r="H90" i="5"/>
  <c r="H89" i="5"/>
  <c r="H88" i="5"/>
  <c r="H41" i="5" l="1"/>
  <c r="H23" i="5"/>
  <c r="H16" i="5"/>
  <c r="H46" i="5"/>
  <c r="H27" i="5"/>
  <c r="H19" i="5"/>
  <c r="H29" i="5"/>
  <c r="H34" i="5"/>
  <c r="H42" i="5"/>
  <c r="H26" i="5"/>
  <c r="H6" i="5"/>
  <c r="H45" i="5"/>
  <c r="H44" i="5"/>
  <c r="H43" i="5"/>
  <c r="H39" i="5"/>
  <c r="H35" i="5"/>
  <c r="H20" i="5"/>
  <c r="H7" i="5"/>
  <c r="H21" i="5"/>
  <c r="H40" i="5"/>
  <c r="H30" i="5"/>
  <c r="H3" i="5"/>
  <c r="H14" i="5"/>
  <c r="H5" i="5"/>
  <c r="H33" i="5"/>
  <c r="H25" i="5"/>
  <c r="H8" i="5"/>
  <c r="H31" i="5"/>
  <c r="H38" i="5"/>
  <c r="H36" i="5"/>
  <c r="H37" i="5"/>
  <c r="H50" i="5"/>
  <c r="H11" i="5"/>
  <c r="H49" i="5"/>
  <c r="H24" i="5"/>
  <c r="I104" i="1"/>
  <c r="I164" i="1"/>
  <c r="I64" i="1"/>
  <c r="I63" i="1"/>
  <c r="J28" i="3"/>
  <c r="J36" i="3"/>
  <c r="J39" i="3"/>
  <c r="J3" i="3"/>
  <c r="J9" i="3"/>
  <c r="J5" i="3"/>
  <c r="J20" i="3"/>
  <c r="J19" i="3"/>
  <c r="J4" i="3"/>
  <c r="J33" i="3"/>
  <c r="J38" i="3"/>
  <c r="J35" i="3"/>
  <c r="J22" i="3"/>
  <c r="J43" i="3"/>
  <c r="J11" i="3"/>
  <c r="J14" i="3"/>
  <c r="J15" i="3"/>
  <c r="J7" i="3"/>
  <c r="J6" i="3"/>
  <c r="J12" i="3"/>
  <c r="J10" i="3"/>
  <c r="J26" i="3"/>
  <c r="J40" i="3"/>
  <c r="J32" i="3"/>
  <c r="J17" i="3"/>
  <c r="J29" i="3"/>
  <c r="J42" i="3"/>
  <c r="J24" i="3"/>
  <c r="J21" i="3"/>
  <c r="J27" i="3"/>
  <c r="J44" i="3"/>
  <c r="J45" i="3"/>
  <c r="J23" i="3"/>
  <c r="J13" i="3"/>
  <c r="J37" i="3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63" i="1"/>
  <c r="I143" i="1"/>
  <c r="I142" i="1"/>
  <c r="I141" i="1"/>
  <c r="I140" i="1"/>
  <c r="I139" i="1"/>
  <c r="I138" i="1"/>
  <c r="I137" i="1"/>
  <c r="I136" i="1"/>
  <c r="I135" i="1"/>
  <c r="I62" i="1"/>
  <c r="I61" i="1"/>
  <c r="I60" i="1"/>
  <c r="I6" i="1"/>
  <c r="I21" i="1"/>
  <c r="I12" i="1"/>
  <c r="I17" i="1"/>
  <c r="I20" i="1"/>
  <c r="I22" i="1"/>
  <c r="I24" i="1"/>
  <c r="I28" i="1"/>
  <c r="I30" i="1"/>
  <c r="I36" i="1"/>
  <c r="I38" i="1"/>
  <c r="I39" i="1"/>
  <c r="I2" i="1"/>
  <c r="I3" i="1"/>
  <c r="I9" i="1"/>
  <c r="I11" i="1"/>
  <c r="I25" i="1"/>
  <c r="I27" i="1"/>
  <c r="I29" i="1"/>
  <c r="I32" i="1"/>
  <c r="I33" i="1"/>
  <c r="I37" i="1"/>
  <c r="I40" i="1"/>
  <c r="I41" i="1"/>
  <c r="I44" i="1"/>
  <c r="I45" i="1"/>
  <c r="I4" i="1"/>
  <c r="I14" i="1"/>
  <c r="I31" i="1"/>
  <c r="I42" i="1"/>
  <c r="I23" i="1"/>
  <c r="I26" i="1"/>
  <c r="I35" i="1"/>
  <c r="I43" i="1"/>
  <c r="I7" i="1"/>
  <c r="I10" i="1"/>
  <c r="I13" i="1"/>
  <c r="I15" i="1"/>
  <c r="I5" i="1"/>
  <c r="I8" i="1"/>
  <c r="I16" i="1"/>
  <c r="I19" i="1"/>
  <c r="I18" i="1"/>
  <c r="I34" i="1"/>
</calcChain>
</file>

<file path=xl/sharedStrings.xml><?xml version="1.0" encoding="utf-8"?>
<sst xmlns="http://schemas.openxmlformats.org/spreadsheetml/2006/main" count="7395" uniqueCount="264">
  <si>
    <t>patient</t>
  </si>
  <si>
    <t>jours_prelevement</t>
  </si>
  <si>
    <t>time_point</t>
  </si>
  <si>
    <t>real_time_point</t>
  </si>
  <si>
    <t>condition_biologique</t>
  </si>
  <si>
    <t>REA</t>
  </si>
  <si>
    <t>numero_patient</t>
  </si>
  <si>
    <t>log10copies /1 000 000 cellules</t>
  </si>
  <si>
    <t>20201230_COVIDAURA#02_CC-0057-V1_05.RCC</t>
  </si>
  <si>
    <t>V1</t>
  </si>
  <si>
    <t>VT1</t>
  </si>
  <si>
    <t>Covid</t>
  </si>
  <si>
    <t>F</t>
  </si>
  <si>
    <t>20201231_COVIDAURA#04_HA-0041-V1_05.RCC</t>
  </si>
  <si>
    <t>20210104_COVIDAURA#06_PV-0066-V1_01.RCC</t>
  </si>
  <si>
    <t>20210105_COVIDAURA#07_AS-0030-V1_01.RCC</t>
  </si>
  <si>
    <t>20210105_COVIDAURA#07_CM-0017-V1_05.RCC</t>
  </si>
  <si>
    <t>20210105_COVIDAURA#07_DB-0076-V1_09.RCC</t>
  </si>
  <si>
    <t>20210105_COVIDAURA#08_GC-0038-V1_05.RCC</t>
  </si>
  <si>
    <t>20210106_COVIDAURA#10_CJ-0019-V1_01.RCC</t>
  </si>
  <si>
    <t>20210106_COVIDAURA#10_TM-0055-V1_08.RCC</t>
  </si>
  <si>
    <t>20210330_COVIDAURA#13_DL-0089-V1_09.RCC</t>
  </si>
  <si>
    <t>20210330_COVIDAURA#13_LM-0043-V1_12.RCC</t>
  </si>
  <si>
    <t>20210401_COVIDAURA#14_MC-0044-V1_01.RCC</t>
  </si>
  <si>
    <t>20201230_COVIDAURA#01_BA-0069-V1_01.RCC</t>
  </si>
  <si>
    <t>20201230_COVIDAURA#01_BJ-0116-V1_05.RCC</t>
  </si>
  <si>
    <t>20201231_COVIDAURA#03_DI-0075-V1_05.RCC</t>
  </si>
  <si>
    <t>20201231_COVIDAURA#04_DM-0063-V1_01.RCC</t>
  </si>
  <si>
    <t>20210106_COVIDAURA#09_LP-0034-V1_01.RCC</t>
  </si>
  <si>
    <t>20210106_COVIDAURA#09_PS-0029-V1_09.RCC</t>
  </si>
  <si>
    <t>20210106_COVIDAURA#10_TA-0165-V1_04.RCC</t>
  </si>
  <si>
    <t>20210330_COVIDAURA#13_CJ-0146-V1_05.RCC</t>
  </si>
  <si>
    <t>20210330_COVIDAURA#13_CM-0202-V1_06.RCC</t>
  </si>
  <si>
    <t>20210330_COVIDAURA#13_LE-0015-V1_11.RCC</t>
  </si>
  <si>
    <t>20210401_COVIDAURA#14_MJ-0015-V1_02.RCC</t>
  </si>
  <si>
    <t>20210401_COVIDAURA#14_PC-0056-V1_03.RCC</t>
  </si>
  <si>
    <t>20210401_COVIDAURA#14_RJ-0004-V1_06.RCC</t>
  </si>
  <si>
    <t>20210401_COVIDAURA#14_TC-0126-V1_07.RCC</t>
  </si>
  <si>
    <t>20201230_COVIDAURA#01_BL-0055-V1_09.RCC</t>
  </si>
  <si>
    <t>20210104_COVIDAURA#05_PS-0032-V1_01.RCC</t>
  </si>
  <si>
    <t>20210330_COVIDAURA#13_BF-0098-V1_04.RCC</t>
  </si>
  <si>
    <t>20210401_COVIDAURA#14_PE-0090-V1_04.RCC</t>
  </si>
  <si>
    <t>20210105_COVIDAURA#08_GC-0017-V1_01.RCC</t>
  </si>
  <si>
    <t>20210106_COVIDAURA#09_PD-0041-V1_05.RCC</t>
  </si>
  <si>
    <t>20210330_COVIDAURA#13_CS-0120-V1_08.RCC</t>
  </si>
  <si>
    <t>20210401_COVIDAURA#14_PN-0021-V1_05.RCC</t>
  </si>
  <si>
    <t>20201230_COVIDAURA#02_CC-0077-V1_09.RCC</t>
  </si>
  <si>
    <t>VT2</t>
  </si>
  <si>
    <t>20201231_COVIDAURA#03_DL-0183-V1_09.RCC</t>
  </si>
  <si>
    <t>20201231_COVIDAURA#04_LP-0089-V1_09.RCC</t>
  </si>
  <si>
    <t>20210104_COVIDAURA#05_PS-0128-V1_05.RCC</t>
  </si>
  <si>
    <t>20201230_COVIDAURA#02_CA-0003-V1_01.RCC</t>
  </si>
  <si>
    <t>20201231_COVIDAURA#03_CE-0148-V1_01.RCC</t>
  </si>
  <si>
    <t>20210104_COVIDAURA#05_PV-0040-V1_09.RCC</t>
  </si>
  <si>
    <t>20210104_COVIDAURA#06_SJ-0022-V1_09.RCC</t>
  </si>
  <si>
    <t>20210104_COVIDAURA#06_SE-0070-V1_05.RCC</t>
  </si>
  <si>
    <t>x</t>
  </si>
  <si>
    <t>20210330_COVIDAURA#13_CN-0102-V1_07.RCC</t>
  </si>
  <si>
    <t>VT4</t>
  </si>
  <si>
    <t>NR</t>
  </si>
  <si>
    <t>RP</t>
  </si>
  <si>
    <t>R</t>
  </si>
  <si>
    <t>T</t>
  </si>
  <si>
    <t>Groupe</t>
  </si>
  <si>
    <t>charge_virale</t>
  </si>
  <si>
    <t>01-0003</t>
  </si>
  <si>
    <t>01-0004</t>
  </si>
  <si>
    <t>01-0015</t>
  </si>
  <si>
    <t>01-0017</t>
  </si>
  <si>
    <t>01-0019</t>
  </si>
  <si>
    <t>01-0029</t>
  </si>
  <si>
    <t>01-0030</t>
  </si>
  <si>
    <t>01-0034</t>
  </si>
  <si>
    <t>01-0038</t>
  </si>
  <si>
    <t>01-0040</t>
  </si>
  <si>
    <t>01-0041</t>
  </si>
  <si>
    <t>01-0043</t>
  </si>
  <si>
    <t>01-0044</t>
  </si>
  <si>
    <t>01-0047</t>
  </si>
  <si>
    <t>01-0055</t>
  </si>
  <si>
    <t>01-0056</t>
  </si>
  <si>
    <t>01-0057</t>
  </si>
  <si>
    <t>01-0063</t>
  </si>
  <si>
    <t>01-0069</t>
  </si>
  <si>
    <t>01-0070</t>
  </si>
  <si>
    <t>01-0075</t>
  </si>
  <si>
    <t>01-0076</t>
  </si>
  <si>
    <t>01-0077</t>
  </si>
  <si>
    <t>01-0089</t>
  </si>
  <si>
    <t>01-0090</t>
  </si>
  <si>
    <t>01-0102</t>
  </si>
  <si>
    <t>01-0116</t>
  </si>
  <si>
    <t>01-0120</t>
  </si>
  <si>
    <t>01-0146</t>
  </si>
  <si>
    <t>01-0148</t>
  </si>
  <si>
    <t>01-0165</t>
  </si>
  <si>
    <t>01-0175</t>
  </si>
  <si>
    <t>01-0183</t>
  </si>
  <si>
    <t>01-0202</t>
  </si>
  <si>
    <t>02-0021</t>
  </si>
  <si>
    <t>02-0022</t>
  </si>
  <si>
    <t>02-0032</t>
  </si>
  <si>
    <t>02-0041</t>
  </si>
  <si>
    <t>02-0055</t>
  </si>
  <si>
    <t>02-0066</t>
  </si>
  <si>
    <t>02-0089</t>
  </si>
  <si>
    <t>02-0098</t>
  </si>
  <si>
    <t>02-0126</t>
  </si>
  <si>
    <t>02-0128</t>
  </si>
  <si>
    <t>V2</t>
  </si>
  <si>
    <t>V3</t>
  </si>
  <si>
    <t>V4</t>
  </si>
  <si>
    <t>V5</t>
  </si>
  <si>
    <t>V6</t>
  </si>
  <si>
    <t>V7</t>
  </si>
  <si>
    <t>S1</t>
  </si>
  <si>
    <t>S2</t>
  </si>
  <si>
    <t>Vidas</t>
  </si>
  <si>
    <t>Interprétation</t>
  </si>
  <si>
    <t>Wantai</t>
  </si>
  <si>
    <t>PRNT</t>
  </si>
  <si>
    <t>Résultats</t>
  </si>
  <si>
    <t>Vaccin</t>
  </si>
  <si>
    <t>Date 1ère dose</t>
  </si>
  <si>
    <t>Date 2ème dose</t>
  </si>
  <si>
    <t xml:space="preserve"> IFA RBD </t>
  </si>
  <si>
    <t xml:space="preserve">IFA MBGP </t>
  </si>
  <si>
    <t xml:space="preserve">IFA NC </t>
  </si>
  <si>
    <t>NEGATIF</t>
  </si>
  <si>
    <t>POSITIF</t>
  </si>
  <si>
    <t>&gt;21</t>
  </si>
  <si>
    <t>Non</t>
  </si>
  <si>
    <t>1-CA-0003</t>
  </si>
  <si>
    <t>1-GC-0017</t>
  </si>
  <si>
    <t>1-CJ-0019</t>
  </si>
  <si>
    <t>&lt;10</t>
  </si>
  <si>
    <t>&lt;20</t>
  </si>
  <si>
    <t>PFIZER</t>
  </si>
  <si>
    <t>1-PS-0029</t>
  </si>
  <si>
    <t>1-AS-0030</t>
  </si>
  <si>
    <t>1-LP-0034</t>
  </si>
  <si>
    <t>INVALIDE</t>
  </si>
  <si>
    <t>1-GC-0038</t>
  </si>
  <si>
    <t>1-PV-0040</t>
  </si>
  <si>
    <t>AZ</t>
  </si>
  <si>
    <t>1-PD-0041</t>
  </si>
  <si>
    <t>1-TM-0055</t>
  </si>
  <si>
    <t>1-CC-0057</t>
  </si>
  <si>
    <t>1-DM-0063</t>
  </si>
  <si>
    <t>1-BA-0069</t>
  </si>
  <si>
    <t>1-SE-0070</t>
  </si>
  <si>
    <t>1-DI-0075</t>
  </si>
  <si>
    <t>1-DB-0076</t>
  </si>
  <si>
    <t>1-CC-0077</t>
  </si>
  <si>
    <t>0</t>
  </si>
  <si>
    <t>1,6</t>
  </si>
  <si>
    <t>1-BJ-0116</t>
  </si>
  <si>
    <t>1-CE-0148</t>
  </si>
  <si>
    <t>1-TA-0165</t>
  </si>
  <si>
    <t>1-LD-0175</t>
  </si>
  <si>
    <t>1-DL-0183</t>
  </si>
  <si>
    <t>ASTRAZENECA/NON</t>
  </si>
  <si>
    <t>ND</t>
  </si>
  <si>
    <t>2-SJ-0022</t>
  </si>
  <si>
    <t>PFIZER/NON</t>
  </si>
  <si>
    <t>2-HA-0041</t>
  </si>
  <si>
    <t>2-BL-0055</t>
  </si>
  <si>
    <t>2-PV-0066</t>
  </si>
  <si>
    <t>2-LP-0089</t>
  </si>
  <si>
    <t>2-PS-0128</t>
  </si>
  <si>
    <t>20210408_COVIDAURA#15_KV-0047-V2_02.RCC</t>
  </si>
  <si>
    <t>NC</t>
  </si>
  <si>
    <t>20210105_COVIDAURA#08_LD-0175-V2_10.RCC</t>
  </si>
  <si>
    <t>M</t>
  </si>
  <si>
    <t>day_V2</t>
  </si>
  <si>
    <t>day_V1</t>
  </si>
  <si>
    <t>day_V3</t>
  </si>
  <si>
    <t>day_V4</t>
  </si>
  <si>
    <t>day_V5</t>
  </si>
  <si>
    <t>day_V6</t>
  </si>
  <si>
    <t>day_V7</t>
  </si>
  <si>
    <t>day</t>
  </si>
  <si>
    <t>&gt;W</t>
  </si>
  <si>
    <t>months</t>
  </si>
  <si>
    <t>VT3 vs virus</t>
  </si>
  <si>
    <t>0,97</t>
  </si>
  <si>
    <t>VT4 vs virus</t>
  </si>
  <si>
    <t>VT5</t>
  </si>
  <si>
    <t>REPONSE</t>
  </si>
  <si>
    <t>1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</si>
  <si>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</si>
  <si>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</si>
  <si>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</si>
  <si>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</si>
  <si>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</si>
  <si>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</si>
  <si>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</si>
  <si>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</si>
  <si>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</si>
  <si>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53</t>
  </si>
  <si>
    <t>55</t>
  </si>
  <si>
    <t>57</t>
  </si>
  <si>
    <t>67</t>
  </si>
  <si>
    <t>68</t>
  </si>
  <si>
    <t>69</t>
  </si>
  <si>
    <t>70</t>
  </si>
  <si>
    <t>71</t>
  </si>
  <si>
    <t>72</t>
  </si>
  <si>
    <t>73</t>
  </si>
  <si>
    <t>2</t>
  </si>
  <si>
    <t>6</t>
  </si>
  <si>
    <t>9</t>
  </si>
  <si>
    <t>3</t>
  </si>
  <si>
    <t>13</t>
  </si>
  <si>
    <t>49</t>
  </si>
  <si>
    <t>50</t>
  </si>
  <si>
    <t>60</t>
  </si>
  <si>
    <t>5</t>
  </si>
  <si>
    <t>62</t>
  </si>
  <si>
    <t>8</t>
  </si>
  <si>
    <t>11</t>
  </si>
  <si>
    <t>12</t>
  </si>
  <si>
    <t>14</t>
  </si>
  <si>
    <t>16</t>
  </si>
  <si>
    <t>4</t>
  </si>
  <si>
    <t>17</t>
  </si>
  <si>
    <t>19</t>
  </si>
  <si>
    <t>20</t>
  </si>
  <si>
    <t>22</t>
  </si>
  <si>
    <t>23</t>
  </si>
  <si>
    <t>25</t>
  </si>
  <si>
    <t>27</t>
  </si>
  <si>
    <t>30</t>
  </si>
  <si>
    <t>31</t>
  </si>
  <si>
    <t>47</t>
  </si>
  <si>
    <t>51</t>
  </si>
  <si>
    <t>52</t>
  </si>
  <si>
    <t>54</t>
  </si>
  <si>
    <t>58</t>
  </si>
  <si>
    <t>59</t>
  </si>
  <si>
    <t>63</t>
  </si>
  <si>
    <t>10</t>
  </si>
  <si>
    <t>21</t>
  </si>
  <si>
    <t>26</t>
  </si>
  <si>
    <t>29</t>
  </si>
  <si>
    <t>48</t>
  </si>
  <si>
    <t>61</t>
  </si>
  <si>
    <t>7</t>
  </si>
  <si>
    <t>18</t>
  </si>
  <si>
    <t>15</t>
  </si>
  <si>
    <t>VT3</t>
  </si>
  <si>
    <t>IFI log10</t>
  </si>
  <si>
    <t>mat_IFI27</t>
  </si>
  <si>
    <t>:</t>
  </si>
  <si>
    <t>IFI27 log10</t>
  </si>
  <si>
    <t>VT6</t>
  </si>
  <si>
    <t>VT7</t>
  </si>
  <si>
    <t>VT8</t>
  </si>
  <si>
    <t>Vidas_N</t>
  </si>
  <si>
    <t>ordo avec reponse</t>
  </si>
  <si>
    <t>ordo avec real time point</t>
  </si>
  <si>
    <t>RP-</t>
  </si>
  <si>
    <t>NR-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</si>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</sst>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</font>
    <font>
      <b/>
      <u/>
      <sz val="11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1"/>
      <color rgb="FF9C000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9"/>
        <bgColor auto="1"/>
      </patternFill>
    </fill>
    <fill>
      <patternFill patternType="solid">
        <fgColor rgb="FFFFCC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7CE"/>
        <bgColor rgb="FF000000"/>
      </patternFill>
    </fill>
    <fill>
      <patternFill patternType="solid">
        <fgColor rgb="FF8497B0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FFFFFF"/>
        <bgColor rgb="FF000000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2" fontId="0" fillId="0" borderId="22" xfId="0" applyNumberForma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2" fontId="7" fillId="0" borderId="12" xfId="0" applyNumberFormat="1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2" fontId="8" fillId="0" borderId="12" xfId="0" applyNumberFormat="1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14" fontId="0" fillId="0" borderId="28" xfId="0" applyNumberForma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49" fontId="0" fillId="3" borderId="26" xfId="0" applyNumberFormat="1" applyFill="1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49" fontId="0" fillId="3" borderId="29" xfId="0" applyNumberForma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2" fontId="0" fillId="0" borderId="25" xfId="0" applyNumberFormat="1" applyBorder="1" applyAlignment="1">
      <alignment horizontal="center" vertical="center"/>
    </xf>
    <xf numFmtId="2" fontId="9" fillId="0" borderId="26" xfId="0" applyNumberFormat="1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9" fillId="3" borderId="26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2" fontId="9" fillId="0" borderId="24" xfId="0" applyNumberFormat="1" applyFont="1" applyBorder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2" fontId="9" fillId="0" borderId="12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2" fontId="14" fillId="0" borderId="12" xfId="0" applyNumberFormat="1" applyFont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9" fillId="0" borderId="26" xfId="0" applyNumberFormat="1" applyFont="1" applyBorder="1" applyAlignment="1">
      <alignment horizontal="center" vertical="center"/>
    </xf>
    <xf numFmtId="14" fontId="9" fillId="0" borderId="12" xfId="0" applyNumberFormat="1" applyFont="1" applyBorder="1" applyAlignment="1">
      <alignment horizontal="center" vertical="center"/>
    </xf>
    <xf numFmtId="14" fontId="9" fillId="0" borderId="28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15" fillId="5" borderId="0" xfId="0" applyFont="1" applyFill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12" xfId="0" applyBorder="1"/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49" fontId="0" fillId="3" borderId="12" xfId="0" applyNumberForma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2" fontId="16" fillId="9" borderId="24" xfId="0" applyNumberFormat="1" applyFont="1" applyFill="1" applyBorder="1" applyAlignment="1">
      <alignment horizontal="center" vertical="center"/>
    </xf>
    <xf numFmtId="2" fontId="2" fillId="0" borderId="37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16" fillId="9" borderId="12" xfId="0" applyFont="1" applyFill="1" applyBorder="1" applyAlignment="1">
      <alignment horizontal="center" vertical="center"/>
    </xf>
    <xf numFmtId="2" fontId="17" fillId="9" borderId="12" xfId="0" applyNumberFormat="1" applyFont="1" applyFill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2" fontId="16" fillId="9" borderId="12" xfId="0" applyNumberFormat="1" applyFont="1" applyFill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2" fillId="11" borderId="37" xfId="0" applyFont="1" applyFill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16" fillId="9" borderId="37" xfId="0" applyFont="1" applyFill="1" applyBorder="1" applyAlignment="1">
      <alignment horizontal="center" vertical="center"/>
    </xf>
    <xf numFmtId="2" fontId="16" fillId="9" borderId="37" xfId="0" applyNumberFormat="1" applyFont="1" applyFill="1" applyBorder="1" applyAlignment="1">
      <alignment horizontal="center" vertical="center"/>
    </xf>
    <xf numFmtId="0" fontId="2" fillId="12" borderId="12" xfId="0" applyFont="1" applyFill="1" applyBorder="1" applyAlignment="1">
      <alignment horizontal="center" vertical="center"/>
    </xf>
    <xf numFmtId="49" fontId="2" fillId="12" borderId="12" xfId="0" applyNumberFormat="1" applyFont="1" applyFill="1" applyBorder="1" applyAlignment="1">
      <alignment horizontal="center" vertical="center"/>
    </xf>
    <xf numFmtId="0" fontId="2" fillId="11" borderId="12" xfId="0" applyFont="1" applyFill="1" applyBorder="1" applyAlignment="1">
      <alignment horizontal="center" vertical="center"/>
    </xf>
    <xf numFmtId="0" fontId="2" fillId="10" borderId="12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49" fontId="0" fillId="3" borderId="22" xfId="0" applyNumberFormat="1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2" fontId="9" fillId="0" borderId="29" xfId="0" applyNumberFormat="1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9" fillId="3" borderId="29" xfId="0" applyFont="1" applyFill="1" applyBorder="1" applyAlignment="1">
      <alignment horizontal="center" vertical="center"/>
    </xf>
    <xf numFmtId="2" fontId="9" fillId="0" borderId="31" xfId="0" applyNumberFormat="1" applyFont="1" applyBorder="1" applyAlignment="1">
      <alignment horizontal="center" vertical="center"/>
    </xf>
    <xf numFmtId="2" fontId="9" fillId="0" borderId="32" xfId="0" applyNumberFormat="1" applyFont="1" applyBorder="1" applyAlignment="1">
      <alignment horizontal="center" vertical="center"/>
    </xf>
    <xf numFmtId="0" fontId="14" fillId="0" borderId="29" xfId="0" applyFont="1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2" fontId="14" fillId="0" borderId="32" xfId="0" applyNumberFormat="1" applyFont="1" applyBorder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14" fontId="9" fillId="0" borderId="29" xfId="0" applyNumberFormat="1" applyFont="1" applyBorder="1" applyAlignment="1">
      <alignment horizontal="center" vertical="center"/>
    </xf>
    <xf numFmtId="14" fontId="9" fillId="0" borderId="32" xfId="0" applyNumberFormat="1" applyFont="1" applyBorder="1" applyAlignment="1">
      <alignment horizontal="center" vertical="center"/>
    </xf>
    <xf numFmtId="14" fontId="9" fillId="0" borderId="33" xfId="0" applyNumberFormat="1" applyFont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5" fillId="5" borderId="12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</cellXfs>
  <cellStyles count="1">
    <cellStyle name="Normal" xfId="0" builtinId="0"/>
  </cellStyles>
  <dxfs count="98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11"/>
          <bgColor indexed="14"/>
        </patternFill>
      </fill>
    </dxf>
    <dxf>
      <font>
        <color rgb="FF9C6500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11"/>
          <bgColor indexed="14"/>
        </patternFill>
      </fill>
    </dxf>
    <dxf>
      <font>
        <color rgb="FF9C6500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 patternType="solid">
          <fgColor indexed="11"/>
          <bgColor indexed="14"/>
        </patternFill>
      </fill>
    </dxf>
    <dxf>
      <font>
        <color rgb="FF9C6500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 patternType="solid">
          <fgColor indexed="11"/>
          <bgColor indexed="14"/>
        </patternFill>
      </fill>
    </dxf>
    <dxf>
      <font>
        <color rgb="FF9C6500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11"/>
          <bgColor indexed="14"/>
        </patternFill>
      </fill>
    </dxf>
    <dxf>
      <font>
        <color rgb="FF9C6500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11"/>
          <bgColor indexed="14"/>
        </patternFill>
      </fill>
    </dxf>
    <dxf>
      <font>
        <color rgb="FF9C6500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11"/>
          <bgColor indexed="14"/>
        </patternFill>
      </fill>
    </dxf>
    <dxf>
      <font>
        <color rgb="FF9C6500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11"/>
          <bgColor indexed="14"/>
        </patternFill>
      </fill>
    </dxf>
    <dxf>
      <font>
        <color rgb="FF9C6500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11"/>
          <bgColor indexed="14"/>
        </patternFill>
      </fill>
    </dxf>
    <dxf>
      <font>
        <color rgb="FF9C6500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11"/>
          <bgColor indexed="14"/>
        </patternFill>
      </fill>
    </dxf>
    <dxf>
      <font>
        <color rgb="FF9C6500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 patternType="solid">
          <fgColor indexed="11"/>
          <bgColor indexed="1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11"/>
          <bgColor indexed="14"/>
        </patternFill>
      </fill>
    </dxf>
    <dxf>
      <font>
        <color rgb="FF9C6500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 patternType="solid">
          <fgColor indexed="11"/>
          <bgColor indexed="1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auto="1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FF0000"/>
      </font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ont>
        <color auto="1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11"/>
          <bgColor indexed="14"/>
        </patternFill>
      </fill>
    </dxf>
    <dxf>
      <font>
        <color rgb="FF9C6500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 patternType="solid">
          <fgColor indexed="11"/>
          <bgColor indexed="1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auto="1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0" i="0" baseline="0">
                <a:effectLst/>
              </a:rPr>
              <a:t>Titre virale en fonction du temps après apparition des symptômes</a:t>
            </a:r>
            <a:endParaRPr lang="fr-FR" sz="2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76200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9DE326B-A532-6A40-9811-55BD0BE9730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B44-9649-99B1-0C282A5C6D3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646B030-3BD1-C14C-8F21-1DF991DA5AD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B44-9649-99B1-0C282A5C6D3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981D510-4525-7A45-82D0-19F8CB27177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B44-9649-99B1-0C282A5C6D3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2193CB2-63D4-7847-B604-74E782C13FA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B44-9649-99B1-0C282A5C6D3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81F6532-8A28-424F-95B0-DEF4B595B79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B44-9649-99B1-0C282A5C6D3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DD18378-F240-4E47-B530-A1A5D5D3966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B44-9649-99B1-0C282A5C6D3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EFD61FB-EC76-A54A-95A6-859DD3DFD99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B44-9649-99B1-0C282A5C6D3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E9D66F2-B1DC-1A46-93F2-F3CB6443F8E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B44-9649-99B1-0C282A5C6D3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9ED73F2-BBD3-6C47-A04E-1C1A12A7ACE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B44-9649-99B1-0C282A5C6D3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B9E1C67-B516-3649-A58F-C74EAE886CB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FB44-9649-99B1-0C282A5C6D3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CD19BDB-1A38-B84F-8678-4DE76877E4D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FB44-9649-99B1-0C282A5C6D3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1F7B46F5-B3CB-1B47-A402-ACF1D4BDD34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FB44-9649-99B1-0C282A5C6D3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15A587DB-DFEA-D947-BC4B-44B8E83CA2A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FB44-9649-99B1-0C282A5C6D3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636043D3-4F1A-E34F-8C54-26B530734A7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FB44-9649-99B1-0C282A5C6D3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93B87B2C-1B72-184A-BE01-4873C4B6C96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FB44-9649-99B1-0C282A5C6D39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C5489196-E564-754A-9693-FFFA3532EB3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FB44-9649-99B1-0C282A5C6D39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74C8C169-39FE-5E40-BAFD-49B222C4BF7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FB44-9649-99B1-0C282A5C6D39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B5996CFA-81A6-474B-AEFE-2EBD3C6E590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FB44-9649-99B1-0C282A5C6D39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9B6812D5-A0F0-6449-A199-DFB9EC3CFBE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FB44-9649-99B1-0C282A5C6D39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5D36107B-9EB5-8149-8FA5-80A6796B01C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FB44-9649-99B1-0C282A5C6D39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7E05277E-6B3E-5446-A3AB-44BF212FDAE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FB44-9649-99B1-0C282A5C6D39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B5B429BA-A691-774E-9102-EA46341472F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FB44-9649-99B1-0C282A5C6D39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EE150A7E-9812-FF45-9CB2-B7C8DCF7A04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FB44-9649-99B1-0C282A5C6D39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C2213673-28E8-8C45-B7FC-D85ADDCA3CF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FB44-9649-99B1-0C282A5C6D39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569A8C0B-0936-034F-94F9-2E2ED9C380C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FB44-9649-99B1-0C282A5C6D39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19F9D465-636E-114C-8D24-8903FBEE95F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FB44-9649-99B1-0C282A5C6D39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8F2002B0-4DEC-2B42-BE2D-4543498408F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FB44-9649-99B1-0C282A5C6D39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26B6EFB9-8ACE-5B44-81A9-4321AF5A4B3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FB44-9649-99B1-0C282A5C6D39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ABF16AF6-33C5-FF4A-B621-00F16AF7F47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FB44-9649-99B1-0C282A5C6D39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9C1E8AA6-FFC6-9842-B530-C01095B913B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FB44-9649-99B1-0C282A5C6D39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8464075C-F40E-1B44-9D49-14884938AC2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FB44-9649-99B1-0C282A5C6D39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65154882-F262-A849-8729-E94893CBAE1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FB44-9649-99B1-0C282A5C6D39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2D2BD6FF-14D0-E645-956B-A851C5B4FAF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FB44-9649-99B1-0C282A5C6D39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F4D72D6A-5BF4-6243-96B8-E02AD0DA079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FB44-9649-99B1-0C282A5C6D39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F579853E-82BA-A547-9918-CE11950C9E9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FB44-9649-99B1-0C282A5C6D39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43C9C6E7-90E8-BD4E-871C-89010C6BDB6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FB44-9649-99B1-0C282A5C6D39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0E16ADEA-36A7-2549-99D5-33B984ACC22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FB44-9649-99B1-0C282A5C6D39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389649FA-09BF-1F40-B923-B7F699358D5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FB44-9649-99B1-0C282A5C6D39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1EDA4FF9-7E57-DF4F-B071-2ACA9F880AB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FB44-9649-99B1-0C282A5C6D39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56E8A052-3EB1-6E42-BB51-A40677247D9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FB44-9649-99B1-0C282A5C6D39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F6C4FB8A-1845-6344-AC3E-83B94E5D6D1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FB44-9649-99B1-0C282A5C6D39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40597BBB-2440-AA4B-AAD0-401CF660F6E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FB44-9649-99B1-0C282A5C6D39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64D5890E-1393-8849-A888-D13CD92F782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FB44-9649-99B1-0C282A5C6D39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75C9D9DF-3C14-B444-A4BA-8A76DB5FF6F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FB44-9649-99B1-0C282A5C6D3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'charge virale'!$B$2:$B$45</c:f>
              <c:numCache>
                <c:formatCode>General</c:formatCode>
                <c:ptCount val="44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1</c:v>
                </c:pt>
                <c:pt idx="5">
                  <c:v>6</c:v>
                </c:pt>
                <c:pt idx="6">
                  <c:v>7</c:v>
                </c:pt>
                <c:pt idx="7">
                  <c:v>2</c:v>
                </c:pt>
                <c:pt idx="8">
                  <c:v>6</c:v>
                </c:pt>
                <c:pt idx="9">
                  <c:v>2</c:v>
                </c:pt>
                <c:pt idx="10">
                  <c:v>1</c:v>
                </c:pt>
                <c:pt idx="11">
                  <c:v>6</c:v>
                </c:pt>
                <c:pt idx="12">
                  <c:v>3</c:v>
                </c:pt>
                <c:pt idx="13">
                  <c:v>6</c:v>
                </c:pt>
                <c:pt idx="14">
                  <c:v>7</c:v>
                </c:pt>
                <c:pt idx="15">
                  <c:v>1</c:v>
                </c:pt>
                <c:pt idx="16">
                  <c:v>4</c:v>
                </c:pt>
                <c:pt idx="17">
                  <c:v>8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4</c:v>
                </c:pt>
                <c:pt idx="22">
                  <c:v>1</c:v>
                </c:pt>
                <c:pt idx="23">
                  <c:v>2</c:v>
                </c:pt>
                <c:pt idx="24">
                  <c:v>4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5</c:v>
                </c:pt>
                <c:pt idx="42">
                  <c:v>2</c:v>
                </c:pt>
                <c:pt idx="43">
                  <c:v>2</c:v>
                </c:pt>
              </c:numCache>
            </c:numRef>
          </c:xVal>
          <c:yVal>
            <c:numRef>
              <c:f>'charge virale'!$I$2:$I$45</c:f>
              <c:numCache>
                <c:formatCode>General</c:formatCode>
                <c:ptCount val="44"/>
                <c:pt idx="0">
                  <c:v>15848931.924611172</c:v>
                </c:pt>
                <c:pt idx="1">
                  <c:v>316227.7660168382</c:v>
                </c:pt>
                <c:pt idx="2">
                  <c:v>1258.925411794168</c:v>
                </c:pt>
                <c:pt idx="3">
                  <c:v>100000000</c:v>
                </c:pt>
                <c:pt idx="4">
                  <c:v>125892541.17941682</c:v>
                </c:pt>
                <c:pt idx="5">
                  <c:v>5011872.3362727314</c:v>
                </c:pt>
                <c:pt idx="6">
                  <c:v>630.95734448019323</c:v>
                </c:pt>
                <c:pt idx="7">
                  <c:v>630957344.48019624</c:v>
                </c:pt>
                <c:pt idx="8">
                  <c:v>79432.823472428237</c:v>
                </c:pt>
                <c:pt idx="9">
                  <c:v>3162277.6601683851</c:v>
                </c:pt>
                <c:pt idx="10">
                  <c:v>6309573.4448019378</c:v>
                </c:pt>
                <c:pt idx="11">
                  <c:v>2511.8864315095811</c:v>
                </c:pt>
                <c:pt idx="12">
                  <c:v>2511.8864315095811</c:v>
                </c:pt>
                <c:pt idx="13">
                  <c:v>1258925.4117941677</c:v>
                </c:pt>
                <c:pt idx="14">
                  <c:v>31622776.601683889</c:v>
                </c:pt>
                <c:pt idx="15">
                  <c:v>79432823.472428367</c:v>
                </c:pt>
                <c:pt idx="16">
                  <c:v>19952.623149688792</c:v>
                </c:pt>
                <c:pt idx="17">
                  <c:v>1258.925411794168</c:v>
                </c:pt>
                <c:pt idx="18">
                  <c:v>1584893.1924611153</c:v>
                </c:pt>
                <c:pt idx="19">
                  <c:v>10000000</c:v>
                </c:pt>
                <c:pt idx="20">
                  <c:v>50118723.362727284</c:v>
                </c:pt>
                <c:pt idx="21">
                  <c:v>794328.23472428333</c:v>
                </c:pt>
                <c:pt idx="22">
                  <c:v>251188.64315095844</c:v>
                </c:pt>
                <c:pt idx="23">
                  <c:v>7943282.3472428275</c:v>
                </c:pt>
                <c:pt idx="24">
                  <c:v>12589254.117941668</c:v>
                </c:pt>
                <c:pt idx="25">
                  <c:v>794328.23472428333</c:v>
                </c:pt>
                <c:pt idx="26">
                  <c:v>5011.8723362727324</c:v>
                </c:pt>
                <c:pt idx="27">
                  <c:v>1584893.1924611153</c:v>
                </c:pt>
                <c:pt idx="28">
                  <c:v>19952623.149688821</c:v>
                </c:pt>
                <c:pt idx="29">
                  <c:v>1186.0070191327995</c:v>
                </c:pt>
                <c:pt idx="30">
                  <c:v>70711409.395973176</c:v>
                </c:pt>
                <c:pt idx="31">
                  <c:v>15.058367624333627</c:v>
                </c:pt>
                <c:pt idx="32">
                  <c:v>740.65281899109868</c:v>
                </c:pt>
                <c:pt idx="33">
                  <c:v>9150136.4877161216</c:v>
                </c:pt>
                <c:pt idx="34">
                  <c:v>20592121.360411145</c:v>
                </c:pt>
                <c:pt idx="35">
                  <c:v>660693448.00759673</c:v>
                </c:pt>
                <c:pt idx="36">
                  <c:v>3986027.94411179</c:v>
                </c:pt>
                <c:pt idx="37">
                  <c:v>2014069.1328077675</c:v>
                </c:pt>
                <c:pt idx="38">
                  <c:v>51354416.026206508</c:v>
                </c:pt>
                <c:pt idx="39">
                  <c:v>54894988.332037121</c:v>
                </c:pt>
                <c:pt idx="40">
                  <c:v>8285812.4355891598</c:v>
                </c:pt>
                <c:pt idx="41">
                  <c:v>74709.851551956832</c:v>
                </c:pt>
                <c:pt idx="42">
                  <c:v>67165071.770334959</c:v>
                </c:pt>
                <c:pt idx="43">
                  <c:v>905615576.39795935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'charge virale'!$G$2:$G$45</c15:f>
                <c15:dlblRangeCache>
                  <c:ptCount val="44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29</c:v>
                  </c:pt>
                  <c:pt idx="27">
                    <c:v>30</c:v>
                  </c:pt>
                  <c:pt idx="28">
                    <c:v>31</c:v>
                  </c:pt>
                  <c:pt idx="29">
                    <c:v>47</c:v>
                  </c:pt>
                  <c:pt idx="30">
                    <c:v>48</c:v>
                  </c:pt>
                  <c:pt idx="31">
                    <c:v>49</c:v>
                  </c:pt>
                  <c:pt idx="32">
                    <c:v>50</c:v>
                  </c:pt>
                  <c:pt idx="33">
                    <c:v>51</c:v>
                  </c:pt>
                  <c:pt idx="34">
                    <c:v>52</c:v>
                  </c:pt>
                  <c:pt idx="35">
                    <c:v>54</c:v>
                  </c:pt>
                  <c:pt idx="36">
                    <c:v>56</c:v>
                  </c:pt>
                  <c:pt idx="37">
                    <c:v>58</c:v>
                  </c:pt>
                  <c:pt idx="38">
                    <c:v>59</c:v>
                  </c:pt>
                  <c:pt idx="39">
                    <c:v>60</c:v>
                  </c:pt>
                  <c:pt idx="40">
                    <c:v>61</c:v>
                  </c:pt>
                  <c:pt idx="41">
                    <c:v>62</c:v>
                  </c:pt>
                  <c:pt idx="42">
                    <c:v>63</c:v>
                  </c:pt>
                  <c:pt idx="43">
                    <c:v>64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7683-6D44-8223-57C11019C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156271"/>
        <c:axId val="942086991"/>
      </c:scatterChart>
      <c:valAx>
        <c:axId val="942156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 b="0" i="0" baseline="0">
                    <a:effectLst/>
                  </a:rPr>
                  <a:t>Temps en jours</a:t>
                </a:r>
                <a:endParaRPr lang="fr-FR" sz="2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2086991"/>
        <c:crosses val="autoZero"/>
        <c:crossBetween val="midCat"/>
        <c:majorUnit val="1"/>
      </c:valAx>
      <c:valAx>
        <c:axId val="9420869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 b="0" i="0" baseline="0">
                    <a:effectLst/>
                  </a:rPr>
                  <a:t>Titre virale en </a:t>
                </a:r>
                <a:r>
                  <a:rPr lang="en-US" sz="2000" b="0" i="0" baseline="0">
                    <a:effectLst/>
                  </a:rPr>
                  <a:t>log10copies /1 000 000 cellules</a:t>
                </a:r>
                <a:endParaRPr lang="fr-FR" sz="2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12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2156271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DBE7CC1-49A5-004B-A4DE-1387EFB1214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CBD4-2342-81E0-77B32BE59D8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DA415D8-6A63-FB4F-A01E-C8798DF10F6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BD4-2342-81E0-77B32BE59D8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320C281-EF66-FA42-9DEC-5BE0EC295F7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BD4-2342-81E0-77B32BE59D8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9B8B9A2-5582-D74C-A298-161C532E18E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BD4-2342-81E0-77B32BE59D8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FAFF321-13BA-5B4C-82B3-C27C5CE2CAD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BD4-2342-81E0-77B32BE59D8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7750904-953E-E24C-9069-4D29BF499C6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BD4-2342-81E0-77B32BE59D8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2269A4B-F1AA-2A4C-BA8B-391CF7A3D27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BD4-2342-81E0-77B32BE59D8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3D93024-C91C-3849-9DAC-A8D8B13A2E2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BD4-2342-81E0-77B32BE59D8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E7C4D81A-1562-EF47-AF7F-066D0C0B71A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BD4-2342-81E0-77B32BE59D8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22F03F8-4161-0341-A9A2-8CC94BD7DA8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BD4-2342-81E0-77B32BE59D8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D955D85-AD05-674E-9A46-467C1F5E4C4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BD4-2342-81E0-77B32BE59D8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4BE316C3-3652-994D-8ABA-2A39056F1C2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BD4-2342-81E0-77B32BE59D8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89B24EE7-98CC-D446-A5B4-D9CDF6F6377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BD4-2342-81E0-77B32BE59D8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5EC2A6EB-5100-7C40-B620-CC7A87FDB42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BD4-2342-81E0-77B32BE59D8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92BACA27-ED0C-8344-8B42-E8E973EE5F9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BD4-2342-81E0-77B32BE59D8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760EE09F-80C9-C642-84AA-B3BCB88D3FD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BD4-2342-81E0-77B32BE59D8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C57B20A5-7FFB-5449-90E6-40924209C56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CBD4-2342-81E0-77B32BE59D8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6CDF21AA-DFA6-FE4E-A0C0-AD548CB8E3E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CBD4-2342-81E0-77B32BE59D8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1C2415B5-DB95-244E-AF8B-789791E6BA2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CBD4-2342-81E0-77B32BE59D8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069DD40F-40A8-924F-8AD2-04F007ADAE8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CBD4-2342-81E0-77B32BE59D8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F9FAFBFF-084A-AB4C-96F1-ADDE391E884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CBD4-2342-81E0-77B32BE59D8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8A7153A0-F6AF-5849-AE0D-16CCE1D40EC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CBD4-2342-81E0-77B32BE59D8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07B9CF70-FD02-F948-8A96-4833CEF78C0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CBD4-2342-81E0-77B32BE59D8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C89B4C80-D16D-0341-9C23-FBE5B93DEF4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CBD4-2342-81E0-77B32BE59D8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58D4C1A5-B227-C041-9DE1-D0FB4D9F744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CBD4-2342-81E0-77B32BE59D8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B34ECC72-013E-CE4A-B092-2193E6D362C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CBD4-2342-81E0-77B32BE59D8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11D026ED-5065-2E40-99BB-84CA4887256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CBD4-2342-81E0-77B32BE59D8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08647BFB-972F-3346-BE9A-4C014A9D259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CBD4-2342-81E0-77B32BE59D8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BDC36214-9385-B146-B324-4A77F0DCABC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CBD4-2342-81E0-77B32BE59D81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CBD4-2342-81E0-77B32BE59D81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148FF5F2-4F16-B641-9BC3-42B9932CB09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CBD4-2342-81E0-77B32BE59D81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C4A80293-AB07-044C-A3FA-29585AF6321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CBD4-2342-81E0-77B32BE59D81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4024DFC6-7B5B-F34B-8362-EB493171953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CBD4-2342-81E0-77B32BE59D81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820011C1-94C4-9D4B-AA30-0426C587BE1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CBD4-2342-81E0-77B32BE59D81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EDE2236D-D8A1-BB4A-BA45-0661FB0D0F5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CBD4-2342-81E0-77B32BE59D81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6B43D665-964F-1544-9F36-ED249445683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CBD4-2342-81E0-77B32BE59D81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2DDF7A90-C6F2-4B40-86C9-08214D47920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CBD4-2342-81E0-77B32BE59D81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04900A22-319C-CB43-AAC9-AA73439E534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CBD4-2342-81E0-77B32BE59D81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CBD4-2342-81E0-77B32BE59D81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7A6DB6AE-93DC-6D46-9B25-8F85C7C5C25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CBD4-2342-81E0-77B32BE59D81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21BDEC07-44AF-C240-B047-36194B6F307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CBD4-2342-81E0-77B32BE59D8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F44D63F8-3231-BD4C-B0E6-D6E68368412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CBD4-2342-81E0-77B32BE59D81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AF8EF5DE-C120-DB43-B8AE-798CE85BEAF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CBD4-2342-81E0-77B32BE59D81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1DEBBE20-5CFF-5E40-BA06-71FC84FD158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CBD4-2342-81E0-77B32BE59D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'Anti body'!$W$3:$W$46</c:f>
              <c:numCache>
                <c:formatCode>General</c:formatCode>
                <c:ptCount val="44"/>
                <c:pt idx="0">
                  <c:v>21</c:v>
                </c:pt>
                <c:pt idx="1">
                  <c:v>22</c:v>
                </c:pt>
                <c:pt idx="2">
                  <c:v>22</c:v>
                </c:pt>
                <c:pt idx="3">
                  <c:v>21</c:v>
                </c:pt>
                <c:pt idx="4">
                  <c:v>22</c:v>
                </c:pt>
                <c:pt idx="5">
                  <c:v>22</c:v>
                </c:pt>
                <c:pt idx="6">
                  <c:v>20</c:v>
                </c:pt>
                <c:pt idx="7">
                  <c:v>22</c:v>
                </c:pt>
                <c:pt idx="8">
                  <c:v>24</c:v>
                </c:pt>
                <c:pt idx="9">
                  <c:v>25</c:v>
                </c:pt>
                <c:pt idx="10">
                  <c:v>28</c:v>
                </c:pt>
                <c:pt idx="11">
                  <c:v>22</c:v>
                </c:pt>
                <c:pt idx="12">
                  <c:v>27</c:v>
                </c:pt>
                <c:pt idx="13">
                  <c:v>21</c:v>
                </c:pt>
                <c:pt idx="14">
                  <c:v>25</c:v>
                </c:pt>
                <c:pt idx="15">
                  <c:v>22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22</c:v>
                </c:pt>
                <c:pt idx="20">
                  <c:v>27</c:v>
                </c:pt>
                <c:pt idx="21">
                  <c:v>22</c:v>
                </c:pt>
                <c:pt idx="22">
                  <c:v>25</c:v>
                </c:pt>
                <c:pt idx="23">
                  <c:v>22</c:v>
                </c:pt>
                <c:pt idx="24">
                  <c:v>27</c:v>
                </c:pt>
                <c:pt idx="25">
                  <c:v>27</c:v>
                </c:pt>
                <c:pt idx="26">
                  <c:v>26</c:v>
                </c:pt>
                <c:pt idx="27">
                  <c:v>22</c:v>
                </c:pt>
                <c:pt idx="28">
                  <c:v>23</c:v>
                </c:pt>
                <c:pt idx="30">
                  <c:v>23</c:v>
                </c:pt>
                <c:pt idx="31">
                  <c:v>24</c:v>
                </c:pt>
                <c:pt idx="32">
                  <c:v>21</c:v>
                </c:pt>
                <c:pt idx="33">
                  <c:v>28</c:v>
                </c:pt>
                <c:pt idx="34">
                  <c:v>25</c:v>
                </c:pt>
                <c:pt idx="35">
                  <c:v>29</c:v>
                </c:pt>
                <c:pt idx="36">
                  <c:v>24</c:v>
                </c:pt>
                <c:pt idx="37">
                  <c:v>22</c:v>
                </c:pt>
                <c:pt idx="39">
                  <c:v>23</c:v>
                </c:pt>
                <c:pt idx="40">
                  <c:v>25</c:v>
                </c:pt>
                <c:pt idx="41">
                  <c:v>23</c:v>
                </c:pt>
                <c:pt idx="42">
                  <c:v>26</c:v>
                </c:pt>
                <c:pt idx="43">
                  <c:v>27</c:v>
                </c:pt>
              </c:numCache>
            </c:numRef>
          </c:xVal>
          <c:yVal>
            <c:numRef>
              <c:f>'Anti body'!$V$3:$V$46</c:f>
              <c:numCache>
                <c:formatCode>0.00</c:formatCode>
                <c:ptCount val="44"/>
                <c:pt idx="0">
                  <c:v>3.22</c:v>
                </c:pt>
                <c:pt idx="1">
                  <c:v>24</c:v>
                </c:pt>
                <c:pt idx="2">
                  <c:v>10.09</c:v>
                </c:pt>
                <c:pt idx="3">
                  <c:v>9.01</c:v>
                </c:pt>
                <c:pt idx="4">
                  <c:v>2.4900000000000002</c:v>
                </c:pt>
                <c:pt idx="5">
                  <c:v>1.06</c:v>
                </c:pt>
                <c:pt idx="6">
                  <c:v>5.35</c:v>
                </c:pt>
                <c:pt idx="7">
                  <c:v>27.58</c:v>
                </c:pt>
                <c:pt idx="8">
                  <c:v>0.12</c:v>
                </c:pt>
                <c:pt idx="9">
                  <c:v>12.87</c:v>
                </c:pt>
                <c:pt idx="10">
                  <c:v>1</c:v>
                </c:pt>
                <c:pt idx="11">
                  <c:v>1.62</c:v>
                </c:pt>
                <c:pt idx="12">
                  <c:v>5.9</c:v>
                </c:pt>
                <c:pt idx="13">
                  <c:v>5.5</c:v>
                </c:pt>
                <c:pt idx="14">
                  <c:v>20.92</c:v>
                </c:pt>
                <c:pt idx="15">
                  <c:v>8.66</c:v>
                </c:pt>
                <c:pt idx="16">
                  <c:v>4.55</c:v>
                </c:pt>
                <c:pt idx="17">
                  <c:v>2.3199999999999998</c:v>
                </c:pt>
                <c:pt idx="18">
                  <c:v>2.64</c:v>
                </c:pt>
                <c:pt idx="19">
                  <c:v>7.33</c:v>
                </c:pt>
                <c:pt idx="20">
                  <c:v>4.51</c:v>
                </c:pt>
                <c:pt idx="21">
                  <c:v>5.66</c:v>
                </c:pt>
                <c:pt idx="22" formatCode="General">
                  <c:v>0.94</c:v>
                </c:pt>
                <c:pt idx="23">
                  <c:v>1.35</c:v>
                </c:pt>
                <c:pt idx="24">
                  <c:v>8.73</c:v>
                </c:pt>
                <c:pt idx="25">
                  <c:v>12.54</c:v>
                </c:pt>
                <c:pt idx="26">
                  <c:v>4.54</c:v>
                </c:pt>
                <c:pt idx="27">
                  <c:v>5.83</c:v>
                </c:pt>
                <c:pt idx="28">
                  <c:v>5.9</c:v>
                </c:pt>
                <c:pt idx="30">
                  <c:v>2.04</c:v>
                </c:pt>
                <c:pt idx="31">
                  <c:v>2.75</c:v>
                </c:pt>
                <c:pt idx="32">
                  <c:v>9.5</c:v>
                </c:pt>
                <c:pt idx="33">
                  <c:v>3.48</c:v>
                </c:pt>
                <c:pt idx="34">
                  <c:v>8.25</c:v>
                </c:pt>
                <c:pt idx="35">
                  <c:v>4.95</c:v>
                </c:pt>
                <c:pt idx="36">
                  <c:v>28.08</c:v>
                </c:pt>
                <c:pt idx="37">
                  <c:v>7.96</c:v>
                </c:pt>
                <c:pt idx="39">
                  <c:v>11.98</c:v>
                </c:pt>
                <c:pt idx="40">
                  <c:v>17.14</c:v>
                </c:pt>
                <c:pt idx="41">
                  <c:v>14</c:v>
                </c:pt>
                <c:pt idx="42">
                  <c:v>16.399999999999999</c:v>
                </c:pt>
                <c:pt idx="43">
                  <c:v>15.62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body'!$I$3:$I$46</c15:f>
                <c15:dlblRangeCache>
                  <c:ptCount val="44"/>
                  <c:pt idx="0">
                    <c:v>R</c:v>
                  </c:pt>
                  <c:pt idx="1">
                    <c:v>RP</c:v>
                  </c:pt>
                  <c:pt idx="2">
                    <c:v>R</c:v>
                  </c:pt>
                  <c:pt idx="3">
                    <c:v>R</c:v>
                  </c:pt>
                  <c:pt idx="4">
                    <c:v>RP</c:v>
                  </c:pt>
                  <c:pt idx="5">
                    <c:v>R</c:v>
                  </c:pt>
                  <c:pt idx="6">
                    <c:v>NC</c:v>
                  </c:pt>
                  <c:pt idx="7">
                    <c:v>RP</c:v>
                  </c:pt>
                  <c:pt idx="8">
                    <c:v>R</c:v>
                  </c:pt>
                  <c:pt idx="9">
                    <c:v>NC</c:v>
                  </c:pt>
                  <c:pt idx="10">
                    <c:v>RP</c:v>
                  </c:pt>
                  <c:pt idx="11">
                    <c:v>R</c:v>
                  </c:pt>
                  <c:pt idx="12">
                    <c:v>RP</c:v>
                  </c:pt>
                  <c:pt idx="13">
                    <c:v>R</c:v>
                  </c:pt>
                  <c:pt idx="14">
                    <c:v>RP</c:v>
                  </c:pt>
                  <c:pt idx="15">
                    <c:v>RP</c:v>
                  </c:pt>
                  <c:pt idx="16">
                    <c:v>R</c:v>
                  </c:pt>
                  <c:pt idx="17">
                    <c:v>R</c:v>
                  </c:pt>
                  <c:pt idx="18">
                    <c:v>R</c:v>
                  </c:pt>
                  <c:pt idx="19">
                    <c:v>RP</c:v>
                  </c:pt>
                  <c:pt idx="20">
                    <c:v>R</c:v>
                  </c:pt>
                  <c:pt idx="21">
                    <c:v>R</c:v>
                  </c:pt>
                  <c:pt idx="22">
                    <c:v>NR</c:v>
                  </c:pt>
                  <c:pt idx="23">
                    <c:v>R</c:v>
                  </c:pt>
                  <c:pt idx="24">
                    <c:v>R</c:v>
                  </c:pt>
                  <c:pt idx="25">
                    <c:v>RP</c:v>
                  </c:pt>
                  <c:pt idx="26">
                    <c:v>R</c:v>
                  </c:pt>
                  <c:pt idx="27">
                    <c:v>R</c:v>
                  </c:pt>
                  <c:pt idx="28">
                    <c:v>R</c:v>
                  </c:pt>
                  <c:pt idx="29">
                    <c:v>RP</c:v>
                  </c:pt>
                  <c:pt idx="30">
                    <c:v>R</c:v>
                  </c:pt>
                  <c:pt idx="31">
                    <c:v>NR</c:v>
                  </c:pt>
                  <c:pt idx="32">
                    <c:v>R</c:v>
                  </c:pt>
                  <c:pt idx="33">
                    <c:v>NR</c:v>
                  </c:pt>
                  <c:pt idx="34">
                    <c:v>R</c:v>
                  </c:pt>
                  <c:pt idx="35">
                    <c:v>R</c:v>
                  </c:pt>
                  <c:pt idx="36">
                    <c:v>R</c:v>
                  </c:pt>
                  <c:pt idx="37">
                    <c:v>R</c:v>
                  </c:pt>
                  <c:pt idx="38">
                    <c:v>NR</c:v>
                  </c:pt>
                  <c:pt idx="39">
                    <c:v>NR</c:v>
                  </c:pt>
                  <c:pt idx="40">
                    <c:v>R</c:v>
                  </c:pt>
                  <c:pt idx="41">
                    <c:v>R</c:v>
                  </c:pt>
                  <c:pt idx="42">
                    <c:v>R</c:v>
                  </c:pt>
                  <c:pt idx="43">
                    <c:v>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C-CBD4-2342-81E0-77B32BE59D8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87681343"/>
        <c:axId val="534201455"/>
      </c:scatterChart>
      <c:valAx>
        <c:axId val="587681343"/>
        <c:scaling>
          <c:orientation val="minMax"/>
          <c:min val="1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4201455"/>
        <c:crosses val="autoZero"/>
        <c:crossBetween val="midCat"/>
        <c:majorUnit val="1"/>
      </c:valAx>
      <c:valAx>
        <c:axId val="53420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7681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55D793E-7017-664C-BA26-37CE2E8571B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AC4-6244-B3EC-3F648E5B92D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09844CF-6881-9E44-8ECD-1B7C68CCB38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AC4-6244-B3EC-3F648E5B92D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7CFE9A3-8D24-1946-AD82-70677EB5BB5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AC4-6244-B3EC-3F648E5B92D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65C89E8-88FA-7442-9D26-D823D6D263A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AC4-6244-B3EC-3F648E5B92D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C3B15A1-A070-344F-AC06-826DF192ECE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AC4-6244-B3EC-3F648E5B92D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F933149-2C30-EE42-9126-8E9F977162F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AC4-6244-B3EC-3F648E5B92D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24172D5-CB3B-1947-8E08-CE412EED55F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AC4-6244-B3EC-3F648E5B92D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CB028A1-0AFA-EE46-8574-A3A57AF6CB0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AC4-6244-B3EC-3F648E5B92D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CB8119A-9FA5-D746-AEA7-19C39C402F5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AC4-6244-B3EC-3F648E5B92D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36CD7D0-2A97-C446-A629-24EAB263279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AC4-6244-B3EC-3F648E5B92D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C04F986-B38B-284A-AF44-96DD2B9861D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AC4-6244-B3EC-3F648E5B92D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9B588622-ABE3-C74F-A563-8AFC73B549A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AC4-6244-B3EC-3F648E5B92D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A03CBAB4-C315-7640-B2F8-BDDEC2CE6A5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9AC4-6244-B3EC-3F648E5B92DE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9AC4-6244-B3EC-3F648E5B92D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F23AF76E-6388-2D4D-8EE5-3978C098B47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9AC4-6244-B3EC-3F648E5B92D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450B13BA-C427-114C-BB7D-DF38F9892C2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9AC4-6244-B3EC-3F648E5B92D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A4D0DC51-FBC9-DF43-A42E-B40756C496C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9AC4-6244-B3EC-3F648E5B92DE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09AA2EA3-5DAD-A441-B3E4-EA8DAA53FC5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9AC4-6244-B3EC-3F648E5B92DE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85D91DB4-6B37-C84E-AAD6-95AACEC231B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9AC4-6244-B3EC-3F648E5B92DE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585A0652-492F-8D41-BD81-A849B54FE5C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9AC4-6244-B3EC-3F648E5B92DE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C1C052DB-535F-9A4C-85CA-C26475B4997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9AC4-6244-B3EC-3F648E5B92DE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F0C8ED46-3724-0C40-8537-E64F23B4150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9AC4-6244-B3EC-3F648E5B92DE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9AC4-6244-B3EC-3F648E5B92DE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E84CE002-1D20-9840-AA82-21FD394666A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9AC4-6244-B3EC-3F648E5B92DE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ADD24CD0-A283-694B-A55C-2431E4950F4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9AC4-6244-B3EC-3F648E5B92DE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E8C683A1-23AA-6A4B-A45F-1E43914F9C7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9AC4-6244-B3EC-3F648E5B92DE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23C29D57-A2BA-B145-8711-830FC9811AA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9AC4-6244-B3EC-3F648E5B92DE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6D8B518A-2E44-9B47-B0BD-20505F7AFE9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9AC4-6244-B3EC-3F648E5B92DE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3C089568-AF8B-9C41-9AA8-01B06491F68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9AC4-6244-B3EC-3F648E5B92DE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9AC4-6244-B3EC-3F648E5B92DE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1BA18D67-C80D-1144-90F9-6B48DCD9B13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9AC4-6244-B3EC-3F648E5B92DE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CE794824-EC0C-B14C-B073-713CBCC5206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9AC4-6244-B3EC-3F648E5B92DE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44C85184-530B-564B-B77E-F07F14D5059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9AC4-6244-B3EC-3F648E5B92DE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DD99CBF9-BD21-2942-B2A1-0CAE71A15E6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9AC4-6244-B3EC-3F648E5B92DE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C0A5A196-80E9-A342-A603-5D9C5F38C17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9AC4-6244-B3EC-3F648E5B92DE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1AE0D72D-3365-0144-83A0-4E6D48F7A17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9AC4-6244-B3EC-3F648E5B92DE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973BE9DB-73E7-8742-8024-D36CCDA2112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9AC4-6244-B3EC-3F648E5B92DE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E8062953-C6F8-D348-A711-04BB55B4982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9AC4-6244-B3EC-3F648E5B92DE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9AC4-6244-B3EC-3F648E5B92DE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0585A2C0-DD66-4648-86A1-69F8BFE8C12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9AC4-6244-B3EC-3F648E5B92DE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76B0D599-E57A-A749-8722-CB99F0AAEF9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9AC4-6244-B3EC-3F648E5B92DE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85E59CB3-32F9-6E41-9D76-FBDFD04CD3E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9AC4-6244-B3EC-3F648E5B92DE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6C6F9B16-AEAA-8345-8A0D-0FF5F1570A3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9AC4-6244-B3EC-3F648E5B92DE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A4DF14D2-2307-DA45-93AC-72A80E2FC84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9AC4-6244-B3EC-3F648E5B92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'Anti body'!$Z$3:$Z$46</c:f>
              <c:numCache>
                <c:formatCode>General</c:formatCode>
                <c:ptCount val="44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28</c:v>
                </c:pt>
                <c:pt idx="4">
                  <c:v>30</c:v>
                </c:pt>
                <c:pt idx="5">
                  <c:v>29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32</c:v>
                </c:pt>
                <c:pt idx="10">
                  <c:v>35</c:v>
                </c:pt>
                <c:pt idx="11">
                  <c:v>29</c:v>
                </c:pt>
                <c:pt idx="12">
                  <c:v>34</c:v>
                </c:pt>
                <c:pt idx="14">
                  <c:v>32</c:v>
                </c:pt>
                <c:pt idx="15">
                  <c:v>28</c:v>
                </c:pt>
                <c:pt idx="16">
                  <c:v>30</c:v>
                </c:pt>
                <c:pt idx="17">
                  <c:v>29</c:v>
                </c:pt>
                <c:pt idx="18">
                  <c:v>27</c:v>
                </c:pt>
                <c:pt idx="19">
                  <c:v>28</c:v>
                </c:pt>
                <c:pt idx="20">
                  <c:v>34</c:v>
                </c:pt>
                <c:pt idx="21">
                  <c:v>27</c:v>
                </c:pt>
                <c:pt idx="23">
                  <c:v>29</c:v>
                </c:pt>
                <c:pt idx="24">
                  <c:v>34</c:v>
                </c:pt>
                <c:pt idx="25">
                  <c:v>34</c:v>
                </c:pt>
                <c:pt idx="26">
                  <c:v>31</c:v>
                </c:pt>
                <c:pt idx="27">
                  <c:v>29</c:v>
                </c:pt>
                <c:pt idx="28">
                  <c:v>30</c:v>
                </c:pt>
                <c:pt idx="30">
                  <c:v>29</c:v>
                </c:pt>
                <c:pt idx="31">
                  <c:v>29</c:v>
                </c:pt>
                <c:pt idx="32">
                  <c:v>27</c:v>
                </c:pt>
                <c:pt idx="33">
                  <c:v>32</c:v>
                </c:pt>
                <c:pt idx="34">
                  <c:v>33</c:v>
                </c:pt>
                <c:pt idx="35">
                  <c:v>36</c:v>
                </c:pt>
                <c:pt idx="36">
                  <c:v>30</c:v>
                </c:pt>
                <c:pt idx="37">
                  <c:v>29</c:v>
                </c:pt>
                <c:pt idx="39">
                  <c:v>29</c:v>
                </c:pt>
                <c:pt idx="40">
                  <c:v>32</c:v>
                </c:pt>
                <c:pt idx="41">
                  <c:v>30</c:v>
                </c:pt>
                <c:pt idx="42">
                  <c:v>34</c:v>
                </c:pt>
                <c:pt idx="43">
                  <c:v>36</c:v>
                </c:pt>
              </c:numCache>
            </c:numRef>
          </c:xVal>
          <c:yVal>
            <c:numRef>
              <c:f>'Anti body'!$Y$3:$Y$46</c:f>
              <c:numCache>
                <c:formatCode>0.00</c:formatCode>
                <c:ptCount val="44"/>
                <c:pt idx="0">
                  <c:v>5.08</c:v>
                </c:pt>
                <c:pt idx="1">
                  <c:v>24.74</c:v>
                </c:pt>
                <c:pt idx="2">
                  <c:v>13.78</c:v>
                </c:pt>
                <c:pt idx="3">
                  <c:v>10.09</c:v>
                </c:pt>
                <c:pt idx="4">
                  <c:v>4.32</c:v>
                </c:pt>
                <c:pt idx="5">
                  <c:v>1.37</c:v>
                </c:pt>
                <c:pt idx="6">
                  <c:v>7.72</c:v>
                </c:pt>
                <c:pt idx="7">
                  <c:v>29.8</c:v>
                </c:pt>
                <c:pt idx="8">
                  <c:v>0.09</c:v>
                </c:pt>
                <c:pt idx="9">
                  <c:v>21.1</c:v>
                </c:pt>
                <c:pt idx="10">
                  <c:v>1.01</c:v>
                </c:pt>
                <c:pt idx="11">
                  <c:v>2.52</c:v>
                </c:pt>
                <c:pt idx="12">
                  <c:v>10.43</c:v>
                </c:pt>
                <c:pt idx="14">
                  <c:v>27.79</c:v>
                </c:pt>
                <c:pt idx="15">
                  <c:v>14.02</c:v>
                </c:pt>
                <c:pt idx="16">
                  <c:v>4.28</c:v>
                </c:pt>
                <c:pt idx="17">
                  <c:v>3.48</c:v>
                </c:pt>
                <c:pt idx="18">
                  <c:v>4.41</c:v>
                </c:pt>
                <c:pt idx="19">
                  <c:v>10.199999999999999</c:v>
                </c:pt>
                <c:pt idx="20">
                  <c:v>5.37</c:v>
                </c:pt>
                <c:pt idx="21">
                  <c:v>5.59</c:v>
                </c:pt>
                <c:pt idx="23">
                  <c:v>1.43</c:v>
                </c:pt>
                <c:pt idx="24">
                  <c:v>10.73</c:v>
                </c:pt>
                <c:pt idx="25">
                  <c:v>12.09</c:v>
                </c:pt>
                <c:pt idx="26">
                  <c:v>5.41</c:v>
                </c:pt>
                <c:pt idx="27">
                  <c:v>6.72</c:v>
                </c:pt>
                <c:pt idx="28">
                  <c:v>5.09</c:v>
                </c:pt>
                <c:pt idx="30">
                  <c:v>2.41</c:v>
                </c:pt>
                <c:pt idx="31">
                  <c:v>3.29</c:v>
                </c:pt>
                <c:pt idx="32">
                  <c:v>9.66</c:v>
                </c:pt>
                <c:pt idx="33">
                  <c:v>3.63</c:v>
                </c:pt>
                <c:pt idx="34">
                  <c:v>10.72</c:v>
                </c:pt>
                <c:pt idx="35">
                  <c:v>5.15</c:v>
                </c:pt>
                <c:pt idx="36">
                  <c:v>27.23</c:v>
                </c:pt>
                <c:pt idx="37">
                  <c:v>8.06</c:v>
                </c:pt>
                <c:pt idx="39">
                  <c:v>11.91</c:v>
                </c:pt>
                <c:pt idx="40">
                  <c:v>17.899999999999999</c:v>
                </c:pt>
                <c:pt idx="41">
                  <c:v>14.77</c:v>
                </c:pt>
                <c:pt idx="42">
                  <c:v>15.54</c:v>
                </c:pt>
                <c:pt idx="43">
                  <c:v>12.21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body'!$I$3:$I$46</c15:f>
                <c15:dlblRangeCache>
                  <c:ptCount val="44"/>
                  <c:pt idx="0">
                    <c:v>R</c:v>
                  </c:pt>
                  <c:pt idx="1">
                    <c:v>RP</c:v>
                  </c:pt>
                  <c:pt idx="2">
                    <c:v>R</c:v>
                  </c:pt>
                  <c:pt idx="3">
                    <c:v>R</c:v>
                  </c:pt>
                  <c:pt idx="4">
                    <c:v>RP</c:v>
                  </c:pt>
                  <c:pt idx="5">
                    <c:v>R</c:v>
                  </c:pt>
                  <c:pt idx="6">
                    <c:v>NC</c:v>
                  </c:pt>
                  <c:pt idx="7">
                    <c:v>RP</c:v>
                  </c:pt>
                  <c:pt idx="8">
                    <c:v>R</c:v>
                  </c:pt>
                  <c:pt idx="9">
                    <c:v>NC</c:v>
                  </c:pt>
                  <c:pt idx="10">
                    <c:v>RP</c:v>
                  </c:pt>
                  <c:pt idx="11">
                    <c:v>R</c:v>
                  </c:pt>
                  <c:pt idx="12">
                    <c:v>RP</c:v>
                  </c:pt>
                  <c:pt idx="13">
                    <c:v>R</c:v>
                  </c:pt>
                  <c:pt idx="14">
                    <c:v>RP</c:v>
                  </c:pt>
                  <c:pt idx="15">
                    <c:v>RP</c:v>
                  </c:pt>
                  <c:pt idx="16">
                    <c:v>R</c:v>
                  </c:pt>
                  <c:pt idx="17">
                    <c:v>R</c:v>
                  </c:pt>
                  <c:pt idx="18">
                    <c:v>R</c:v>
                  </c:pt>
                  <c:pt idx="19">
                    <c:v>RP</c:v>
                  </c:pt>
                  <c:pt idx="20">
                    <c:v>R</c:v>
                  </c:pt>
                  <c:pt idx="21">
                    <c:v>R</c:v>
                  </c:pt>
                  <c:pt idx="22">
                    <c:v>NR</c:v>
                  </c:pt>
                  <c:pt idx="23">
                    <c:v>R</c:v>
                  </c:pt>
                  <c:pt idx="24">
                    <c:v>R</c:v>
                  </c:pt>
                  <c:pt idx="25">
                    <c:v>RP</c:v>
                  </c:pt>
                  <c:pt idx="26">
                    <c:v>R</c:v>
                  </c:pt>
                  <c:pt idx="27">
                    <c:v>R</c:v>
                  </c:pt>
                  <c:pt idx="28">
                    <c:v>R</c:v>
                  </c:pt>
                  <c:pt idx="29">
                    <c:v>RP</c:v>
                  </c:pt>
                  <c:pt idx="30">
                    <c:v>R</c:v>
                  </c:pt>
                  <c:pt idx="31">
                    <c:v>NR</c:v>
                  </c:pt>
                  <c:pt idx="32">
                    <c:v>R</c:v>
                  </c:pt>
                  <c:pt idx="33">
                    <c:v>NR</c:v>
                  </c:pt>
                  <c:pt idx="34">
                    <c:v>R</c:v>
                  </c:pt>
                  <c:pt idx="35">
                    <c:v>R</c:v>
                  </c:pt>
                  <c:pt idx="36">
                    <c:v>R</c:v>
                  </c:pt>
                  <c:pt idx="37">
                    <c:v>R</c:v>
                  </c:pt>
                  <c:pt idx="38">
                    <c:v>NR</c:v>
                  </c:pt>
                  <c:pt idx="39">
                    <c:v>NR</c:v>
                  </c:pt>
                  <c:pt idx="40">
                    <c:v>R</c:v>
                  </c:pt>
                  <c:pt idx="41">
                    <c:v>R</c:v>
                  </c:pt>
                  <c:pt idx="42">
                    <c:v>R</c:v>
                  </c:pt>
                  <c:pt idx="43">
                    <c:v>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9AC4-6244-B3EC-3F648E5B9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681343"/>
        <c:axId val="534201455"/>
      </c:scatterChart>
      <c:valAx>
        <c:axId val="587681343"/>
        <c:scaling>
          <c:orientation val="minMax"/>
          <c:min val="2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4201455"/>
        <c:crosses val="autoZero"/>
        <c:crossBetween val="midCat"/>
        <c:majorUnit val="1"/>
      </c:valAx>
      <c:valAx>
        <c:axId val="53420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7681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2E82694-F8F5-8847-8B9F-A21CFB2B18B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5ED-C34A-A50F-0584481309F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B2CC881-2286-314B-A3DD-FA103B9DE0B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5ED-C34A-A50F-0584481309F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DDB025B-B4CC-EE41-93B4-DD1182B85DD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5ED-C34A-A50F-0584481309F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59238AC-BB9A-E14C-85B5-58E5517CA6F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5ED-C34A-A50F-0584481309F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1383322-E4A1-4C45-9193-828E91487E8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5ED-C34A-A50F-0584481309F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99D4544-9D12-784E-ACDF-BB5C5F5B38D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5ED-C34A-A50F-0584481309F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C4B17C3-A31D-E340-BD4F-E34EE2C51C3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5ED-C34A-A50F-0584481309F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F6531C2-55F2-C643-9EAB-64AAAD48839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5ED-C34A-A50F-0584481309F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CC3EB45-B637-9D4A-8795-B91A35221C4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5ED-C34A-A50F-0584481309F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D9F1D18-5450-A149-9F34-0FFB1560636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65ED-C34A-A50F-0584481309F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C64EF37-DD26-A745-8BA9-A8179A49CFF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65ED-C34A-A50F-0584481309F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27788D74-C350-2145-AA8E-B79D51362CE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65ED-C34A-A50F-0584481309FB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6793E8B9-BEA3-ED41-B2A1-B4B9A2D9F11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65ED-C34A-A50F-0584481309FB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1BFF05D7-D675-264E-9AB7-38B1F4BF710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65ED-C34A-A50F-0584481309FB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990C7F5F-9F65-B445-AC03-7CF052206D2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65ED-C34A-A50F-0584481309FB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8F7F9F6D-F0BE-7D48-BA9A-8DC65E9F6F6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65ED-C34A-A50F-0584481309FB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65ED-C34A-A50F-0584481309FB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A5466061-5359-6342-A4BA-8AA2867CBF3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65ED-C34A-A50F-0584481309FB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0A1F6BDB-D6C1-3E42-85C6-213DE2E3041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65ED-C34A-A50F-0584481309FB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73B66FF6-BFBA-9A4F-A5F8-94A05D1805E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65ED-C34A-A50F-0584481309FB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7AB6516A-5B82-8B4F-A21A-52BF3453825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65ED-C34A-A50F-0584481309FB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D3700861-4E50-5943-A630-C918EC3FA76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65ED-C34A-A50F-0584481309FB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65ED-C34A-A50F-0584481309FB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42D6F34A-6698-F343-8A71-ADEB7BCD1B8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65ED-C34A-A50F-0584481309FB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B2BCD662-BE9F-E04B-AEDA-55EAD2C5244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65ED-C34A-A50F-0584481309FB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110242A3-998C-394E-B0B2-B14C78B344B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65ED-C34A-A50F-0584481309FB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64CD7394-8D92-5442-B4C5-AA664603B46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65ED-C34A-A50F-0584481309FB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953A5708-5FAE-BF46-8100-F90798792BA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65ED-C34A-A50F-0584481309FB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91E86D98-FA57-F043-826F-917004CE421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65ED-C34A-A50F-0584481309FB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65ED-C34A-A50F-0584481309FB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00C32E87-D357-3D4A-A860-D6BAB629C6D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65ED-C34A-A50F-0584481309FB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3B73BFB7-DFF6-354F-91AB-873D7F93470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65ED-C34A-A50F-0584481309FB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A33A8203-F987-B044-A17E-2E22ECB5C88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65ED-C34A-A50F-0584481309FB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8ACA0298-147B-964E-AC4C-CD0526499FA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65ED-C34A-A50F-0584481309FB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0FF74E76-E3C2-374C-BB13-79FD36DF84B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65ED-C34A-A50F-0584481309FB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4FC1B5DC-6C9A-264B-AAAD-E18C5515A55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65ED-C34A-A50F-0584481309FB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D6314F75-C6DF-584E-BF0B-CB07DE90C4C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65ED-C34A-A50F-0584481309FB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65ED-C34A-A50F-0584481309FB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65ED-C34A-A50F-0584481309FB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B4AE3E0A-5099-A84B-9473-C370461698A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65ED-C34A-A50F-0584481309FB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BFDD3B9F-D1F4-D24E-9225-702953B2153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65ED-C34A-A50F-0584481309FB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66CEB10C-A326-1740-B021-D213DD7D69C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65ED-C34A-A50F-0584481309FB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D2FB8E72-AEF6-A247-BF64-473D820CF77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65ED-C34A-A50F-0584481309FB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291506FB-719B-2F4B-BEFD-FB5A36798DB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65ED-C34A-A50F-0584481309F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'Anti body'!$AC$3:$AC$46</c:f>
              <c:numCache>
                <c:formatCode>General</c:formatCode>
                <c:ptCount val="44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37</c:v>
                </c:pt>
                <c:pt idx="7">
                  <c:v>36</c:v>
                </c:pt>
                <c:pt idx="8">
                  <c:v>36</c:v>
                </c:pt>
                <c:pt idx="9">
                  <c:v>38</c:v>
                </c:pt>
                <c:pt idx="10">
                  <c:v>42</c:v>
                </c:pt>
                <c:pt idx="11">
                  <c:v>36</c:v>
                </c:pt>
                <c:pt idx="12">
                  <c:v>41</c:v>
                </c:pt>
                <c:pt idx="13">
                  <c:v>38</c:v>
                </c:pt>
                <c:pt idx="14">
                  <c:v>38</c:v>
                </c:pt>
                <c:pt idx="15">
                  <c:v>36</c:v>
                </c:pt>
                <c:pt idx="17">
                  <c:v>34</c:v>
                </c:pt>
                <c:pt idx="18">
                  <c:v>34</c:v>
                </c:pt>
                <c:pt idx="19">
                  <c:v>35</c:v>
                </c:pt>
                <c:pt idx="20">
                  <c:v>41</c:v>
                </c:pt>
                <c:pt idx="21">
                  <c:v>40</c:v>
                </c:pt>
                <c:pt idx="23">
                  <c:v>38</c:v>
                </c:pt>
                <c:pt idx="24">
                  <c:v>41</c:v>
                </c:pt>
                <c:pt idx="25">
                  <c:v>41</c:v>
                </c:pt>
                <c:pt idx="26">
                  <c:v>39</c:v>
                </c:pt>
                <c:pt idx="27">
                  <c:v>35</c:v>
                </c:pt>
                <c:pt idx="28">
                  <c:v>37</c:v>
                </c:pt>
                <c:pt idx="30">
                  <c:v>36</c:v>
                </c:pt>
                <c:pt idx="31">
                  <c:v>37</c:v>
                </c:pt>
                <c:pt idx="32">
                  <c:v>34</c:v>
                </c:pt>
                <c:pt idx="33">
                  <c:v>39</c:v>
                </c:pt>
                <c:pt idx="34">
                  <c:v>38</c:v>
                </c:pt>
                <c:pt idx="35">
                  <c:v>43</c:v>
                </c:pt>
                <c:pt idx="36">
                  <c:v>37</c:v>
                </c:pt>
                <c:pt idx="39">
                  <c:v>36</c:v>
                </c:pt>
                <c:pt idx="40">
                  <c:v>39</c:v>
                </c:pt>
                <c:pt idx="41">
                  <c:v>40</c:v>
                </c:pt>
                <c:pt idx="42">
                  <c:v>42</c:v>
                </c:pt>
                <c:pt idx="43">
                  <c:v>43</c:v>
                </c:pt>
              </c:numCache>
            </c:numRef>
          </c:xVal>
          <c:yVal>
            <c:numRef>
              <c:f>'Anti body'!$AB$3:$AB$46</c:f>
              <c:numCache>
                <c:formatCode>0.00</c:formatCode>
                <c:ptCount val="44"/>
                <c:pt idx="0">
                  <c:v>5.79</c:v>
                </c:pt>
                <c:pt idx="1">
                  <c:v>22.69</c:v>
                </c:pt>
                <c:pt idx="2">
                  <c:v>13.34</c:v>
                </c:pt>
                <c:pt idx="3">
                  <c:v>10.98</c:v>
                </c:pt>
                <c:pt idx="4">
                  <c:v>5.01</c:v>
                </c:pt>
                <c:pt idx="5">
                  <c:v>1.78</c:v>
                </c:pt>
                <c:pt idx="6">
                  <c:v>6.92</c:v>
                </c:pt>
                <c:pt idx="7">
                  <c:v>31.51</c:v>
                </c:pt>
                <c:pt idx="8">
                  <c:v>0.1</c:v>
                </c:pt>
                <c:pt idx="9">
                  <c:v>20.86</c:v>
                </c:pt>
                <c:pt idx="10">
                  <c:v>1.18</c:v>
                </c:pt>
                <c:pt idx="11">
                  <c:v>2.66</c:v>
                </c:pt>
                <c:pt idx="12">
                  <c:v>12.73</c:v>
                </c:pt>
                <c:pt idx="13">
                  <c:v>7.7</c:v>
                </c:pt>
                <c:pt idx="14">
                  <c:v>28.58</c:v>
                </c:pt>
                <c:pt idx="15">
                  <c:v>12.24</c:v>
                </c:pt>
                <c:pt idx="17">
                  <c:v>3.68</c:v>
                </c:pt>
                <c:pt idx="18">
                  <c:v>5.32</c:v>
                </c:pt>
                <c:pt idx="19">
                  <c:v>13.03</c:v>
                </c:pt>
                <c:pt idx="20">
                  <c:v>3.91</c:v>
                </c:pt>
                <c:pt idx="21">
                  <c:v>4.7699999999999996</c:v>
                </c:pt>
                <c:pt idx="23">
                  <c:v>1.61</c:v>
                </c:pt>
                <c:pt idx="24">
                  <c:v>10.31</c:v>
                </c:pt>
                <c:pt idx="25">
                  <c:v>11.59</c:v>
                </c:pt>
                <c:pt idx="26">
                  <c:v>4.5999999999999996</c:v>
                </c:pt>
                <c:pt idx="27">
                  <c:v>6.22</c:v>
                </c:pt>
                <c:pt idx="28">
                  <c:v>5.45</c:v>
                </c:pt>
                <c:pt idx="30">
                  <c:v>2.9</c:v>
                </c:pt>
                <c:pt idx="31">
                  <c:v>3.44</c:v>
                </c:pt>
                <c:pt idx="32">
                  <c:v>8.4</c:v>
                </c:pt>
                <c:pt idx="33">
                  <c:v>3.09</c:v>
                </c:pt>
                <c:pt idx="34">
                  <c:v>11.51</c:v>
                </c:pt>
                <c:pt idx="35">
                  <c:v>5.7</c:v>
                </c:pt>
                <c:pt idx="36">
                  <c:v>27.22</c:v>
                </c:pt>
                <c:pt idx="39">
                  <c:v>11.32</c:v>
                </c:pt>
                <c:pt idx="40">
                  <c:v>13.53</c:v>
                </c:pt>
                <c:pt idx="41">
                  <c:v>15</c:v>
                </c:pt>
                <c:pt idx="42">
                  <c:v>15.1</c:v>
                </c:pt>
                <c:pt idx="43">
                  <c:v>11.35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body'!$I$3:$I$46</c15:f>
                <c15:dlblRangeCache>
                  <c:ptCount val="44"/>
                  <c:pt idx="0">
                    <c:v>R</c:v>
                  </c:pt>
                  <c:pt idx="1">
                    <c:v>RP</c:v>
                  </c:pt>
                  <c:pt idx="2">
                    <c:v>R</c:v>
                  </c:pt>
                  <c:pt idx="3">
                    <c:v>R</c:v>
                  </c:pt>
                  <c:pt idx="4">
                    <c:v>RP</c:v>
                  </c:pt>
                  <c:pt idx="5">
                    <c:v>R</c:v>
                  </c:pt>
                  <c:pt idx="6">
                    <c:v>NC</c:v>
                  </c:pt>
                  <c:pt idx="7">
                    <c:v>RP</c:v>
                  </c:pt>
                  <c:pt idx="8">
                    <c:v>R</c:v>
                  </c:pt>
                  <c:pt idx="9">
                    <c:v>NC</c:v>
                  </c:pt>
                  <c:pt idx="10">
                    <c:v>RP</c:v>
                  </c:pt>
                  <c:pt idx="11">
                    <c:v>R</c:v>
                  </c:pt>
                  <c:pt idx="12">
                    <c:v>RP</c:v>
                  </c:pt>
                  <c:pt idx="13">
                    <c:v>R</c:v>
                  </c:pt>
                  <c:pt idx="14">
                    <c:v>RP</c:v>
                  </c:pt>
                  <c:pt idx="15">
                    <c:v>RP</c:v>
                  </c:pt>
                  <c:pt idx="16">
                    <c:v>R</c:v>
                  </c:pt>
                  <c:pt idx="17">
                    <c:v>R</c:v>
                  </c:pt>
                  <c:pt idx="18">
                    <c:v>R</c:v>
                  </c:pt>
                  <c:pt idx="19">
                    <c:v>RP</c:v>
                  </c:pt>
                  <c:pt idx="20">
                    <c:v>R</c:v>
                  </c:pt>
                  <c:pt idx="21">
                    <c:v>R</c:v>
                  </c:pt>
                  <c:pt idx="22">
                    <c:v>NR</c:v>
                  </c:pt>
                  <c:pt idx="23">
                    <c:v>R</c:v>
                  </c:pt>
                  <c:pt idx="24">
                    <c:v>R</c:v>
                  </c:pt>
                  <c:pt idx="25">
                    <c:v>RP</c:v>
                  </c:pt>
                  <c:pt idx="26">
                    <c:v>R</c:v>
                  </c:pt>
                  <c:pt idx="27">
                    <c:v>R</c:v>
                  </c:pt>
                  <c:pt idx="28">
                    <c:v>R</c:v>
                  </c:pt>
                  <c:pt idx="29">
                    <c:v>RP</c:v>
                  </c:pt>
                  <c:pt idx="30">
                    <c:v>R</c:v>
                  </c:pt>
                  <c:pt idx="31">
                    <c:v>NR</c:v>
                  </c:pt>
                  <c:pt idx="32">
                    <c:v>R</c:v>
                  </c:pt>
                  <c:pt idx="33">
                    <c:v>NR</c:v>
                  </c:pt>
                  <c:pt idx="34">
                    <c:v>R</c:v>
                  </c:pt>
                  <c:pt idx="35">
                    <c:v>R</c:v>
                  </c:pt>
                  <c:pt idx="36">
                    <c:v>R</c:v>
                  </c:pt>
                  <c:pt idx="37">
                    <c:v>R</c:v>
                  </c:pt>
                  <c:pt idx="38">
                    <c:v>NR</c:v>
                  </c:pt>
                  <c:pt idx="39">
                    <c:v>NR</c:v>
                  </c:pt>
                  <c:pt idx="40">
                    <c:v>R</c:v>
                  </c:pt>
                  <c:pt idx="41">
                    <c:v>R</c:v>
                  </c:pt>
                  <c:pt idx="42">
                    <c:v>R</c:v>
                  </c:pt>
                  <c:pt idx="43">
                    <c:v>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5ED-C34A-A50F-058448130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681343"/>
        <c:axId val="534201455"/>
      </c:scatterChart>
      <c:valAx>
        <c:axId val="587681343"/>
        <c:scaling>
          <c:orientation val="minMax"/>
          <c:min val="3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4201455"/>
        <c:crosses val="autoZero"/>
        <c:crossBetween val="midCat"/>
        <c:majorUnit val="1"/>
      </c:valAx>
      <c:valAx>
        <c:axId val="53420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7681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4E4D038-DA09-6D45-99A0-60E6518DE6A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916-A94A-A4DE-577B3455CD5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01D846C-E9F6-FE4A-AE95-9241AF84BF6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916-A94A-A4DE-577B3455CD5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CD0E665-6DC2-EA4B-AFD5-062EB8F8543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916-A94A-A4DE-577B3455CD5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339361D-A9A7-8E4E-A556-C6D3B04837F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916-A94A-A4DE-577B3455CD5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24AAFCB-E629-EB49-8A31-B92CA24CC1A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916-A94A-A4DE-577B3455CD5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F664903-EC9F-2D46-9A24-9D7854043FC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5916-A94A-A4DE-577B3455CD5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56ABDAB-C1A5-B646-9EAA-19A00FA5F5A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5916-A94A-A4DE-577B3455CD5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35FA419-9C27-B642-9223-616BC9314C9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5916-A94A-A4DE-577B3455CD5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E195944C-4455-DE4C-AC64-B61F39C17FC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5916-A94A-A4DE-577B3455CD5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23B6E47-C0BD-CA45-95D6-38899B01E2F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5916-A94A-A4DE-577B3455CD5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8AFF9844-5BFA-9A44-8525-3DDCE9129F1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5916-A94A-A4DE-577B3455CD5A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3AC32CFE-C78D-824F-BC24-E1E6C048B7C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5916-A94A-A4DE-577B3455CD5A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739E1AF2-C3D8-AF47-A08A-A3C3890BFEA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5916-A94A-A4DE-577B3455CD5A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2AEB9366-8E96-B046-BE95-42E172724F6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5916-A94A-A4DE-577B3455CD5A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4F83F3F3-4D98-D542-A239-399AF11FF13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5916-A94A-A4DE-577B3455CD5A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517493A5-5140-9348-BEA8-8A48C4C450D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5916-A94A-A4DE-577B3455CD5A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ABB0C1D6-1FE7-3749-B0A3-998F563EA3B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5916-A94A-A4DE-577B3455CD5A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6E24BB3D-517E-374E-9E45-98CF57EEDBB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5916-A94A-A4DE-577B3455CD5A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C11CACDF-8608-B64A-98C2-59C892CC6D3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5916-A94A-A4DE-577B3455CD5A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E19A4978-EF90-8C43-AE20-B7F2B8C5562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5916-A94A-A4DE-577B3455CD5A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59B7DBB2-3471-5C41-BBDF-367456F4344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5916-A94A-A4DE-577B3455CD5A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0946FA0D-A83C-5441-9CC0-F5538303E18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5916-A94A-A4DE-577B3455CD5A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5916-A94A-A4DE-577B3455CD5A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A32F2F55-41BF-F548-990B-73014E54040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5916-A94A-A4DE-577B3455CD5A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216712DF-638B-2741-A286-19C43490296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5916-A94A-A4DE-577B3455CD5A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3ED52723-A330-A342-8B63-C3430667CDB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5916-A94A-A4DE-577B3455CD5A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773695BB-B0F3-6046-9FE0-85CCB515535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5916-A94A-A4DE-577B3455CD5A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AD98DDB8-742C-7C40-906A-607D18DDE3A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5916-A94A-A4DE-577B3455CD5A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4948CD19-56BC-C040-9F9B-852737F5C87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5916-A94A-A4DE-577B3455CD5A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5916-A94A-A4DE-577B3455CD5A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278D5BE3-2921-0F40-ADCD-49C9360EE40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5916-A94A-A4DE-577B3455CD5A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4B07CDEA-87C1-4940-B5BA-C7D8908C79E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5916-A94A-A4DE-577B3455CD5A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B25FA4F1-33E3-6F40-9B2E-31057E26501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5916-A94A-A4DE-577B3455CD5A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36668324-DEA8-1F41-B48F-1FCD0003A81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5916-A94A-A4DE-577B3455CD5A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743A582B-C5AE-224B-8FE6-C0D2481E923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5916-A94A-A4DE-577B3455CD5A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6B5F940E-8429-1645-BACF-8D99753C543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5916-A94A-A4DE-577B3455CD5A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6C1183F1-A2B0-EF4E-9339-61B5EC4B9C4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5916-A94A-A4DE-577B3455CD5A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3A7E7CEB-009E-AC46-B945-5D498BA728A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5916-A94A-A4DE-577B3455CD5A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5916-A94A-A4DE-577B3455CD5A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F38E198A-BA73-A24F-9DFF-47A7CA038AC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5916-A94A-A4DE-577B3455CD5A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17B9F857-7D7A-BC4E-87D3-D976D5FB570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5916-A94A-A4DE-577B3455CD5A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E5502820-2EC8-204D-B3C3-768BC07015C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5916-A94A-A4DE-577B3455CD5A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6D64C1F2-4BCD-514D-9DF6-859DF173517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5916-A94A-A4DE-577B3455CD5A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867D8E6A-7661-E54E-9AFE-4974104D711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5916-A94A-A4DE-577B3455CD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'Anti body'!$AF$3:$AF$46</c:f>
              <c:numCache>
                <c:formatCode>General</c:formatCode>
                <c:ptCount val="44"/>
                <c:pt idx="0">
                  <c:v>41</c:v>
                </c:pt>
                <c:pt idx="1">
                  <c:v>46</c:v>
                </c:pt>
                <c:pt idx="2">
                  <c:v>44</c:v>
                </c:pt>
                <c:pt idx="3">
                  <c:v>43</c:v>
                </c:pt>
                <c:pt idx="4">
                  <c:v>43</c:v>
                </c:pt>
                <c:pt idx="5">
                  <c:v>42</c:v>
                </c:pt>
                <c:pt idx="6">
                  <c:v>44</c:v>
                </c:pt>
                <c:pt idx="7">
                  <c:v>42</c:v>
                </c:pt>
                <c:pt idx="8">
                  <c:v>71</c:v>
                </c:pt>
                <c:pt idx="9">
                  <c:v>46</c:v>
                </c:pt>
                <c:pt idx="10">
                  <c:v>50</c:v>
                </c:pt>
                <c:pt idx="11">
                  <c:v>44</c:v>
                </c:pt>
                <c:pt idx="12">
                  <c:v>46</c:v>
                </c:pt>
                <c:pt idx="13">
                  <c:v>45</c:v>
                </c:pt>
                <c:pt idx="14">
                  <c:v>47</c:v>
                </c:pt>
                <c:pt idx="15">
                  <c:v>42</c:v>
                </c:pt>
                <c:pt idx="16">
                  <c:v>44</c:v>
                </c:pt>
                <c:pt idx="17">
                  <c:v>42</c:v>
                </c:pt>
                <c:pt idx="18">
                  <c:v>42</c:v>
                </c:pt>
                <c:pt idx="19">
                  <c:v>43</c:v>
                </c:pt>
                <c:pt idx="20">
                  <c:v>48</c:v>
                </c:pt>
                <c:pt idx="21">
                  <c:v>47</c:v>
                </c:pt>
                <c:pt idx="23">
                  <c:v>42</c:v>
                </c:pt>
                <c:pt idx="24">
                  <c:v>48</c:v>
                </c:pt>
                <c:pt idx="25">
                  <c:v>51</c:v>
                </c:pt>
                <c:pt idx="26">
                  <c:v>46</c:v>
                </c:pt>
                <c:pt idx="27">
                  <c:v>44</c:v>
                </c:pt>
                <c:pt idx="28">
                  <c:v>43</c:v>
                </c:pt>
                <c:pt idx="30">
                  <c:v>43</c:v>
                </c:pt>
                <c:pt idx="31">
                  <c:v>44</c:v>
                </c:pt>
                <c:pt idx="32">
                  <c:v>42</c:v>
                </c:pt>
                <c:pt idx="33">
                  <c:v>49</c:v>
                </c:pt>
                <c:pt idx="34">
                  <c:v>48</c:v>
                </c:pt>
                <c:pt idx="35">
                  <c:v>52</c:v>
                </c:pt>
                <c:pt idx="36">
                  <c:v>45</c:v>
                </c:pt>
                <c:pt idx="37">
                  <c:v>44</c:v>
                </c:pt>
                <c:pt idx="39">
                  <c:v>44</c:v>
                </c:pt>
                <c:pt idx="40">
                  <c:v>46</c:v>
                </c:pt>
                <c:pt idx="41">
                  <c:v>47</c:v>
                </c:pt>
                <c:pt idx="42">
                  <c:v>46</c:v>
                </c:pt>
                <c:pt idx="43">
                  <c:v>50</c:v>
                </c:pt>
              </c:numCache>
            </c:numRef>
          </c:xVal>
          <c:yVal>
            <c:numRef>
              <c:f>'Anti body'!$AE$3:$AE$46</c:f>
              <c:numCache>
                <c:formatCode>0.00</c:formatCode>
                <c:ptCount val="44"/>
                <c:pt idx="0">
                  <c:v>4.3099999999999996</c:v>
                </c:pt>
                <c:pt idx="1">
                  <c:v>20.85</c:v>
                </c:pt>
                <c:pt idx="2">
                  <c:v>11.12</c:v>
                </c:pt>
                <c:pt idx="3">
                  <c:v>9.6300000000000008</c:v>
                </c:pt>
                <c:pt idx="4">
                  <c:v>3.97</c:v>
                </c:pt>
                <c:pt idx="5">
                  <c:v>1.64</c:v>
                </c:pt>
                <c:pt idx="6">
                  <c:v>6.13</c:v>
                </c:pt>
                <c:pt idx="7">
                  <c:v>28.02</c:v>
                </c:pt>
                <c:pt idx="8">
                  <c:v>0.08</c:v>
                </c:pt>
                <c:pt idx="9">
                  <c:v>18.09</c:v>
                </c:pt>
                <c:pt idx="10" formatCode="@">
                  <c:v>0.91</c:v>
                </c:pt>
                <c:pt idx="11">
                  <c:v>2.4700000000000002</c:v>
                </c:pt>
                <c:pt idx="12">
                  <c:v>11.97</c:v>
                </c:pt>
                <c:pt idx="13">
                  <c:v>9.77</c:v>
                </c:pt>
                <c:pt idx="14">
                  <c:v>26.03</c:v>
                </c:pt>
                <c:pt idx="15">
                  <c:v>13.82</c:v>
                </c:pt>
                <c:pt idx="16">
                  <c:v>3.41</c:v>
                </c:pt>
                <c:pt idx="17">
                  <c:v>3.54</c:v>
                </c:pt>
                <c:pt idx="18">
                  <c:v>5.83</c:v>
                </c:pt>
                <c:pt idx="19">
                  <c:v>13.94</c:v>
                </c:pt>
                <c:pt idx="20">
                  <c:v>3.21</c:v>
                </c:pt>
                <c:pt idx="21">
                  <c:v>4.57</c:v>
                </c:pt>
                <c:pt idx="23">
                  <c:v>1.63</c:v>
                </c:pt>
                <c:pt idx="24">
                  <c:v>13.48</c:v>
                </c:pt>
                <c:pt idx="25">
                  <c:v>11.4</c:v>
                </c:pt>
                <c:pt idx="26">
                  <c:v>4</c:v>
                </c:pt>
                <c:pt idx="27">
                  <c:v>5.72</c:v>
                </c:pt>
                <c:pt idx="28">
                  <c:v>4.45</c:v>
                </c:pt>
                <c:pt idx="30">
                  <c:v>3.03</c:v>
                </c:pt>
                <c:pt idx="31">
                  <c:v>4.6100000000000003</c:v>
                </c:pt>
                <c:pt idx="32">
                  <c:v>7.7</c:v>
                </c:pt>
                <c:pt idx="33">
                  <c:v>2.56</c:v>
                </c:pt>
                <c:pt idx="34">
                  <c:v>12.05</c:v>
                </c:pt>
                <c:pt idx="35">
                  <c:v>5.44</c:v>
                </c:pt>
                <c:pt idx="36">
                  <c:v>28.47</c:v>
                </c:pt>
                <c:pt idx="37">
                  <c:v>9.4600000000000009</c:v>
                </c:pt>
                <c:pt idx="39">
                  <c:v>9.9</c:v>
                </c:pt>
                <c:pt idx="40">
                  <c:v>12.74</c:v>
                </c:pt>
                <c:pt idx="41">
                  <c:v>15.02</c:v>
                </c:pt>
                <c:pt idx="42">
                  <c:v>14.58</c:v>
                </c:pt>
                <c:pt idx="43">
                  <c:v>7.55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body'!$I$3:$I$46</c15:f>
                <c15:dlblRangeCache>
                  <c:ptCount val="44"/>
                  <c:pt idx="0">
                    <c:v>R</c:v>
                  </c:pt>
                  <c:pt idx="1">
                    <c:v>RP</c:v>
                  </c:pt>
                  <c:pt idx="2">
                    <c:v>R</c:v>
                  </c:pt>
                  <c:pt idx="3">
                    <c:v>R</c:v>
                  </c:pt>
                  <c:pt idx="4">
                    <c:v>RP</c:v>
                  </c:pt>
                  <c:pt idx="5">
                    <c:v>R</c:v>
                  </c:pt>
                  <c:pt idx="6">
                    <c:v>NC</c:v>
                  </c:pt>
                  <c:pt idx="7">
                    <c:v>RP</c:v>
                  </c:pt>
                  <c:pt idx="8">
                    <c:v>R</c:v>
                  </c:pt>
                  <c:pt idx="9">
                    <c:v>NC</c:v>
                  </c:pt>
                  <c:pt idx="10">
                    <c:v>RP</c:v>
                  </c:pt>
                  <c:pt idx="11">
                    <c:v>R</c:v>
                  </c:pt>
                  <c:pt idx="12">
                    <c:v>RP</c:v>
                  </c:pt>
                  <c:pt idx="13">
                    <c:v>R</c:v>
                  </c:pt>
                  <c:pt idx="14">
                    <c:v>RP</c:v>
                  </c:pt>
                  <c:pt idx="15">
                    <c:v>RP</c:v>
                  </c:pt>
                  <c:pt idx="16">
                    <c:v>R</c:v>
                  </c:pt>
                  <c:pt idx="17">
                    <c:v>R</c:v>
                  </c:pt>
                  <c:pt idx="18">
                    <c:v>R</c:v>
                  </c:pt>
                  <c:pt idx="19">
                    <c:v>RP</c:v>
                  </c:pt>
                  <c:pt idx="20">
                    <c:v>R</c:v>
                  </c:pt>
                  <c:pt idx="21">
                    <c:v>R</c:v>
                  </c:pt>
                  <c:pt idx="22">
                    <c:v>NR</c:v>
                  </c:pt>
                  <c:pt idx="23">
                    <c:v>R</c:v>
                  </c:pt>
                  <c:pt idx="24">
                    <c:v>R</c:v>
                  </c:pt>
                  <c:pt idx="25">
                    <c:v>RP</c:v>
                  </c:pt>
                  <c:pt idx="26">
                    <c:v>R</c:v>
                  </c:pt>
                  <c:pt idx="27">
                    <c:v>R</c:v>
                  </c:pt>
                  <c:pt idx="28">
                    <c:v>R</c:v>
                  </c:pt>
                  <c:pt idx="29">
                    <c:v>RP</c:v>
                  </c:pt>
                  <c:pt idx="30">
                    <c:v>R</c:v>
                  </c:pt>
                  <c:pt idx="31">
                    <c:v>NR</c:v>
                  </c:pt>
                  <c:pt idx="32">
                    <c:v>R</c:v>
                  </c:pt>
                  <c:pt idx="33">
                    <c:v>NR</c:v>
                  </c:pt>
                  <c:pt idx="34">
                    <c:v>R</c:v>
                  </c:pt>
                  <c:pt idx="35">
                    <c:v>R</c:v>
                  </c:pt>
                  <c:pt idx="36">
                    <c:v>R</c:v>
                  </c:pt>
                  <c:pt idx="37">
                    <c:v>R</c:v>
                  </c:pt>
                  <c:pt idx="38">
                    <c:v>NR</c:v>
                  </c:pt>
                  <c:pt idx="39">
                    <c:v>NR</c:v>
                  </c:pt>
                  <c:pt idx="40">
                    <c:v>R</c:v>
                  </c:pt>
                  <c:pt idx="41">
                    <c:v>R</c:v>
                  </c:pt>
                  <c:pt idx="42">
                    <c:v>R</c:v>
                  </c:pt>
                  <c:pt idx="43">
                    <c:v>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5916-A94A-A4DE-577B3455C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681343"/>
        <c:axId val="534201455"/>
      </c:scatterChart>
      <c:valAx>
        <c:axId val="587681343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4201455"/>
        <c:crosses val="autoZero"/>
        <c:crossBetween val="midCat"/>
        <c:majorUnit val="1"/>
      </c:valAx>
      <c:valAx>
        <c:axId val="53420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7681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du titre en anti-corps pour les patients NR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'Anti body'!$N$87</c:f>
              <c:strCache>
                <c:ptCount val="1"/>
                <c:pt idx="0">
                  <c:v>day_V1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8F1DCAF-C1F4-344B-B8D4-CDA831E02126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9804-D14A-AD77-8E06A08419FA}"/>
                </c:ext>
              </c:extLst>
            </c:dLbl>
            <c:dLbl>
              <c:idx val="1"/>
              <c:layout>
                <c:manualLayout>
                  <c:x val="-1.6004719922127167E-2"/>
                  <c:y val="-4.3673445736861459E-2"/>
                </c:manualLayout>
              </c:layout>
              <c:tx>
                <c:rich>
                  <a:bodyPr/>
                  <a:lstStyle/>
                  <a:p>
                    <a:fld id="{B264EDF2-5FC5-B84E-95E5-E94A8D32586B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9804-D14A-AD77-8E06A08419F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4B52188-D23D-3C45-815B-09D3C412E57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9804-D14A-AD77-8E06A08419F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0DD9F57-5B1F-CB46-BAC5-A40EF333169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9804-D14A-AD77-8E06A08419FA}"/>
                </c:ext>
              </c:extLst>
            </c:dLbl>
            <c:dLbl>
              <c:idx val="4"/>
              <c:layout>
                <c:manualLayout>
                  <c:x val="-1.0669813281418087E-2"/>
                  <c:y val="-4.1489773450018232E-2"/>
                </c:manualLayout>
              </c:layout>
              <c:tx>
                <c:rich>
                  <a:bodyPr/>
                  <a:lstStyle/>
                  <a:p>
                    <a:fld id="{B2C46756-CE1A-6643-934A-5E0683467F96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9804-D14A-AD77-8E06A08419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'Anti body'!$N$88:$N$92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3</c:v>
                </c:pt>
              </c:numCache>
            </c:numRef>
          </c:xVal>
          <c:yVal>
            <c:numRef>
              <c:f>'Anti body'!$M$88:$M$92</c:f>
              <c:numCache>
                <c:formatCode>General</c:formatCode>
                <c:ptCount val="5"/>
                <c:pt idx="0" formatCode="0.00">
                  <c:v>4.9000000000000004</c:v>
                </c:pt>
                <c:pt idx="1">
                  <c:v>0</c:v>
                </c:pt>
                <c:pt idx="2" formatCode="0.00">
                  <c:v>7.02</c:v>
                </c:pt>
                <c:pt idx="3">
                  <c:v>0.1</c:v>
                </c:pt>
                <c:pt idx="4" formatCode="0.00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body'!$F$88:$F$92</c15:f>
                <c15:dlblRangeCache>
                  <c:ptCount val="5"/>
                  <c:pt idx="0">
                    <c:v>50</c:v>
                  </c:pt>
                  <c:pt idx="1">
                    <c:v>2</c:v>
                  </c:pt>
                  <c:pt idx="2">
                    <c:v>49</c:v>
                  </c:pt>
                  <c:pt idx="3">
                    <c:v>62</c:v>
                  </c:pt>
                  <c:pt idx="4">
                    <c:v>13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9804-D14A-AD77-8E06A08419FA}"/>
            </c:ext>
          </c:extLst>
        </c:ser>
        <c:ser>
          <c:idx val="1"/>
          <c:order val="1"/>
          <c:tx>
            <c:strRef>
              <c:f>'Anti body'!$Q$87</c:f>
              <c:strCache>
                <c:ptCount val="1"/>
                <c:pt idx="0">
                  <c:v>day_V2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8384385-EFB0-504D-88B8-2844C58C506C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9804-D14A-AD77-8E06A08419F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E4A0879-97E9-0C4F-B492-E217A8AAADC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9804-D14A-AD77-8E06A08419F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53AD318-D898-1149-BD40-AF530519D93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9804-D14A-AD77-8E06A08419F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6FE0D09-8105-C845-B0B6-40B59D26010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9804-D14A-AD77-8E06A08419F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1111A9C-7299-9B41-AD44-AFCB8275A90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9804-D14A-AD77-8E06A08419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'Anti body'!$Q$88:$Q$92</c:f>
              <c:numCache>
                <c:formatCode>General</c:formatCode>
                <c:ptCount val="5"/>
                <c:pt idx="0">
                  <c:v>10</c:v>
                </c:pt>
                <c:pt idx="1">
                  <c:v>9</c:v>
                </c:pt>
                <c:pt idx="2">
                  <c:v>9</c:v>
                </c:pt>
                <c:pt idx="3">
                  <c:v>14</c:v>
                </c:pt>
                <c:pt idx="4">
                  <c:v>10</c:v>
                </c:pt>
              </c:numCache>
            </c:numRef>
          </c:xVal>
          <c:yVal>
            <c:numRef>
              <c:f>'Anti body'!$P$88:$P$92</c:f>
              <c:numCache>
                <c:formatCode>0.00</c:formatCode>
                <c:ptCount val="5"/>
                <c:pt idx="0">
                  <c:v>9.48</c:v>
                </c:pt>
                <c:pt idx="1">
                  <c:v>1.6</c:v>
                </c:pt>
                <c:pt idx="2">
                  <c:v>6.9</c:v>
                </c:pt>
                <c:pt idx="3">
                  <c:v>2.2200000000000002</c:v>
                </c:pt>
                <c:pt idx="4">
                  <c:v>0.38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body'!$F$88:$F$92</c15:f>
                <c15:dlblRangeCache>
                  <c:ptCount val="5"/>
                  <c:pt idx="0">
                    <c:v>50</c:v>
                  </c:pt>
                  <c:pt idx="1">
                    <c:v>2</c:v>
                  </c:pt>
                  <c:pt idx="2">
                    <c:v>49</c:v>
                  </c:pt>
                  <c:pt idx="3">
                    <c:v>62</c:v>
                  </c:pt>
                  <c:pt idx="4">
                    <c:v>13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9804-D14A-AD77-8E06A08419FA}"/>
            </c:ext>
          </c:extLst>
        </c:ser>
        <c:ser>
          <c:idx val="2"/>
          <c:order val="2"/>
          <c:tx>
            <c:strRef>
              <c:f>'Anti body'!$T$87</c:f>
              <c:strCache>
                <c:ptCount val="1"/>
                <c:pt idx="0">
                  <c:v>day_V3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38100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35FB4B1-0083-8345-8CF2-48ABC9AD13B0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9804-D14A-AD77-8E06A08419F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3170978-1E13-294A-8570-E0A87292B11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9804-D14A-AD77-8E06A08419F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2D441EC-0E18-A14E-A871-28C60D61E9E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9804-D14A-AD77-8E06A08419F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BE752D6-5E2D-614D-9744-DEDE6AF68BB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9804-D14A-AD77-8E06A08419F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C985B84-00B6-5B4E-800C-839D3966FBE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9804-D14A-AD77-8E06A08419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'Anti body'!$T$88:$T$92</c:f>
              <c:numCache>
                <c:formatCode>General</c:formatCode>
                <c:ptCount val="5"/>
                <c:pt idx="0">
                  <c:v>17</c:v>
                </c:pt>
                <c:pt idx="1">
                  <c:v>15</c:v>
                </c:pt>
                <c:pt idx="2">
                  <c:v>17</c:v>
                </c:pt>
                <c:pt idx="3">
                  <c:v>21</c:v>
                </c:pt>
                <c:pt idx="4">
                  <c:v>16</c:v>
                </c:pt>
              </c:numCache>
            </c:numRef>
          </c:xVal>
          <c:yVal>
            <c:numRef>
              <c:f>'Anti body'!$S$88:$S$92</c:f>
              <c:numCache>
                <c:formatCode>General</c:formatCode>
                <c:ptCount val="5"/>
                <c:pt idx="0" formatCode="0.00">
                  <c:v>9.41</c:v>
                </c:pt>
                <c:pt idx="1">
                  <c:v>1.6</c:v>
                </c:pt>
                <c:pt idx="2" formatCode="0.00">
                  <c:v>5.81</c:v>
                </c:pt>
                <c:pt idx="3" formatCode="0.00">
                  <c:v>2.14</c:v>
                </c:pt>
                <c:pt idx="4" formatCode="0.00">
                  <c:v>0.54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body'!$F$88:$F$92</c15:f>
                <c15:dlblRangeCache>
                  <c:ptCount val="5"/>
                  <c:pt idx="0">
                    <c:v>50</c:v>
                  </c:pt>
                  <c:pt idx="1">
                    <c:v>2</c:v>
                  </c:pt>
                  <c:pt idx="2">
                    <c:v>49</c:v>
                  </c:pt>
                  <c:pt idx="3">
                    <c:v>62</c:v>
                  </c:pt>
                  <c:pt idx="4">
                    <c:v>13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9804-D14A-AD77-8E06A08419FA}"/>
            </c:ext>
          </c:extLst>
        </c:ser>
        <c:ser>
          <c:idx val="3"/>
          <c:order val="3"/>
          <c:tx>
            <c:strRef>
              <c:f>'Anti body'!$W$87</c:f>
              <c:strCache>
                <c:ptCount val="1"/>
                <c:pt idx="0">
                  <c:v>day_V4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38100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2E46284-18BA-1742-BEF2-D680C2640F44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9804-D14A-AD77-8E06A08419F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717DAC1-AB4E-AB40-94DF-4BE61A0B675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9804-D14A-AD77-8E06A08419F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9804-D14A-AD77-8E06A08419FA}"/>
                </c:ext>
              </c:extLst>
            </c:dLbl>
            <c:dLbl>
              <c:idx val="3"/>
              <c:layout>
                <c:manualLayout>
                  <c:x val="-2.7954688458256528E-2"/>
                  <c:y val="-3.5768300273472595E-2"/>
                </c:manualLayout>
              </c:layout>
              <c:tx>
                <c:rich>
                  <a:bodyPr/>
                  <a:lstStyle/>
                  <a:p>
                    <a:fld id="{DE443E34-0A19-974E-9641-A6F6348B51A8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9804-D14A-AD77-8E06A08419F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5107037-CC26-D542-BBF6-BDF304AA295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9804-D14A-AD77-8E06A08419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'Anti body'!$W$88:$W$92</c:f>
              <c:numCache>
                <c:formatCode>General</c:formatCode>
                <c:ptCount val="5"/>
                <c:pt idx="0">
                  <c:v>23</c:v>
                </c:pt>
                <c:pt idx="1">
                  <c:v>24</c:v>
                </c:pt>
                <c:pt idx="3">
                  <c:v>28</c:v>
                </c:pt>
                <c:pt idx="4">
                  <c:v>25</c:v>
                </c:pt>
              </c:numCache>
            </c:numRef>
          </c:xVal>
          <c:yVal>
            <c:numRef>
              <c:f>'Anti body'!$V$88:$V$92</c:f>
              <c:numCache>
                <c:formatCode>0.00</c:formatCode>
                <c:ptCount val="5"/>
                <c:pt idx="0">
                  <c:v>11.98</c:v>
                </c:pt>
                <c:pt idx="1">
                  <c:v>2.75</c:v>
                </c:pt>
                <c:pt idx="3">
                  <c:v>3.48</c:v>
                </c:pt>
                <c:pt idx="4" formatCode="General">
                  <c:v>0.94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body'!$F$88:$F$92</c15:f>
                <c15:dlblRangeCache>
                  <c:ptCount val="5"/>
                  <c:pt idx="0">
                    <c:v>50</c:v>
                  </c:pt>
                  <c:pt idx="1">
                    <c:v>2</c:v>
                  </c:pt>
                  <c:pt idx="2">
                    <c:v>49</c:v>
                  </c:pt>
                  <c:pt idx="3">
                    <c:v>62</c:v>
                  </c:pt>
                  <c:pt idx="4">
                    <c:v>13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9804-D14A-AD77-8E06A08419FA}"/>
            </c:ext>
          </c:extLst>
        </c:ser>
        <c:ser>
          <c:idx val="4"/>
          <c:order val="4"/>
          <c:tx>
            <c:strRef>
              <c:f>'Anti body'!$Z$87</c:f>
              <c:strCache>
                <c:ptCount val="1"/>
                <c:pt idx="0">
                  <c:v>day_V5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38100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484B710-C9E5-4F40-BD6E-DDF5FE0ED319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9804-D14A-AD77-8E06A08419F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DE14393-EA83-304B-8483-7EB5B86D445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9804-D14A-AD77-8E06A08419F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9804-D14A-AD77-8E06A08419F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5D2B691-C284-8F40-8FC0-595C25C09A4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9804-D14A-AD77-8E06A08419F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9804-D14A-AD77-8E06A08419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'Anti body'!$Z$88:$Z$92</c:f>
              <c:numCache>
                <c:formatCode>General</c:formatCode>
                <c:ptCount val="5"/>
                <c:pt idx="0">
                  <c:v>29</c:v>
                </c:pt>
                <c:pt idx="1">
                  <c:v>29</c:v>
                </c:pt>
                <c:pt idx="3">
                  <c:v>32</c:v>
                </c:pt>
              </c:numCache>
            </c:numRef>
          </c:xVal>
          <c:yVal>
            <c:numRef>
              <c:f>'Anti body'!$Y$88:$Y$92</c:f>
              <c:numCache>
                <c:formatCode>0.00</c:formatCode>
                <c:ptCount val="5"/>
                <c:pt idx="0">
                  <c:v>11.91</c:v>
                </c:pt>
                <c:pt idx="1">
                  <c:v>3.29</c:v>
                </c:pt>
                <c:pt idx="3">
                  <c:v>3.63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body'!$F$88:$F$92</c15:f>
                <c15:dlblRangeCache>
                  <c:ptCount val="5"/>
                  <c:pt idx="0">
                    <c:v>50</c:v>
                  </c:pt>
                  <c:pt idx="1">
                    <c:v>2</c:v>
                  </c:pt>
                  <c:pt idx="2">
                    <c:v>49</c:v>
                  </c:pt>
                  <c:pt idx="3">
                    <c:v>62</c:v>
                  </c:pt>
                  <c:pt idx="4">
                    <c:v>13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9804-D14A-AD77-8E06A08419FA}"/>
            </c:ext>
          </c:extLst>
        </c:ser>
        <c:ser>
          <c:idx val="5"/>
          <c:order val="5"/>
          <c:tx>
            <c:strRef>
              <c:f>'Anti body'!$AC$87</c:f>
              <c:strCache>
                <c:ptCount val="1"/>
                <c:pt idx="0">
                  <c:v>day_V6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38100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1E799ED-5A31-8647-9B33-4AE907EA3B62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9804-D14A-AD77-8E06A08419F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A3F3A7C-1F73-9449-8C5A-3196B32FFA8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9804-D14A-AD77-8E06A08419F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9804-D14A-AD77-8E06A08419F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6EA264D-16E2-A440-A6D9-6A274ED0DF5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9804-D14A-AD77-8E06A08419F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9804-D14A-AD77-8E06A08419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'Anti body'!$AC$88:$AC$92</c:f>
              <c:numCache>
                <c:formatCode>General</c:formatCode>
                <c:ptCount val="5"/>
                <c:pt idx="0">
                  <c:v>36</c:v>
                </c:pt>
                <c:pt idx="1">
                  <c:v>37</c:v>
                </c:pt>
                <c:pt idx="3">
                  <c:v>39</c:v>
                </c:pt>
              </c:numCache>
            </c:numRef>
          </c:xVal>
          <c:yVal>
            <c:numRef>
              <c:f>'Anti body'!$AB$88:$AB$92</c:f>
              <c:numCache>
                <c:formatCode>0.00</c:formatCode>
                <c:ptCount val="5"/>
                <c:pt idx="0">
                  <c:v>11.32</c:v>
                </c:pt>
                <c:pt idx="1">
                  <c:v>3.44</c:v>
                </c:pt>
                <c:pt idx="3">
                  <c:v>3.09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body'!$F$88:$F$92</c15:f>
                <c15:dlblRangeCache>
                  <c:ptCount val="5"/>
                  <c:pt idx="0">
                    <c:v>50</c:v>
                  </c:pt>
                  <c:pt idx="1">
                    <c:v>2</c:v>
                  </c:pt>
                  <c:pt idx="2">
                    <c:v>49</c:v>
                  </c:pt>
                  <c:pt idx="3">
                    <c:v>62</c:v>
                  </c:pt>
                  <c:pt idx="4">
                    <c:v>13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A-9804-D14A-AD77-8E06A08419FA}"/>
            </c:ext>
          </c:extLst>
        </c:ser>
        <c:ser>
          <c:idx val="6"/>
          <c:order val="6"/>
          <c:tx>
            <c:strRef>
              <c:f>'Anti body'!$AF$87</c:f>
              <c:strCache>
                <c:ptCount val="1"/>
                <c:pt idx="0">
                  <c:v>day_V7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38100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051E5A6-AE44-7F4F-BF94-C4E7697BFCB6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9804-D14A-AD77-8E06A08419F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0B74CAB-090B-8C4D-9D21-6C30C91020C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9804-D14A-AD77-8E06A08419F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9804-D14A-AD77-8E06A08419F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C8C191E-E5CB-0041-99B6-8A76D9643DF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9804-D14A-AD77-8E06A08419F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9804-D14A-AD77-8E06A08419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'Anti body'!$AF$88:$AF$92</c:f>
              <c:numCache>
                <c:formatCode>General</c:formatCode>
                <c:ptCount val="5"/>
                <c:pt idx="0">
                  <c:v>44</c:v>
                </c:pt>
                <c:pt idx="1">
                  <c:v>44</c:v>
                </c:pt>
                <c:pt idx="3">
                  <c:v>49</c:v>
                </c:pt>
              </c:numCache>
            </c:numRef>
          </c:xVal>
          <c:yVal>
            <c:numRef>
              <c:f>'Anti body'!$AE$88:$AE$92</c:f>
              <c:numCache>
                <c:formatCode>0.00</c:formatCode>
                <c:ptCount val="5"/>
                <c:pt idx="0">
                  <c:v>9.9</c:v>
                </c:pt>
                <c:pt idx="1">
                  <c:v>4.6100000000000003</c:v>
                </c:pt>
                <c:pt idx="3">
                  <c:v>2.56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body'!$F$88:$F$92</c15:f>
                <c15:dlblRangeCache>
                  <c:ptCount val="5"/>
                  <c:pt idx="0">
                    <c:v>50</c:v>
                  </c:pt>
                  <c:pt idx="1">
                    <c:v>2</c:v>
                  </c:pt>
                  <c:pt idx="2">
                    <c:v>49</c:v>
                  </c:pt>
                  <c:pt idx="3">
                    <c:v>62</c:v>
                  </c:pt>
                  <c:pt idx="4">
                    <c:v>13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9804-D14A-AD77-8E06A08419F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635214704"/>
        <c:axId val="1085702784"/>
      </c:scatterChart>
      <c:valAx>
        <c:axId val="635214704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jours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5702784"/>
        <c:crosses val="autoZero"/>
        <c:crossBetween val="midCat"/>
        <c:majorUnit val="5"/>
      </c:valAx>
      <c:valAx>
        <c:axId val="1085702784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Titre en anti-corps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5214704"/>
        <c:crosses val="autoZero"/>
        <c:crossBetween val="midCat"/>
        <c:minorUnit val="0.4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du titre en anti-corps pour les patients 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'Anti body'!$N$87</c:f>
              <c:strCache>
                <c:ptCount val="1"/>
                <c:pt idx="0">
                  <c:v>day_V1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96D9759-925A-6848-AB7E-01F9DEF43E0F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2485-F74F-B38C-699DF1D2FF0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DFE9D49-2DF2-6547-9236-5804C19F0F6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485-F74F-B38C-699DF1D2FF0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8058BAC-7A4E-F74C-A6F7-0791222EB71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485-F74F-B38C-699DF1D2FF0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B808D9D-C189-AC4D-B1B7-D951E4DD386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485-F74F-B38C-699DF1D2FF0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17B399F-D0D4-9A49-BFC8-1BE794D982F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485-F74F-B38C-699DF1D2FF0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3ACAFAA-655B-1F42-9083-BD876C78DE7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2485-F74F-B38C-699DF1D2FF0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4A04148-CC4E-8C49-8C8B-388B48BF303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2485-F74F-B38C-699DF1D2FF0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9E46E26-112E-2E43-AF75-50DC7EE6CDC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2485-F74F-B38C-699DF1D2FF0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6FFD003-4442-F640-835D-39A41444DA0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2485-F74F-B38C-699DF1D2FF0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F63F1E1-7C90-344E-8AC1-28191BBBC88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2485-F74F-B38C-699DF1D2FF0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9AA416DB-55F2-2043-ABF9-062FC1C94A0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2485-F74F-B38C-699DF1D2FF0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1AC4EA2D-BC5B-A248-9078-725E7E227F0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2485-F74F-B38C-699DF1D2FF0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26E7A494-684C-6E43-A52B-472748DB8C7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2485-F74F-B38C-699DF1D2FF0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39365BF2-B398-FA4F-9438-9A63DF3F4F0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2485-F74F-B38C-699DF1D2FF0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0CF80CD5-A914-5F4E-B0C0-2969FC98A41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2485-F74F-B38C-699DF1D2FF0C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D4AD417F-F268-2C42-AB6B-FC97705B938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2485-F74F-B38C-699DF1D2FF0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3C100EC0-B422-EA4C-85FC-3E0E04DA2EE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2485-F74F-B38C-699DF1D2FF0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98BBE84C-499E-6043-A0C1-992E99769E7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2485-F74F-B38C-699DF1D2FF0C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4B7E11ED-0009-7F4A-9DB7-3CA35E0C457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2485-F74F-B38C-699DF1D2FF0C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0054B812-79FE-0B47-A84F-9475E269878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2485-F74F-B38C-699DF1D2FF0C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B03EC078-7DA6-884C-882C-8B04B303638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2485-F74F-B38C-699DF1D2FF0C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BFAE0987-22CE-B944-B5FA-753D7F83B30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2485-F74F-B38C-699DF1D2FF0C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E02D8307-C394-A64B-AC19-1BED0ACE295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2485-F74F-B38C-699DF1D2FF0C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854F594F-BE3F-8141-B635-AE9EF36B426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2485-F74F-B38C-699DF1D2FF0C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F18BA83F-0351-CE4D-89C5-AA59B9ACB78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2485-F74F-B38C-699DF1D2FF0C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FAC4442A-0595-6A4C-B1D9-AC9AF3F366F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2485-F74F-B38C-699DF1D2FF0C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00448F68-132E-6140-A494-CF3EC0B5890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2485-F74F-B38C-699DF1D2FF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'Anti body'!$N$131:$N$157</c:f>
              <c:numCache>
                <c:formatCode>General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2</c:v>
                </c:pt>
                <c:pt idx="14">
                  <c:v>1</c:v>
                </c:pt>
                <c:pt idx="15">
                  <c:v>4</c:v>
                </c:pt>
                <c:pt idx="16">
                  <c:v>7</c:v>
                </c:pt>
                <c:pt idx="17">
                  <c:v>2</c:v>
                </c:pt>
                <c:pt idx="18">
                  <c:v>6</c:v>
                </c:pt>
                <c:pt idx="19">
                  <c:v>8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6</c:v>
                </c:pt>
                <c:pt idx="24">
                  <c:v>3</c:v>
                </c:pt>
                <c:pt idx="25">
                  <c:v>2</c:v>
                </c:pt>
                <c:pt idx="26">
                  <c:v>6</c:v>
                </c:pt>
              </c:numCache>
            </c:numRef>
          </c:xVal>
          <c:yVal>
            <c:numRef>
              <c:f>'Anti body'!$M$131:$M$157</c:f>
              <c:numCache>
                <c:formatCode>@</c:formatCode>
                <c:ptCount val="27"/>
                <c:pt idx="0">
                  <c:v>0</c:v>
                </c:pt>
                <c:pt idx="1">
                  <c:v>0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0.00">
                  <c:v>0</c:v>
                </c:pt>
                <c:pt idx="5" formatCode="0.00">
                  <c:v>0</c:v>
                </c:pt>
                <c:pt idx="6" formatCode="0.00">
                  <c:v>-0.01</c:v>
                </c:pt>
                <c:pt idx="7">
                  <c:v>-0.01</c:v>
                </c:pt>
                <c:pt idx="8">
                  <c:v>0</c:v>
                </c:pt>
                <c:pt idx="9" formatCode="0.00">
                  <c:v>0.05</c:v>
                </c:pt>
                <c:pt idx="10" formatCode="0.00">
                  <c:v>-0.01</c:v>
                </c:pt>
                <c:pt idx="11" formatCode="0.00">
                  <c:v>0.03</c:v>
                </c:pt>
                <c:pt idx="12" formatCode="0.00">
                  <c:v>0</c:v>
                </c:pt>
                <c:pt idx="13" formatCode="0.00">
                  <c:v>-0.01</c:v>
                </c:pt>
                <c:pt idx="14">
                  <c:v>-0.01</c:v>
                </c:pt>
                <c:pt idx="15">
                  <c:v>0</c:v>
                </c:pt>
                <c:pt idx="16" formatCode="0.00">
                  <c:v>11.09</c:v>
                </c:pt>
                <c:pt idx="17" formatCode="0.00">
                  <c:v>0</c:v>
                </c:pt>
                <c:pt idx="18" formatCode="0.00">
                  <c:v>0</c:v>
                </c:pt>
                <c:pt idx="19" formatCode="0.00">
                  <c:v>0.01</c:v>
                </c:pt>
                <c:pt idx="20" formatCode="0.00">
                  <c:v>0</c:v>
                </c:pt>
                <c:pt idx="21" formatCode="0.00">
                  <c:v>0.18</c:v>
                </c:pt>
                <c:pt idx="22" formatCode="0.00">
                  <c:v>-0.01</c:v>
                </c:pt>
                <c:pt idx="23" formatCode="0.00">
                  <c:v>0.08</c:v>
                </c:pt>
                <c:pt idx="24" formatCode="General">
                  <c:v>0.04</c:v>
                </c:pt>
                <c:pt idx="25" formatCode="General">
                  <c:v>-0.01</c:v>
                </c:pt>
                <c:pt idx="26" formatCode="0.00">
                  <c:v>0.01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body'!$F$131:$F$157</c15:f>
                <c15:dlblRangeCache>
                  <c:ptCount val="27"/>
                  <c:pt idx="0">
                    <c:v>63</c:v>
                  </c:pt>
                  <c:pt idx="1">
                    <c:v>59</c:v>
                  </c:pt>
                  <c:pt idx="2">
                    <c:v>22</c:v>
                  </c:pt>
                  <c:pt idx="3">
                    <c:v>27</c:v>
                  </c:pt>
                  <c:pt idx="4">
                    <c:v>19</c:v>
                  </c:pt>
                  <c:pt idx="5">
                    <c:v>25</c:v>
                  </c:pt>
                  <c:pt idx="6">
                    <c:v>23</c:v>
                  </c:pt>
                  <c:pt idx="7">
                    <c:v>56</c:v>
                  </c:pt>
                  <c:pt idx="8">
                    <c:v>58</c:v>
                  </c:pt>
                  <c:pt idx="9">
                    <c:v>31</c:v>
                  </c:pt>
                  <c:pt idx="10">
                    <c:v>5</c:v>
                  </c:pt>
                  <c:pt idx="11">
                    <c:v>1</c:v>
                  </c:pt>
                  <c:pt idx="12">
                    <c:v>17</c:v>
                  </c:pt>
                  <c:pt idx="13">
                    <c:v>8</c:v>
                  </c:pt>
                  <c:pt idx="14">
                    <c:v>52</c:v>
                  </c:pt>
                  <c:pt idx="15">
                    <c:v>51</c:v>
                  </c:pt>
                  <c:pt idx="16">
                    <c:v>7</c:v>
                  </c:pt>
                  <c:pt idx="17">
                    <c:v>30</c:v>
                  </c:pt>
                  <c:pt idx="18">
                    <c:v>9</c:v>
                  </c:pt>
                  <c:pt idx="19">
                    <c:v>18</c:v>
                  </c:pt>
                  <c:pt idx="20">
                    <c:v>11</c:v>
                  </c:pt>
                  <c:pt idx="21">
                    <c:v>3</c:v>
                  </c:pt>
                  <c:pt idx="22">
                    <c:v>16</c:v>
                  </c:pt>
                  <c:pt idx="23">
                    <c:v>12</c:v>
                  </c:pt>
                  <c:pt idx="24">
                    <c:v>47</c:v>
                  </c:pt>
                  <c:pt idx="25">
                    <c:v>64</c:v>
                  </c:pt>
                  <c:pt idx="26">
                    <c:v>14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2485-F74F-B38C-699DF1D2FF0C}"/>
            </c:ext>
          </c:extLst>
        </c:ser>
        <c:ser>
          <c:idx val="1"/>
          <c:order val="1"/>
          <c:tx>
            <c:strRef>
              <c:f>'Anti body'!$Q$87</c:f>
              <c:strCache>
                <c:ptCount val="1"/>
                <c:pt idx="0">
                  <c:v>day_V2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F56490-E0F8-F843-B62F-8B6E57FD7209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2485-F74F-B38C-699DF1D2FF0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06284FE-6BD8-6C47-83C1-BEE48A24113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485-F74F-B38C-699DF1D2FF0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9F89600-CABE-4B42-BCC6-F202A495C9D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2485-F74F-B38C-699DF1D2FF0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8FED9E0-585A-8F42-8B1F-57385D0F371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485-F74F-B38C-699DF1D2FF0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B48AC7B-018C-8240-8A94-3AB7F62F1F3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485-F74F-B38C-699DF1D2FF0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2BA2E82-4B88-F940-94C9-7B62B0D0A39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2485-F74F-B38C-699DF1D2FF0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36CF149-E156-7B45-A529-2FBEAA1C78A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2485-F74F-B38C-699DF1D2FF0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DCD5B93-9334-CD45-88BF-97CF6F3E92B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2485-F74F-B38C-699DF1D2FF0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25C3A71-5E64-E145-9917-68786BE2341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2485-F74F-B38C-699DF1D2FF0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A72293C-56D2-FC49-AC5D-47606783AA5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2485-F74F-B38C-699DF1D2FF0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F5F0C13-9B45-0249-BA25-3845909FD8C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2485-F74F-B38C-699DF1D2FF0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404F5614-7AC4-8945-9A1D-195E13CFF7B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2485-F74F-B38C-699DF1D2FF0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25CE7FBE-11BF-4140-8862-E2756D597BB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2485-F74F-B38C-699DF1D2FF0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2F7B13D3-5412-DF4A-8B68-9B2E0A5B090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2485-F74F-B38C-699DF1D2FF0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696CAAAB-548B-6942-85EB-5B0FA767272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2485-F74F-B38C-699DF1D2FF0C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FA66D8BE-C72F-E44B-A1ED-347B54A8D33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2485-F74F-B38C-699DF1D2FF0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8695C83A-9503-6E4D-B1DC-FDA33C9BC6B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2485-F74F-B38C-699DF1D2FF0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687E8531-4DFB-7741-855B-9F2F74E290E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2485-F74F-B38C-699DF1D2FF0C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2C2E4697-178C-044D-BE61-5795A0598F3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2485-F74F-B38C-699DF1D2FF0C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BE3ED90B-4350-A246-8E96-E6C0A7C6462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2485-F74F-B38C-699DF1D2FF0C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28964016-B446-2947-8E0C-5FED7B93BDA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2485-F74F-B38C-699DF1D2FF0C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AB21D9BA-90D9-764B-916E-C3FFFC2ADC4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2485-F74F-B38C-699DF1D2FF0C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E43F9660-87FE-814F-8DA5-DCDD190979D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2485-F74F-B38C-699DF1D2FF0C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0E57B7E3-1363-8044-8D4E-55691CEC896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2485-F74F-B38C-699DF1D2FF0C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4475C8F1-9C3E-8B4B-A0BD-7CD6783541B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2485-F74F-B38C-699DF1D2FF0C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EBCC851B-9EC0-2847-8E09-6B11A2FBE4B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2485-F74F-B38C-699DF1D2FF0C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C4708FF7-EF70-2F4F-AA13-F52241021C1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2485-F74F-B38C-699DF1D2FF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'Anti body'!$Q$131:$Q$157</c:f>
              <c:numCache>
                <c:formatCode>General</c:formatCode>
                <c:ptCount val="27"/>
                <c:pt idx="0">
                  <c:v>9</c:v>
                </c:pt>
                <c:pt idx="1">
                  <c:v>9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9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9</c:v>
                </c:pt>
                <c:pt idx="12">
                  <c:v>11</c:v>
                </c:pt>
                <c:pt idx="13">
                  <c:v>10</c:v>
                </c:pt>
                <c:pt idx="14">
                  <c:v>8</c:v>
                </c:pt>
                <c:pt idx="15">
                  <c:v>11</c:v>
                </c:pt>
                <c:pt idx="16">
                  <c:v>14</c:v>
                </c:pt>
                <c:pt idx="17">
                  <c:v>9</c:v>
                </c:pt>
                <c:pt idx="18">
                  <c:v>13</c:v>
                </c:pt>
                <c:pt idx="19">
                  <c:v>15</c:v>
                </c:pt>
                <c:pt idx="20">
                  <c:v>8</c:v>
                </c:pt>
                <c:pt idx="21">
                  <c:v>9</c:v>
                </c:pt>
                <c:pt idx="22">
                  <c:v>7</c:v>
                </c:pt>
                <c:pt idx="23">
                  <c:v>13</c:v>
                </c:pt>
                <c:pt idx="24">
                  <c:v>10</c:v>
                </c:pt>
                <c:pt idx="25">
                  <c:v>8</c:v>
                </c:pt>
                <c:pt idx="26">
                  <c:v>12</c:v>
                </c:pt>
              </c:numCache>
            </c:numRef>
          </c:xVal>
          <c:yVal>
            <c:numRef>
              <c:f>'Anti body'!$P$131:$P$157</c:f>
              <c:numCache>
                <c:formatCode>@</c:formatCode>
                <c:ptCount val="27"/>
                <c:pt idx="0">
                  <c:v>0.36</c:v>
                </c:pt>
                <c:pt idx="1">
                  <c:v>0</c:v>
                </c:pt>
                <c:pt idx="2" formatCode="0.00">
                  <c:v>2.95</c:v>
                </c:pt>
                <c:pt idx="3" formatCode="0.00">
                  <c:v>1.34</c:v>
                </c:pt>
                <c:pt idx="4" formatCode="0.00">
                  <c:v>0</c:v>
                </c:pt>
                <c:pt idx="5" formatCode="0.00">
                  <c:v>1.46</c:v>
                </c:pt>
                <c:pt idx="6" formatCode="0.00">
                  <c:v>0</c:v>
                </c:pt>
                <c:pt idx="7">
                  <c:v>-0.01</c:v>
                </c:pt>
                <c:pt idx="8" formatCode="0.00">
                  <c:v>1.1499999999999999</c:v>
                </c:pt>
                <c:pt idx="9" formatCode="0.00">
                  <c:v>0.16</c:v>
                </c:pt>
                <c:pt idx="10" formatCode="0.00">
                  <c:v>0.15</c:v>
                </c:pt>
                <c:pt idx="11" formatCode="0.00">
                  <c:v>3.18</c:v>
                </c:pt>
                <c:pt idx="12" formatCode="0.00">
                  <c:v>10.65</c:v>
                </c:pt>
                <c:pt idx="13" formatCode="0.00">
                  <c:v>11.45</c:v>
                </c:pt>
                <c:pt idx="14">
                  <c:v>0</c:v>
                </c:pt>
                <c:pt idx="15">
                  <c:v>0.66</c:v>
                </c:pt>
                <c:pt idx="16" formatCode="0.00">
                  <c:v>14.02</c:v>
                </c:pt>
                <c:pt idx="17" formatCode="0.00">
                  <c:v>0.06</c:v>
                </c:pt>
                <c:pt idx="18" formatCode="0.00">
                  <c:v>0.36</c:v>
                </c:pt>
                <c:pt idx="19" formatCode="0.00">
                  <c:v>3.02</c:v>
                </c:pt>
                <c:pt idx="20" formatCode="0.00">
                  <c:v>0.01</c:v>
                </c:pt>
                <c:pt idx="21" formatCode="0.00">
                  <c:v>4.3600000000000003</c:v>
                </c:pt>
                <c:pt idx="22" formatCode="0.00">
                  <c:v>1.91</c:v>
                </c:pt>
                <c:pt idx="23" formatCode="0.00">
                  <c:v>12.69</c:v>
                </c:pt>
                <c:pt idx="24" formatCode="0.00">
                  <c:v>0.46</c:v>
                </c:pt>
                <c:pt idx="25" formatCode="General">
                  <c:v>0.1</c:v>
                </c:pt>
                <c:pt idx="26" formatCode="0.00">
                  <c:v>0.59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body'!$F$131:$F$157</c15:f>
                <c15:dlblRangeCache>
                  <c:ptCount val="27"/>
                  <c:pt idx="0">
                    <c:v>63</c:v>
                  </c:pt>
                  <c:pt idx="1">
                    <c:v>59</c:v>
                  </c:pt>
                  <c:pt idx="2">
                    <c:v>22</c:v>
                  </c:pt>
                  <c:pt idx="3">
                    <c:v>27</c:v>
                  </c:pt>
                  <c:pt idx="4">
                    <c:v>19</c:v>
                  </c:pt>
                  <c:pt idx="5">
                    <c:v>25</c:v>
                  </c:pt>
                  <c:pt idx="6">
                    <c:v>23</c:v>
                  </c:pt>
                  <c:pt idx="7">
                    <c:v>56</c:v>
                  </c:pt>
                  <c:pt idx="8">
                    <c:v>58</c:v>
                  </c:pt>
                  <c:pt idx="9">
                    <c:v>31</c:v>
                  </c:pt>
                  <c:pt idx="10">
                    <c:v>5</c:v>
                  </c:pt>
                  <c:pt idx="11">
                    <c:v>1</c:v>
                  </c:pt>
                  <c:pt idx="12">
                    <c:v>17</c:v>
                  </c:pt>
                  <c:pt idx="13">
                    <c:v>8</c:v>
                  </c:pt>
                  <c:pt idx="14">
                    <c:v>52</c:v>
                  </c:pt>
                  <c:pt idx="15">
                    <c:v>51</c:v>
                  </c:pt>
                  <c:pt idx="16">
                    <c:v>7</c:v>
                  </c:pt>
                  <c:pt idx="17">
                    <c:v>30</c:v>
                  </c:pt>
                  <c:pt idx="18">
                    <c:v>9</c:v>
                  </c:pt>
                  <c:pt idx="19">
                    <c:v>18</c:v>
                  </c:pt>
                  <c:pt idx="20">
                    <c:v>11</c:v>
                  </c:pt>
                  <c:pt idx="21">
                    <c:v>3</c:v>
                  </c:pt>
                  <c:pt idx="22">
                    <c:v>16</c:v>
                  </c:pt>
                  <c:pt idx="23">
                    <c:v>12</c:v>
                  </c:pt>
                  <c:pt idx="24">
                    <c:v>47</c:v>
                  </c:pt>
                  <c:pt idx="25">
                    <c:v>64</c:v>
                  </c:pt>
                  <c:pt idx="26">
                    <c:v>14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2485-F74F-B38C-699DF1D2FF0C}"/>
            </c:ext>
          </c:extLst>
        </c:ser>
        <c:ser>
          <c:idx val="2"/>
          <c:order val="2"/>
          <c:tx>
            <c:strRef>
              <c:f>'Anti body'!$T$87</c:f>
              <c:strCache>
                <c:ptCount val="1"/>
                <c:pt idx="0">
                  <c:v>day_V3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38100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AFD5DC9-428B-1E4E-9747-130C5E715445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2485-F74F-B38C-699DF1D2FF0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2485-F74F-B38C-699DF1D2FF0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88C1ED3-420F-7845-8306-E3B19975CDC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2485-F74F-B38C-699DF1D2FF0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3640ED0-D52F-5642-B727-4B54D06F7AB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485-F74F-B38C-699DF1D2FF0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E03B724-EF92-0F42-8AAA-ADB1B11D497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2485-F74F-B38C-699DF1D2FF0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5AF50D7-7731-0A46-B5B8-8675229B053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2485-F74F-B38C-699DF1D2FF0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24574D0-33FB-E543-81ED-DC3158839DB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2485-F74F-B38C-699DF1D2FF0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A23349B-2D11-1148-9649-B398234DB1E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2485-F74F-B38C-699DF1D2FF0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7037859-C019-334D-B460-3DDBFE57F0D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2485-F74F-B38C-699DF1D2FF0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2AD55213-EC2D-3F49-B730-4B895D7CC85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2485-F74F-B38C-699DF1D2FF0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8997C96B-74B9-B64B-B031-D40F18E30B8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2485-F74F-B38C-699DF1D2FF0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90C55635-11DD-A64A-BAA3-A55DA4C8B2F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2485-F74F-B38C-699DF1D2FF0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39CD3D56-F25C-C048-B02C-12D022E328A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2485-F74F-B38C-699DF1D2FF0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14934BE0-AE2F-ED46-964A-B2B70E9E789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2485-F74F-B38C-699DF1D2FF0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0AA5E57A-B75D-CA4C-AC11-D255C9BC3A1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2485-F74F-B38C-699DF1D2FF0C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05208F7E-FF7E-E348-8CD6-D08B4BF6844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2485-F74F-B38C-699DF1D2FF0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987E7BA7-A132-CB4B-B96D-0680FE4A009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2485-F74F-B38C-699DF1D2FF0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77C16DFA-2B6E-3A4E-B0D2-1117D72C317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2485-F74F-B38C-699DF1D2FF0C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39C1055B-B5BE-4541-AF2F-3159C950804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2485-F74F-B38C-699DF1D2FF0C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63ACD953-89C2-5748-AEC4-46B9C2B638B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2485-F74F-B38C-699DF1D2FF0C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6DBC6189-2505-0749-ABCA-782E5B47F90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2485-F74F-B38C-699DF1D2FF0C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35BB4AE5-4612-874D-85C1-BE94A094C5B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2485-F74F-B38C-699DF1D2FF0C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50B0BE55-99F7-0543-9BF0-62AC2EDEFCA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2485-F74F-B38C-699DF1D2FF0C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29AEE8C0-88F9-3149-A768-25E34398219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2485-F74F-B38C-699DF1D2FF0C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C6B77081-5AA7-F949-913C-EC91BC93A7F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2485-F74F-B38C-699DF1D2FF0C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F8BD8A91-0270-FC46-8B77-289E111114D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2485-F74F-B38C-699DF1D2FF0C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7EF072C0-F807-2040-8FFE-B9EFC008DC1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2485-F74F-B38C-699DF1D2FF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'Anti body'!$T$131:$T$157</c:f>
              <c:numCache>
                <c:formatCode>General</c:formatCode>
                <c:ptCount val="27"/>
                <c:pt idx="0">
                  <c:v>16</c:v>
                </c:pt>
                <c:pt idx="2">
                  <c:v>19</c:v>
                </c:pt>
                <c:pt idx="3">
                  <c:v>16</c:v>
                </c:pt>
                <c:pt idx="4">
                  <c:v>14</c:v>
                </c:pt>
                <c:pt idx="5">
                  <c:v>16</c:v>
                </c:pt>
                <c:pt idx="6">
                  <c:v>15</c:v>
                </c:pt>
                <c:pt idx="7">
                  <c:v>14</c:v>
                </c:pt>
                <c:pt idx="8">
                  <c:v>15</c:v>
                </c:pt>
                <c:pt idx="9">
                  <c:v>14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  <c:pt idx="13">
                  <c:v>16</c:v>
                </c:pt>
                <c:pt idx="14">
                  <c:v>15</c:v>
                </c:pt>
                <c:pt idx="15">
                  <c:v>18</c:v>
                </c:pt>
                <c:pt idx="16">
                  <c:v>21</c:v>
                </c:pt>
                <c:pt idx="17">
                  <c:v>14</c:v>
                </c:pt>
                <c:pt idx="18">
                  <c:v>19</c:v>
                </c:pt>
                <c:pt idx="19">
                  <c:v>22</c:v>
                </c:pt>
                <c:pt idx="20">
                  <c:v>15</c:v>
                </c:pt>
                <c:pt idx="21">
                  <c:v>16</c:v>
                </c:pt>
                <c:pt idx="22">
                  <c:v>14</c:v>
                </c:pt>
                <c:pt idx="23">
                  <c:v>19</c:v>
                </c:pt>
                <c:pt idx="24">
                  <c:v>17</c:v>
                </c:pt>
                <c:pt idx="25">
                  <c:v>15</c:v>
                </c:pt>
                <c:pt idx="26">
                  <c:v>19</c:v>
                </c:pt>
              </c:numCache>
            </c:numRef>
          </c:xVal>
          <c:yVal>
            <c:numRef>
              <c:f>'Anti body'!$S$131:$S$157</c:f>
              <c:numCache>
                <c:formatCode>General</c:formatCode>
                <c:ptCount val="27"/>
                <c:pt idx="0" formatCode="0.00">
                  <c:v>5.35</c:v>
                </c:pt>
                <c:pt idx="2" formatCode="0.00">
                  <c:v>6.93</c:v>
                </c:pt>
                <c:pt idx="3" formatCode="0.00">
                  <c:v>4.24</c:v>
                </c:pt>
                <c:pt idx="4" formatCode="0.00">
                  <c:v>0.54</c:v>
                </c:pt>
                <c:pt idx="5" formatCode="0.00">
                  <c:v>1.88</c:v>
                </c:pt>
                <c:pt idx="6" formatCode="0.00">
                  <c:v>4.13</c:v>
                </c:pt>
                <c:pt idx="7" formatCode="@">
                  <c:v>0.97</c:v>
                </c:pt>
                <c:pt idx="8" formatCode="0.00">
                  <c:v>4.83</c:v>
                </c:pt>
                <c:pt idx="9" formatCode="0.00">
                  <c:v>1.1399999999999999</c:v>
                </c:pt>
                <c:pt idx="10" formatCode="0.00">
                  <c:v>0.8</c:v>
                </c:pt>
                <c:pt idx="11" formatCode="0.00">
                  <c:v>29.32</c:v>
                </c:pt>
                <c:pt idx="12" formatCode="0.00">
                  <c:v>16.54</c:v>
                </c:pt>
                <c:pt idx="13" formatCode="0.00">
                  <c:v>14.48</c:v>
                </c:pt>
                <c:pt idx="14" formatCode="0.00">
                  <c:v>6.1</c:v>
                </c:pt>
                <c:pt idx="15" formatCode="0.00">
                  <c:v>1.79</c:v>
                </c:pt>
                <c:pt idx="16" formatCode="0.00">
                  <c:v>14.43</c:v>
                </c:pt>
                <c:pt idx="17" formatCode="0.00">
                  <c:v>1.0900000000000001</c:v>
                </c:pt>
                <c:pt idx="18" formatCode="0.00">
                  <c:v>2.8</c:v>
                </c:pt>
                <c:pt idx="19" formatCode="0.00">
                  <c:v>4.33</c:v>
                </c:pt>
                <c:pt idx="20" formatCode="0.00">
                  <c:v>0.69</c:v>
                </c:pt>
                <c:pt idx="21" formatCode="0.00">
                  <c:v>5.56</c:v>
                </c:pt>
                <c:pt idx="22" formatCode="0.00">
                  <c:v>8.7799999999999994</c:v>
                </c:pt>
                <c:pt idx="23" formatCode="0.00">
                  <c:v>13.54</c:v>
                </c:pt>
                <c:pt idx="24" formatCode="0.00">
                  <c:v>1.02</c:v>
                </c:pt>
                <c:pt idx="25">
                  <c:v>0.94</c:v>
                </c:pt>
                <c:pt idx="26" formatCode="0.00">
                  <c:v>3.83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body'!$F$131:$F$157</c15:f>
                <c15:dlblRangeCache>
                  <c:ptCount val="27"/>
                  <c:pt idx="0">
                    <c:v>63</c:v>
                  </c:pt>
                  <c:pt idx="1">
                    <c:v>59</c:v>
                  </c:pt>
                  <c:pt idx="2">
                    <c:v>22</c:v>
                  </c:pt>
                  <c:pt idx="3">
                    <c:v>27</c:v>
                  </c:pt>
                  <c:pt idx="4">
                    <c:v>19</c:v>
                  </c:pt>
                  <c:pt idx="5">
                    <c:v>25</c:v>
                  </c:pt>
                  <c:pt idx="6">
                    <c:v>23</c:v>
                  </c:pt>
                  <c:pt idx="7">
                    <c:v>56</c:v>
                  </c:pt>
                  <c:pt idx="8">
                    <c:v>58</c:v>
                  </c:pt>
                  <c:pt idx="9">
                    <c:v>31</c:v>
                  </c:pt>
                  <c:pt idx="10">
                    <c:v>5</c:v>
                  </c:pt>
                  <c:pt idx="11">
                    <c:v>1</c:v>
                  </c:pt>
                  <c:pt idx="12">
                    <c:v>17</c:v>
                  </c:pt>
                  <c:pt idx="13">
                    <c:v>8</c:v>
                  </c:pt>
                  <c:pt idx="14">
                    <c:v>52</c:v>
                  </c:pt>
                  <c:pt idx="15">
                    <c:v>51</c:v>
                  </c:pt>
                  <c:pt idx="16">
                    <c:v>7</c:v>
                  </c:pt>
                  <c:pt idx="17">
                    <c:v>30</c:v>
                  </c:pt>
                  <c:pt idx="18">
                    <c:v>9</c:v>
                  </c:pt>
                  <c:pt idx="19">
                    <c:v>18</c:v>
                  </c:pt>
                  <c:pt idx="20">
                    <c:v>11</c:v>
                  </c:pt>
                  <c:pt idx="21">
                    <c:v>3</c:v>
                  </c:pt>
                  <c:pt idx="22">
                    <c:v>16</c:v>
                  </c:pt>
                  <c:pt idx="23">
                    <c:v>12</c:v>
                  </c:pt>
                  <c:pt idx="24">
                    <c:v>47</c:v>
                  </c:pt>
                  <c:pt idx="25">
                    <c:v>64</c:v>
                  </c:pt>
                  <c:pt idx="26">
                    <c:v>14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1-2485-F74F-B38C-699DF1D2FF0C}"/>
            </c:ext>
          </c:extLst>
        </c:ser>
        <c:ser>
          <c:idx val="3"/>
          <c:order val="3"/>
          <c:tx>
            <c:strRef>
              <c:f>'Anti body'!$W$87</c:f>
              <c:strCache>
                <c:ptCount val="1"/>
                <c:pt idx="0">
                  <c:v>day_V4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38100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0355BB9-9B72-C240-B6B8-B1782B9C2AF0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2485-F74F-B38C-699DF1D2FF0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8B56D04-D7D1-9B41-8FD3-C762A41E206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485-F74F-B38C-699DF1D2FF0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D2A0D65-97F8-5243-A709-46E26FE009F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2485-F74F-B38C-699DF1D2FF0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603F49A-592B-3D4A-A6AF-1D04F9452FD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2485-F74F-B38C-699DF1D2FF0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172BEB6-9138-0047-BFCF-FF29E3CE33D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2485-F74F-B38C-699DF1D2FF0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B377719-E076-4C41-8129-EA2A2E8BF5F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2485-F74F-B38C-699DF1D2FF0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337B479-FC00-1E46-ADC3-CB43ECB7C59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2485-F74F-B38C-699DF1D2FF0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088E099-40F0-D14A-8AF7-DDD41B1AE28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2485-F74F-B38C-699DF1D2FF0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AA6C56E-3400-334E-86DB-15BB99D0D5B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2485-F74F-B38C-699DF1D2FF0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9428EBF-546A-674D-87CA-1D33F7E170D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2485-F74F-B38C-699DF1D2FF0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52F7ECD4-64C4-A941-9FD7-877621CFE35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2485-F74F-B38C-699DF1D2FF0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84FA0153-7200-D24D-B2C0-486BE754919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2485-F74F-B38C-699DF1D2FF0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53864306-44E6-BB46-A18F-5D253A5608A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2485-F74F-B38C-699DF1D2FF0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1A10256C-5248-2D47-8C0E-2850FC6428A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2485-F74F-B38C-699DF1D2FF0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0BA1AA91-3BE5-D043-9353-81F324868DC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2485-F74F-B38C-699DF1D2FF0C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4CDA16D2-83CE-3F42-A034-F0BA3D7C7D7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2485-F74F-B38C-699DF1D2FF0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5BF5BC04-1FB9-8A43-B63B-7B81E7EE618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2485-F74F-B38C-699DF1D2FF0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CC6D8822-A608-9648-A1BB-D8F2695FEB0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2485-F74F-B38C-699DF1D2FF0C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A92E3FB5-FCC8-1E4E-91DD-FF505651D83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2485-F74F-B38C-699DF1D2FF0C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C9732084-5B04-4C47-BD3A-45E1773A04D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2485-F74F-B38C-699DF1D2FF0C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4FC89205-FBB1-1F48-86D7-26E316D573A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2485-F74F-B38C-699DF1D2FF0C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B535689E-1C48-374C-A75B-641BD177A6F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2485-F74F-B38C-699DF1D2FF0C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4D4225BF-2513-C84B-B9ED-74A30358839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2485-F74F-B38C-699DF1D2FF0C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E6A0A180-1B29-BE4E-95BE-63379425D3B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2485-F74F-B38C-699DF1D2FF0C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CA1D0D03-F528-C248-8722-A9CDB6AAE5F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2485-F74F-B38C-699DF1D2FF0C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3A0B29F1-11F0-2E4A-8D30-82F129EE841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2485-F74F-B38C-699DF1D2FF0C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5D0DE5BF-C181-E74C-BEF2-0F1D42F74C7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2485-F74F-B38C-699DF1D2FF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'Anti body'!$W$131:$W$157</c:f>
              <c:numCache>
                <c:formatCode>General</c:formatCode>
                <c:ptCount val="27"/>
                <c:pt idx="0">
                  <c:v>22</c:v>
                </c:pt>
                <c:pt idx="1">
                  <c:v>24</c:v>
                </c:pt>
                <c:pt idx="2">
                  <c:v>25</c:v>
                </c:pt>
                <c:pt idx="3">
                  <c:v>23</c:v>
                </c:pt>
                <c:pt idx="4">
                  <c:v>22</c:v>
                </c:pt>
                <c:pt idx="5">
                  <c:v>23</c:v>
                </c:pt>
                <c:pt idx="6">
                  <c:v>22</c:v>
                </c:pt>
                <c:pt idx="7">
                  <c:v>21</c:v>
                </c:pt>
                <c:pt idx="8">
                  <c:v>22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25</c:v>
                </c:pt>
                <c:pt idx="13">
                  <c:v>23</c:v>
                </c:pt>
                <c:pt idx="14">
                  <c:v>21</c:v>
                </c:pt>
                <c:pt idx="15">
                  <c:v>26</c:v>
                </c:pt>
                <c:pt idx="16">
                  <c:v>27</c:v>
                </c:pt>
                <c:pt idx="17">
                  <c:v>21</c:v>
                </c:pt>
                <c:pt idx="18">
                  <c:v>27</c:v>
                </c:pt>
                <c:pt idx="19">
                  <c:v>29</c:v>
                </c:pt>
                <c:pt idx="20">
                  <c:v>22</c:v>
                </c:pt>
                <c:pt idx="21">
                  <c:v>22</c:v>
                </c:pt>
                <c:pt idx="22">
                  <c:v>21</c:v>
                </c:pt>
                <c:pt idx="23">
                  <c:v>26</c:v>
                </c:pt>
                <c:pt idx="24">
                  <c:v>22</c:v>
                </c:pt>
                <c:pt idx="25">
                  <c:v>21</c:v>
                </c:pt>
                <c:pt idx="26">
                  <c:v>27</c:v>
                </c:pt>
              </c:numCache>
            </c:numRef>
          </c:xVal>
          <c:yVal>
            <c:numRef>
              <c:f>'Anti body'!$V$131:$V$157</c:f>
              <c:numCache>
                <c:formatCode>0.00</c:formatCode>
                <c:ptCount val="27"/>
                <c:pt idx="0">
                  <c:v>5.66</c:v>
                </c:pt>
                <c:pt idx="1">
                  <c:v>0.12</c:v>
                </c:pt>
                <c:pt idx="2">
                  <c:v>8.25</c:v>
                </c:pt>
                <c:pt idx="3">
                  <c:v>5.9</c:v>
                </c:pt>
                <c:pt idx="4">
                  <c:v>1.06</c:v>
                </c:pt>
                <c:pt idx="5">
                  <c:v>2.04</c:v>
                </c:pt>
                <c:pt idx="6">
                  <c:v>10.09</c:v>
                </c:pt>
                <c:pt idx="7">
                  <c:v>3.22</c:v>
                </c:pt>
                <c:pt idx="8">
                  <c:v>5.83</c:v>
                </c:pt>
                <c:pt idx="9">
                  <c:v>2.64</c:v>
                </c:pt>
                <c:pt idx="10">
                  <c:v>2.3199999999999998</c:v>
                </c:pt>
                <c:pt idx="11">
                  <c:v>28.08</c:v>
                </c:pt>
                <c:pt idx="12">
                  <c:v>17.14</c:v>
                </c:pt>
                <c:pt idx="13">
                  <c:v>14</c:v>
                </c:pt>
                <c:pt idx="14">
                  <c:v>9.01</c:v>
                </c:pt>
                <c:pt idx="15">
                  <c:v>4.54</c:v>
                </c:pt>
                <c:pt idx="16">
                  <c:v>15.62</c:v>
                </c:pt>
                <c:pt idx="17">
                  <c:v>5.5</c:v>
                </c:pt>
                <c:pt idx="18">
                  <c:v>4.51</c:v>
                </c:pt>
                <c:pt idx="19">
                  <c:v>4.95</c:v>
                </c:pt>
                <c:pt idx="20">
                  <c:v>1.62</c:v>
                </c:pt>
                <c:pt idx="21">
                  <c:v>7.96</c:v>
                </c:pt>
                <c:pt idx="22">
                  <c:v>9.5</c:v>
                </c:pt>
                <c:pt idx="23">
                  <c:v>16.399999999999999</c:v>
                </c:pt>
                <c:pt idx="24">
                  <c:v>1.35</c:v>
                </c:pt>
                <c:pt idx="25">
                  <c:v>4.55</c:v>
                </c:pt>
                <c:pt idx="26">
                  <c:v>8.73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body'!$F$131:$F$157</c15:f>
                <c15:dlblRangeCache>
                  <c:ptCount val="27"/>
                  <c:pt idx="0">
                    <c:v>63</c:v>
                  </c:pt>
                  <c:pt idx="1">
                    <c:v>59</c:v>
                  </c:pt>
                  <c:pt idx="2">
                    <c:v>22</c:v>
                  </c:pt>
                  <c:pt idx="3">
                    <c:v>27</c:v>
                  </c:pt>
                  <c:pt idx="4">
                    <c:v>19</c:v>
                  </c:pt>
                  <c:pt idx="5">
                    <c:v>25</c:v>
                  </c:pt>
                  <c:pt idx="6">
                    <c:v>23</c:v>
                  </c:pt>
                  <c:pt idx="7">
                    <c:v>56</c:v>
                  </c:pt>
                  <c:pt idx="8">
                    <c:v>58</c:v>
                  </c:pt>
                  <c:pt idx="9">
                    <c:v>31</c:v>
                  </c:pt>
                  <c:pt idx="10">
                    <c:v>5</c:v>
                  </c:pt>
                  <c:pt idx="11">
                    <c:v>1</c:v>
                  </c:pt>
                  <c:pt idx="12">
                    <c:v>17</c:v>
                  </c:pt>
                  <c:pt idx="13">
                    <c:v>8</c:v>
                  </c:pt>
                  <c:pt idx="14">
                    <c:v>52</c:v>
                  </c:pt>
                  <c:pt idx="15">
                    <c:v>51</c:v>
                  </c:pt>
                  <c:pt idx="16">
                    <c:v>7</c:v>
                  </c:pt>
                  <c:pt idx="17">
                    <c:v>30</c:v>
                  </c:pt>
                  <c:pt idx="18">
                    <c:v>9</c:v>
                  </c:pt>
                  <c:pt idx="19">
                    <c:v>18</c:v>
                  </c:pt>
                  <c:pt idx="20">
                    <c:v>11</c:v>
                  </c:pt>
                  <c:pt idx="21">
                    <c:v>3</c:v>
                  </c:pt>
                  <c:pt idx="22">
                    <c:v>16</c:v>
                  </c:pt>
                  <c:pt idx="23">
                    <c:v>12</c:v>
                  </c:pt>
                  <c:pt idx="24">
                    <c:v>47</c:v>
                  </c:pt>
                  <c:pt idx="25">
                    <c:v>64</c:v>
                  </c:pt>
                  <c:pt idx="26">
                    <c:v>14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7-2485-F74F-B38C-699DF1D2FF0C}"/>
            </c:ext>
          </c:extLst>
        </c:ser>
        <c:ser>
          <c:idx val="4"/>
          <c:order val="4"/>
          <c:tx>
            <c:strRef>
              <c:f>'Anti body'!$Z$87</c:f>
              <c:strCache>
                <c:ptCount val="1"/>
                <c:pt idx="0">
                  <c:v>day_V5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38100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702406A-3C4D-9143-ABA6-5D22B0784473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2485-F74F-B38C-699DF1D2FF0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C061546-80E1-294B-8C4D-C3209392444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2485-F74F-B38C-699DF1D2FF0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E7D9521-03A8-AE43-A0F4-2D2E08B8855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2485-F74F-B38C-699DF1D2FF0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E7446B9-4B93-9446-A416-2CADFEC18E6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2485-F74F-B38C-699DF1D2FF0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2C8B862-976E-1244-B0DF-037A46C1918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2485-F74F-B38C-699DF1D2FF0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18FCD39-770F-BE4C-8E62-468AE96B910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E-2485-F74F-B38C-699DF1D2FF0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F9433E6-A5F7-5C46-9E86-3C5FB9E7DED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F-2485-F74F-B38C-699DF1D2FF0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04026CF-D673-4D49-948A-DF8650079AE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0-2485-F74F-B38C-699DF1D2FF0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6055490-22BE-AB4F-B5E6-7B9666BCF73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1-2485-F74F-B38C-699DF1D2FF0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2A90743-FCC1-8F49-8B37-4920B4F1F69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2-2485-F74F-B38C-699DF1D2FF0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F9A40BA-D333-E945-92F6-68D6E2DE223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2485-F74F-B38C-699DF1D2FF0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5684FB6-0D5E-A840-BF69-5AC4C2B123D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2485-F74F-B38C-699DF1D2FF0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2AFAF3CD-7590-024E-B97C-1CB1DBDECCB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2485-F74F-B38C-699DF1D2FF0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ED05D9C2-8DEA-2B4A-AB4D-2D444B4C869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6-2485-F74F-B38C-699DF1D2FF0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9DA084EA-D04D-A347-8A76-91D9D574581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7-2485-F74F-B38C-699DF1D2FF0C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E4A27AD8-182F-F54E-9A28-364FAABA7AA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8-2485-F74F-B38C-699DF1D2FF0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1C3BB0B0-36E7-D34A-9B66-A4A5D3A904F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2485-F74F-B38C-699DF1D2FF0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2485-F74F-B38C-699DF1D2FF0C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644F5F9F-9D66-C147-8B72-AE24A549D17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B-2485-F74F-B38C-699DF1D2FF0C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8A1A9223-902E-DB41-83E0-56199DE41E6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2485-F74F-B38C-699DF1D2FF0C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CAFC579C-19E8-F94B-ADB2-FEFB571C92F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D-2485-F74F-B38C-699DF1D2FF0C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D130F220-7E7F-064F-98AB-21DDF0B5C11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E-2485-F74F-B38C-699DF1D2FF0C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88B01C4B-F42D-C04F-9455-6C40C05434C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F-2485-F74F-B38C-699DF1D2FF0C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6CF79ACF-8790-C043-A899-629EA48DCEA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0-2485-F74F-B38C-699DF1D2FF0C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877698C9-70D2-8349-A521-358CA203679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2485-F74F-B38C-699DF1D2FF0C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6C8A7B86-0424-7A4F-AA8E-08F5CDB0926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2485-F74F-B38C-699DF1D2FF0C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C37337B3-8F53-6C4A-9DBF-DAF672E8D21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3-2485-F74F-B38C-699DF1D2FF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'Anti body'!$Z$131:$Z$157</c:f>
              <c:numCache>
                <c:formatCode>General</c:formatCode>
                <c:ptCount val="27"/>
                <c:pt idx="0">
                  <c:v>27</c:v>
                </c:pt>
                <c:pt idx="1">
                  <c:v>30</c:v>
                </c:pt>
                <c:pt idx="2">
                  <c:v>33</c:v>
                </c:pt>
                <c:pt idx="3">
                  <c:v>30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  <c:pt idx="9">
                  <c:v>27</c:v>
                </c:pt>
                <c:pt idx="10">
                  <c:v>29</c:v>
                </c:pt>
                <c:pt idx="11">
                  <c:v>30</c:v>
                </c:pt>
                <c:pt idx="12">
                  <c:v>32</c:v>
                </c:pt>
                <c:pt idx="13">
                  <c:v>30</c:v>
                </c:pt>
                <c:pt idx="14">
                  <c:v>28</c:v>
                </c:pt>
                <c:pt idx="15">
                  <c:v>31</c:v>
                </c:pt>
                <c:pt idx="16">
                  <c:v>36</c:v>
                </c:pt>
                <c:pt idx="18">
                  <c:v>34</c:v>
                </c:pt>
                <c:pt idx="19">
                  <c:v>36</c:v>
                </c:pt>
                <c:pt idx="20">
                  <c:v>29</c:v>
                </c:pt>
                <c:pt idx="21">
                  <c:v>29</c:v>
                </c:pt>
                <c:pt idx="22">
                  <c:v>27</c:v>
                </c:pt>
                <c:pt idx="23">
                  <c:v>34</c:v>
                </c:pt>
                <c:pt idx="24">
                  <c:v>29</c:v>
                </c:pt>
                <c:pt idx="25">
                  <c:v>30</c:v>
                </c:pt>
                <c:pt idx="26">
                  <c:v>34</c:v>
                </c:pt>
              </c:numCache>
            </c:numRef>
          </c:xVal>
          <c:yVal>
            <c:numRef>
              <c:f>'Anti body'!$Y$131:$Y$157</c:f>
              <c:numCache>
                <c:formatCode>0.00</c:formatCode>
                <c:ptCount val="27"/>
                <c:pt idx="0">
                  <c:v>5.59</c:v>
                </c:pt>
                <c:pt idx="1">
                  <c:v>0.09</c:v>
                </c:pt>
                <c:pt idx="2">
                  <c:v>10.72</c:v>
                </c:pt>
                <c:pt idx="3">
                  <c:v>5.09</c:v>
                </c:pt>
                <c:pt idx="4">
                  <c:v>1.37</c:v>
                </c:pt>
                <c:pt idx="5">
                  <c:v>2.41</c:v>
                </c:pt>
                <c:pt idx="6">
                  <c:v>13.78</c:v>
                </c:pt>
                <c:pt idx="7">
                  <c:v>5.08</c:v>
                </c:pt>
                <c:pt idx="8">
                  <c:v>6.72</c:v>
                </c:pt>
                <c:pt idx="9">
                  <c:v>4.41</c:v>
                </c:pt>
                <c:pt idx="10">
                  <c:v>3.48</c:v>
                </c:pt>
                <c:pt idx="11">
                  <c:v>27.23</c:v>
                </c:pt>
                <c:pt idx="12">
                  <c:v>17.899999999999999</c:v>
                </c:pt>
                <c:pt idx="13">
                  <c:v>14.77</c:v>
                </c:pt>
                <c:pt idx="14">
                  <c:v>10.09</c:v>
                </c:pt>
                <c:pt idx="15">
                  <c:v>5.41</c:v>
                </c:pt>
                <c:pt idx="16">
                  <c:v>12.21</c:v>
                </c:pt>
                <c:pt idx="18">
                  <c:v>5.37</c:v>
                </c:pt>
                <c:pt idx="19">
                  <c:v>5.15</c:v>
                </c:pt>
                <c:pt idx="20">
                  <c:v>2.52</c:v>
                </c:pt>
                <c:pt idx="21">
                  <c:v>8.06</c:v>
                </c:pt>
                <c:pt idx="22">
                  <c:v>9.66</c:v>
                </c:pt>
                <c:pt idx="23">
                  <c:v>15.54</c:v>
                </c:pt>
                <c:pt idx="24">
                  <c:v>1.43</c:v>
                </c:pt>
                <c:pt idx="25">
                  <c:v>4.28</c:v>
                </c:pt>
                <c:pt idx="26">
                  <c:v>10.73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body'!$F$131:$F$157</c15:f>
                <c15:dlblRangeCache>
                  <c:ptCount val="27"/>
                  <c:pt idx="0">
                    <c:v>63</c:v>
                  </c:pt>
                  <c:pt idx="1">
                    <c:v>59</c:v>
                  </c:pt>
                  <c:pt idx="2">
                    <c:v>22</c:v>
                  </c:pt>
                  <c:pt idx="3">
                    <c:v>27</c:v>
                  </c:pt>
                  <c:pt idx="4">
                    <c:v>19</c:v>
                  </c:pt>
                  <c:pt idx="5">
                    <c:v>25</c:v>
                  </c:pt>
                  <c:pt idx="6">
                    <c:v>23</c:v>
                  </c:pt>
                  <c:pt idx="7">
                    <c:v>56</c:v>
                  </c:pt>
                  <c:pt idx="8">
                    <c:v>58</c:v>
                  </c:pt>
                  <c:pt idx="9">
                    <c:v>31</c:v>
                  </c:pt>
                  <c:pt idx="10">
                    <c:v>5</c:v>
                  </c:pt>
                  <c:pt idx="11">
                    <c:v>1</c:v>
                  </c:pt>
                  <c:pt idx="12">
                    <c:v>17</c:v>
                  </c:pt>
                  <c:pt idx="13">
                    <c:v>8</c:v>
                  </c:pt>
                  <c:pt idx="14">
                    <c:v>52</c:v>
                  </c:pt>
                  <c:pt idx="15">
                    <c:v>51</c:v>
                  </c:pt>
                  <c:pt idx="16">
                    <c:v>7</c:v>
                  </c:pt>
                  <c:pt idx="17">
                    <c:v>30</c:v>
                  </c:pt>
                  <c:pt idx="18">
                    <c:v>9</c:v>
                  </c:pt>
                  <c:pt idx="19">
                    <c:v>18</c:v>
                  </c:pt>
                  <c:pt idx="20">
                    <c:v>11</c:v>
                  </c:pt>
                  <c:pt idx="21">
                    <c:v>3</c:v>
                  </c:pt>
                  <c:pt idx="22">
                    <c:v>16</c:v>
                  </c:pt>
                  <c:pt idx="23">
                    <c:v>12</c:v>
                  </c:pt>
                  <c:pt idx="24">
                    <c:v>47</c:v>
                  </c:pt>
                  <c:pt idx="25">
                    <c:v>64</c:v>
                  </c:pt>
                  <c:pt idx="26">
                    <c:v>14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D-2485-F74F-B38C-699DF1D2FF0C}"/>
            </c:ext>
          </c:extLst>
        </c:ser>
        <c:ser>
          <c:idx val="5"/>
          <c:order val="5"/>
          <c:tx>
            <c:strRef>
              <c:f>'Anti body'!$AC$87</c:f>
              <c:strCache>
                <c:ptCount val="1"/>
                <c:pt idx="0">
                  <c:v>day_V6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38100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C28085E-38EB-F84C-AB74-A978DFD86262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2485-F74F-B38C-699DF1D2FF0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B927171-2F6F-634D-B268-EB6AB9F0A3E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2485-F74F-B38C-699DF1D2FF0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91700E5-9138-B94A-B48F-3566D35AD0D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2485-F74F-B38C-699DF1D2FF0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E9907C4-FD36-5F40-BE8A-F01115585C4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2485-F74F-B38C-699DF1D2FF0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43C704C-EC89-0E44-8C29-76BCD452801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2485-F74F-B38C-699DF1D2FF0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0B80174-1286-EF41-891A-8FB828407E9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2485-F74F-B38C-699DF1D2FF0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BBE9C1F-5442-874E-A67B-4AB71197DEF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2485-F74F-B38C-699DF1D2FF0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E128D30-660A-B547-A1F5-4057824D4FC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2485-F74F-B38C-699DF1D2FF0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1B10443-2524-B94B-B95A-37567051379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2485-F74F-B38C-699DF1D2FF0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BF7B292-A4F7-7B45-AD4E-0E06EBBC0F1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2485-F74F-B38C-699DF1D2FF0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430963E-C4EB-6F42-98EA-FB800EFB8E3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2485-F74F-B38C-699DF1D2FF0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7D1B1BAC-0632-D742-B092-7AF2B741CEA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2485-F74F-B38C-699DF1D2FF0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2A3ECAB0-9F10-7143-B4C5-48C7DB75A2A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2485-F74F-B38C-699DF1D2FF0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4BE24B38-2543-3342-B66B-56CAB399D94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2485-F74F-B38C-699DF1D2FF0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FF27B5EC-B933-8E44-97CB-58295EEAD92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2485-F74F-B38C-699DF1D2FF0C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97096CA1-A529-5F42-8096-B608514AAAD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2485-F74F-B38C-699DF1D2FF0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77C59EDC-9E7E-3648-BB6F-33A815E8449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2485-F74F-B38C-699DF1D2FF0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7C77E4A4-B4E9-784F-A8B4-B76F56687F5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2485-F74F-B38C-699DF1D2FF0C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B2393475-5E2B-9A4F-A57C-836B06349E6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2485-F74F-B38C-699DF1D2FF0C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55DCCB1E-B104-E64F-89A5-5CABE9186BD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2485-F74F-B38C-699DF1D2FF0C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3655923D-E023-2846-A99C-5AACED9919F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2485-F74F-B38C-699DF1D2FF0C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2485-F74F-B38C-699DF1D2FF0C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A8FE9491-53C2-8F4F-BDF3-259363AE7CA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2485-F74F-B38C-699DF1D2FF0C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7A5BC66E-AC23-1843-8BE3-1D34BD688B5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2485-F74F-B38C-699DF1D2FF0C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9CD638B7-17F5-AE4C-9123-24D28603AB8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2485-F74F-B38C-699DF1D2FF0C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2485-F74F-B38C-699DF1D2FF0C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730D58D2-124A-8245-8F7E-7E33EBC2BCC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2485-F74F-B38C-699DF1D2FF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'Anti body'!$AC$131:$AC$157</c:f>
              <c:numCache>
                <c:formatCode>General</c:formatCode>
                <c:ptCount val="27"/>
                <c:pt idx="0">
                  <c:v>40</c:v>
                </c:pt>
                <c:pt idx="1">
                  <c:v>36</c:v>
                </c:pt>
                <c:pt idx="2">
                  <c:v>38</c:v>
                </c:pt>
                <c:pt idx="3">
                  <c:v>37</c:v>
                </c:pt>
                <c:pt idx="4">
                  <c:v>35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35</c:v>
                </c:pt>
                <c:pt idx="9">
                  <c:v>34</c:v>
                </c:pt>
                <c:pt idx="10">
                  <c:v>34</c:v>
                </c:pt>
                <c:pt idx="11">
                  <c:v>37</c:v>
                </c:pt>
                <c:pt idx="12">
                  <c:v>39</c:v>
                </c:pt>
                <c:pt idx="13">
                  <c:v>40</c:v>
                </c:pt>
                <c:pt idx="14">
                  <c:v>35</c:v>
                </c:pt>
                <c:pt idx="15">
                  <c:v>39</c:v>
                </c:pt>
                <c:pt idx="16">
                  <c:v>43</c:v>
                </c:pt>
                <c:pt idx="17">
                  <c:v>38</c:v>
                </c:pt>
                <c:pt idx="18">
                  <c:v>41</c:v>
                </c:pt>
                <c:pt idx="19">
                  <c:v>43</c:v>
                </c:pt>
                <c:pt idx="20">
                  <c:v>36</c:v>
                </c:pt>
                <c:pt idx="22">
                  <c:v>34</c:v>
                </c:pt>
                <c:pt idx="23">
                  <c:v>42</c:v>
                </c:pt>
                <c:pt idx="24">
                  <c:v>38</c:v>
                </c:pt>
                <c:pt idx="26">
                  <c:v>41</c:v>
                </c:pt>
              </c:numCache>
            </c:numRef>
          </c:xVal>
          <c:yVal>
            <c:numRef>
              <c:f>'Anti body'!$AB$131:$AB$157</c:f>
              <c:numCache>
                <c:formatCode>0.00</c:formatCode>
                <c:ptCount val="27"/>
                <c:pt idx="0">
                  <c:v>4.7699999999999996</c:v>
                </c:pt>
                <c:pt idx="1">
                  <c:v>0.1</c:v>
                </c:pt>
                <c:pt idx="2">
                  <c:v>11.51</c:v>
                </c:pt>
                <c:pt idx="3">
                  <c:v>5.45</c:v>
                </c:pt>
                <c:pt idx="4">
                  <c:v>1.78</c:v>
                </c:pt>
                <c:pt idx="5">
                  <c:v>2.9</c:v>
                </c:pt>
                <c:pt idx="6">
                  <c:v>13.34</c:v>
                </c:pt>
                <c:pt idx="7">
                  <c:v>5.79</c:v>
                </c:pt>
                <c:pt idx="8">
                  <c:v>6.22</c:v>
                </c:pt>
                <c:pt idx="9">
                  <c:v>5.32</c:v>
                </c:pt>
                <c:pt idx="10">
                  <c:v>3.68</c:v>
                </c:pt>
                <c:pt idx="11">
                  <c:v>27.22</c:v>
                </c:pt>
                <c:pt idx="12">
                  <c:v>13.53</c:v>
                </c:pt>
                <c:pt idx="13">
                  <c:v>15</c:v>
                </c:pt>
                <c:pt idx="14">
                  <c:v>10.98</c:v>
                </c:pt>
                <c:pt idx="15">
                  <c:v>4.5999999999999996</c:v>
                </c:pt>
                <c:pt idx="16">
                  <c:v>11.35</c:v>
                </c:pt>
                <c:pt idx="17">
                  <c:v>7.7</c:v>
                </c:pt>
                <c:pt idx="18">
                  <c:v>3.91</c:v>
                </c:pt>
                <c:pt idx="19">
                  <c:v>5.7</c:v>
                </c:pt>
                <c:pt idx="20">
                  <c:v>2.66</c:v>
                </c:pt>
                <c:pt idx="22">
                  <c:v>8.4</c:v>
                </c:pt>
                <c:pt idx="23">
                  <c:v>15.1</c:v>
                </c:pt>
                <c:pt idx="24">
                  <c:v>1.61</c:v>
                </c:pt>
                <c:pt idx="26">
                  <c:v>10.31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body'!$F$131:$F$157</c15:f>
                <c15:dlblRangeCache>
                  <c:ptCount val="27"/>
                  <c:pt idx="0">
                    <c:v>63</c:v>
                  </c:pt>
                  <c:pt idx="1">
                    <c:v>59</c:v>
                  </c:pt>
                  <c:pt idx="2">
                    <c:v>22</c:v>
                  </c:pt>
                  <c:pt idx="3">
                    <c:v>27</c:v>
                  </c:pt>
                  <c:pt idx="4">
                    <c:v>19</c:v>
                  </c:pt>
                  <c:pt idx="5">
                    <c:v>25</c:v>
                  </c:pt>
                  <c:pt idx="6">
                    <c:v>23</c:v>
                  </c:pt>
                  <c:pt idx="7">
                    <c:v>56</c:v>
                  </c:pt>
                  <c:pt idx="8">
                    <c:v>58</c:v>
                  </c:pt>
                  <c:pt idx="9">
                    <c:v>31</c:v>
                  </c:pt>
                  <c:pt idx="10">
                    <c:v>5</c:v>
                  </c:pt>
                  <c:pt idx="11">
                    <c:v>1</c:v>
                  </c:pt>
                  <c:pt idx="12">
                    <c:v>17</c:v>
                  </c:pt>
                  <c:pt idx="13">
                    <c:v>8</c:v>
                  </c:pt>
                  <c:pt idx="14">
                    <c:v>52</c:v>
                  </c:pt>
                  <c:pt idx="15">
                    <c:v>51</c:v>
                  </c:pt>
                  <c:pt idx="16">
                    <c:v>7</c:v>
                  </c:pt>
                  <c:pt idx="17">
                    <c:v>30</c:v>
                  </c:pt>
                  <c:pt idx="18">
                    <c:v>9</c:v>
                  </c:pt>
                  <c:pt idx="19">
                    <c:v>18</c:v>
                  </c:pt>
                  <c:pt idx="20">
                    <c:v>11</c:v>
                  </c:pt>
                  <c:pt idx="21">
                    <c:v>3</c:v>
                  </c:pt>
                  <c:pt idx="22">
                    <c:v>16</c:v>
                  </c:pt>
                  <c:pt idx="23">
                    <c:v>12</c:v>
                  </c:pt>
                  <c:pt idx="24">
                    <c:v>47</c:v>
                  </c:pt>
                  <c:pt idx="25">
                    <c:v>64</c:v>
                  </c:pt>
                  <c:pt idx="26">
                    <c:v>14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3-2485-F74F-B38C-699DF1D2FF0C}"/>
            </c:ext>
          </c:extLst>
        </c:ser>
        <c:ser>
          <c:idx val="6"/>
          <c:order val="6"/>
          <c:tx>
            <c:strRef>
              <c:f>'Anti body'!$AF$87</c:f>
              <c:strCache>
                <c:ptCount val="1"/>
                <c:pt idx="0">
                  <c:v>day_V7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38100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6269372-3A7D-E34C-A252-41D25474550E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2485-F74F-B38C-699DF1D2FF0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50125C6-B0D3-6F49-8201-0BB44EC0FFD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2485-F74F-B38C-699DF1D2FF0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48A429A-5F1F-0B40-8AFA-FFA8B079299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2485-F74F-B38C-699DF1D2FF0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C49CB6C-F4D7-BE4F-B562-024BB1453A3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2485-F74F-B38C-699DF1D2FF0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B0E11A5-4803-AF4F-ABDC-6CD65ADDB3E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2485-F74F-B38C-699DF1D2FF0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EE48E6A-AB42-124D-A724-53757166A85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2485-F74F-B38C-699DF1D2FF0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BAEA41E-EAD6-7446-AF5C-65606801B13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2485-F74F-B38C-699DF1D2FF0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3ED375C-F317-2741-AFE9-03CD559163B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2485-F74F-B38C-699DF1D2FF0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26127D0-3F14-7D44-B187-2135B8F470C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2485-F74F-B38C-699DF1D2FF0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E43A53F-2AAF-C54D-BE48-F64932B6148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2485-F74F-B38C-699DF1D2FF0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E4D0F56-2E68-3544-801D-F6B11DF807D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2485-F74F-B38C-699DF1D2FF0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D81D3F05-A8AC-0B4E-99D8-3ECCDD4A188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2485-F74F-B38C-699DF1D2FF0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16738BD8-AC8B-AF4B-A69B-AD9AA1F12C0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2485-F74F-B38C-699DF1D2FF0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359E0504-2112-5244-A383-F8F3C609ED6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2485-F74F-B38C-699DF1D2FF0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CAAB2BAA-8FF5-9846-AB82-A2F757842D9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2485-F74F-B38C-699DF1D2FF0C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D798F094-EA65-C140-A243-1B1EA8DF642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2485-F74F-B38C-699DF1D2FF0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33C06CF3-CF76-7D43-8B19-3BE214BA4C2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2485-F74F-B38C-699DF1D2FF0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933AF57D-5A8B-0D42-A730-414A4089393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2485-F74F-B38C-699DF1D2FF0C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7CFD1C55-8A89-7B43-906D-1201B3C7A34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2485-F74F-B38C-699DF1D2FF0C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26CC8ACE-60DE-0A43-9757-11D8A02C71E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2485-F74F-B38C-699DF1D2FF0C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AFA1290C-0F33-9149-96C9-8C4DDD4299A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2485-F74F-B38C-699DF1D2FF0C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6522D202-1028-F346-8977-5A1D004DCE2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2485-F74F-B38C-699DF1D2FF0C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A25D58D0-3926-F94B-B1EB-F5FC093B1DB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2485-F74F-B38C-699DF1D2FF0C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F1CED3D8-C3B7-3445-9A90-8F0E830D921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2485-F74F-B38C-699DF1D2FF0C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081A02CD-F1F4-4044-8EF2-D4AA4F874B2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2485-F74F-B38C-699DF1D2FF0C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8DE773D0-268A-3B46-96B9-80B43B054F3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2485-F74F-B38C-699DF1D2FF0C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E6111BCF-34B1-2346-B492-082A407C774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2485-F74F-B38C-699DF1D2FF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'Anti body'!$AF$131:$AF$157</c:f>
              <c:numCache>
                <c:formatCode>General</c:formatCode>
                <c:ptCount val="27"/>
                <c:pt idx="0">
                  <c:v>47</c:v>
                </c:pt>
                <c:pt idx="1">
                  <c:v>71</c:v>
                </c:pt>
                <c:pt idx="2">
                  <c:v>48</c:v>
                </c:pt>
                <c:pt idx="3">
                  <c:v>43</c:v>
                </c:pt>
                <c:pt idx="4">
                  <c:v>42</c:v>
                </c:pt>
                <c:pt idx="5">
                  <c:v>43</c:v>
                </c:pt>
                <c:pt idx="6">
                  <c:v>44</c:v>
                </c:pt>
                <c:pt idx="7">
                  <c:v>41</c:v>
                </c:pt>
                <c:pt idx="8">
                  <c:v>44</c:v>
                </c:pt>
                <c:pt idx="9">
                  <c:v>42</c:v>
                </c:pt>
                <c:pt idx="10">
                  <c:v>42</c:v>
                </c:pt>
                <c:pt idx="11">
                  <c:v>45</c:v>
                </c:pt>
                <c:pt idx="12">
                  <c:v>46</c:v>
                </c:pt>
                <c:pt idx="13">
                  <c:v>47</c:v>
                </c:pt>
                <c:pt idx="14">
                  <c:v>43</c:v>
                </c:pt>
                <c:pt idx="15">
                  <c:v>46</c:v>
                </c:pt>
                <c:pt idx="16">
                  <c:v>50</c:v>
                </c:pt>
                <c:pt idx="17">
                  <c:v>45</c:v>
                </c:pt>
                <c:pt idx="18">
                  <c:v>48</c:v>
                </c:pt>
                <c:pt idx="19">
                  <c:v>52</c:v>
                </c:pt>
                <c:pt idx="20">
                  <c:v>44</c:v>
                </c:pt>
                <c:pt idx="21">
                  <c:v>44</c:v>
                </c:pt>
                <c:pt idx="22">
                  <c:v>42</c:v>
                </c:pt>
                <c:pt idx="23">
                  <c:v>46</c:v>
                </c:pt>
                <c:pt idx="24">
                  <c:v>42</c:v>
                </c:pt>
                <c:pt idx="25">
                  <c:v>44</c:v>
                </c:pt>
                <c:pt idx="26">
                  <c:v>48</c:v>
                </c:pt>
              </c:numCache>
            </c:numRef>
          </c:xVal>
          <c:yVal>
            <c:numRef>
              <c:f>'Anti body'!$AE$131:$AE$157</c:f>
              <c:numCache>
                <c:formatCode>0.00</c:formatCode>
                <c:ptCount val="27"/>
                <c:pt idx="0">
                  <c:v>4.57</c:v>
                </c:pt>
                <c:pt idx="1">
                  <c:v>0.08</c:v>
                </c:pt>
                <c:pt idx="2">
                  <c:v>12.05</c:v>
                </c:pt>
                <c:pt idx="3">
                  <c:v>4.45</c:v>
                </c:pt>
                <c:pt idx="4">
                  <c:v>1.64</c:v>
                </c:pt>
                <c:pt idx="5">
                  <c:v>3.03</c:v>
                </c:pt>
                <c:pt idx="6">
                  <c:v>11.12</c:v>
                </c:pt>
                <c:pt idx="7">
                  <c:v>4.3099999999999996</c:v>
                </c:pt>
                <c:pt idx="8">
                  <c:v>5.72</c:v>
                </c:pt>
                <c:pt idx="9">
                  <c:v>5.83</c:v>
                </c:pt>
                <c:pt idx="10">
                  <c:v>3.54</c:v>
                </c:pt>
                <c:pt idx="11">
                  <c:v>28.47</c:v>
                </c:pt>
                <c:pt idx="12">
                  <c:v>12.74</c:v>
                </c:pt>
                <c:pt idx="13">
                  <c:v>15.02</c:v>
                </c:pt>
                <c:pt idx="14">
                  <c:v>9.6300000000000008</c:v>
                </c:pt>
                <c:pt idx="15">
                  <c:v>4</c:v>
                </c:pt>
                <c:pt idx="16">
                  <c:v>7.55</c:v>
                </c:pt>
                <c:pt idx="17">
                  <c:v>9.77</c:v>
                </c:pt>
                <c:pt idx="18">
                  <c:v>3.21</c:v>
                </c:pt>
                <c:pt idx="19">
                  <c:v>5.44</c:v>
                </c:pt>
                <c:pt idx="20">
                  <c:v>2.4700000000000002</c:v>
                </c:pt>
                <c:pt idx="21">
                  <c:v>9.4600000000000009</c:v>
                </c:pt>
                <c:pt idx="22">
                  <c:v>7.7</c:v>
                </c:pt>
                <c:pt idx="23">
                  <c:v>14.58</c:v>
                </c:pt>
                <c:pt idx="24">
                  <c:v>1.63</c:v>
                </c:pt>
                <c:pt idx="25">
                  <c:v>3.41</c:v>
                </c:pt>
                <c:pt idx="26">
                  <c:v>13.48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body'!$F$131:$F$157</c15:f>
                <c15:dlblRangeCache>
                  <c:ptCount val="27"/>
                  <c:pt idx="0">
                    <c:v>63</c:v>
                  </c:pt>
                  <c:pt idx="1">
                    <c:v>59</c:v>
                  </c:pt>
                  <c:pt idx="2">
                    <c:v>22</c:v>
                  </c:pt>
                  <c:pt idx="3">
                    <c:v>27</c:v>
                  </c:pt>
                  <c:pt idx="4">
                    <c:v>19</c:v>
                  </c:pt>
                  <c:pt idx="5">
                    <c:v>25</c:v>
                  </c:pt>
                  <c:pt idx="6">
                    <c:v>23</c:v>
                  </c:pt>
                  <c:pt idx="7">
                    <c:v>56</c:v>
                  </c:pt>
                  <c:pt idx="8">
                    <c:v>58</c:v>
                  </c:pt>
                  <c:pt idx="9">
                    <c:v>31</c:v>
                  </c:pt>
                  <c:pt idx="10">
                    <c:v>5</c:v>
                  </c:pt>
                  <c:pt idx="11">
                    <c:v>1</c:v>
                  </c:pt>
                  <c:pt idx="12">
                    <c:v>17</c:v>
                  </c:pt>
                  <c:pt idx="13">
                    <c:v>8</c:v>
                  </c:pt>
                  <c:pt idx="14">
                    <c:v>52</c:v>
                  </c:pt>
                  <c:pt idx="15">
                    <c:v>51</c:v>
                  </c:pt>
                  <c:pt idx="16">
                    <c:v>7</c:v>
                  </c:pt>
                  <c:pt idx="17">
                    <c:v>30</c:v>
                  </c:pt>
                  <c:pt idx="18">
                    <c:v>9</c:v>
                  </c:pt>
                  <c:pt idx="19">
                    <c:v>18</c:v>
                  </c:pt>
                  <c:pt idx="20">
                    <c:v>11</c:v>
                  </c:pt>
                  <c:pt idx="21">
                    <c:v>3</c:v>
                  </c:pt>
                  <c:pt idx="22">
                    <c:v>16</c:v>
                  </c:pt>
                  <c:pt idx="23">
                    <c:v>12</c:v>
                  </c:pt>
                  <c:pt idx="24">
                    <c:v>47</c:v>
                  </c:pt>
                  <c:pt idx="25">
                    <c:v>64</c:v>
                  </c:pt>
                  <c:pt idx="26">
                    <c:v>14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9-2485-F74F-B38C-699DF1D2FF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635214704"/>
        <c:axId val="1085702784"/>
      </c:scatterChart>
      <c:valAx>
        <c:axId val="635214704"/>
        <c:scaling>
          <c:orientation val="minMax"/>
          <c:max val="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jours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5702784"/>
        <c:crosses val="autoZero"/>
        <c:crossBetween val="midCat"/>
        <c:majorUnit val="5"/>
      </c:valAx>
      <c:valAx>
        <c:axId val="1085702784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Titre en anti-corps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5214704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du titre en anti-corps pour les patients RP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'Anti body'!$N$87</c:f>
              <c:strCache>
                <c:ptCount val="1"/>
                <c:pt idx="0">
                  <c:v>day_V1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5A90B27-4861-134A-BD31-B798B5AD773D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A24-2A4C-98BA-EABEA509FA2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07893D4-4E8B-BC41-BB94-146C6EAB16D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A24-2A4C-98BA-EABEA509FA2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7F42071-8E1E-6248-B1D9-37A9EB50A99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A24-2A4C-98BA-EABEA509FA2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B24062F-7801-024B-AB33-BC7DE07B2B5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A24-2A4C-98BA-EABEA509FA2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C169E04-2F26-3142-B506-22739E80266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A24-2A4C-98BA-EABEA509FA2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CD14883-969F-4740-A96C-15EF4B41FDA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A24-2A4C-98BA-EABEA509FA2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2B61128-042F-2D42-8D36-57DFA6D974F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A24-2A4C-98BA-EABEA509FA2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C3884EF-1360-034D-A8F0-5DE36ACCB86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A24-2A4C-98BA-EABEA509FA2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0EFFAC2-B14B-C744-AFC9-15C88AE85FC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A24-2A4C-98BA-EABEA509FA2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A003231-A96E-194C-8762-C3C29511D8E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A24-2A4C-98BA-EABEA509FA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'Anti body'!$N$164:$N$173</c:f>
              <c:numCache>
                <c:formatCode>General</c:formatCode>
                <c:ptCount val="10"/>
                <c:pt idx="0">
                  <c:v>7</c:v>
                </c:pt>
                <c:pt idx="1">
                  <c:v>1</c:v>
                </c:pt>
                <c:pt idx="2">
                  <c:v>7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3</c:v>
                </c:pt>
                <c:pt idx="9">
                  <c:v>2</c:v>
                </c:pt>
              </c:numCache>
            </c:numRef>
          </c:xVal>
          <c:yVal>
            <c:numRef>
              <c:f>'Anti body'!$M$164:$M$173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-0.01</c:v>
                </c:pt>
                <c:pt idx="3">
                  <c:v>0.01</c:v>
                </c:pt>
                <c:pt idx="4" formatCode="@">
                  <c:v>-0.01</c:v>
                </c:pt>
                <c:pt idx="5">
                  <c:v>0.18</c:v>
                </c:pt>
                <c:pt idx="6">
                  <c:v>-0.01</c:v>
                </c:pt>
                <c:pt idx="7">
                  <c:v>-0.01</c:v>
                </c:pt>
                <c:pt idx="8" formatCode="@">
                  <c:v>0</c:v>
                </c:pt>
                <c:pt idx="9" formatCode="@">
                  <c:v>-0.01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body'!$F$164:$F$173</c15:f>
                <c15:dlblRangeCache>
                  <c:ptCount val="10"/>
                  <c:pt idx="0">
                    <c:v>4</c:v>
                  </c:pt>
                  <c:pt idx="1">
                    <c:v>29</c:v>
                  </c:pt>
                  <c:pt idx="2">
                    <c:v>15</c:v>
                  </c:pt>
                  <c:pt idx="3">
                    <c:v>26</c:v>
                  </c:pt>
                  <c:pt idx="4">
                    <c:v>60</c:v>
                  </c:pt>
                  <c:pt idx="5">
                    <c:v>10</c:v>
                  </c:pt>
                  <c:pt idx="6">
                    <c:v>21</c:v>
                  </c:pt>
                  <c:pt idx="7">
                    <c:v>6</c:v>
                  </c:pt>
                  <c:pt idx="8">
                    <c:v>61</c:v>
                  </c:pt>
                  <c:pt idx="9">
                    <c:v>48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B-9A24-2A4C-98BA-EABEA509FA2E}"/>
            </c:ext>
          </c:extLst>
        </c:ser>
        <c:ser>
          <c:idx val="1"/>
          <c:order val="1"/>
          <c:tx>
            <c:strRef>
              <c:f>'Anti body'!$Q$87</c:f>
              <c:strCache>
                <c:ptCount val="1"/>
                <c:pt idx="0">
                  <c:v>day_V2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7703C4E-6F89-4741-9AFD-15F24EA202F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9A24-2A4C-98BA-EABEA509FA2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A6B3AA1-D915-6440-8AE6-23ABC7117B7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9A24-2A4C-98BA-EABEA509FA2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E1CE284-2FD3-9D48-B9C6-5D54382F5DA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9A24-2A4C-98BA-EABEA509FA2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54394BF-0842-204F-8883-365CAB8AD7C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9A24-2A4C-98BA-EABEA509FA2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3C80E58-8022-534C-97CC-02A0DED83BD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9A24-2A4C-98BA-EABEA509FA2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8B2BE77-D688-3A44-9C43-938D8F8FEB5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9A24-2A4C-98BA-EABEA509FA2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90A801D-1C6E-AE4C-B712-04E6B6C8656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9A24-2A4C-98BA-EABEA509FA2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A01AEA9-2A83-004F-B582-A27556021DB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9A24-2A4C-98BA-EABEA509FA2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1F04A3F-4A06-AE43-9D1E-061F022BF76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9A24-2A4C-98BA-EABEA509FA2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3A5BDCD-9025-404C-BE01-4EE162BC82A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9A24-2A4C-98BA-EABEA509FA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'Anti body'!$Q$164:$Q$173</c:f>
              <c:numCache>
                <c:formatCode>General</c:formatCode>
                <c:ptCount val="10"/>
                <c:pt idx="0">
                  <c:v>14</c:v>
                </c:pt>
                <c:pt idx="1">
                  <c:v>7</c:v>
                </c:pt>
                <c:pt idx="2">
                  <c:v>14</c:v>
                </c:pt>
                <c:pt idx="3">
                  <c:v>11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13</c:v>
                </c:pt>
                <c:pt idx="8">
                  <c:v>10</c:v>
                </c:pt>
                <c:pt idx="9">
                  <c:v>9</c:v>
                </c:pt>
              </c:numCache>
            </c:numRef>
          </c:xVal>
          <c:yVal>
            <c:numRef>
              <c:f>'Anti body'!$P$164:$P$173</c:f>
              <c:numCache>
                <c:formatCode>0.00</c:formatCode>
                <c:ptCount val="10"/>
                <c:pt idx="0">
                  <c:v>0.03</c:v>
                </c:pt>
                <c:pt idx="1">
                  <c:v>0</c:v>
                </c:pt>
                <c:pt idx="2">
                  <c:v>0.01</c:v>
                </c:pt>
                <c:pt idx="3">
                  <c:v>0.08</c:v>
                </c:pt>
                <c:pt idx="4" formatCode="@">
                  <c:v>0</c:v>
                </c:pt>
                <c:pt idx="5">
                  <c:v>0.23</c:v>
                </c:pt>
                <c:pt idx="6">
                  <c:v>0</c:v>
                </c:pt>
                <c:pt idx="7">
                  <c:v>0.66</c:v>
                </c:pt>
                <c:pt idx="8">
                  <c:v>1.43</c:v>
                </c:pt>
                <c:pt idx="9" formatCode="@">
                  <c:v>0.09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body'!$F$164:$F$173</c15:f>
                <c15:dlblRangeCache>
                  <c:ptCount val="10"/>
                  <c:pt idx="0">
                    <c:v>4</c:v>
                  </c:pt>
                  <c:pt idx="1">
                    <c:v>29</c:v>
                  </c:pt>
                  <c:pt idx="2">
                    <c:v>15</c:v>
                  </c:pt>
                  <c:pt idx="3">
                    <c:v>26</c:v>
                  </c:pt>
                  <c:pt idx="4">
                    <c:v>60</c:v>
                  </c:pt>
                  <c:pt idx="5">
                    <c:v>10</c:v>
                  </c:pt>
                  <c:pt idx="6">
                    <c:v>21</c:v>
                  </c:pt>
                  <c:pt idx="7">
                    <c:v>6</c:v>
                  </c:pt>
                  <c:pt idx="8">
                    <c:v>61</c:v>
                  </c:pt>
                  <c:pt idx="9">
                    <c:v>48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7-9A24-2A4C-98BA-EABEA509FA2E}"/>
            </c:ext>
          </c:extLst>
        </c:ser>
        <c:ser>
          <c:idx val="2"/>
          <c:order val="2"/>
          <c:tx>
            <c:strRef>
              <c:f>'Anti body'!$T$87</c:f>
              <c:strCache>
                <c:ptCount val="1"/>
                <c:pt idx="0">
                  <c:v>day_V3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38100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B219EEC-463A-0C4E-A1AE-E179996F015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9A24-2A4C-98BA-EABEA509FA2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7C3F6CF-447B-0148-ACD2-5150A8926D6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9A24-2A4C-98BA-EABEA509FA2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BEDBE0C-B217-304B-A128-9156D1A600E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9A24-2A4C-98BA-EABEA509FA2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3A7C275-B93D-E44F-A992-30FBF729ADB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9A24-2A4C-98BA-EABEA509FA2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EE5048C-A335-9242-AA48-3FB50C948F8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9A24-2A4C-98BA-EABEA509FA2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E6FB085-A9F2-B744-9F7A-3C1CF23884C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9A24-2A4C-98BA-EABEA509FA2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997BEDD-AE43-BB42-B0D3-A145ECDEA4F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9A24-2A4C-98BA-EABEA509FA2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2F0DBB7-AADD-7540-9E2E-5DAFCAFC521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9A24-2A4C-98BA-EABEA509FA2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39D7EE7-6B7E-134A-8596-FDEB065C2F9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9A24-2A4C-98BA-EABEA509FA2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75359B0-7AAF-D949-83ED-C4AB6A3D6CD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9A24-2A4C-98BA-EABEA509FA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'Anti body'!$T$164:$T$173</c:f>
              <c:numCache>
                <c:formatCode>General</c:formatCode>
                <c:ptCount val="10"/>
                <c:pt idx="0">
                  <c:v>21</c:v>
                </c:pt>
                <c:pt idx="1">
                  <c:v>15</c:v>
                </c:pt>
                <c:pt idx="2">
                  <c:v>21</c:v>
                </c:pt>
                <c:pt idx="3">
                  <c:v>18</c:v>
                </c:pt>
                <c:pt idx="4">
                  <c:v>15</c:v>
                </c:pt>
                <c:pt idx="5">
                  <c:v>14</c:v>
                </c:pt>
                <c:pt idx="6">
                  <c:v>15</c:v>
                </c:pt>
                <c:pt idx="7">
                  <c:v>20</c:v>
                </c:pt>
                <c:pt idx="8">
                  <c:v>17</c:v>
                </c:pt>
                <c:pt idx="9">
                  <c:v>16</c:v>
                </c:pt>
              </c:numCache>
            </c:numRef>
          </c:xVal>
          <c:yVal>
            <c:numRef>
              <c:f>'Anti body'!$S$164:$S$173</c:f>
              <c:numCache>
                <c:formatCode>0.00</c:formatCode>
                <c:ptCount val="10"/>
                <c:pt idx="0">
                  <c:v>3.96</c:v>
                </c:pt>
                <c:pt idx="1">
                  <c:v>42.95</c:v>
                </c:pt>
                <c:pt idx="2">
                  <c:v>0.61</c:v>
                </c:pt>
                <c:pt idx="3">
                  <c:v>11.05</c:v>
                </c:pt>
                <c:pt idx="4">
                  <c:v>2.33</c:v>
                </c:pt>
                <c:pt idx="5">
                  <c:v>1.55</c:v>
                </c:pt>
                <c:pt idx="6">
                  <c:v>19.13</c:v>
                </c:pt>
                <c:pt idx="7">
                  <c:v>7.77</c:v>
                </c:pt>
                <c:pt idx="8">
                  <c:v>3.07</c:v>
                </c:pt>
                <c:pt idx="9">
                  <c:v>7.8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body'!$F$164:$F$173</c15:f>
                <c15:dlblRangeCache>
                  <c:ptCount val="10"/>
                  <c:pt idx="0">
                    <c:v>4</c:v>
                  </c:pt>
                  <c:pt idx="1">
                    <c:v>29</c:v>
                  </c:pt>
                  <c:pt idx="2">
                    <c:v>15</c:v>
                  </c:pt>
                  <c:pt idx="3">
                    <c:v>26</c:v>
                  </c:pt>
                  <c:pt idx="4">
                    <c:v>60</c:v>
                  </c:pt>
                  <c:pt idx="5">
                    <c:v>10</c:v>
                  </c:pt>
                  <c:pt idx="6">
                    <c:v>21</c:v>
                  </c:pt>
                  <c:pt idx="7">
                    <c:v>6</c:v>
                  </c:pt>
                  <c:pt idx="8">
                    <c:v>61</c:v>
                  </c:pt>
                  <c:pt idx="9">
                    <c:v>48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3-9A24-2A4C-98BA-EABEA509FA2E}"/>
            </c:ext>
          </c:extLst>
        </c:ser>
        <c:ser>
          <c:idx val="3"/>
          <c:order val="3"/>
          <c:tx>
            <c:strRef>
              <c:f>'Anti body'!$W$87</c:f>
              <c:strCache>
                <c:ptCount val="1"/>
                <c:pt idx="0">
                  <c:v>day_V4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38100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B5A44F3-672E-1040-8E7B-3BEB6CEC8C2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9A24-2A4C-98BA-EABEA509FA2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02C4EBF-47F4-F344-A024-0FBFBBA7032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9A24-2A4C-98BA-EABEA509FA2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D87C04A-C158-E444-A6AE-A9EA811D6D3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9A24-2A4C-98BA-EABEA509FA2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DBA6EE1-8F39-2742-A674-EF4DEF69B42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9A24-2A4C-98BA-EABEA509FA2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7502025-48B0-4F47-827C-9F6F38C7BA5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9A24-2A4C-98BA-EABEA509FA2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A82A8E7-D345-A742-9AC7-5A1CD031253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9A24-2A4C-98BA-EABEA509FA2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F58D472-D11F-2244-80A7-B2AEFC80B5F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9A24-2A4C-98BA-EABEA509FA2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A2B4002-3FCA-E542-B8D1-BF559842B5C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9A24-2A4C-98BA-EABEA509FA2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9A24-2A4C-98BA-EABEA509FA2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1869E32-3978-3945-A7B5-D5A99280D28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9A24-2A4C-98BA-EABEA509FA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'Anti body'!$W$164:$W$173</c:f>
              <c:numCache>
                <c:formatCode>General</c:formatCode>
                <c:ptCount val="10"/>
                <c:pt idx="0">
                  <c:v>27</c:v>
                </c:pt>
                <c:pt idx="1">
                  <c:v>22</c:v>
                </c:pt>
                <c:pt idx="2">
                  <c:v>28</c:v>
                </c:pt>
                <c:pt idx="3">
                  <c:v>25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27</c:v>
                </c:pt>
                <c:pt idx="9">
                  <c:v>22</c:v>
                </c:pt>
              </c:numCache>
            </c:numRef>
          </c:xVal>
          <c:yVal>
            <c:numRef>
              <c:f>'Anti body'!$V$164:$V$173</c:f>
              <c:numCache>
                <c:formatCode>0.00</c:formatCode>
                <c:ptCount val="10"/>
                <c:pt idx="0">
                  <c:v>5.9</c:v>
                </c:pt>
                <c:pt idx="1">
                  <c:v>27.58</c:v>
                </c:pt>
                <c:pt idx="2">
                  <c:v>1</c:v>
                </c:pt>
                <c:pt idx="3">
                  <c:v>20.92</c:v>
                </c:pt>
                <c:pt idx="4">
                  <c:v>2.4900000000000002</c:v>
                </c:pt>
                <c:pt idx="5">
                  <c:v>7.33</c:v>
                </c:pt>
                <c:pt idx="6">
                  <c:v>24</c:v>
                </c:pt>
                <c:pt idx="7">
                  <c:v>12.54</c:v>
                </c:pt>
                <c:pt idx="9">
                  <c:v>8.66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body'!$F$164:$F$173</c15:f>
                <c15:dlblRangeCache>
                  <c:ptCount val="10"/>
                  <c:pt idx="0">
                    <c:v>4</c:v>
                  </c:pt>
                  <c:pt idx="1">
                    <c:v>29</c:v>
                  </c:pt>
                  <c:pt idx="2">
                    <c:v>15</c:v>
                  </c:pt>
                  <c:pt idx="3">
                    <c:v>26</c:v>
                  </c:pt>
                  <c:pt idx="4">
                    <c:v>60</c:v>
                  </c:pt>
                  <c:pt idx="5">
                    <c:v>10</c:v>
                  </c:pt>
                  <c:pt idx="6">
                    <c:v>21</c:v>
                  </c:pt>
                  <c:pt idx="7">
                    <c:v>6</c:v>
                  </c:pt>
                  <c:pt idx="8">
                    <c:v>61</c:v>
                  </c:pt>
                  <c:pt idx="9">
                    <c:v>48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F-9A24-2A4C-98BA-EABEA509FA2E}"/>
            </c:ext>
          </c:extLst>
        </c:ser>
        <c:ser>
          <c:idx val="4"/>
          <c:order val="4"/>
          <c:tx>
            <c:strRef>
              <c:f>'Anti body'!$Z$87</c:f>
              <c:strCache>
                <c:ptCount val="1"/>
                <c:pt idx="0">
                  <c:v>day_V5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38100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7DF6ABC-C3B9-9343-88E1-005A05642CB6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9A24-2A4C-98BA-EABEA509FA2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C0AE709-C023-1642-935B-A6999526FD7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9A24-2A4C-98BA-EABEA509FA2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0A730A7-30B2-F744-8429-DC974B598BF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9A24-2A4C-98BA-EABEA509FA2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3C7008A-039E-6D4A-91E3-DF390086FA7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9A24-2A4C-98BA-EABEA509FA2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9A290A3-8A29-1C40-9605-CF99EAB5E35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9A24-2A4C-98BA-EABEA509FA2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E6CAD41-D8BE-FE46-BDB8-7BFCDE46F9B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E-9A24-2A4C-98BA-EABEA509FA2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A55BAA9-728F-1C4B-802B-BEFD27D2D58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F-9A24-2A4C-98BA-EABEA509FA2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7484B75-1D6E-CA41-8875-3F538CFE98D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0-9A24-2A4C-98BA-EABEA509FA2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1-9A24-2A4C-98BA-EABEA509FA2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46BD25B-C433-5A43-A490-1C3E0DF7E06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2-9A24-2A4C-98BA-EABEA509FA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'Anti body'!$Z$164:$Z$173</c:f>
              <c:numCache>
                <c:formatCode>General</c:formatCode>
                <c:ptCount val="10"/>
                <c:pt idx="0">
                  <c:v>34</c:v>
                </c:pt>
                <c:pt idx="1">
                  <c:v>29</c:v>
                </c:pt>
                <c:pt idx="2">
                  <c:v>35</c:v>
                </c:pt>
                <c:pt idx="3">
                  <c:v>32</c:v>
                </c:pt>
                <c:pt idx="4">
                  <c:v>30</c:v>
                </c:pt>
                <c:pt idx="5">
                  <c:v>28</c:v>
                </c:pt>
                <c:pt idx="6">
                  <c:v>29</c:v>
                </c:pt>
                <c:pt idx="7">
                  <c:v>34</c:v>
                </c:pt>
                <c:pt idx="9">
                  <c:v>28</c:v>
                </c:pt>
              </c:numCache>
            </c:numRef>
          </c:xVal>
          <c:yVal>
            <c:numRef>
              <c:f>'Anti body'!$Y$164:$Y$173</c:f>
              <c:numCache>
                <c:formatCode>0.00</c:formatCode>
                <c:ptCount val="10"/>
                <c:pt idx="0">
                  <c:v>10.43</c:v>
                </c:pt>
                <c:pt idx="1">
                  <c:v>29.8</c:v>
                </c:pt>
                <c:pt idx="2">
                  <c:v>1.01</c:v>
                </c:pt>
                <c:pt idx="3">
                  <c:v>27.79</c:v>
                </c:pt>
                <c:pt idx="4">
                  <c:v>4.32</c:v>
                </c:pt>
                <c:pt idx="5">
                  <c:v>10.199999999999999</c:v>
                </c:pt>
                <c:pt idx="6">
                  <c:v>24.74</c:v>
                </c:pt>
                <c:pt idx="7">
                  <c:v>12.09</c:v>
                </c:pt>
                <c:pt idx="9">
                  <c:v>14.02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body'!$F$164:$F$173</c15:f>
                <c15:dlblRangeCache>
                  <c:ptCount val="10"/>
                  <c:pt idx="0">
                    <c:v>4</c:v>
                  </c:pt>
                  <c:pt idx="1">
                    <c:v>29</c:v>
                  </c:pt>
                  <c:pt idx="2">
                    <c:v>15</c:v>
                  </c:pt>
                  <c:pt idx="3">
                    <c:v>26</c:v>
                  </c:pt>
                  <c:pt idx="4">
                    <c:v>60</c:v>
                  </c:pt>
                  <c:pt idx="5">
                    <c:v>10</c:v>
                  </c:pt>
                  <c:pt idx="6">
                    <c:v>21</c:v>
                  </c:pt>
                  <c:pt idx="7">
                    <c:v>6</c:v>
                  </c:pt>
                  <c:pt idx="8">
                    <c:v>61</c:v>
                  </c:pt>
                  <c:pt idx="9">
                    <c:v>48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5-9A24-2A4C-98BA-EABEA509FA2E}"/>
            </c:ext>
          </c:extLst>
        </c:ser>
        <c:ser>
          <c:idx val="5"/>
          <c:order val="5"/>
          <c:tx>
            <c:strRef>
              <c:f>'Anti body'!$AC$87</c:f>
              <c:strCache>
                <c:ptCount val="1"/>
                <c:pt idx="0">
                  <c:v>day_V6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38100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94CEF47-AB32-BE48-B28A-0E64BD29990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9A24-2A4C-98BA-EABEA509FA2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47E1C53-5A2D-C341-BE39-2F96E0B84AB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9A24-2A4C-98BA-EABEA509FA2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773D1B8-B0F6-4B4D-BB65-4942634EBED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9A24-2A4C-98BA-EABEA509FA2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B077F90-BACD-8049-AFF6-7727458265D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9A24-2A4C-98BA-EABEA509FA2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78B82F9-18DD-644E-91C8-E84D1564059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9A24-2A4C-98BA-EABEA509FA2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DE1439B-3C32-7A41-A6B2-6E1E5F3CCBE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9A24-2A4C-98BA-EABEA509FA2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37786FE-7585-A94B-A239-0FA74BA5782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9A24-2A4C-98BA-EABEA509FA2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D0C0F0C-267B-C742-B5F8-BBE3B7B87A9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9A24-2A4C-98BA-EABEA509FA2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9A24-2A4C-98BA-EABEA509FA2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A406324-C0FA-9647-9BBC-095745EE972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9A24-2A4C-98BA-EABEA509FA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'Anti body'!$AC$164:$AC$173</c:f>
              <c:numCache>
                <c:formatCode>General</c:formatCode>
                <c:ptCount val="10"/>
                <c:pt idx="0">
                  <c:v>41</c:v>
                </c:pt>
                <c:pt idx="1">
                  <c:v>36</c:v>
                </c:pt>
                <c:pt idx="2">
                  <c:v>42</c:v>
                </c:pt>
                <c:pt idx="3">
                  <c:v>38</c:v>
                </c:pt>
                <c:pt idx="4">
                  <c:v>35</c:v>
                </c:pt>
                <c:pt idx="5">
                  <c:v>35</c:v>
                </c:pt>
                <c:pt idx="6">
                  <c:v>36</c:v>
                </c:pt>
                <c:pt idx="7">
                  <c:v>41</c:v>
                </c:pt>
                <c:pt idx="9">
                  <c:v>36</c:v>
                </c:pt>
              </c:numCache>
            </c:numRef>
          </c:xVal>
          <c:yVal>
            <c:numRef>
              <c:f>'Anti body'!$AB$164:$AB$173</c:f>
              <c:numCache>
                <c:formatCode>0.00</c:formatCode>
                <c:ptCount val="10"/>
                <c:pt idx="0">
                  <c:v>12.73</c:v>
                </c:pt>
                <c:pt idx="1">
                  <c:v>31.51</c:v>
                </c:pt>
                <c:pt idx="2">
                  <c:v>1.18</c:v>
                </c:pt>
                <c:pt idx="3">
                  <c:v>28.58</c:v>
                </c:pt>
                <c:pt idx="4">
                  <c:v>5.01</c:v>
                </c:pt>
                <c:pt idx="5">
                  <c:v>13.03</c:v>
                </c:pt>
                <c:pt idx="6">
                  <c:v>22.69</c:v>
                </c:pt>
                <c:pt idx="7">
                  <c:v>11.59</c:v>
                </c:pt>
                <c:pt idx="9">
                  <c:v>12.24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body'!$F$164:$F$173</c15:f>
                <c15:dlblRangeCache>
                  <c:ptCount val="10"/>
                  <c:pt idx="0">
                    <c:v>4</c:v>
                  </c:pt>
                  <c:pt idx="1">
                    <c:v>29</c:v>
                  </c:pt>
                  <c:pt idx="2">
                    <c:v>15</c:v>
                  </c:pt>
                  <c:pt idx="3">
                    <c:v>26</c:v>
                  </c:pt>
                  <c:pt idx="4">
                    <c:v>60</c:v>
                  </c:pt>
                  <c:pt idx="5">
                    <c:v>10</c:v>
                  </c:pt>
                  <c:pt idx="6">
                    <c:v>21</c:v>
                  </c:pt>
                  <c:pt idx="7">
                    <c:v>6</c:v>
                  </c:pt>
                  <c:pt idx="8">
                    <c:v>61</c:v>
                  </c:pt>
                  <c:pt idx="9">
                    <c:v>48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1-9A24-2A4C-98BA-EABEA509FA2E}"/>
            </c:ext>
          </c:extLst>
        </c:ser>
        <c:ser>
          <c:idx val="6"/>
          <c:order val="6"/>
          <c:tx>
            <c:strRef>
              <c:f>'Anti body'!$AF$87</c:f>
              <c:strCache>
                <c:ptCount val="1"/>
                <c:pt idx="0">
                  <c:v>day_V7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38100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E4E11F4-1FDF-0744-8D16-9AA218083BA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9A24-2A4C-98BA-EABEA509FA2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B259C07-892F-AE44-B866-FD97804E292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9A24-2A4C-98BA-EABEA509FA2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AA753FA-312B-7241-9362-D165BEABFB3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9A24-2A4C-98BA-EABEA509FA2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3F75CC1-5C77-CA43-BB77-769C860E938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9A24-2A4C-98BA-EABEA509FA2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B2DAB89-E3F2-4848-B6FE-6645F547D70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9A24-2A4C-98BA-EABEA509FA2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7DED541-4E7C-A549-AA37-BEAC09BE1D0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9A24-2A4C-98BA-EABEA509FA2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FB5A01E-BD48-554B-8E89-93579F142F9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9A24-2A4C-98BA-EABEA509FA2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04C4436-9D12-5345-87A8-CB2AA5FAADC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9A24-2A4C-98BA-EABEA509FA2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9A24-2A4C-98BA-EABEA509FA2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299D7F5-4067-C942-91F5-C2592B078B3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9A24-2A4C-98BA-EABEA509FA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'Anti body'!$AF$164:$AF$173</c:f>
              <c:numCache>
                <c:formatCode>General</c:formatCode>
                <c:ptCount val="10"/>
                <c:pt idx="0">
                  <c:v>46</c:v>
                </c:pt>
                <c:pt idx="1">
                  <c:v>42</c:v>
                </c:pt>
                <c:pt idx="2">
                  <c:v>50</c:v>
                </c:pt>
                <c:pt idx="3">
                  <c:v>47</c:v>
                </c:pt>
                <c:pt idx="4">
                  <c:v>43</c:v>
                </c:pt>
                <c:pt idx="5">
                  <c:v>43</c:v>
                </c:pt>
                <c:pt idx="6">
                  <c:v>46</c:v>
                </c:pt>
                <c:pt idx="7">
                  <c:v>51</c:v>
                </c:pt>
                <c:pt idx="9">
                  <c:v>42</c:v>
                </c:pt>
              </c:numCache>
            </c:numRef>
          </c:xVal>
          <c:yVal>
            <c:numRef>
              <c:f>'Anti body'!$AE$164:$AE$173</c:f>
              <c:numCache>
                <c:formatCode>0.00</c:formatCode>
                <c:ptCount val="10"/>
                <c:pt idx="0">
                  <c:v>11.97</c:v>
                </c:pt>
                <c:pt idx="1">
                  <c:v>28.02</c:v>
                </c:pt>
                <c:pt idx="2" formatCode="@">
                  <c:v>0.91</c:v>
                </c:pt>
                <c:pt idx="3">
                  <c:v>26.03</c:v>
                </c:pt>
                <c:pt idx="4">
                  <c:v>3.97</c:v>
                </c:pt>
                <c:pt idx="5">
                  <c:v>13.94</c:v>
                </c:pt>
                <c:pt idx="6">
                  <c:v>20.85</c:v>
                </c:pt>
                <c:pt idx="7">
                  <c:v>11.4</c:v>
                </c:pt>
                <c:pt idx="9">
                  <c:v>13.82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body'!$F$164:$F$173</c15:f>
                <c15:dlblRangeCache>
                  <c:ptCount val="10"/>
                  <c:pt idx="0">
                    <c:v>4</c:v>
                  </c:pt>
                  <c:pt idx="1">
                    <c:v>29</c:v>
                  </c:pt>
                  <c:pt idx="2">
                    <c:v>15</c:v>
                  </c:pt>
                  <c:pt idx="3">
                    <c:v>26</c:v>
                  </c:pt>
                  <c:pt idx="4">
                    <c:v>60</c:v>
                  </c:pt>
                  <c:pt idx="5">
                    <c:v>10</c:v>
                  </c:pt>
                  <c:pt idx="6">
                    <c:v>21</c:v>
                  </c:pt>
                  <c:pt idx="7">
                    <c:v>6</c:v>
                  </c:pt>
                  <c:pt idx="8">
                    <c:v>61</c:v>
                  </c:pt>
                  <c:pt idx="9">
                    <c:v>48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AD-9A24-2A4C-98BA-EABEA509FA2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635214704"/>
        <c:axId val="1085702784"/>
      </c:scatterChart>
      <c:valAx>
        <c:axId val="635214704"/>
        <c:scaling>
          <c:orientation val="minMax"/>
          <c:max val="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jours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5702784"/>
        <c:crosses val="autoZero"/>
        <c:crossBetween val="midCat"/>
        <c:majorUnit val="5"/>
      </c:valAx>
      <c:valAx>
        <c:axId val="1085702784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Titre en anti-corps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5214704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6</a:t>
            </a:r>
            <a:r>
              <a:rPr lang="fr-FR" baseline="0"/>
              <a:t> mois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'Anti body'!$AI$3:$AI$46</c:f>
              <c:strCache>
                <c:ptCount val="44"/>
                <c:pt idx="0">
                  <c:v>POSITIF</c:v>
                </c:pt>
                <c:pt idx="1">
                  <c:v>POSITIF</c:v>
                </c:pt>
                <c:pt idx="2">
                  <c:v>POSITIF</c:v>
                </c:pt>
                <c:pt idx="3">
                  <c:v>POSITIF</c:v>
                </c:pt>
                <c:pt idx="4">
                  <c:v>NEGATIF</c:v>
                </c:pt>
                <c:pt idx="5">
                  <c:v>POSITIF</c:v>
                </c:pt>
                <c:pt idx="6">
                  <c:v>POSITIF</c:v>
                </c:pt>
                <c:pt idx="7">
                  <c:v>POSITIF</c:v>
                </c:pt>
                <c:pt idx="8">
                  <c:v>NEGATIF</c:v>
                </c:pt>
                <c:pt idx="9">
                  <c:v>POSITIF</c:v>
                </c:pt>
                <c:pt idx="10">
                  <c:v>NEGATIF</c:v>
                </c:pt>
                <c:pt idx="11">
                  <c:v>POSITIF</c:v>
                </c:pt>
                <c:pt idx="12">
                  <c:v>POSITIF</c:v>
                </c:pt>
                <c:pt idx="13">
                  <c:v>NEGATIF</c:v>
                </c:pt>
                <c:pt idx="14">
                  <c:v>POSITIF</c:v>
                </c:pt>
                <c:pt idx="15">
                  <c:v>POSITIF</c:v>
                </c:pt>
                <c:pt idx="16">
                  <c:v>NEGATIF</c:v>
                </c:pt>
                <c:pt idx="17">
                  <c:v>POSITIF</c:v>
                </c:pt>
                <c:pt idx="18">
                  <c:v>POSITIF</c:v>
                </c:pt>
                <c:pt idx="19">
                  <c:v>POSITIF</c:v>
                </c:pt>
                <c:pt idx="20">
                  <c:v>POSITIF</c:v>
                </c:pt>
                <c:pt idx="21">
                  <c:v>NEGATIF</c:v>
                </c:pt>
                <c:pt idx="22">
                  <c:v>POSITIF</c:v>
                </c:pt>
                <c:pt idx="23">
                  <c:v>POSITIF</c:v>
                </c:pt>
                <c:pt idx="24">
                  <c:v>POSITIF</c:v>
                </c:pt>
                <c:pt idx="25">
                  <c:v>POSITIF</c:v>
                </c:pt>
                <c:pt idx="26">
                  <c:v>POSITIF</c:v>
                </c:pt>
                <c:pt idx="27">
                  <c:v>POSITIF</c:v>
                </c:pt>
                <c:pt idx="28">
                  <c:v>POSITIF</c:v>
                </c:pt>
                <c:pt idx="30">
                  <c:v>POSITIF</c:v>
                </c:pt>
                <c:pt idx="31">
                  <c:v>POSITIF</c:v>
                </c:pt>
                <c:pt idx="32">
                  <c:v>POSITIF</c:v>
                </c:pt>
                <c:pt idx="34">
                  <c:v>POSITIF</c:v>
                </c:pt>
                <c:pt idx="35">
                  <c:v>POSITIF</c:v>
                </c:pt>
                <c:pt idx="36">
                  <c:v>POSITIF</c:v>
                </c:pt>
                <c:pt idx="37">
                  <c:v>POSITIF</c:v>
                </c:pt>
                <c:pt idx="39">
                  <c:v>POSITIF</c:v>
                </c:pt>
                <c:pt idx="40">
                  <c:v>POSITIF</c:v>
                </c:pt>
                <c:pt idx="41">
                  <c:v>POSITIF</c:v>
                </c:pt>
                <c:pt idx="42">
                  <c:v>POSITIF</c:v>
                </c:pt>
                <c:pt idx="43">
                  <c:v>POSITIF</c:v>
                </c:pt>
              </c:strCache>
            </c:strRef>
          </c:xVal>
          <c:yVal>
            <c:numRef>
              <c:f>'Anti body'!$AH$3:$AH$46</c:f>
              <c:numCache>
                <c:formatCode>General</c:formatCode>
                <c:ptCount val="44"/>
                <c:pt idx="0" formatCode="0.00">
                  <c:v>1.85</c:v>
                </c:pt>
                <c:pt idx="1">
                  <c:v>12.28</c:v>
                </c:pt>
                <c:pt idx="2" formatCode="0.00">
                  <c:v>6.04</c:v>
                </c:pt>
                <c:pt idx="3">
                  <c:v>8.06</c:v>
                </c:pt>
                <c:pt idx="4" formatCode="0.00">
                  <c:v>0.9</c:v>
                </c:pt>
                <c:pt idx="5" formatCode="0.00">
                  <c:v>1.03</c:v>
                </c:pt>
                <c:pt idx="6">
                  <c:v>4.33</c:v>
                </c:pt>
                <c:pt idx="7">
                  <c:v>14.4</c:v>
                </c:pt>
                <c:pt idx="8">
                  <c:v>0.04</c:v>
                </c:pt>
                <c:pt idx="9" formatCode="0.00">
                  <c:v>8.73</c:v>
                </c:pt>
                <c:pt idx="10" formatCode="0.00">
                  <c:v>0.44</c:v>
                </c:pt>
                <c:pt idx="11">
                  <c:v>2.5099999999999998</c:v>
                </c:pt>
                <c:pt idx="12" formatCode="0.00">
                  <c:v>2.67</c:v>
                </c:pt>
                <c:pt idx="13">
                  <c:v>0.14000000000000001</c:v>
                </c:pt>
                <c:pt idx="14" formatCode="0.00">
                  <c:v>23.59</c:v>
                </c:pt>
                <c:pt idx="15">
                  <c:v>10.27</c:v>
                </c:pt>
                <c:pt idx="16">
                  <c:v>0.61</c:v>
                </c:pt>
                <c:pt idx="17">
                  <c:v>5.07</c:v>
                </c:pt>
                <c:pt idx="18">
                  <c:v>3.27</c:v>
                </c:pt>
                <c:pt idx="19" formatCode="0.00">
                  <c:v>5.92</c:v>
                </c:pt>
                <c:pt idx="20">
                  <c:v>1.49</c:v>
                </c:pt>
                <c:pt idx="21" formatCode="0.00">
                  <c:v>0.68</c:v>
                </c:pt>
                <c:pt idx="22" formatCode="0.00">
                  <c:v>11.13</c:v>
                </c:pt>
                <c:pt idx="23">
                  <c:v>1.08</c:v>
                </c:pt>
                <c:pt idx="24">
                  <c:v>1.27</c:v>
                </c:pt>
                <c:pt idx="25">
                  <c:v>6.31</c:v>
                </c:pt>
                <c:pt idx="26">
                  <c:v>10.27</c:v>
                </c:pt>
                <c:pt idx="27" formatCode="0.00">
                  <c:v>3.86</c:v>
                </c:pt>
                <c:pt idx="28" formatCode="0.00">
                  <c:v>2.36</c:v>
                </c:pt>
                <c:pt idx="30" formatCode="0.00">
                  <c:v>2.37</c:v>
                </c:pt>
                <c:pt idx="31">
                  <c:v>21.27</c:v>
                </c:pt>
                <c:pt idx="32">
                  <c:v>5</c:v>
                </c:pt>
                <c:pt idx="34">
                  <c:v>9.66</c:v>
                </c:pt>
                <c:pt idx="35">
                  <c:v>4.75</c:v>
                </c:pt>
                <c:pt idx="36">
                  <c:v>15.14</c:v>
                </c:pt>
                <c:pt idx="37">
                  <c:v>10.08</c:v>
                </c:pt>
                <c:pt idx="39">
                  <c:v>3.28</c:v>
                </c:pt>
                <c:pt idx="40">
                  <c:v>4.1100000000000003</c:v>
                </c:pt>
                <c:pt idx="41">
                  <c:v>7.28</c:v>
                </c:pt>
                <c:pt idx="42">
                  <c:v>9.19</c:v>
                </c:pt>
                <c:pt idx="43">
                  <c:v>3.19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1A0D-A74A-AFAD-04F785361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681343"/>
        <c:axId val="534201455"/>
      </c:scatterChart>
      <c:valAx>
        <c:axId val="587681343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4201455"/>
        <c:crosses val="autoZero"/>
        <c:crossBetween val="midCat"/>
        <c:majorUnit val="1"/>
      </c:valAx>
      <c:valAx>
        <c:axId val="53420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7681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Corrélation entre le time point VT3 et la charge virale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Cor_VT3_4_5_vs_charge!$H$3:$H$43</c:f>
              <c:strCache>
                <c:ptCount val="41"/>
                <c:pt idx="0">
                  <c:v>29,32</c:v>
                </c:pt>
                <c:pt idx="1">
                  <c:v>1,6</c:v>
                </c:pt>
                <c:pt idx="2">
                  <c:v>5,56</c:v>
                </c:pt>
                <c:pt idx="3">
                  <c:v>0,03</c:v>
                </c:pt>
                <c:pt idx="4">
                  <c:v>0,80</c:v>
                </c:pt>
                <c:pt idx="5">
                  <c:v>0,66</c:v>
                </c:pt>
                <c:pt idx="6">
                  <c:v>14,02</c:v>
                </c:pt>
                <c:pt idx="7">
                  <c:v>14,48</c:v>
                </c:pt>
                <c:pt idx="8">
                  <c:v>0,36</c:v>
                </c:pt>
                <c:pt idx="9">
                  <c:v>1,55</c:v>
                </c:pt>
                <c:pt idx="10">
                  <c:v>0,69</c:v>
                </c:pt>
                <c:pt idx="11">
                  <c:v>12,69</c:v>
                </c:pt>
                <c:pt idx="12">
                  <c:v>0,54</c:v>
                </c:pt>
                <c:pt idx="13">
                  <c:v>3,83</c:v>
                </c:pt>
                <c:pt idx="14">
                  <c:v>0,01</c:v>
                </c:pt>
                <c:pt idx="15">
                  <c:v>8,78</c:v>
                </c:pt>
                <c:pt idx="16">
                  <c:v>16,54</c:v>
                </c:pt>
                <c:pt idx="17">
                  <c:v>3,02</c:v>
                </c:pt>
                <c:pt idx="18">
                  <c:v>0,54</c:v>
                </c:pt>
                <c:pt idx="19">
                  <c:v>19,13</c:v>
                </c:pt>
                <c:pt idx="20">
                  <c:v>6,93</c:v>
                </c:pt>
                <c:pt idx="21">
                  <c:v>4,13</c:v>
                </c:pt>
                <c:pt idx="22">
                  <c:v>1,88</c:v>
                </c:pt>
                <c:pt idx="23">
                  <c:v>11,05</c:v>
                </c:pt>
                <c:pt idx="24">
                  <c:v>4,24</c:v>
                </c:pt>
                <c:pt idx="25">
                  <c:v>42,95</c:v>
                </c:pt>
                <c:pt idx="26">
                  <c:v>1,09</c:v>
                </c:pt>
                <c:pt idx="27">
                  <c:v>1,14</c:v>
                </c:pt>
                <c:pt idx="28">
                  <c:v>1,02</c:v>
                </c:pt>
                <c:pt idx="29">
                  <c:v>7,80</c:v>
                </c:pt>
                <c:pt idx="30">
                  <c:v>5,81</c:v>
                </c:pt>
                <c:pt idx="31">
                  <c:v>9,41</c:v>
                </c:pt>
                <c:pt idx="32">
                  <c:v>1,79</c:v>
                </c:pt>
                <c:pt idx="33">
                  <c:v>6,10</c:v>
                </c:pt>
                <c:pt idx="34">
                  <c:v>0,97</c:v>
                </c:pt>
                <c:pt idx="35">
                  <c:v>4,83</c:v>
                </c:pt>
                <c:pt idx="36">
                  <c:v>2,33</c:v>
                </c:pt>
                <c:pt idx="37">
                  <c:v>3,07</c:v>
                </c:pt>
                <c:pt idx="38">
                  <c:v>2,22</c:v>
                </c:pt>
                <c:pt idx="39">
                  <c:v>5,35</c:v>
                </c:pt>
                <c:pt idx="40">
                  <c:v>0,94</c:v>
                </c:pt>
              </c:strCache>
            </c:strRef>
          </c:xVal>
          <c:yVal>
            <c:numRef>
              <c:f>Cor_VT3_4_5_vs_charge!$J$3:$J$43</c:f>
              <c:numCache>
                <c:formatCode>General</c:formatCode>
                <c:ptCount val="41"/>
                <c:pt idx="0">
                  <c:v>7.2</c:v>
                </c:pt>
                <c:pt idx="1">
                  <c:v>5.5</c:v>
                </c:pt>
                <c:pt idx="2">
                  <c:v>3.1</c:v>
                </c:pt>
                <c:pt idx="3">
                  <c:v>8</c:v>
                </c:pt>
                <c:pt idx="4">
                  <c:v>8.1</c:v>
                </c:pt>
                <c:pt idx="5">
                  <c:v>6.7</c:v>
                </c:pt>
                <c:pt idx="6">
                  <c:v>2.8</c:v>
                </c:pt>
                <c:pt idx="7">
                  <c:v>8.8000000000000007</c:v>
                </c:pt>
                <c:pt idx="8">
                  <c:v>4.9000000000000004</c:v>
                </c:pt>
                <c:pt idx="9">
                  <c:v>6.5</c:v>
                </c:pt>
                <c:pt idx="10">
                  <c:v>6.8</c:v>
                </c:pt>
                <c:pt idx="11">
                  <c:v>3.4</c:v>
                </c:pt>
                <c:pt idx="12">
                  <c:v>3.4</c:v>
                </c:pt>
                <c:pt idx="13">
                  <c:v>6.1</c:v>
                </c:pt>
                <c:pt idx="14">
                  <c:v>7.5</c:v>
                </c:pt>
                <c:pt idx="15">
                  <c:v>7.9</c:v>
                </c:pt>
                <c:pt idx="16">
                  <c:v>4.3</c:v>
                </c:pt>
                <c:pt idx="17">
                  <c:v>3.1</c:v>
                </c:pt>
                <c:pt idx="18">
                  <c:v>6.2</c:v>
                </c:pt>
                <c:pt idx="19">
                  <c:v>7.7</c:v>
                </c:pt>
                <c:pt idx="20">
                  <c:v>5.9</c:v>
                </c:pt>
                <c:pt idx="21">
                  <c:v>5.4</c:v>
                </c:pt>
                <c:pt idx="22">
                  <c:v>6.9</c:v>
                </c:pt>
                <c:pt idx="23">
                  <c:v>7.1</c:v>
                </c:pt>
                <c:pt idx="24">
                  <c:v>5.9</c:v>
                </c:pt>
                <c:pt idx="25">
                  <c:v>3.7</c:v>
                </c:pt>
                <c:pt idx="26">
                  <c:v>6.2</c:v>
                </c:pt>
                <c:pt idx="27">
                  <c:v>7.3</c:v>
                </c:pt>
                <c:pt idx="28">
                  <c:v>3.0740872593162889</c:v>
                </c:pt>
                <c:pt idx="29">
                  <c:v>7.8494894935414532</c:v>
                </c:pt>
                <c:pt idx="30">
                  <c:v>1.1777778954922942</c:v>
                </c:pt>
                <c:pt idx="31">
                  <c:v>2.8696146801390481</c:v>
                </c:pt>
                <c:pt idx="32">
                  <c:v>6.9614275722544114</c:v>
                </c:pt>
                <c:pt idx="33">
                  <c:v>7.3137010890980712</c:v>
                </c:pt>
                <c:pt idx="34">
                  <c:v>6.6005403390034578</c:v>
                </c:pt>
                <c:pt idx="35">
                  <c:v>6.3040743736066949</c:v>
                </c:pt>
                <c:pt idx="36">
                  <c:v>7.7395326971077854</c:v>
                </c:pt>
                <c:pt idx="37">
                  <c:v>6.9183350980293028</c:v>
                </c:pt>
                <c:pt idx="38">
                  <c:v>4.8733778734693729</c:v>
                </c:pt>
                <c:pt idx="39">
                  <c:v>7.8271434831584603</c:v>
                </c:pt>
                <c:pt idx="40">
                  <c:v>8.9569438836824293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37-B24F-8685-0FB3A03B1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461935"/>
        <c:axId val="832472351"/>
      </c:scatterChart>
      <c:valAx>
        <c:axId val="83446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800" b="0" i="0" baseline="0">
                    <a:effectLst/>
                  </a:rPr>
                  <a:t>Titre en anticorps</a:t>
                </a:r>
                <a:endParaRPr lang="fr-F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2472351"/>
        <c:crosses val="autoZero"/>
        <c:crossBetween val="midCat"/>
      </c:valAx>
      <c:valAx>
        <c:axId val="83247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log10copies /1 000 000 cellules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4461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Corrélation entre le time point VT4 et la charge virale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Cor_VT3_4_5_vs_charge!$H$49:$H$86</c:f>
              <c:numCache>
                <c:formatCode>0.00</c:formatCode>
                <c:ptCount val="38"/>
                <c:pt idx="0">
                  <c:v>28.08</c:v>
                </c:pt>
                <c:pt idx="1">
                  <c:v>2.75</c:v>
                </c:pt>
                <c:pt idx="2">
                  <c:v>7.96</c:v>
                </c:pt>
                <c:pt idx="3">
                  <c:v>3.96</c:v>
                </c:pt>
                <c:pt idx="4">
                  <c:v>2.3199999999999998</c:v>
                </c:pt>
                <c:pt idx="5">
                  <c:v>7.77</c:v>
                </c:pt>
                <c:pt idx="6">
                  <c:v>14.43</c:v>
                </c:pt>
                <c:pt idx="7">
                  <c:v>14</c:v>
                </c:pt>
                <c:pt idx="8">
                  <c:v>7.33</c:v>
                </c:pt>
                <c:pt idx="9">
                  <c:v>1.62</c:v>
                </c:pt>
                <c:pt idx="10">
                  <c:v>16.399999999999999</c:v>
                </c:pt>
                <c:pt idx="11" formatCode="General">
                  <c:v>0.94</c:v>
                </c:pt>
                <c:pt idx="12">
                  <c:v>0.61</c:v>
                </c:pt>
                <c:pt idx="13">
                  <c:v>9.5</c:v>
                </c:pt>
                <c:pt idx="14">
                  <c:v>17.14</c:v>
                </c:pt>
                <c:pt idx="15">
                  <c:v>4.33</c:v>
                </c:pt>
                <c:pt idx="16">
                  <c:v>1.06</c:v>
                </c:pt>
                <c:pt idx="17">
                  <c:v>24</c:v>
                </c:pt>
                <c:pt idx="18">
                  <c:v>8.25</c:v>
                </c:pt>
                <c:pt idx="19">
                  <c:v>10.09</c:v>
                </c:pt>
                <c:pt idx="20">
                  <c:v>2.04</c:v>
                </c:pt>
                <c:pt idx="21">
                  <c:v>20.92</c:v>
                </c:pt>
                <c:pt idx="22">
                  <c:v>5.9</c:v>
                </c:pt>
                <c:pt idx="23">
                  <c:v>27.58</c:v>
                </c:pt>
                <c:pt idx="24">
                  <c:v>5.5</c:v>
                </c:pt>
                <c:pt idx="25">
                  <c:v>2.64</c:v>
                </c:pt>
                <c:pt idx="26">
                  <c:v>1.35</c:v>
                </c:pt>
                <c:pt idx="27">
                  <c:v>8.66</c:v>
                </c:pt>
                <c:pt idx="28">
                  <c:v>11.98</c:v>
                </c:pt>
                <c:pt idx="29">
                  <c:v>4.54</c:v>
                </c:pt>
                <c:pt idx="30">
                  <c:v>9.01</c:v>
                </c:pt>
                <c:pt idx="31">
                  <c:v>3.22</c:v>
                </c:pt>
                <c:pt idx="32">
                  <c:v>5.83</c:v>
                </c:pt>
                <c:pt idx="33">
                  <c:v>0.12</c:v>
                </c:pt>
                <c:pt idx="34">
                  <c:v>2.4900000000000002</c:v>
                </c:pt>
                <c:pt idx="35">
                  <c:v>2.14</c:v>
                </c:pt>
                <c:pt idx="36">
                  <c:v>5.66</c:v>
                </c:pt>
                <c:pt idx="37">
                  <c:v>4.55</c:v>
                </c:pt>
              </c:numCache>
            </c:numRef>
          </c:xVal>
          <c:yVal>
            <c:numRef>
              <c:f>Cor_VT3_4_5_vs_charge!$L$49:$L$86</c:f>
              <c:numCache>
                <c:formatCode>General</c:formatCode>
                <c:ptCount val="38"/>
                <c:pt idx="0">
                  <c:v>7.2</c:v>
                </c:pt>
                <c:pt idx="1">
                  <c:v>5.5</c:v>
                </c:pt>
                <c:pt idx="2">
                  <c:v>3.1</c:v>
                </c:pt>
                <c:pt idx="3">
                  <c:v>8</c:v>
                </c:pt>
                <c:pt idx="4">
                  <c:v>8.1</c:v>
                </c:pt>
                <c:pt idx="5">
                  <c:v>6.7</c:v>
                </c:pt>
                <c:pt idx="6">
                  <c:v>2.8</c:v>
                </c:pt>
                <c:pt idx="7">
                  <c:v>8.8000000000000007</c:v>
                </c:pt>
                <c:pt idx="8">
                  <c:v>6.5</c:v>
                </c:pt>
                <c:pt idx="9">
                  <c:v>6.8</c:v>
                </c:pt>
                <c:pt idx="10">
                  <c:v>3.4</c:v>
                </c:pt>
                <c:pt idx="11">
                  <c:v>3.4</c:v>
                </c:pt>
                <c:pt idx="12">
                  <c:v>7.5</c:v>
                </c:pt>
                <c:pt idx="13">
                  <c:v>7.9</c:v>
                </c:pt>
                <c:pt idx="14">
                  <c:v>4.3</c:v>
                </c:pt>
                <c:pt idx="15">
                  <c:v>3.1</c:v>
                </c:pt>
                <c:pt idx="16">
                  <c:v>6.2</c:v>
                </c:pt>
                <c:pt idx="17">
                  <c:v>7.7</c:v>
                </c:pt>
                <c:pt idx="18">
                  <c:v>5.9</c:v>
                </c:pt>
                <c:pt idx="19">
                  <c:v>5.4</c:v>
                </c:pt>
                <c:pt idx="20">
                  <c:v>6.9</c:v>
                </c:pt>
                <c:pt idx="21">
                  <c:v>7.1</c:v>
                </c:pt>
                <c:pt idx="22">
                  <c:v>5.9</c:v>
                </c:pt>
                <c:pt idx="23">
                  <c:v>3.7</c:v>
                </c:pt>
                <c:pt idx="24">
                  <c:v>6.2</c:v>
                </c:pt>
                <c:pt idx="25">
                  <c:v>7.3</c:v>
                </c:pt>
                <c:pt idx="26">
                  <c:v>3.0740872593162889</c:v>
                </c:pt>
                <c:pt idx="27">
                  <c:v>7.8494894935414532</c:v>
                </c:pt>
                <c:pt idx="28">
                  <c:v>2.8696146801390481</c:v>
                </c:pt>
                <c:pt idx="29">
                  <c:v>6.9614275722544114</c:v>
                </c:pt>
                <c:pt idx="30">
                  <c:v>7.3137010890980712</c:v>
                </c:pt>
                <c:pt idx="31">
                  <c:v>6.6005403390034578</c:v>
                </c:pt>
                <c:pt idx="32">
                  <c:v>6.3040743736066949</c:v>
                </c:pt>
                <c:pt idx="33">
                  <c:v>7.7105777950287537</c:v>
                </c:pt>
                <c:pt idx="34">
                  <c:v>7.7395326971077854</c:v>
                </c:pt>
                <c:pt idx="35">
                  <c:v>4.8733778734693729</c:v>
                </c:pt>
                <c:pt idx="36">
                  <c:v>7.8271434831584603</c:v>
                </c:pt>
                <c:pt idx="37">
                  <c:v>8.9569438836824293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D7-4F4D-A892-7E73929AC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12415"/>
        <c:axId val="873220959"/>
      </c:scatterChart>
      <c:valAx>
        <c:axId val="54641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800" b="0" i="0" baseline="0">
                    <a:effectLst/>
                  </a:rPr>
                  <a:t>Titre en anticorps</a:t>
                </a:r>
                <a:endParaRPr lang="fr-F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3220959"/>
        <c:crosses val="autoZero"/>
        <c:crossBetween val="midCat"/>
      </c:valAx>
      <c:valAx>
        <c:axId val="87322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log10copies /1 000 000 cellules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6412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Evolution du titre virale au premier prélèvement en fonction du jours après les premier symptome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'charge virale'!$B$2:$B$45</c:f>
              <c:numCache>
                <c:formatCode>General</c:formatCode>
                <c:ptCount val="44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1</c:v>
                </c:pt>
                <c:pt idx="5">
                  <c:v>6</c:v>
                </c:pt>
                <c:pt idx="6">
                  <c:v>7</c:v>
                </c:pt>
                <c:pt idx="7">
                  <c:v>2</c:v>
                </c:pt>
                <c:pt idx="8">
                  <c:v>6</c:v>
                </c:pt>
                <c:pt idx="9">
                  <c:v>2</c:v>
                </c:pt>
                <c:pt idx="10">
                  <c:v>1</c:v>
                </c:pt>
                <c:pt idx="11">
                  <c:v>6</c:v>
                </c:pt>
                <c:pt idx="12">
                  <c:v>3</c:v>
                </c:pt>
                <c:pt idx="13">
                  <c:v>6</c:v>
                </c:pt>
                <c:pt idx="14">
                  <c:v>7</c:v>
                </c:pt>
                <c:pt idx="15">
                  <c:v>1</c:v>
                </c:pt>
                <c:pt idx="16">
                  <c:v>4</c:v>
                </c:pt>
                <c:pt idx="17">
                  <c:v>8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4</c:v>
                </c:pt>
                <c:pt idx="22">
                  <c:v>1</c:v>
                </c:pt>
                <c:pt idx="23">
                  <c:v>2</c:v>
                </c:pt>
                <c:pt idx="24">
                  <c:v>4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5</c:v>
                </c:pt>
                <c:pt idx="42">
                  <c:v>2</c:v>
                </c:pt>
                <c:pt idx="43">
                  <c:v>2</c:v>
                </c:pt>
              </c:numCache>
            </c:numRef>
          </c:xVal>
          <c:yVal>
            <c:numRef>
              <c:f>'charge virale'!$H$2:$H$45</c:f>
              <c:numCache>
                <c:formatCode>General</c:formatCode>
                <c:ptCount val="44"/>
                <c:pt idx="0">
                  <c:v>7.2</c:v>
                </c:pt>
                <c:pt idx="1">
                  <c:v>5.5</c:v>
                </c:pt>
                <c:pt idx="2">
                  <c:v>3.1</c:v>
                </c:pt>
                <c:pt idx="3">
                  <c:v>8</c:v>
                </c:pt>
                <c:pt idx="4">
                  <c:v>8.1</c:v>
                </c:pt>
                <c:pt idx="5">
                  <c:v>6.7</c:v>
                </c:pt>
                <c:pt idx="6">
                  <c:v>2.8</c:v>
                </c:pt>
                <c:pt idx="7">
                  <c:v>8.8000000000000007</c:v>
                </c:pt>
                <c:pt idx="8">
                  <c:v>4.9000000000000004</c:v>
                </c:pt>
                <c:pt idx="9">
                  <c:v>6.5</c:v>
                </c:pt>
                <c:pt idx="10">
                  <c:v>6.8</c:v>
                </c:pt>
                <c:pt idx="11">
                  <c:v>3.4</c:v>
                </c:pt>
                <c:pt idx="12">
                  <c:v>3.4</c:v>
                </c:pt>
                <c:pt idx="13">
                  <c:v>6.1</c:v>
                </c:pt>
                <c:pt idx="14">
                  <c:v>7.5</c:v>
                </c:pt>
                <c:pt idx="15">
                  <c:v>7.9</c:v>
                </c:pt>
                <c:pt idx="16">
                  <c:v>4.3</c:v>
                </c:pt>
                <c:pt idx="17">
                  <c:v>3.1</c:v>
                </c:pt>
                <c:pt idx="18">
                  <c:v>6.2</c:v>
                </c:pt>
                <c:pt idx="19">
                  <c:v>7</c:v>
                </c:pt>
                <c:pt idx="20">
                  <c:v>7.7</c:v>
                </c:pt>
                <c:pt idx="21">
                  <c:v>5.9</c:v>
                </c:pt>
                <c:pt idx="22">
                  <c:v>5.4</c:v>
                </c:pt>
                <c:pt idx="23">
                  <c:v>6.9</c:v>
                </c:pt>
                <c:pt idx="24">
                  <c:v>7.1</c:v>
                </c:pt>
                <c:pt idx="25">
                  <c:v>5.9</c:v>
                </c:pt>
                <c:pt idx="26">
                  <c:v>3.7</c:v>
                </c:pt>
                <c:pt idx="27">
                  <c:v>6.2</c:v>
                </c:pt>
                <c:pt idx="28">
                  <c:v>7.3</c:v>
                </c:pt>
                <c:pt idx="29">
                  <c:v>3.0740872593162889</c:v>
                </c:pt>
                <c:pt idx="30">
                  <c:v>7.8494894935414532</c:v>
                </c:pt>
                <c:pt idx="31">
                  <c:v>1.1777778954922942</c:v>
                </c:pt>
                <c:pt idx="32">
                  <c:v>2.8696146801390481</c:v>
                </c:pt>
                <c:pt idx="33">
                  <c:v>6.9614275722544114</c:v>
                </c:pt>
                <c:pt idx="34">
                  <c:v>7.3137010890980712</c:v>
                </c:pt>
                <c:pt idx="35">
                  <c:v>8.82</c:v>
                </c:pt>
                <c:pt idx="36">
                  <c:v>6.6005403390034578</c:v>
                </c:pt>
                <c:pt idx="37">
                  <c:v>6.3040743736066949</c:v>
                </c:pt>
                <c:pt idx="38">
                  <c:v>7.7105777950287537</c:v>
                </c:pt>
                <c:pt idx="39">
                  <c:v>7.7395326971077854</c:v>
                </c:pt>
                <c:pt idx="40">
                  <c:v>6.9183350980293028</c:v>
                </c:pt>
                <c:pt idx="41">
                  <c:v>4.8733778734693729</c:v>
                </c:pt>
                <c:pt idx="42">
                  <c:v>7.8271434831584603</c:v>
                </c:pt>
                <c:pt idx="43">
                  <c:v>8.9569438836824293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1F-3A4D-977E-E308FC026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156271"/>
        <c:axId val="942086991"/>
      </c:scatterChart>
      <c:valAx>
        <c:axId val="942156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800" b="0" i="0" baseline="0">
                    <a:effectLst/>
                  </a:rPr>
                  <a:t>Temps en jours</a:t>
                </a:r>
                <a:endParaRPr lang="fr-F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2086991"/>
        <c:crosses val="autoZero"/>
        <c:crossBetween val="midCat"/>
        <c:majorUnit val="1"/>
      </c:valAx>
      <c:valAx>
        <c:axId val="9420869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800" b="0" i="0" baseline="0">
                    <a:effectLst/>
                  </a:rPr>
                  <a:t>Titre virale en </a:t>
                </a:r>
                <a:r>
                  <a:rPr lang="en-US" sz="1800" b="0" i="0" baseline="0">
                    <a:effectLst/>
                  </a:rPr>
                  <a:t>log10copies /1 000 000 cellules</a:t>
                </a:r>
                <a:endParaRPr lang="fr-F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2156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Corrélation entre le time point VT5 et la charge virale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Cor_VT3_4_5_vs_charge!$H$92:$H$128</c:f>
              <c:numCache>
                <c:formatCode>0.00</c:formatCode>
                <c:ptCount val="37"/>
                <c:pt idx="0">
                  <c:v>27.23</c:v>
                </c:pt>
                <c:pt idx="1">
                  <c:v>3.29</c:v>
                </c:pt>
                <c:pt idx="2">
                  <c:v>8.06</c:v>
                </c:pt>
                <c:pt idx="3">
                  <c:v>5.9</c:v>
                </c:pt>
                <c:pt idx="4">
                  <c:v>3.48</c:v>
                </c:pt>
                <c:pt idx="5">
                  <c:v>12.54</c:v>
                </c:pt>
                <c:pt idx="6">
                  <c:v>15.62</c:v>
                </c:pt>
                <c:pt idx="7">
                  <c:v>14.77</c:v>
                </c:pt>
                <c:pt idx="8">
                  <c:v>4.51</c:v>
                </c:pt>
                <c:pt idx="9">
                  <c:v>10.199999999999999</c:v>
                </c:pt>
                <c:pt idx="10">
                  <c:v>2.52</c:v>
                </c:pt>
                <c:pt idx="11">
                  <c:v>8.73</c:v>
                </c:pt>
                <c:pt idx="12">
                  <c:v>1</c:v>
                </c:pt>
                <c:pt idx="13">
                  <c:v>9.66</c:v>
                </c:pt>
                <c:pt idx="14">
                  <c:v>17.899999999999999</c:v>
                </c:pt>
                <c:pt idx="15">
                  <c:v>4.95</c:v>
                </c:pt>
                <c:pt idx="16">
                  <c:v>1.37</c:v>
                </c:pt>
                <c:pt idx="17">
                  <c:v>24.74</c:v>
                </c:pt>
                <c:pt idx="18">
                  <c:v>10.72</c:v>
                </c:pt>
                <c:pt idx="19">
                  <c:v>13.78</c:v>
                </c:pt>
                <c:pt idx="20">
                  <c:v>2.41</c:v>
                </c:pt>
                <c:pt idx="21">
                  <c:v>27.79</c:v>
                </c:pt>
                <c:pt idx="22">
                  <c:v>5.09</c:v>
                </c:pt>
                <c:pt idx="23">
                  <c:v>29.8</c:v>
                </c:pt>
                <c:pt idx="24">
                  <c:v>4.41</c:v>
                </c:pt>
                <c:pt idx="25">
                  <c:v>1.43</c:v>
                </c:pt>
                <c:pt idx="26">
                  <c:v>14.02</c:v>
                </c:pt>
                <c:pt idx="27">
                  <c:v>11.91</c:v>
                </c:pt>
                <c:pt idx="28">
                  <c:v>5.41</c:v>
                </c:pt>
                <c:pt idx="29">
                  <c:v>10.09</c:v>
                </c:pt>
                <c:pt idx="30">
                  <c:v>5.08</c:v>
                </c:pt>
                <c:pt idx="31">
                  <c:v>6.72</c:v>
                </c:pt>
                <c:pt idx="32">
                  <c:v>0.09</c:v>
                </c:pt>
                <c:pt idx="33">
                  <c:v>4.32</c:v>
                </c:pt>
                <c:pt idx="34">
                  <c:v>3.48</c:v>
                </c:pt>
                <c:pt idx="35">
                  <c:v>5.59</c:v>
                </c:pt>
                <c:pt idx="36">
                  <c:v>4.28</c:v>
                </c:pt>
              </c:numCache>
            </c:numRef>
          </c:xVal>
          <c:yVal>
            <c:numRef>
              <c:f>Cor_VT3_4_5_vs_charge!$L$92:$L$128</c:f>
              <c:numCache>
                <c:formatCode>General</c:formatCode>
                <c:ptCount val="37"/>
                <c:pt idx="0">
                  <c:v>7.2</c:v>
                </c:pt>
                <c:pt idx="1">
                  <c:v>5.5</c:v>
                </c:pt>
                <c:pt idx="2">
                  <c:v>3.1</c:v>
                </c:pt>
                <c:pt idx="3">
                  <c:v>8</c:v>
                </c:pt>
                <c:pt idx="4">
                  <c:v>8.1</c:v>
                </c:pt>
                <c:pt idx="5">
                  <c:v>6.7</c:v>
                </c:pt>
                <c:pt idx="6">
                  <c:v>2.8</c:v>
                </c:pt>
                <c:pt idx="7">
                  <c:v>8.8000000000000007</c:v>
                </c:pt>
                <c:pt idx="8">
                  <c:v>4.9000000000000004</c:v>
                </c:pt>
                <c:pt idx="9">
                  <c:v>6.5</c:v>
                </c:pt>
                <c:pt idx="10">
                  <c:v>6.8</c:v>
                </c:pt>
                <c:pt idx="11">
                  <c:v>6.1</c:v>
                </c:pt>
                <c:pt idx="12">
                  <c:v>7.5</c:v>
                </c:pt>
                <c:pt idx="13">
                  <c:v>7.9</c:v>
                </c:pt>
                <c:pt idx="14">
                  <c:v>4.3</c:v>
                </c:pt>
                <c:pt idx="15">
                  <c:v>3.1</c:v>
                </c:pt>
                <c:pt idx="16">
                  <c:v>6.2</c:v>
                </c:pt>
                <c:pt idx="17">
                  <c:v>7.7</c:v>
                </c:pt>
                <c:pt idx="18">
                  <c:v>5.9</c:v>
                </c:pt>
                <c:pt idx="19">
                  <c:v>5.4</c:v>
                </c:pt>
                <c:pt idx="20">
                  <c:v>6.9</c:v>
                </c:pt>
                <c:pt idx="21">
                  <c:v>7.1</c:v>
                </c:pt>
                <c:pt idx="22">
                  <c:v>5.9</c:v>
                </c:pt>
                <c:pt idx="23">
                  <c:v>3.7</c:v>
                </c:pt>
                <c:pt idx="24">
                  <c:v>7.3</c:v>
                </c:pt>
                <c:pt idx="25">
                  <c:v>3.0740872593162889</c:v>
                </c:pt>
                <c:pt idx="26">
                  <c:v>7.8494894935414532</c:v>
                </c:pt>
                <c:pt idx="27">
                  <c:v>2.8696146801390481</c:v>
                </c:pt>
                <c:pt idx="28">
                  <c:v>6.9614275722544114</c:v>
                </c:pt>
                <c:pt idx="29">
                  <c:v>7.3137010890980712</c:v>
                </c:pt>
                <c:pt idx="30">
                  <c:v>6.6005403390034578</c:v>
                </c:pt>
                <c:pt idx="31">
                  <c:v>6.3040743736066949</c:v>
                </c:pt>
                <c:pt idx="32">
                  <c:v>7.7105777950287537</c:v>
                </c:pt>
                <c:pt idx="33">
                  <c:v>7.7395326971077854</c:v>
                </c:pt>
                <c:pt idx="34">
                  <c:v>4.8733778734693729</c:v>
                </c:pt>
                <c:pt idx="35">
                  <c:v>7.8271434831584603</c:v>
                </c:pt>
                <c:pt idx="36">
                  <c:v>8.9569438836824293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6D-B044-8CB2-E7D539D95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152335"/>
        <c:axId val="1975231791"/>
      </c:scatterChart>
      <c:valAx>
        <c:axId val="805152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800" b="0" i="0" baseline="0">
                    <a:effectLst/>
                  </a:rPr>
                  <a:t>Titre en anticorps</a:t>
                </a:r>
                <a:endParaRPr lang="fr-F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5231791"/>
        <c:crosses val="autoZero"/>
        <c:crossBetween val="midCat"/>
      </c:valAx>
      <c:valAx>
        <c:axId val="197523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log10copies /1 000 000 cellules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5152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Expression d'IFI27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IFI27_mat!$C$2:$C$13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IFI27_mat!$B$2:$B$13</c:f>
              <c:numCache>
                <c:formatCode>General</c:formatCode>
                <c:ptCount val="12"/>
                <c:pt idx="0">
                  <c:v>2.0492180226701815</c:v>
                </c:pt>
                <c:pt idx="1">
                  <c:v>4.130623201682595</c:v>
                </c:pt>
                <c:pt idx="2">
                  <c:v>3.5970366649776535</c:v>
                </c:pt>
                <c:pt idx="3">
                  <c:v>4.5441673003173175</c:v>
                </c:pt>
                <c:pt idx="4">
                  <c:v>3.1749315935284423</c:v>
                </c:pt>
                <c:pt idx="5">
                  <c:v>3.7381460887120599</c:v>
                </c:pt>
                <c:pt idx="6">
                  <c:v>4.0235816576649395</c:v>
                </c:pt>
                <c:pt idx="7">
                  <c:v>1.7708520116421442</c:v>
                </c:pt>
                <c:pt idx="8">
                  <c:v>2.5751878449276608</c:v>
                </c:pt>
                <c:pt idx="9">
                  <c:v>3.6636067081245205</c:v>
                </c:pt>
                <c:pt idx="10">
                  <c:v>4.6613203954496933</c:v>
                </c:pt>
                <c:pt idx="11">
                  <c:v>2.9009130677376689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8C-E54B-BA2B-6E2538C1E3CD}"/>
            </c:ext>
          </c:extLst>
        </c:ser>
        <c:ser>
          <c:idx val="1"/>
          <c:order val="1"/>
          <c:tx>
            <c:v>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IFI27_mat!$C$14:$C$20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xVal>
          <c:yVal>
            <c:numRef>
              <c:f>IFI27_mat!$B$14:$B$20</c:f>
              <c:numCache>
                <c:formatCode>General</c:formatCode>
                <c:ptCount val="7"/>
                <c:pt idx="0">
                  <c:v>2.1643528557844371</c:v>
                </c:pt>
                <c:pt idx="1">
                  <c:v>1.7558748556724915</c:v>
                </c:pt>
                <c:pt idx="2">
                  <c:v>2.4857214264815801</c:v>
                </c:pt>
                <c:pt idx="3">
                  <c:v>2.4623979978989561</c:v>
                </c:pt>
                <c:pt idx="4">
                  <c:v>1.6434526764861874</c:v>
                </c:pt>
                <c:pt idx="5">
                  <c:v>2.5705429398818973</c:v>
                </c:pt>
                <c:pt idx="6">
                  <c:v>1.8450980400142569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8C-E54B-BA2B-6E2538C1E3CD}"/>
            </c:ext>
          </c:extLst>
        </c:ser>
        <c:ser>
          <c:idx val="2"/>
          <c:order val="2"/>
          <c:tx>
            <c:v>VT1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IFI27_mat!$C$21:$C$57</c:f>
              <c:numCache>
                <c:formatCode>General</c:formatCode>
                <c:ptCount val="37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6</c:v>
                </c:pt>
                <c:pt idx="9">
                  <c:v>6</c:v>
                </c:pt>
                <c:pt idx="10">
                  <c:v>1</c:v>
                </c:pt>
                <c:pt idx="11">
                  <c:v>4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4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6</c:v>
                </c:pt>
                <c:pt idx="31">
                  <c:v>2</c:v>
                </c:pt>
                <c:pt idx="32">
                  <c:v>1</c:v>
                </c:pt>
                <c:pt idx="33">
                  <c:v>4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</c:numCache>
            </c:numRef>
          </c:xVal>
          <c:yVal>
            <c:numRef>
              <c:f>IFI27_mat!$B$21:$B$57</c:f>
              <c:numCache>
                <c:formatCode>General</c:formatCode>
                <c:ptCount val="37"/>
                <c:pt idx="0">
                  <c:v>4.3500540935790299</c:v>
                </c:pt>
                <c:pt idx="1">
                  <c:v>4.3614256129838909</c:v>
                </c:pt>
                <c:pt idx="2">
                  <c:v>1.4313637641589874</c:v>
                </c:pt>
                <c:pt idx="3">
                  <c:v>3.7323133274712426</c:v>
                </c:pt>
                <c:pt idx="4">
                  <c:v>4.226264711895694</c:v>
                </c:pt>
                <c:pt idx="5">
                  <c:v>4.6027543071943171</c:v>
                </c:pt>
                <c:pt idx="6">
                  <c:v>5.2588024460177856</c:v>
                </c:pt>
                <c:pt idx="7">
                  <c:v>3.7467898321526123</c:v>
                </c:pt>
                <c:pt idx="8">
                  <c:v>4.8048751322955425</c:v>
                </c:pt>
                <c:pt idx="9">
                  <c:v>4.321411997974006</c:v>
                </c:pt>
                <c:pt idx="10">
                  <c:v>4.6093489154530305</c:v>
                </c:pt>
                <c:pt idx="11">
                  <c:v>4.5424893097907422</c:v>
                </c:pt>
                <c:pt idx="12">
                  <c:v>3.8662282473796474</c:v>
                </c:pt>
                <c:pt idx="13">
                  <c:v>4.3342928715484605</c:v>
                </c:pt>
                <c:pt idx="14">
                  <c:v>4.3944867031625847</c:v>
                </c:pt>
                <c:pt idx="15">
                  <c:v>3.9574636157299312</c:v>
                </c:pt>
                <c:pt idx="16">
                  <c:v>4.5344703322033375</c:v>
                </c:pt>
                <c:pt idx="17">
                  <c:v>4.1743796657489867</c:v>
                </c:pt>
                <c:pt idx="18">
                  <c:v>4.2416460780013887</c:v>
                </c:pt>
                <c:pt idx="19">
                  <c:v>3.9022205282793148</c:v>
                </c:pt>
                <c:pt idx="20">
                  <c:v>4.0293837776852097</c:v>
                </c:pt>
                <c:pt idx="21">
                  <c:v>4.3131287138451935</c:v>
                </c:pt>
                <c:pt idx="22">
                  <c:v>4.7711610604384989</c:v>
                </c:pt>
                <c:pt idx="23">
                  <c:v>3.775391971696612</c:v>
                </c:pt>
                <c:pt idx="24">
                  <c:v>3.7629035284990571</c:v>
                </c:pt>
                <c:pt idx="25">
                  <c:v>4.2647706145218649</c:v>
                </c:pt>
                <c:pt idx="26">
                  <c:v>4.6026892622155025</c:v>
                </c:pt>
                <c:pt idx="27">
                  <c:v>4.3795411877525972</c:v>
                </c:pt>
                <c:pt idx="28">
                  <c:v>4.3967745370300264</c:v>
                </c:pt>
                <c:pt idx="29">
                  <c:v>4.6067789280323499</c:v>
                </c:pt>
                <c:pt idx="30">
                  <c:v>4.6178282776177513</c:v>
                </c:pt>
                <c:pt idx="31">
                  <c:v>3.284205067701794</c:v>
                </c:pt>
                <c:pt idx="32">
                  <c:v>4.152685756036786</c:v>
                </c:pt>
                <c:pt idx="33">
                  <c:v>3.8891335559667239</c:v>
                </c:pt>
                <c:pt idx="34">
                  <c:v>4.5073835557363866</c:v>
                </c:pt>
                <c:pt idx="35">
                  <c:v>4.3512937183097771</c:v>
                </c:pt>
                <c:pt idx="36">
                  <c:v>4.0511911246856984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8C-E54B-BA2B-6E2538C1E3CD}"/>
            </c:ext>
          </c:extLst>
        </c:ser>
        <c:ser>
          <c:idx val="3"/>
          <c:order val="3"/>
          <c:tx>
            <c:v>VT2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IFI27_mat!$C$58:$C$98</c:f>
              <c:numCache>
                <c:formatCode>General</c:formatCode>
                <c:ptCount val="41"/>
                <c:pt idx="0">
                  <c:v>10</c:v>
                </c:pt>
                <c:pt idx="1">
                  <c:v>9</c:v>
                </c:pt>
                <c:pt idx="2">
                  <c:v>9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13</c:v>
                </c:pt>
                <c:pt idx="7">
                  <c:v>12</c:v>
                </c:pt>
                <c:pt idx="8">
                  <c:v>7</c:v>
                </c:pt>
                <c:pt idx="9">
                  <c:v>11</c:v>
                </c:pt>
                <c:pt idx="10">
                  <c:v>8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8</c:v>
                </c:pt>
                <c:pt idx="20">
                  <c:v>10</c:v>
                </c:pt>
                <c:pt idx="21">
                  <c:v>8</c:v>
                </c:pt>
                <c:pt idx="22">
                  <c:v>11</c:v>
                </c:pt>
                <c:pt idx="23">
                  <c:v>8</c:v>
                </c:pt>
                <c:pt idx="24">
                  <c:v>9</c:v>
                </c:pt>
                <c:pt idx="25">
                  <c:v>8</c:v>
                </c:pt>
                <c:pt idx="26">
                  <c:v>9</c:v>
                </c:pt>
                <c:pt idx="27">
                  <c:v>9</c:v>
                </c:pt>
                <c:pt idx="28">
                  <c:v>7</c:v>
                </c:pt>
                <c:pt idx="29">
                  <c:v>10</c:v>
                </c:pt>
                <c:pt idx="30">
                  <c:v>13</c:v>
                </c:pt>
                <c:pt idx="31">
                  <c:v>9</c:v>
                </c:pt>
                <c:pt idx="32">
                  <c:v>7</c:v>
                </c:pt>
                <c:pt idx="33">
                  <c:v>8</c:v>
                </c:pt>
                <c:pt idx="34">
                  <c:v>11</c:v>
                </c:pt>
                <c:pt idx="35">
                  <c:v>7</c:v>
                </c:pt>
                <c:pt idx="36">
                  <c:v>7</c:v>
                </c:pt>
                <c:pt idx="37">
                  <c:v>9</c:v>
                </c:pt>
                <c:pt idx="38">
                  <c:v>6</c:v>
                </c:pt>
                <c:pt idx="39">
                  <c:v>9</c:v>
                </c:pt>
                <c:pt idx="40">
                  <c:v>10</c:v>
                </c:pt>
              </c:numCache>
            </c:numRef>
          </c:xVal>
          <c:yVal>
            <c:numRef>
              <c:f>IFI27_mat!$B$58:$B$98</c:f>
              <c:numCache>
                <c:formatCode>General</c:formatCode>
                <c:ptCount val="41"/>
                <c:pt idx="0">
                  <c:v>2.7339992865383871</c:v>
                </c:pt>
                <c:pt idx="1">
                  <c:v>2.5987905067631152</c:v>
                </c:pt>
                <c:pt idx="2">
                  <c:v>1.6434526764861874</c:v>
                </c:pt>
                <c:pt idx="3">
                  <c:v>1.9030899869919435</c:v>
                </c:pt>
                <c:pt idx="4">
                  <c:v>4.6908868562827237</c:v>
                </c:pt>
                <c:pt idx="5">
                  <c:v>4.3484801034879892</c:v>
                </c:pt>
                <c:pt idx="6">
                  <c:v>3.4043204672217309</c:v>
                </c:pt>
                <c:pt idx="7">
                  <c:v>3.9550620696750323</c:v>
                </c:pt>
                <c:pt idx="8">
                  <c:v>3.7262380468026377</c:v>
                </c:pt>
                <c:pt idx="9">
                  <c:v>3.04883008652835</c:v>
                </c:pt>
                <c:pt idx="10">
                  <c:v>3.5162708827293403</c:v>
                </c:pt>
                <c:pt idx="11">
                  <c:v>3.8703453710809597</c:v>
                </c:pt>
                <c:pt idx="12">
                  <c:v>3.3159703454569178</c:v>
                </c:pt>
                <c:pt idx="13">
                  <c:v>4.1163420391883401</c:v>
                </c:pt>
                <c:pt idx="14">
                  <c:v>4.3527226374620183</c:v>
                </c:pt>
                <c:pt idx="15">
                  <c:v>3.4801507252732806</c:v>
                </c:pt>
                <c:pt idx="16">
                  <c:v>2.403120521175818</c:v>
                </c:pt>
                <c:pt idx="17">
                  <c:v>3.0895518828864539</c:v>
                </c:pt>
                <c:pt idx="18">
                  <c:v>3.9272163305912646</c:v>
                </c:pt>
                <c:pt idx="19">
                  <c:v>3.714664992862537</c:v>
                </c:pt>
                <c:pt idx="20">
                  <c:v>2.7126497016272113</c:v>
                </c:pt>
                <c:pt idx="21">
                  <c:v>4.0443045191759142</c:v>
                </c:pt>
                <c:pt idx="22">
                  <c:v>2.5010592622177517</c:v>
                </c:pt>
                <c:pt idx="23">
                  <c:v>4.1270075573713267</c:v>
                </c:pt>
                <c:pt idx="24">
                  <c:v>3.6416723732246865</c:v>
                </c:pt>
                <c:pt idx="25">
                  <c:v>3.8781769804915061</c:v>
                </c:pt>
                <c:pt idx="26">
                  <c:v>4.5475039558933252</c:v>
                </c:pt>
                <c:pt idx="27">
                  <c:v>4.3069608628831935</c:v>
                </c:pt>
                <c:pt idx="28">
                  <c:v>3.2837533833325265</c:v>
                </c:pt>
                <c:pt idx="29">
                  <c:v>3.7225516620009587</c:v>
                </c:pt>
                <c:pt idx="30">
                  <c:v>3.7517408738109004</c:v>
                </c:pt>
                <c:pt idx="31">
                  <c:v>4.5014974456141399</c:v>
                </c:pt>
                <c:pt idx="32">
                  <c:v>4.5013468699329655</c:v>
                </c:pt>
                <c:pt idx="33">
                  <c:v>4.3579157985791301</c:v>
                </c:pt>
                <c:pt idx="34">
                  <c:v>4.3761935868842849</c:v>
                </c:pt>
                <c:pt idx="35">
                  <c:v>4.3597975510344007</c:v>
                </c:pt>
                <c:pt idx="36">
                  <c:v>3.8435442119456353</c:v>
                </c:pt>
                <c:pt idx="37">
                  <c:v>4.397731497273984</c:v>
                </c:pt>
                <c:pt idx="38">
                  <c:v>4.132163596050864</c:v>
                </c:pt>
                <c:pt idx="39">
                  <c:v>4.359968215825905</c:v>
                </c:pt>
                <c:pt idx="40">
                  <c:v>3.6810602436318116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8C-E54B-BA2B-6E2538C1E3CD}"/>
            </c:ext>
          </c:extLst>
        </c:ser>
        <c:ser>
          <c:idx val="4"/>
          <c:order val="4"/>
          <c:tx>
            <c:v>VT3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IFI27_mat!$C$99:$C$128</c:f>
              <c:numCache>
                <c:formatCode>General</c:formatCode>
                <c:ptCount val="30"/>
                <c:pt idx="0">
                  <c:v>16</c:v>
                </c:pt>
                <c:pt idx="1">
                  <c:v>15</c:v>
                </c:pt>
                <c:pt idx="2">
                  <c:v>14</c:v>
                </c:pt>
                <c:pt idx="3">
                  <c:v>16</c:v>
                </c:pt>
                <c:pt idx="4">
                  <c:v>15</c:v>
                </c:pt>
                <c:pt idx="5">
                  <c:v>19</c:v>
                </c:pt>
                <c:pt idx="6">
                  <c:v>19</c:v>
                </c:pt>
                <c:pt idx="7">
                  <c:v>14</c:v>
                </c:pt>
                <c:pt idx="8">
                  <c:v>18</c:v>
                </c:pt>
                <c:pt idx="9">
                  <c:v>15</c:v>
                </c:pt>
                <c:pt idx="10">
                  <c:v>14</c:v>
                </c:pt>
                <c:pt idx="11">
                  <c:v>16</c:v>
                </c:pt>
                <c:pt idx="12">
                  <c:v>19</c:v>
                </c:pt>
                <c:pt idx="13">
                  <c:v>15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16</c:v>
                </c:pt>
                <c:pt idx="22">
                  <c:v>19</c:v>
                </c:pt>
                <c:pt idx="23">
                  <c:v>14</c:v>
                </c:pt>
                <c:pt idx="24">
                  <c:v>14</c:v>
                </c:pt>
                <c:pt idx="25">
                  <c:v>15</c:v>
                </c:pt>
                <c:pt idx="26">
                  <c:v>18</c:v>
                </c:pt>
                <c:pt idx="27">
                  <c:v>15</c:v>
                </c:pt>
                <c:pt idx="28">
                  <c:v>14</c:v>
                </c:pt>
                <c:pt idx="29">
                  <c:v>13</c:v>
                </c:pt>
              </c:numCache>
            </c:numRef>
          </c:xVal>
          <c:yVal>
            <c:numRef>
              <c:f>IFI27_mat!$B$99:$B$128</c:f>
              <c:numCache>
                <c:formatCode>General</c:formatCode>
                <c:ptCount val="30"/>
                <c:pt idx="0">
                  <c:v>2.1522883443830563</c:v>
                </c:pt>
                <c:pt idx="1">
                  <c:v>2.0606978403536118</c:v>
                </c:pt>
                <c:pt idx="2">
                  <c:v>2.3598354823398879</c:v>
                </c:pt>
                <c:pt idx="3">
                  <c:v>3.3042750504771283</c:v>
                </c:pt>
                <c:pt idx="4">
                  <c:v>2.6334684555795866</c:v>
                </c:pt>
                <c:pt idx="5">
                  <c:v>2.6532125137753435</c:v>
                </c:pt>
                <c:pt idx="6">
                  <c:v>2.6074550232146687</c:v>
                </c:pt>
                <c:pt idx="7">
                  <c:v>2.1702617153949575</c:v>
                </c:pt>
                <c:pt idx="8">
                  <c:v>2.0453229787866576</c:v>
                </c:pt>
                <c:pt idx="9">
                  <c:v>2.1367205671564067</c:v>
                </c:pt>
                <c:pt idx="10">
                  <c:v>2.9143431571194407</c:v>
                </c:pt>
                <c:pt idx="11">
                  <c:v>1.9493900066449128</c:v>
                </c:pt>
                <c:pt idx="12">
                  <c:v>2.7489628612561616</c:v>
                </c:pt>
                <c:pt idx="13">
                  <c:v>2.909020854211156</c:v>
                </c:pt>
                <c:pt idx="14">
                  <c:v>2.7671558660821804</c:v>
                </c:pt>
                <c:pt idx="15">
                  <c:v>2.0334237554869499</c:v>
                </c:pt>
                <c:pt idx="16">
                  <c:v>2.3891660843645326</c:v>
                </c:pt>
                <c:pt idx="17">
                  <c:v>3.1559430179718366</c:v>
                </c:pt>
                <c:pt idx="18">
                  <c:v>2.4183012913197452</c:v>
                </c:pt>
                <c:pt idx="19">
                  <c:v>2.0293837776852097</c:v>
                </c:pt>
                <c:pt idx="20">
                  <c:v>2.4313637641589874</c:v>
                </c:pt>
                <c:pt idx="21">
                  <c:v>2.4712917110589387</c:v>
                </c:pt>
                <c:pt idx="22">
                  <c:v>2.5158738437116792</c:v>
                </c:pt>
                <c:pt idx="23">
                  <c:v>3.8204641905776842</c:v>
                </c:pt>
                <c:pt idx="24">
                  <c:v>4.2795300649754404</c:v>
                </c:pt>
                <c:pt idx="25">
                  <c:v>3.0944711286416449</c:v>
                </c:pt>
                <c:pt idx="26">
                  <c:v>3.368286884902131</c:v>
                </c:pt>
                <c:pt idx="27">
                  <c:v>3.399673721481038</c:v>
                </c:pt>
                <c:pt idx="28">
                  <c:v>3.8639173769578603</c:v>
                </c:pt>
                <c:pt idx="29">
                  <c:v>3.0157787563890408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8C-E54B-BA2B-6E2538C1E3CD}"/>
            </c:ext>
          </c:extLst>
        </c:ser>
        <c:ser>
          <c:idx val="5"/>
          <c:order val="5"/>
          <c:tx>
            <c:v>VT4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IFI27_mat!$C$129:$C$161</c:f>
              <c:numCache>
                <c:formatCode>General</c:formatCode>
                <c:ptCount val="33"/>
                <c:pt idx="0">
                  <c:v>25</c:v>
                </c:pt>
                <c:pt idx="1">
                  <c:v>24</c:v>
                </c:pt>
                <c:pt idx="2">
                  <c:v>24</c:v>
                </c:pt>
                <c:pt idx="3">
                  <c:v>22</c:v>
                </c:pt>
                <c:pt idx="4">
                  <c:v>26</c:v>
                </c:pt>
                <c:pt idx="5">
                  <c:v>27</c:v>
                </c:pt>
                <c:pt idx="6">
                  <c:v>21</c:v>
                </c:pt>
                <c:pt idx="7">
                  <c:v>25</c:v>
                </c:pt>
                <c:pt idx="8">
                  <c:v>22</c:v>
                </c:pt>
                <c:pt idx="9">
                  <c:v>29</c:v>
                </c:pt>
                <c:pt idx="10">
                  <c:v>22</c:v>
                </c:pt>
                <c:pt idx="11">
                  <c:v>23</c:v>
                </c:pt>
                <c:pt idx="12">
                  <c:v>25</c:v>
                </c:pt>
                <c:pt idx="13">
                  <c:v>22</c:v>
                </c:pt>
                <c:pt idx="14">
                  <c:v>23</c:v>
                </c:pt>
                <c:pt idx="15">
                  <c:v>23</c:v>
                </c:pt>
                <c:pt idx="16">
                  <c:v>22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27</c:v>
                </c:pt>
                <c:pt idx="22">
                  <c:v>23</c:v>
                </c:pt>
                <c:pt idx="23">
                  <c:v>27</c:v>
                </c:pt>
                <c:pt idx="24">
                  <c:v>22</c:v>
                </c:pt>
                <c:pt idx="25">
                  <c:v>21</c:v>
                </c:pt>
                <c:pt idx="26">
                  <c:v>28</c:v>
                </c:pt>
                <c:pt idx="27">
                  <c:v>22</c:v>
                </c:pt>
                <c:pt idx="28">
                  <c:v>25</c:v>
                </c:pt>
                <c:pt idx="29">
                  <c:v>21</c:v>
                </c:pt>
                <c:pt idx="30">
                  <c:v>27</c:v>
                </c:pt>
                <c:pt idx="31">
                  <c:v>20</c:v>
                </c:pt>
                <c:pt idx="32">
                  <c:v>27</c:v>
                </c:pt>
              </c:numCache>
            </c:numRef>
          </c:xVal>
          <c:yVal>
            <c:numRef>
              <c:f>IFI27_mat!$B$129:$B$161</c:f>
              <c:numCache>
                <c:formatCode>General</c:formatCode>
                <c:ptCount val="33"/>
                <c:pt idx="0">
                  <c:v>2.3483048630481607</c:v>
                </c:pt>
                <c:pt idx="1">
                  <c:v>2.2600713879850747</c:v>
                </c:pt>
                <c:pt idx="2">
                  <c:v>4.0800128471079278</c:v>
                </c:pt>
                <c:pt idx="3">
                  <c:v>2.8369567370595505</c:v>
                </c:pt>
                <c:pt idx="4">
                  <c:v>2.5611013836490559</c:v>
                </c:pt>
                <c:pt idx="5">
                  <c:v>2.3201462861110542</c:v>
                </c:pt>
                <c:pt idx="6">
                  <c:v>1.9731278535996986</c:v>
                </c:pt>
                <c:pt idx="7">
                  <c:v>1.968482948553935</c:v>
                </c:pt>
                <c:pt idx="8">
                  <c:v>2.2988530764097068</c:v>
                </c:pt>
                <c:pt idx="9">
                  <c:v>2.4329692908744058</c:v>
                </c:pt>
                <c:pt idx="10">
                  <c:v>1.8692317197309762</c:v>
                </c:pt>
                <c:pt idx="11">
                  <c:v>2.2455126678141499</c:v>
                </c:pt>
                <c:pt idx="12">
                  <c:v>2.4377505628203879</c:v>
                </c:pt>
                <c:pt idx="13">
                  <c:v>2.6074550232146687</c:v>
                </c:pt>
                <c:pt idx="14">
                  <c:v>2.6919651027673601</c:v>
                </c:pt>
                <c:pt idx="15">
                  <c:v>1.9867717342662448</c:v>
                </c:pt>
                <c:pt idx="16">
                  <c:v>2.2304489213782741</c:v>
                </c:pt>
                <c:pt idx="17">
                  <c:v>2.0755469613925306</c:v>
                </c:pt>
                <c:pt idx="18">
                  <c:v>2.2121876044039577</c:v>
                </c:pt>
                <c:pt idx="19">
                  <c:v>1.6989700043360187</c:v>
                </c:pt>
                <c:pt idx="20">
                  <c:v>2.3710678622717363</c:v>
                </c:pt>
                <c:pt idx="21">
                  <c:v>2.1931245983544616</c:v>
                </c:pt>
                <c:pt idx="22">
                  <c:v>2.5198279937757189</c:v>
                </c:pt>
                <c:pt idx="23">
                  <c:v>1.8450980400142569</c:v>
                </c:pt>
                <c:pt idx="24">
                  <c:v>2.5646660642520893</c:v>
                </c:pt>
                <c:pt idx="25">
                  <c:v>2.6444385894678386</c:v>
                </c:pt>
                <c:pt idx="26">
                  <c:v>2.509202522331103</c:v>
                </c:pt>
                <c:pt idx="27">
                  <c:v>2.2624510897304293</c:v>
                </c:pt>
                <c:pt idx="28">
                  <c:v>2.369215857410143</c:v>
                </c:pt>
                <c:pt idx="29">
                  <c:v>3.1513698502474603</c:v>
                </c:pt>
                <c:pt idx="30">
                  <c:v>2.9375178920173468</c:v>
                </c:pt>
                <c:pt idx="31">
                  <c:v>2.2988530764097068</c:v>
                </c:pt>
                <c:pt idx="32">
                  <c:v>2.1583624920952498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88C-E54B-BA2B-6E2538C1E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091312"/>
        <c:axId val="293776192"/>
      </c:scatterChart>
      <c:valAx>
        <c:axId val="618091312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jours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3776192"/>
        <c:crosses val="autoZero"/>
        <c:crossBetween val="midCat"/>
      </c:valAx>
      <c:valAx>
        <c:axId val="29377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Count</a:t>
                </a:r>
                <a:r>
                  <a:rPr lang="fr-FR" baseline="0"/>
                  <a:t> en log10()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809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Expression</a:t>
            </a:r>
            <a:r>
              <a:rPr lang="fr-FR" baseline="0"/>
              <a:t> d'IFI27 de VT1 à VT4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1C9C3E9-B3F5-F345-B702-C2E4712EC224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C27-A042-81C1-BCBDA888BE6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B2F859B-8FF0-8940-9846-89C253A2A71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C27-A042-81C1-BCBDA888BE6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AF36E8B-632E-6F4D-8E8A-A85A7F6A805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C27-A042-81C1-BCBDA888BE6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3D608EF-8292-1B46-87F0-5C574AFAFCA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C27-A042-81C1-BCBDA888BE6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1090F25-AD9A-8F46-90B5-8108AFD862A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C27-A042-81C1-BCBDA888BE6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0603526-B4C7-AC45-A636-CF534334668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C27-A042-81C1-BCBDA888BE6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65E8FC5-7705-F141-BBED-82F219FA0D5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C27-A042-81C1-BCBDA888BE6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BEEF5A6-7525-944D-8234-9D389FDCFBE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C27-A042-81C1-BCBDA888BE6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5DCA0AD-8828-E146-8539-45E90B2A420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C27-A042-81C1-BCBDA888BE6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4FAAB68-92AF-6442-9F57-8A2BC0A9D47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C27-A042-81C1-BCBDA888BE6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BA056A5-782D-3B4B-8BD2-6F5B904DA1E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6C27-A042-81C1-BCBDA888BE6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4C5C5150-A009-414E-910F-9C3F0364CF3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6C27-A042-81C1-BCBDA888BE6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F0358809-960A-AB45-8B19-C1537BCF8CE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6C27-A042-81C1-BCBDA888BE6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9B9F9B5F-04E8-5E48-9D87-3B56001C0B1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6C27-A042-81C1-BCBDA888BE6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1FCA82DF-4A68-2049-9245-817F845E40D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6C27-A042-81C1-BCBDA888BE65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IFI27_mat!$C$2:$C$16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xVal>
          <c:yVal>
            <c:numRef>
              <c:f>IFI27_mat!$B$2:$B$16</c:f>
              <c:numCache>
                <c:formatCode>General</c:formatCode>
                <c:ptCount val="15"/>
                <c:pt idx="0">
                  <c:v>2.0492180226701815</c:v>
                </c:pt>
                <c:pt idx="1">
                  <c:v>4.130623201682595</c:v>
                </c:pt>
                <c:pt idx="2">
                  <c:v>3.5970366649776535</c:v>
                </c:pt>
                <c:pt idx="3">
                  <c:v>4.5441673003173175</c:v>
                </c:pt>
                <c:pt idx="4">
                  <c:v>3.1749315935284423</c:v>
                </c:pt>
                <c:pt idx="5">
                  <c:v>3.7381460887120599</c:v>
                </c:pt>
                <c:pt idx="6">
                  <c:v>4.0235816576649395</c:v>
                </c:pt>
                <c:pt idx="7">
                  <c:v>1.7708520116421442</c:v>
                </c:pt>
                <c:pt idx="8">
                  <c:v>2.5751878449276608</c:v>
                </c:pt>
                <c:pt idx="9">
                  <c:v>3.6636067081245205</c:v>
                </c:pt>
                <c:pt idx="10">
                  <c:v>4.6613203954496933</c:v>
                </c:pt>
                <c:pt idx="11">
                  <c:v>2.9009130677376689</c:v>
                </c:pt>
                <c:pt idx="12">
                  <c:v>2.1643528557844371</c:v>
                </c:pt>
                <c:pt idx="13">
                  <c:v>1.7558748556724915</c:v>
                </c:pt>
                <c:pt idx="14">
                  <c:v>2.4857214264815801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IFI27_mat!$H$2:$H$16</c15:f>
                <c15:dlblRangeCache>
                  <c:ptCount val="15"/>
                  <c:pt idx="0">
                    <c:v>38</c:v>
                  </c:pt>
                  <c:pt idx="1">
                    <c:v>39</c:v>
                  </c:pt>
                  <c:pt idx="2">
                    <c:v>40</c:v>
                  </c:pt>
                  <c:pt idx="3">
                    <c:v>41</c:v>
                  </c:pt>
                  <c:pt idx="4">
                    <c:v>42</c:v>
                  </c:pt>
                  <c:pt idx="5">
                    <c:v>43</c:v>
                  </c:pt>
                  <c:pt idx="6">
                    <c:v>44</c:v>
                  </c:pt>
                  <c:pt idx="7">
                    <c:v>45</c:v>
                  </c:pt>
                  <c:pt idx="8">
                    <c:v>46</c:v>
                  </c:pt>
                  <c:pt idx="9">
                    <c:v>53</c:v>
                  </c:pt>
                  <c:pt idx="10">
                    <c:v>55</c:v>
                  </c:pt>
                  <c:pt idx="11">
                    <c:v>57</c:v>
                  </c:pt>
                  <c:pt idx="12">
                    <c:v>67</c:v>
                  </c:pt>
                  <c:pt idx="13">
                    <c:v>68</c:v>
                  </c:pt>
                  <c:pt idx="14">
                    <c:v>69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7223-8B49-B199-103EA23DA3F0}"/>
            </c:ext>
          </c:extLst>
        </c:ser>
        <c:ser>
          <c:idx val="1"/>
          <c:order val="1"/>
          <c:tx>
            <c:v>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IFI27_mat!$C$17:$C$110</c:f>
              <c:numCache>
                <c:formatCode>General</c:formatCode>
                <c:ptCount val="9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6</c:v>
                </c:pt>
                <c:pt idx="13">
                  <c:v>6</c:v>
                </c:pt>
                <c:pt idx="14">
                  <c:v>1</c:v>
                </c:pt>
                <c:pt idx="15">
                  <c:v>4</c:v>
                </c:pt>
                <c:pt idx="16">
                  <c:v>1</c:v>
                </c:pt>
                <c:pt idx="17">
                  <c:v>1</c:v>
                </c:pt>
                <c:pt idx="18">
                  <c:v>4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  <c:pt idx="25">
                  <c:v>3</c:v>
                </c:pt>
                <c:pt idx="26">
                  <c:v>1</c:v>
                </c:pt>
                <c:pt idx="27">
                  <c:v>4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2</c:v>
                </c:pt>
                <c:pt idx="36">
                  <c:v>1</c:v>
                </c:pt>
                <c:pt idx="37">
                  <c:v>4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10</c:v>
                </c:pt>
                <c:pt idx="42">
                  <c:v>9</c:v>
                </c:pt>
                <c:pt idx="43">
                  <c:v>9</c:v>
                </c:pt>
                <c:pt idx="44">
                  <c:v>10</c:v>
                </c:pt>
                <c:pt idx="45">
                  <c:v>9</c:v>
                </c:pt>
                <c:pt idx="46">
                  <c:v>8</c:v>
                </c:pt>
                <c:pt idx="47">
                  <c:v>13</c:v>
                </c:pt>
                <c:pt idx="48">
                  <c:v>12</c:v>
                </c:pt>
                <c:pt idx="49">
                  <c:v>7</c:v>
                </c:pt>
                <c:pt idx="50">
                  <c:v>11</c:v>
                </c:pt>
                <c:pt idx="51">
                  <c:v>8</c:v>
                </c:pt>
                <c:pt idx="52">
                  <c:v>8</c:v>
                </c:pt>
                <c:pt idx="53">
                  <c:v>9</c:v>
                </c:pt>
                <c:pt idx="54">
                  <c:v>10</c:v>
                </c:pt>
                <c:pt idx="55">
                  <c:v>8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8</c:v>
                </c:pt>
                <c:pt idx="61">
                  <c:v>10</c:v>
                </c:pt>
                <c:pt idx="62">
                  <c:v>8</c:v>
                </c:pt>
                <c:pt idx="63">
                  <c:v>11</c:v>
                </c:pt>
                <c:pt idx="64">
                  <c:v>8</c:v>
                </c:pt>
                <c:pt idx="65">
                  <c:v>9</c:v>
                </c:pt>
                <c:pt idx="66">
                  <c:v>8</c:v>
                </c:pt>
                <c:pt idx="67">
                  <c:v>9</c:v>
                </c:pt>
                <c:pt idx="68">
                  <c:v>9</c:v>
                </c:pt>
                <c:pt idx="69">
                  <c:v>7</c:v>
                </c:pt>
                <c:pt idx="70">
                  <c:v>10</c:v>
                </c:pt>
                <c:pt idx="71">
                  <c:v>13</c:v>
                </c:pt>
                <c:pt idx="72">
                  <c:v>9</c:v>
                </c:pt>
                <c:pt idx="73">
                  <c:v>7</c:v>
                </c:pt>
                <c:pt idx="74">
                  <c:v>8</c:v>
                </c:pt>
                <c:pt idx="75">
                  <c:v>11</c:v>
                </c:pt>
                <c:pt idx="76">
                  <c:v>7</c:v>
                </c:pt>
                <c:pt idx="77">
                  <c:v>7</c:v>
                </c:pt>
                <c:pt idx="78">
                  <c:v>9</c:v>
                </c:pt>
                <c:pt idx="79">
                  <c:v>6</c:v>
                </c:pt>
                <c:pt idx="80">
                  <c:v>9</c:v>
                </c:pt>
                <c:pt idx="81">
                  <c:v>10</c:v>
                </c:pt>
                <c:pt idx="82">
                  <c:v>16</c:v>
                </c:pt>
                <c:pt idx="83">
                  <c:v>15</c:v>
                </c:pt>
                <c:pt idx="84">
                  <c:v>14</c:v>
                </c:pt>
                <c:pt idx="85">
                  <c:v>16</c:v>
                </c:pt>
                <c:pt idx="86">
                  <c:v>15</c:v>
                </c:pt>
                <c:pt idx="87">
                  <c:v>19</c:v>
                </c:pt>
                <c:pt idx="88">
                  <c:v>19</c:v>
                </c:pt>
                <c:pt idx="89">
                  <c:v>14</c:v>
                </c:pt>
                <c:pt idx="90">
                  <c:v>18</c:v>
                </c:pt>
                <c:pt idx="91">
                  <c:v>15</c:v>
                </c:pt>
                <c:pt idx="92">
                  <c:v>14</c:v>
                </c:pt>
                <c:pt idx="93">
                  <c:v>16</c:v>
                </c:pt>
              </c:numCache>
            </c:numRef>
          </c:xVal>
          <c:yVal>
            <c:numRef>
              <c:f>IFI27_mat!$B$17:$B$110</c:f>
              <c:numCache>
                <c:formatCode>General</c:formatCode>
                <c:ptCount val="94"/>
                <c:pt idx="0">
                  <c:v>2.4623979978989561</c:v>
                </c:pt>
                <c:pt idx="1">
                  <c:v>1.6434526764861874</c:v>
                </c:pt>
                <c:pt idx="2">
                  <c:v>2.5705429398818973</c:v>
                </c:pt>
                <c:pt idx="3">
                  <c:v>1.8450980400142569</c:v>
                </c:pt>
                <c:pt idx="4">
                  <c:v>4.3500540935790299</c:v>
                </c:pt>
                <c:pt idx="5">
                  <c:v>4.3614256129838909</c:v>
                </c:pt>
                <c:pt idx="6">
                  <c:v>1.4313637641589874</c:v>
                </c:pt>
                <c:pt idx="7">
                  <c:v>3.7323133274712426</c:v>
                </c:pt>
                <c:pt idx="8">
                  <c:v>4.226264711895694</c:v>
                </c:pt>
                <c:pt idx="9">
                  <c:v>4.6027543071943171</c:v>
                </c:pt>
                <c:pt idx="10">
                  <c:v>5.2588024460177856</c:v>
                </c:pt>
                <c:pt idx="11">
                  <c:v>3.7467898321526123</c:v>
                </c:pt>
                <c:pt idx="12">
                  <c:v>4.8048751322955425</c:v>
                </c:pt>
                <c:pt idx="13">
                  <c:v>4.321411997974006</c:v>
                </c:pt>
                <c:pt idx="14">
                  <c:v>4.6093489154530305</c:v>
                </c:pt>
                <c:pt idx="15">
                  <c:v>4.5424893097907422</c:v>
                </c:pt>
                <c:pt idx="16">
                  <c:v>3.8662282473796474</c:v>
                </c:pt>
                <c:pt idx="17">
                  <c:v>4.3342928715484605</c:v>
                </c:pt>
                <c:pt idx="18">
                  <c:v>4.3944867031625847</c:v>
                </c:pt>
                <c:pt idx="19">
                  <c:v>3.9574636157299312</c:v>
                </c:pt>
                <c:pt idx="20">
                  <c:v>4.5344703322033375</c:v>
                </c:pt>
                <c:pt idx="21">
                  <c:v>4.1743796657489867</c:v>
                </c:pt>
                <c:pt idx="22">
                  <c:v>4.2416460780013887</c:v>
                </c:pt>
                <c:pt idx="23">
                  <c:v>3.9022205282793148</c:v>
                </c:pt>
                <c:pt idx="24">
                  <c:v>4.0293837776852097</c:v>
                </c:pt>
                <c:pt idx="25">
                  <c:v>4.3131287138451935</c:v>
                </c:pt>
                <c:pt idx="26">
                  <c:v>4.7711610604384989</c:v>
                </c:pt>
                <c:pt idx="27">
                  <c:v>3.775391971696612</c:v>
                </c:pt>
                <c:pt idx="28">
                  <c:v>3.7629035284990571</c:v>
                </c:pt>
                <c:pt idx="29">
                  <c:v>4.2647706145218649</c:v>
                </c:pt>
                <c:pt idx="30">
                  <c:v>4.6026892622155025</c:v>
                </c:pt>
                <c:pt idx="31">
                  <c:v>4.3795411877525972</c:v>
                </c:pt>
                <c:pt idx="32">
                  <c:v>4.3967745370300264</c:v>
                </c:pt>
                <c:pt idx="33">
                  <c:v>4.6067789280323499</c:v>
                </c:pt>
                <c:pt idx="34">
                  <c:v>4.6178282776177513</c:v>
                </c:pt>
                <c:pt idx="35">
                  <c:v>3.284205067701794</c:v>
                </c:pt>
                <c:pt idx="36">
                  <c:v>4.152685756036786</c:v>
                </c:pt>
                <c:pt idx="37">
                  <c:v>3.8891335559667239</c:v>
                </c:pt>
                <c:pt idx="38">
                  <c:v>4.5073835557363866</c:v>
                </c:pt>
                <c:pt idx="39">
                  <c:v>4.3512937183097771</c:v>
                </c:pt>
                <c:pt idx="40">
                  <c:v>4.0511911246856984</c:v>
                </c:pt>
                <c:pt idx="41">
                  <c:v>2.7339992865383871</c:v>
                </c:pt>
                <c:pt idx="42">
                  <c:v>2.5987905067631152</c:v>
                </c:pt>
                <c:pt idx="43">
                  <c:v>1.6434526764861874</c:v>
                </c:pt>
                <c:pt idx="44">
                  <c:v>1.9030899869919435</c:v>
                </c:pt>
                <c:pt idx="45">
                  <c:v>4.6908868562827237</c:v>
                </c:pt>
                <c:pt idx="46">
                  <c:v>4.3484801034879892</c:v>
                </c:pt>
                <c:pt idx="47">
                  <c:v>3.4043204672217309</c:v>
                </c:pt>
                <c:pt idx="48">
                  <c:v>3.9550620696750323</c:v>
                </c:pt>
                <c:pt idx="49">
                  <c:v>3.7262380468026377</c:v>
                </c:pt>
                <c:pt idx="50">
                  <c:v>3.04883008652835</c:v>
                </c:pt>
                <c:pt idx="51">
                  <c:v>3.5162708827293403</c:v>
                </c:pt>
                <c:pt idx="52">
                  <c:v>3.8703453710809597</c:v>
                </c:pt>
                <c:pt idx="53">
                  <c:v>3.3159703454569178</c:v>
                </c:pt>
                <c:pt idx="54">
                  <c:v>4.1163420391883401</c:v>
                </c:pt>
                <c:pt idx="55">
                  <c:v>4.3527226374620183</c:v>
                </c:pt>
                <c:pt idx="56">
                  <c:v>3.4801507252732806</c:v>
                </c:pt>
                <c:pt idx="57">
                  <c:v>2.403120521175818</c:v>
                </c:pt>
                <c:pt idx="58">
                  <c:v>3.0895518828864539</c:v>
                </c:pt>
                <c:pt idx="59">
                  <c:v>3.9272163305912646</c:v>
                </c:pt>
                <c:pt idx="60">
                  <c:v>3.714664992862537</c:v>
                </c:pt>
                <c:pt idx="61">
                  <c:v>2.7126497016272113</c:v>
                </c:pt>
                <c:pt idx="62">
                  <c:v>4.0443045191759142</c:v>
                </c:pt>
                <c:pt idx="63">
                  <c:v>2.5010592622177517</c:v>
                </c:pt>
                <c:pt idx="64">
                  <c:v>4.1270075573713267</c:v>
                </c:pt>
                <c:pt idx="65">
                  <c:v>3.6416723732246865</c:v>
                </c:pt>
                <c:pt idx="66">
                  <c:v>3.8781769804915061</c:v>
                </c:pt>
                <c:pt idx="67">
                  <c:v>4.5475039558933252</c:v>
                </c:pt>
                <c:pt idx="68">
                  <c:v>4.3069608628831935</c:v>
                </c:pt>
                <c:pt idx="69">
                  <c:v>3.2837533833325265</c:v>
                </c:pt>
                <c:pt idx="70">
                  <c:v>3.7225516620009587</c:v>
                </c:pt>
                <c:pt idx="71">
                  <c:v>3.7517408738109004</c:v>
                </c:pt>
                <c:pt idx="72">
                  <c:v>4.5014974456141399</c:v>
                </c:pt>
                <c:pt idx="73">
                  <c:v>4.5013468699329655</c:v>
                </c:pt>
                <c:pt idx="74">
                  <c:v>4.3579157985791301</c:v>
                </c:pt>
                <c:pt idx="75">
                  <c:v>4.3761935868842849</c:v>
                </c:pt>
                <c:pt idx="76">
                  <c:v>4.3597975510344007</c:v>
                </c:pt>
                <c:pt idx="77">
                  <c:v>3.8435442119456353</c:v>
                </c:pt>
                <c:pt idx="78">
                  <c:v>4.397731497273984</c:v>
                </c:pt>
                <c:pt idx="79">
                  <c:v>4.132163596050864</c:v>
                </c:pt>
                <c:pt idx="80">
                  <c:v>4.359968215825905</c:v>
                </c:pt>
                <c:pt idx="81">
                  <c:v>3.6810602436318116</c:v>
                </c:pt>
                <c:pt idx="82">
                  <c:v>2.1522883443830563</c:v>
                </c:pt>
                <c:pt idx="83">
                  <c:v>2.0606978403536118</c:v>
                </c:pt>
                <c:pt idx="84">
                  <c:v>2.3598354823398879</c:v>
                </c:pt>
                <c:pt idx="85">
                  <c:v>3.3042750504771283</c:v>
                </c:pt>
                <c:pt idx="86">
                  <c:v>2.6334684555795866</c:v>
                </c:pt>
                <c:pt idx="87">
                  <c:v>2.6532125137753435</c:v>
                </c:pt>
                <c:pt idx="88">
                  <c:v>2.6074550232146687</c:v>
                </c:pt>
                <c:pt idx="89">
                  <c:v>2.1702617153949575</c:v>
                </c:pt>
                <c:pt idx="90">
                  <c:v>2.0453229787866576</c:v>
                </c:pt>
                <c:pt idx="91">
                  <c:v>2.1367205671564067</c:v>
                </c:pt>
                <c:pt idx="92">
                  <c:v>2.9143431571194407</c:v>
                </c:pt>
                <c:pt idx="93">
                  <c:v>1.9493900066449128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7223-8B49-B199-103EA23DA3F0}"/>
            </c:ext>
          </c:extLst>
        </c:ser>
        <c:ser>
          <c:idx val="2"/>
          <c:order val="2"/>
          <c:tx>
            <c:v>RP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38100">
                <a:solidFill>
                  <a:schemeClr val="accent6"/>
                </a:solidFill>
              </a:ln>
              <a:effectLst/>
            </c:spPr>
          </c:marker>
          <c:xVal>
            <c:numRef>
              <c:f>IFI27_mat!$C$123:$C$154</c:f>
              <c:numCache>
                <c:formatCode>General</c:formatCode>
                <c:ptCount val="32"/>
                <c:pt idx="0">
                  <c:v>14</c:v>
                </c:pt>
                <c:pt idx="1">
                  <c:v>15</c:v>
                </c:pt>
                <c:pt idx="2">
                  <c:v>18</c:v>
                </c:pt>
                <c:pt idx="3">
                  <c:v>15</c:v>
                </c:pt>
                <c:pt idx="4">
                  <c:v>14</c:v>
                </c:pt>
                <c:pt idx="5">
                  <c:v>13</c:v>
                </c:pt>
                <c:pt idx="6">
                  <c:v>25</c:v>
                </c:pt>
                <c:pt idx="7">
                  <c:v>24</c:v>
                </c:pt>
                <c:pt idx="8">
                  <c:v>24</c:v>
                </c:pt>
                <c:pt idx="9">
                  <c:v>22</c:v>
                </c:pt>
                <c:pt idx="10">
                  <c:v>26</c:v>
                </c:pt>
                <c:pt idx="11">
                  <c:v>27</c:v>
                </c:pt>
                <c:pt idx="12">
                  <c:v>21</c:v>
                </c:pt>
                <c:pt idx="13">
                  <c:v>25</c:v>
                </c:pt>
                <c:pt idx="14">
                  <c:v>22</c:v>
                </c:pt>
                <c:pt idx="15">
                  <c:v>29</c:v>
                </c:pt>
                <c:pt idx="16">
                  <c:v>22</c:v>
                </c:pt>
                <c:pt idx="17">
                  <c:v>23</c:v>
                </c:pt>
                <c:pt idx="18">
                  <c:v>25</c:v>
                </c:pt>
                <c:pt idx="19">
                  <c:v>22</c:v>
                </c:pt>
                <c:pt idx="20">
                  <c:v>23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27</c:v>
                </c:pt>
                <c:pt idx="28">
                  <c:v>23</c:v>
                </c:pt>
                <c:pt idx="29">
                  <c:v>27</c:v>
                </c:pt>
                <c:pt idx="30">
                  <c:v>22</c:v>
                </c:pt>
                <c:pt idx="31">
                  <c:v>21</c:v>
                </c:pt>
              </c:numCache>
            </c:numRef>
          </c:xVal>
          <c:yVal>
            <c:numRef>
              <c:f>IFI27_mat!$B$123:$B$154</c:f>
              <c:numCache>
                <c:formatCode>General</c:formatCode>
                <c:ptCount val="32"/>
                <c:pt idx="0">
                  <c:v>4.2795300649754404</c:v>
                </c:pt>
                <c:pt idx="1">
                  <c:v>3.0944711286416449</c:v>
                </c:pt>
                <c:pt idx="2">
                  <c:v>3.368286884902131</c:v>
                </c:pt>
                <c:pt idx="3">
                  <c:v>3.399673721481038</c:v>
                </c:pt>
                <c:pt idx="4">
                  <c:v>3.8639173769578603</c:v>
                </c:pt>
                <c:pt idx="5">
                  <c:v>3.0157787563890408</c:v>
                </c:pt>
                <c:pt idx="6">
                  <c:v>2.3483048630481607</c:v>
                </c:pt>
                <c:pt idx="7">
                  <c:v>2.2600713879850747</c:v>
                </c:pt>
                <c:pt idx="8">
                  <c:v>4.0800128471079278</c:v>
                </c:pt>
                <c:pt idx="9">
                  <c:v>2.8369567370595505</c:v>
                </c:pt>
                <c:pt idx="10">
                  <c:v>2.5611013836490559</c:v>
                </c:pt>
                <c:pt idx="11">
                  <c:v>2.3201462861110542</c:v>
                </c:pt>
                <c:pt idx="12">
                  <c:v>1.9731278535996986</c:v>
                </c:pt>
                <c:pt idx="13">
                  <c:v>1.968482948553935</c:v>
                </c:pt>
                <c:pt idx="14">
                  <c:v>2.2988530764097068</c:v>
                </c:pt>
                <c:pt idx="15">
                  <c:v>2.4329692908744058</c:v>
                </c:pt>
                <c:pt idx="16">
                  <c:v>1.8692317197309762</c:v>
                </c:pt>
                <c:pt idx="17">
                  <c:v>2.2455126678141499</c:v>
                </c:pt>
                <c:pt idx="18">
                  <c:v>2.4377505628203879</c:v>
                </c:pt>
                <c:pt idx="19">
                  <c:v>2.6074550232146687</c:v>
                </c:pt>
                <c:pt idx="20">
                  <c:v>2.6919651027673601</c:v>
                </c:pt>
                <c:pt idx="21">
                  <c:v>1.9867717342662448</c:v>
                </c:pt>
                <c:pt idx="22">
                  <c:v>2.2304489213782741</c:v>
                </c:pt>
                <c:pt idx="23">
                  <c:v>2.0755469613925306</c:v>
                </c:pt>
                <c:pt idx="24">
                  <c:v>2.2121876044039577</c:v>
                </c:pt>
                <c:pt idx="25">
                  <c:v>1.6989700043360187</c:v>
                </c:pt>
                <c:pt idx="26">
                  <c:v>2.3710678622717363</c:v>
                </c:pt>
                <c:pt idx="27">
                  <c:v>2.1931245983544616</c:v>
                </c:pt>
                <c:pt idx="28">
                  <c:v>2.5198279937757189</c:v>
                </c:pt>
                <c:pt idx="29">
                  <c:v>1.8450980400142569</c:v>
                </c:pt>
                <c:pt idx="30">
                  <c:v>2.5646660642520893</c:v>
                </c:pt>
                <c:pt idx="31">
                  <c:v>2.6444385894678386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7223-8B49-B199-103EA23DA3F0}"/>
            </c:ext>
          </c:extLst>
        </c:ser>
        <c:ser>
          <c:idx val="4"/>
          <c:order val="3"/>
          <c:tx>
            <c:v>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38100">
                <a:solidFill>
                  <a:srgbClr val="C00000"/>
                </a:solidFill>
              </a:ln>
              <a:effectLst/>
            </c:spPr>
          </c:marker>
          <c:xVal>
            <c:numRef>
              <c:f>IFI27_mat!$C$155:$C$161</c:f>
              <c:numCache>
                <c:formatCode>General</c:formatCode>
                <c:ptCount val="7"/>
                <c:pt idx="0">
                  <c:v>28</c:v>
                </c:pt>
                <c:pt idx="1">
                  <c:v>22</c:v>
                </c:pt>
                <c:pt idx="2">
                  <c:v>25</c:v>
                </c:pt>
                <c:pt idx="3">
                  <c:v>21</c:v>
                </c:pt>
                <c:pt idx="4">
                  <c:v>27</c:v>
                </c:pt>
                <c:pt idx="5">
                  <c:v>20</c:v>
                </c:pt>
                <c:pt idx="6">
                  <c:v>27</c:v>
                </c:pt>
              </c:numCache>
            </c:numRef>
          </c:xVal>
          <c:yVal>
            <c:numRef>
              <c:f>IFI27_mat!$B$155:$B$161</c:f>
              <c:numCache>
                <c:formatCode>General</c:formatCode>
                <c:ptCount val="7"/>
                <c:pt idx="0">
                  <c:v>2.509202522331103</c:v>
                </c:pt>
                <c:pt idx="1">
                  <c:v>2.2624510897304293</c:v>
                </c:pt>
                <c:pt idx="2">
                  <c:v>2.369215857410143</c:v>
                </c:pt>
                <c:pt idx="3">
                  <c:v>3.1513698502474603</c:v>
                </c:pt>
                <c:pt idx="4">
                  <c:v>2.9375178920173468</c:v>
                </c:pt>
                <c:pt idx="5">
                  <c:v>2.2988530764097068</c:v>
                </c:pt>
                <c:pt idx="6">
                  <c:v>2.1583624920952498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7223-8B49-B199-103EA23DA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488303"/>
        <c:axId val="1896250447"/>
      </c:scatterChart>
      <c:valAx>
        <c:axId val="191848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en</a:t>
                </a:r>
                <a:r>
                  <a:rPr lang="fr-FR" baseline="0"/>
                  <a:t> </a:t>
                </a:r>
                <a:r>
                  <a:rPr lang="fr-FR"/>
                  <a:t>jours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96250447"/>
        <c:crosses val="autoZero"/>
        <c:crossBetween val="midCat"/>
      </c:valAx>
      <c:valAx>
        <c:axId val="189625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Count en log10()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8488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Expression</a:t>
            </a:r>
            <a:r>
              <a:rPr lang="fr-FR" baseline="0"/>
              <a:t> d'IFI27 de VT1 à VT4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IFI27_mat!$I$15</c:f>
              <c:strCache>
                <c:ptCount val="1"/>
                <c:pt idx="0">
                  <c:v>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38100">
                <a:solidFill>
                  <a:schemeClr val="accent5"/>
                </a:solidFill>
              </a:ln>
              <a:effectLst/>
            </c:spPr>
          </c:marker>
          <c:xVal>
            <c:numRef>
              <c:f>IFI27_mat!$C$14:$C$20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xVal>
          <c:yVal>
            <c:numRef>
              <c:f>IFI27_mat!$B$14:$B$20</c:f>
              <c:numCache>
                <c:formatCode>General</c:formatCode>
                <c:ptCount val="7"/>
                <c:pt idx="0">
                  <c:v>2.1643528557844371</c:v>
                </c:pt>
                <c:pt idx="1">
                  <c:v>1.7558748556724915</c:v>
                </c:pt>
                <c:pt idx="2">
                  <c:v>2.4857214264815801</c:v>
                </c:pt>
                <c:pt idx="3">
                  <c:v>2.4623979978989561</c:v>
                </c:pt>
                <c:pt idx="4">
                  <c:v>1.6434526764861874</c:v>
                </c:pt>
                <c:pt idx="5">
                  <c:v>2.5705429398818973</c:v>
                </c:pt>
                <c:pt idx="6">
                  <c:v>1.8450980400142569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217-9E47-B1F9-D26B7EC2BE42}"/>
            </c:ext>
          </c:extLst>
        </c:ser>
        <c:ser>
          <c:idx val="0"/>
          <c:order val="1"/>
          <c:tx>
            <c:strRef>
              <c:f>IFI27_mat!$I$21</c:f>
              <c:strCache>
                <c:ptCount val="1"/>
                <c:pt idx="0">
                  <c:v>NR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A3D1C52-2F04-1640-8660-EB3A83A5358E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217-9E47-B1F9-D26B7EC2BE4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3A64307-1E2B-4D4A-89D0-D21B48C663D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217-9E47-B1F9-D26B7EC2BE4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4583FF1-9E29-C34F-8A0B-BA798FAAE8D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217-9E47-B1F9-D26B7EC2BE4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501E8A3-68F5-0047-B6CD-2973F0658D1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217-9E47-B1F9-D26B7EC2BE4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D55267D-7F29-7C4C-9602-834ED4FB1A6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217-9E47-B1F9-D26B7EC2BE4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IFI27_mat!$C$21:$C$25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</c:numCache>
            </c:numRef>
          </c:xVal>
          <c:yVal>
            <c:numRef>
              <c:f>IFI27_mat!$B$21:$B$25</c:f>
              <c:numCache>
                <c:formatCode>General</c:formatCode>
                <c:ptCount val="5"/>
                <c:pt idx="0">
                  <c:v>4.3500540935790299</c:v>
                </c:pt>
                <c:pt idx="1">
                  <c:v>4.3614256129838909</c:v>
                </c:pt>
                <c:pt idx="2">
                  <c:v>1.4313637641589874</c:v>
                </c:pt>
                <c:pt idx="3">
                  <c:v>3.7323133274712426</c:v>
                </c:pt>
                <c:pt idx="4">
                  <c:v>4.226264711895694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IFI27_mat!$H$21:$H$25</c15:f>
                <c15:dlblRangeCache>
                  <c:ptCount val="5"/>
                  <c:pt idx="0">
                    <c:v>13</c:v>
                  </c:pt>
                  <c:pt idx="1">
                    <c:v>2</c:v>
                  </c:pt>
                  <c:pt idx="2">
                    <c:v>49</c:v>
                  </c:pt>
                  <c:pt idx="3">
                    <c:v>50</c:v>
                  </c:pt>
                  <c:pt idx="4">
                    <c:v>62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F217-9E47-B1F9-D26B7EC2BE42}"/>
            </c:ext>
          </c:extLst>
        </c:ser>
        <c:ser>
          <c:idx val="1"/>
          <c:order val="2"/>
          <c:tx>
            <c:strRef>
              <c:f>IFI27_mat!$I$33</c:f>
              <c:strCache>
                <c:ptCount val="1"/>
                <c:pt idx="0">
                  <c:v>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IFI27_mat!$C$26:$C$51</c:f>
              <c:numCache>
                <c:formatCode>General</c:formatCode>
                <c:ptCount val="26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6</c:v>
                </c:pt>
                <c:pt idx="4">
                  <c:v>6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4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6</c:v>
                </c:pt>
              </c:numCache>
            </c:numRef>
          </c:xVal>
          <c:yVal>
            <c:numRef>
              <c:f>IFI27_mat!$B$26:$B$51</c:f>
              <c:numCache>
                <c:formatCode>General</c:formatCode>
                <c:ptCount val="26"/>
                <c:pt idx="0">
                  <c:v>4.6027543071943171</c:v>
                </c:pt>
                <c:pt idx="1">
                  <c:v>5.2588024460177856</c:v>
                </c:pt>
                <c:pt idx="2">
                  <c:v>3.7467898321526123</c:v>
                </c:pt>
                <c:pt idx="3">
                  <c:v>4.8048751322955425</c:v>
                </c:pt>
                <c:pt idx="4">
                  <c:v>4.321411997974006</c:v>
                </c:pt>
                <c:pt idx="5">
                  <c:v>4.6093489154530305</c:v>
                </c:pt>
                <c:pt idx="6">
                  <c:v>4.5424893097907422</c:v>
                </c:pt>
                <c:pt idx="7">
                  <c:v>3.8662282473796474</c:v>
                </c:pt>
                <c:pt idx="8">
                  <c:v>4.3342928715484605</c:v>
                </c:pt>
                <c:pt idx="9">
                  <c:v>4.3944867031625847</c:v>
                </c:pt>
                <c:pt idx="10">
                  <c:v>3.9574636157299312</c:v>
                </c:pt>
                <c:pt idx="11">
                  <c:v>4.5344703322033375</c:v>
                </c:pt>
                <c:pt idx="12">
                  <c:v>4.1743796657489867</c:v>
                </c:pt>
                <c:pt idx="13">
                  <c:v>4.2416460780013887</c:v>
                </c:pt>
                <c:pt idx="14">
                  <c:v>3.9022205282793148</c:v>
                </c:pt>
                <c:pt idx="15">
                  <c:v>4.0293837776852097</c:v>
                </c:pt>
                <c:pt idx="16">
                  <c:v>4.3131287138451935</c:v>
                </c:pt>
                <c:pt idx="17">
                  <c:v>4.7711610604384989</c:v>
                </c:pt>
                <c:pt idx="18">
                  <c:v>3.775391971696612</c:v>
                </c:pt>
                <c:pt idx="19">
                  <c:v>3.7629035284990571</c:v>
                </c:pt>
                <c:pt idx="20">
                  <c:v>4.2647706145218649</c:v>
                </c:pt>
                <c:pt idx="21">
                  <c:v>4.6026892622155025</c:v>
                </c:pt>
                <c:pt idx="22">
                  <c:v>4.3795411877525972</c:v>
                </c:pt>
                <c:pt idx="23">
                  <c:v>4.3967745370300264</c:v>
                </c:pt>
                <c:pt idx="24">
                  <c:v>4.6067789280323499</c:v>
                </c:pt>
                <c:pt idx="25">
                  <c:v>4.6178282776177513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217-9E47-B1F9-D26B7EC2BE42}"/>
            </c:ext>
          </c:extLst>
        </c:ser>
        <c:ser>
          <c:idx val="2"/>
          <c:order val="3"/>
          <c:tx>
            <c:strRef>
              <c:f>IFI27_mat!$I$52</c:f>
              <c:strCache>
                <c:ptCount val="1"/>
                <c:pt idx="0">
                  <c:v>RP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38100">
                <a:solidFill>
                  <a:schemeClr val="accent6"/>
                </a:solidFill>
              </a:ln>
              <a:effectLst/>
            </c:spPr>
          </c:marker>
          <c:xVal>
            <c:numRef>
              <c:f>IFI27_mat!$C$52:$C$57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</c:numCache>
            </c:numRef>
          </c:xVal>
          <c:yVal>
            <c:numRef>
              <c:f>IFI27_mat!$B$52:$B$57</c:f>
              <c:numCache>
                <c:formatCode>General</c:formatCode>
                <c:ptCount val="6"/>
                <c:pt idx="0">
                  <c:v>3.284205067701794</c:v>
                </c:pt>
                <c:pt idx="1">
                  <c:v>4.152685756036786</c:v>
                </c:pt>
                <c:pt idx="2">
                  <c:v>3.8891335559667239</c:v>
                </c:pt>
                <c:pt idx="3">
                  <c:v>4.5073835557363866</c:v>
                </c:pt>
                <c:pt idx="4">
                  <c:v>4.3512937183097771</c:v>
                </c:pt>
                <c:pt idx="5">
                  <c:v>4.0511911246856984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F217-9E47-B1F9-D26B7EC2B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488303"/>
        <c:axId val="1896250447"/>
      </c:scatterChart>
      <c:valAx>
        <c:axId val="191848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en</a:t>
                </a:r>
                <a:r>
                  <a:rPr lang="fr-FR" baseline="0"/>
                  <a:t> </a:t>
                </a:r>
                <a:r>
                  <a:rPr lang="fr-FR"/>
                  <a:t>jours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96250447"/>
        <c:crosses val="autoZero"/>
        <c:crossBetween val="midCat"/>
      </c:valAx>
      <c:valAx>
        <c:axId val="189625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Count en log10()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8488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400"/>
              <a:t>Expression d'IFI27 en VT1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9A1796A-BD40-704E-83A0-77055E52DE59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2D39-CB41-934C-C9AC2D36AAE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7ECEDD7-56C6-DD43-B266-5D4DF926654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D39-CB41-934C-C9AC2D36AAE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B414C58-B36F-9146-9E6B-444F8879EA8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D39-CB41-934C-C9AC2D36AAE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68C1B28-0826-DB4C-B700-9546A98DD67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D39-CB41-934C-C9AC2D36AAE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119FBD0-378D-E246-81DF-3914283E2CF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2D39-CB41-934C-C9AC2D36AAE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IFI27_mat!$C$21:$C$25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</c:numCache>
            </c:numRef>
          </c:xVal>
          <c:yVal>
            <c:numRef>
              <c:f>IFI27_mat!$B$21:$B$25</c:f>
              <c:numCache>
                <c:formatCode>General</c:formatCode>
                <c:ptCount val="5"/>
                <c:pt idx="0">
                  <c:v>4.3500540935790299</c:v>
                </c:pt>
                <c:pt idx="1">
                  <c:v>4.3614256129838909</c:v>
                </c:pt>
                <c:pt idx="2">
                  <c:v>1.4313637641589874</c:v>
                </c:pt>
                <c:pt idx="3">
                  <c:v>3.7323133274712426</c:v>
                </c:pt>
                <c:pt idx="4">
                  <c:v>4.226264711895694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IFI27_mat!$H$21:$H$25</c15:f>
                <c15:dlblRangeCache>
                  <c:ptCount val="5"/>
                  <c:pt idx="0">
                    <c:v>13</c:v>
                  </c:pt>
                  <c:pt idx="1">
                    <c:v>2</c:v>
                  </c:pt>
                  <c:pt idx="2">
                    <c:v>49</c:v>
                  </c:pt>
                  <c:pt idx="3">
                    <c:v>50</c:v>
                  </c:pt>
                  <c:pt idx="4">
                    <c:v>62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2D39-CB41-934C-C9AC2D36AAEF}"/>
            </c:ext>
          </c:extLst>
        </c:ser>
        <c:ser>
          <c:idx val="1"/>
          <c:order val="1"/>
          <c:tx>
            <c:v>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IFI27_mat!$C$26:$C$51</c:f>
              <c:numCache>
                <c:formatCode>General</c:formatCode>
                <c:ptCount val="26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6</c:v>
                </c:pt>
                <c:pt idx="4">
                  <c:v>6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4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6</c:v>
                </c:pt>
              </c:numCache>
            </c:numRef>
          </c:xVal>
          <c:yVal>
            <c:numRef>
              <c:f>IFI27_mat!$B$26:$B$51</c:f>
              <c:numCache>
                <c:formatCode>General</c:formatCode>
                <c:ptCount val="26"/>
                <c:pt idx="0">
                  <c:v>4.6027543071943171</c:v>
                </c:pt>
                <c:pt idx="1">
                  <c:v>5.2588024460177856</c:v>
                </c:pt>
                <c:pt idx="2">
                  <c:v>3.7467898321526123</c:v>
                </c:pt>
                <c:pt idx="3">
                  <c:v>4.8048751322955425</c:v>
                </c:pt>
                <c:pt idx="4">
                  <c:v>4.321411997974006</c:v>
                </c:pt>
                <c:pt idx="5">
                  <c:v>4.6093489154530305</c:v>
                </c:pt>
                <c:pt idx="6">
                  <c:v>4.5424893097907422</c:v>
                </c:pt>
                <c:pt idx="7">
                  <c:v>3.8662282473796474</c:v>
                </c:pt>
                <c:pt idx="8">
                  <c:v>4.3342928715484605</c:v>
                </c:pt>
                <c:pt idx="9">
                  <c:v>4.3944867031625847</c:v>
                </c:pt>
                <c:pt idx="10">
                  <c:v>3.9574636157299312</c:v>
                </c:pt>
                <c:pt idx="11">
                  <c:v>4.5344703322033375</c:v>
                </c:pt>
                <c:pt idx="12">
                  <c:v>4.1743796657489867</c:v>
                </c:pt>
                <c:pt idx="13">
                  <c:v>4.2416460780013887</c:v>
                </c:pt>
                <c:pt idx="14">
                  <c:v>3.9022205282793148</c:v>
                </c:pt>
                <c:pt idx="15">
                  <c:v>4.0293837776852097</c:v>
                </c:pt>
                <c:pt idx="16">
                  <c:v>4.3131287138451935</c:v>
                </c:pt>
                <c:pt idx="17">
                  <c:v>4.7711610604384989</c:v>
                </c:pt>
                <c:pt idx="18">
                  <c:v>3.775391971696612</c:v>
                </c:pt>
                <c:pt idx="19">
                  <c:v>3.7629035284990571</c:v>
                </c:pt>
                <c:pt idx="20">
                  <c:v>4.2647706145218649</c:v>
                </c:pt>
                <c:pt idx="21">
                  <c:v>4.6026892622155025</c:v>
                </c:pt>
                <c:pt idx="22">
                  <c:v>4.3795411877525972</c:v>
                </c:pt>
                <c:pt idx="23">
                  <c:v>4.3967745370300264</c:v>
                </c:pt>
                <c:pt idx="24">
                  <c:v>4.6067789280323499</c:v>
                </c:pt>
                <c:pt idx="25">
                  <c:v>4.6178282776177513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39-CB41-934C-C9AC2D36AAEF}"/>
            </c:ext>
          </c:extLst>
        </c:ser>
        <c:ser>
          <c:idx val="2"/>
          <c:order val="2"/>
          <c:tx>
            <c:v>RP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38100">
                <a:solidFill>
                  <a:schemeClr val="accent6"/>
                </a:solidFill>
              </a:ln>
              <a:effectLst/>
            </c:spPr>
          </c:marker>
          <c:xVal>
            <c:numRef>
              <c:f>IFI27_mat!$C$52:$C$57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</c:numCache>
            </c:numRef>
          </c:xVal>
          <c:yVal>
            <c:numRef>
              <c:f>IFI27_mat!$B$52:$B$57</c:f>
              <c:numCache>
                <c:formatCode>General</c:formatCode>
                <c:ptCount val="6"/>
                <c:pt idx="0">
                  <c:v>3.284205067701794</c:v>
                </c:pt>
                <c:pt idx="1">
                  <c:v>4.152685756036786</c:v>
                </c:pt>
                <c:pt idx="2">
                  <c:v>3.8891335559667239</c:v>
                </c:pt>
                <c:pt idx="3">
                  <c:v>4.5073835557363866</c:v>
                </c:pt>
                <c:pt idx="4">
                  <c:v>4.3512937183097771</c:v>
                </c:pt>
                <c:pt idx="5">
                  <c:v>4.0511911246856984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39-CB41-934C-C9AC2D36AAEF}"/>
            </c:ext>
          </c:extLst>
        </c:ser>
        <c:ser>
          <c:idx val="3"/>
          <c:order val="3"/>
          <c:tx>
            <c:v>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38100">
                <a:solidFill>
                  <a:srgbClr val="C00000"/>
                </a:solidFill>
              </a:ln>
              <a:effectLst/>
            </c:spPr>
          </c:marker>
          <c:xVal>
            <c:numRef>
              <c:f>IFI27_mat!$C$14:$C$20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xVal>
          <c:yVal>
            <c:numRef>
              <c:f>IFI27_mat!$B$14:$B$20</c:f>
              <c:numCache>
                <c:formatCode>General</c:formatCode>
                <c:ptCount val="7"/>
                <c:pt idx="0">
                  <c:v>2.1643528557844371</c:v>
                </c:pt>
                <c:pt idx="1">
                  <c:v>1.7558748556724915</c:v>
                </c:pt>
                <c:pt idx="2">
                  <c:v>2.4857214264815801</c:v>
                </c:pt>
                <c:pt idx="3">
                  <c:v>2.4623979978989561</c:v>
                </c:pt>
                <c:pt idx="4">
                  <c:v>1.6434526764861874</c:v>
                </c:pt>
                <c:pt idx="5">
                  <c:v>2.5705429398818973</c:v>
                </c:pt>
                <c:pt idx="6">
                  <c:v>1.8450980400142569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39-CB41-934C-C9AC2D36A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258207"/>
        <c:axId val="812892543"/>
      </c:scatterChart>
      <c:valAx>
        <c:axId val="983258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en jours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12892543"/>
        <c:crosses val="autoZero"/>
        <c:crossBetween val="midCat"/>
      </c:valAx>
      <c:valAx>
        <c:axId val="81289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Count en log10()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83258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Evolution d'IFI27 en VT1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5B471E6-BD4D-3C45-826D-4876883C2373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C1D5-D34B-B64D-EB4482AF516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31070D0-EF50-9142-8DF1-2309EA239BE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C1D5-D34B-B64D-EB4482AF516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1830475-E04A-A249-8BC3-340D741FB53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C1D5-D34B-B64D-EB4482AF516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456E364-FC9F-3A49-9938-F66F227CB14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C1D5-D34B-B64D-EB4482AF516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08566CF-EA92-9947-BC7B-BA84DC44D03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C1D5-D34B-B64D-EB4482AF516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863D024-B245-9C42-B9A4-82B22A9EEEF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C1D5-D34B-B64D-EB4482AF516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852D79A-151C-114D-B7B6-6ABE12D23A6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C1D5-D34B-B64D-EB4482AF51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IFI27_VT1!$C$2:$C$8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IFI27_VT1!$B$2:$B$8</c:f>
              <c:numCache>
                <c:formatCode>General</c:formatCode>
                <c:ptCount val="7"/>
                <c:pt idx="0">
                  <c:v>2.1643528557844371</c:v>
                </c:pt>
                <c:pt idx="1">
                  <c:v>1.7558748556724915</c:v>
                </c:pt>
                <c:pt idx="2">
                  <c:v>2.4857214264815801</c:v>
                </c:pt>
                <c:pt idx="3">
                  <c:v>2.4623979978989561</c:v>
                </c:pt>
                <c:pt idx="4">
                  <c:v>1.6434526764861874</c:v>
                </c:pt>
                <c:pt idx="5">
                  <c:v>2.5705429398818973</c:v>
                </c:pt>
                <c:pt idx="6">
                  <c:v>1.8450980400142569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IFI27_VT1!$H$2:$H$8</c15:f>
                <c15:dlblRangeCache>
                  <c:ptCount val="7"/>
                  <c:pt idx="0">
                    <c:v>67</c:v>
                  </c:pt>
                  <c:pt idx="1">
                    <c:v>68</c:v>
                  </c:pt>
                  <c:pt idx="2">
                    <c:v>69</c:v>
                  </c:pt>
                  <c:pt idx="3">
                    <c:v>70</c:v>
                  </c:pt>
                  <c:pt idx="4">
                    <c:v>71</c:v>
                  </c:pt>
                  <c:pt idx="5">
                    <c:v>72</c:v>
                  </c:pt>
                  <c:pt idx="6">
                    <c:v>73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C1D5-D34B-B64D-EB4482AF5163}"/>
            </c:ext>
          </c:extLst>
        </c:ser>
        <c:ser>
          <c:idx val="0"/>
          <c:order val="1"/>
          <c:tx>
            <c:v>NR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4CE0833-1616-6348-86FC-7AF3B6B91052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C1D5-D34B-B64D-EB4482AF516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563B433-E724-9744-80DD-0DDB79A4184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1D5-D34B-B64D-EB4482AF516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7936ED4-B1CD-DB47-B2AF-92984B15819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1D5-D34B-B64D-EB4482AF516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96FCAE7-B7A9-A54D-A18F-E1D046A2BD2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1D5-D34B-B64D-EB4482AF516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7B81483-BAFE-014A-80BC-4179FC7D00E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1D5-D34B-B64D-EB4482AF516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49BC20B-6E59-9E41-A579-17FED2BFA4A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1D5-D34B-B64D-EB4482AF51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IFI27_VT1!$B$9:$B$14</c:f>
              <c:numCache>
                <c:formatCode>General</c:formatCode>
                <c:ptCount val="6"/>
                <c:pt idx="0">
                  <c:v>4.3614256129838909</c:v>
                </c:pt>
                <c:pt idx="1">
                  <c:v>4.3500540935790299</c:v>
                </c:pt>
                <c:pt idx="2">
                  <c:v>1.4313637641589874</c:v>
                </c:pt>
                <c:pt idx="3">
                  <c:v>3.7323133274712426</c:v>
                </c:pt>
                <c:pt idx="4">
                  <c:v>4.6027543071943171</c:v>
                </c:pt>
                <c:pt idx="5">
                  <c:v>4.226264711895694</c:v>
                </c:pt>
              </c:numCache>
            </c:numRef>
          </c:xVal>
          <c:yVal>
            <c:numRef>
              <c:f>IFI27_VT1!$C$9:$C$14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IFI27_VT1!$H$9:$H$14</c15:f>
                <c15:dlblRangeCache>
                  <c:ptCount val="6"/>
                  <c:pt idx="0">
                    <c:v>2</c:v>
                  </c:pt>
                  <c:pt idx="1">
                    <c:v>13</c:v>
                  </c:pt>
                  <c:pt idx="2">
                    <c:v>49</c:v>
                  </c:pt>
                  <c:pt idx="3">
                    <c:v>50</c:v>
                  </c:pt>
                  <c:pt idx="4">
                    <c:v>60</c:v>
                  </c:pt>
                  <c:pt idx="5">
                    <c:v>62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1D5-D34B-B64D-EB4482AF5163}"/>
            </c:ext>
          </c:extLst>
        </c:ser>
        <c:ser>
          <c:idx val="1"/>
          <c:order val="2"/>
          <c:tx>
            <c:v>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C4E68F8-4B78-424B-88D4-23D00C4F3E30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C1D5-D34B-B64D-EB4482AF516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DF3BB19-1D66-0841-B544-76BC97B7EB9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1D5-D34B-B64D-EB4482AF516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07035B8-F860-D845-A8CE-17B98767305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1D5-D34B-B64D-EB4482AF516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60B4331-9E76-9044-B057-2B6D94BA87D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1D5-D34B-B64D-EB4482AF516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32BD0B8-595C-B046-9CE1-D20C2FFB495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1D5-D34B-B64D-EB4482AF516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827EFFA-72F9-284D-A549-9ABA503F00A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C1D5-D34B-B64D-EB4482AF516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074DAFE-DF7B-7740-BD0D-4F03BBAB403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C1D5-D34B-B64D-EB4482AF516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9C37952-58DD-3245-868A-77551F50FE9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C1D5-D34B-B64D-EB4482AF516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00F11E1-AD40-DA41-9E17-8A3B8613F1A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C1D5-D34B-B64D-EB4482AF516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0C2336D-AF8B-3B45-A753-BF410DD0210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C1D5-D34B-B64D-EB4482AF516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E4C5502B-1EE8-194E-AE5F-2D10B2A617A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C1D5-D34B-B64D-EB4482AF516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C1E0A4A3-75C1-654C-93B6-8D17A50BF4A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C1D5-D34B-B64D-EB4482AF5163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3D61573A-9C8D-9746-B9E9-48E27ECC594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C1D5-D34B-B64D-EB4482AF5163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19E97E8D-00D6-D646-B32A-A93E50303B5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C1D5-D34B-B64D-EB4482AF5163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5219B077-BBB5-4241-A0D8-F936BFBE8C2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C1D5-D34B-B64D-EB4482AF5163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779997B7-93E4-DD44-9F42-FBD77CC8331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C1D5-D34B-B64D-EB4482AF5163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1B5671E1-1264-B346-9BAB-52093111563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C1D5-D34B-B64D-EB4482AF5163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40E1E227-B385-6445-8B18-B7BD58629B4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C1D5-D34B-B64D-EB4482AF5163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C53E65B1-2C9A-3F4B-AF39-FDA9D0CB18F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C1D5-D34B-B64D-EB4482AF5163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76DE655A-335F-3C42-AB77-EDF03BD0451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C1D5-D34B-B64D-EB4482AF5163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D27D2479-F239-3844-8EEB-69CB06EEF84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C1D5-D34B-B64D-EB4482AF5163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7E201CEE-60F8-0F4A-8225-752D6EF6886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C1D5-D34B-B64D-EB4482AF5163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1A9C8474-A20D-014B-B4C0-51D9F9C8EA8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C1D5-D34B-B64D-EB4482AF5163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75D3B505-AC10-614F-8EBA-858F8A854AC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C1D5-D34B-B64D-EB4482AF5163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6E3208ED-FD47-734E-B5A6-8013D5235B6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C1D5-D34B-B64D-EB4482AF51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IFI27_VT1!$C$15:$C$39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6</c:v>
                </c:pt>
                <c:pt idx="5">
                  <c:v>1</c:v>
                </c:pt>
                <c:pt idx="6">
                  <c:v>6</c:v>
                </c:pt>
                <c:pt idx="7">
                  <c:v>6</c:v>
                </c:pt>
                <c:pt idx="8">
                  <c:v>1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3</c:v>
                </c:pt>
                <c:pt idx="19">
                  <c:v>4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</c:numCache>
            </c:numRef>
          </c:xVal>
          <c:yVal>
            <c:numRef>
              <c:f>IFI27_VT1!$B$15:$B$39</c:f>
              <c:numCache>
                <c:formatCode>General</c:formatCode>
                <c:ptCount val="25"/>
                <c:pt idx="0">
                  <c:v>5.2588024460177856</c:v>
                </c:pt>
                <c:pt idx="1">
                  <c:v>4.2416460780013887</c:v>
                </c:pt>
                <c:pt idx="2">
                  <c:v>4.7711610604384989</c:v>
                </c:pt>
                <c:pt idx="3">
                  <c:v>4.6067789280323499</c:v>
                </c:pt>
                <c:pt idx="4">
                  <c:v>4.6178282776177513</c:v>
                </c:pt>
                <c:pt idx="5">
                  <c:v>3.7467898321526123</c:v>
                </c:pt>
                <c:pt idx="6">
                  <c:v>4.8048751322955425</c:v>
                </c:pt>
                <c:pt idx="7">
                  <c:v>4.321411997974006</c:v>
                </c:pt>
                <c:pt idx="8">
                  <c:v>4.6093489154530305</c:v>
                </c:pt>
                <c:pt idx="9">
                  <c:v>4.5424893097907422</c:v>
                </c:pt>
                <c:pt idx="10">
                  <c:v>3.8662282473796474</c:v>
                </c:pt>
                <c:pt idx="11">
                  <c:v>4.3342928715484605</c:v>
                </c:pt>
                <c:pt idx="12">
                  <c:v>4.3944867031625847</c:v>
                </c:pt>
                <c:pt idx="13">
                  <c:v>3.9574636157299312</c:v>
                </c:pt>
                <c:pt idx="14">
                  <c:v>4.5344703322033375</c:v>
                </c:pt>
                <c:pt idx="15">
                  <c:v>4.1743796657489867</c:v>
                </c:pt>
                <c:pt idx="16">
                  <c:v>3.9022205282793148</c:v>
                </c:pt>
                <c:pt idx="17">
                  <c:v>4.0293837776852097</c:v>
                </c:pt>
                <c:pt idx="18">
                  <c:v>4.3131287138451935</c:v>
                </c:pt>
                <c:pt idx="19">
                  <c:v>3.775391971696612</c:v>
                </c:pt>
                <c:pt idx="20">
                  <c:v>3.7629035284990571</c:v>
                </c:pt>
                <c:pt idx="21">
                  <c:v>4.2647706145218649</c:v>
                </c:pt>
                <c:pt idx="22">
                  <c:v>4.6026892622155025</c:v>
                </c:pt>
                <c:pt idx="23">
                  <c:v>4.3795411877525972</c:v>
                </c:pt>
                <c:pt idx="24">
                  <c:v>4.3967745370300264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IFI27_VT1!$H$15:$H$39</c15:f>
                <c15:dlblRangeCache>
                  <c:ptCount val="25"/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8</c:v>
                  </c:pt>
                  <c:pt idx="4">
                    <c:v>9</c:v>
                  </c:pt>
                  <c:pt idx="5">
                    <c:v>11</c:v>
                  </c:pt>
                  <c:pt idx="6">
                    <c:v>12</c:v>
                  </c:pt>
                  <c:pt idx="7">
                    <c:v>14</c:v>
                  </c:pt>
                  <c:pt idx="8">
                    <c:v>16</c:v>
                  </c:pt>
                  <c:pt idx="9">
                    <c:v>17</c:v>
                  </c:pt>
                  <c:pt idx="10">
                    <c:v>19</c:v>
                  </c:pt>
                  <c:pt idx="11">
                    <c:v>20</c:v>
                  </c:pt>
                  <c:pt idx="12">
                    <c:v>22</c:v>
                  </c:pt>
                  <c:pt idx="13">
                    <c:v>23</c:v>
                  </c:pt>
                  <c:pt idx="14">
                    <c:v>25</c:v>
                  </c:pt>
                  <c:pt idx="15">
                    <c:v>27</c:v>
                  </c:pt>
                  <c:pt idx="16">
                    <c:v>30</c:v>
                  </c:pt>
                  <c:pt idx="17">
                    <c:v>31</c:v>
                  </c:pt>
                  <c:pt idx="18">
                    <c:v>47</c:v>
                  </c:pt>
                  <c:pt idx="19">
                    <c:v>51</c:v>
                  </c:pt>
                  <c:pt idx="20">
                    <c:v>52</c:v>
                  </c:pt>
                  <c:pt idx="21">
                    <c:v>54</c:v>
                  </c:pt>
                  <c:pt idx="22">
                    <c:v>58</c:v>
                  </c:pt>
                  <c:pt idx="23">
                    <c:v>59</c:v>
                  </c:pt>
                  <c:pt idx="24">
                    <c:v>63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C1D5-D34B-B64D-EB4482AF5163}"/>
            </c:ext>
          </c:extLst>
        </c:ser>
        <c:ser>
          <c:idx val="2"/>
          <c:order val="3"/>
          <c:tx>
            <c:v>RP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ABA9069-D5B9-BA40-9166-E7B74AD9C521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C1D5-D34B-B64D-EB4482AF516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715EA44-774B-7843-9712-BC7FA5CEDC8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C1D5-D34B-B64D-EB4482AF516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E53CF87-7038-9F48-9672-81084EF58AD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C1D5-D34B-B64D-EB4482AF516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67923C0-A39F-7646-9696-9239B2FFB99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C1D5-D34B-B64D-EB4482AF516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41C4AB6-B4AB-AA4C-978C-6CA306056C0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C1D5-D34B-B64D-EB4482AF516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C54C6C0-016C-3C4C-A30A-FBC18158FC2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C1D5-D34B-B64D-EB4482AF51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IFI27_VT1!$C$40:$C$45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</c:numCache>
            </c:numRef>
          </c:xVal>
          <c:yVal>
            <c:numRef>
              <c:f>IFI27_VT1!$B$40:$B$45</c:f>
              <c:numCache>
                <c:formatCode>General</c:formatCode>
                <c:ptCount val="6"/>
                <c:pt idx="0">
                  <c:v>3.284205067701794</c:v>
                </c:pt>
                <c:pt idx="1">
                  <c:v>4.152685756036786</c:v>
                </c:pt>
                <c:pt idx="2">
                  <c:v>3.8891335559667239</c:v>
                </c:pt>
                <c:pt idx="3">
                  <c:v>4.5073835557363866</c:v>
                </c:pt>
                <c:pt idx="4">
                  <c:v>4.3512937183097771</c:v>
                </c:pt>
                <c:pt idx="5">
                  <c:v>4.0511911246856984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IFI27_VT1!$H$40:$H$45</c15:f>
                <c15:dlblRangeCache>
                  <c:ptCount val="6"/>
                  <c:pt idx="0">
                    <c:v>10</c:v>
                  </c:pt>
                  <c:pt idx="1">
                    <c:v>21</c:v>
                  </c:pt>
                  <c:pt idx="2">
                    <c:v>26</c:v>
                  </c:pt>
                  <c:pt idx="3">
                    <c:v>29</c:v>
                  </c:pt>
                  <c:pt idx="4">
                    <c:v>48</c:v>
                  </c:pt>
                  <c:pt idx="5">
                    <c:v>61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C1D5-D34B-B64D-EB4482AF5163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277511280"/>
        <c:axId val="661858368"/>
      </c:scatterChart>
      <c:valAx>
        <c:axId val="27751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jours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1858368"/>
        <c:crosses val="autoZero"/>
        <c:crossBetween val="midCat"/>
      </c:valAx>
      <c:valAx>
        <c:axId val="66185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Count en log10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751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Evolution d'IFI27 en VT2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B5EC812-7295-A643-9E12-EAE3EB9DFB86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D9B-2D4A-84DB-0B65B3BB60C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B96063E-70C9-2D43-B820-61308D3A374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D9B-2D4A-84DB-0B65B3BB60C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875F071-BEF8-2B42-B978-D611241C381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D9B-2D4A-84DB-0B65B3BB60C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15BC653-0695-2941-BAEF-853B8A14A52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D9B-2D4A-84DB-0B65B3BB60C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B17243C-4D26-F64B-AC0B-C4BB75B599E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D9B-2D4A-84DB-0B65B3BB60C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4E6865B-DB90-4E49-8D61-288A8095D04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D9B-2D4A-84DB-0B65B3BB60C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559CDA5-486B-5D44-80B6-BE9166EB4B2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D9B-2D4A-84DB-0B65B3BB60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IFI27_VT2!$C$2:$C$8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xVal>
          <c:yVal>
            <c:numRef>
              <c:f>IFI27_VT2!$B$2:$B$8</c:f>
              <c:numCache>
                <c:formatCode>General</c:formatCode>
                <c:ptCount val="7"/>
                <c:pt idx="0">
                  <c:v>2.1643528557844371</c:v>
                </c:pt>
                <c:pt idx="1">
                  <c:v>1.7558748556724915</c:v>
                </c:pt>
                <c:pt idx="2">
                  <c:v>2.4857214264815801</c:v>
                </c:pt>
                <c:pt idx="3">
                  <c:v>2.4623979978989561</c:v>
                </c:pt>
                <c:pt idx="4">
                  <c:v>1.6434526764861874</c:v>
                </c:pt>
                <c:pt idx="5">
                  <c:v>2.5705429398818973</c:v>
                </c:pt>
                <c:pt idx="6">
                  <c:v>1.8450980400142569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IFI27_VT2!$H$2:$H$8</c15:f>
                <c15:dlblRangeCache>
                  <c:ptCount val="7"/>
                  <c:pt idx="0">
                    <c:v>67</c:v>
                  </c:pt>
                  <c:pt idx="1">
                    <c:v>68</c:v>
                  </c:pt>
                  <c:pt idx="2">
                    <c:v>69</c:v>
                  </c:pt>
                  <c:pt idx="3">
                    <c:v>70</c:v>
                  </c:pt>
                  <c:pt idx="4">
                    <c:v>71</c:v>
                  </c:pt>
                  <c:pt idx="5">
                    <c:v>72</c:v>
                  </c:pt>
                  <c:pt idx="6">
                    <c:v>73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ED9B-2D4A-84DB-0B65B3BB60C3}"/>
            </c:ext>
          </c:extLst>
        </c:ser>
        <c:ser>
          <c:idx val="0"/>
          <c:order val="1"/>
          <c:tx>
            <c:v>NR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CEBA94C-0CAD-C64F-9DFB-881739075F35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ED9B-2D4A-84DB-0B65B3BB60C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CAE622D-2615-4145-8BA2-20177B5B129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D9B-2D4A-84DB-0B65B3BB60C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700DEBC-9B11-FF4E-8F24-4AD983BD231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D9B-2D4A-84DB-0B65B3BB60C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EE98EFC-E1F7-E146-B216-B4E7B2465E2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D9B-2D4A-84DB-0B65B3BB60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IFI27_VT2!$C$9:$C$12</c:f>
              <c:numCache>
                <c:formatCode>General</c:formatCode>
                <c:ptCount val="4"/>
                <c:pt idx="0">
                  <c:v>9</c:v>
                </c:pt>
                <c:pt idx="1">
                  <c:v>10</c:v>
                </c:pt>
                <c:pt idx="2">
                  <c:v>9</c:v>
                </c:pt>
                <c:pt idx="3">
                  <c:v>10</c:v>
                </c:pt>
              </c:numCache>
            </c:numRef>
          </c:xVal>
          <c:yVal>
            <c:numRef>
              <c:f>IFI27_VT2!$B$9:$B$12</c:f>
              <c:numCache>
                <c:formatCode>General</c:formatCode>
                <c:ptCount val="4"/>
                <c:pt idx="0">
                  <c:v>2.5987905067631152</c:v>
                </c:pt>
                <c:pt idx="1">
                  <c:v>2.7339992865383871</c:v>
                </c:pt>
                <c:pt idx="2">
                  <c:v>1.6434526764861874</c:v>
                </c:pt>
                <c:pt idx="3">
                  <c:v>1.9030899869919435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IFI27_VT2!$H$9:$H$12</c15:f>
                <c15:dlblRangeCache>
                  <c:ptCount val="4"/>
                  <c:pt idx="0">
                    <c:v>2</c:v>
                  </c:pt>
                  <c:pt idx="1">
                    <c:v>13</c:v>
                  </c:pt>
                  <c:pt idx="2">
                    <c:v>49</c:v>
                  </c:pt>
                  <c:pt idx="3">
                    <c:v>50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ED9B-2D4A-84DB-0B65B3BB60C3}"/>
            </c:ext>
          </c:extLst>
        </c:ser>
        <c:ser>
          <c:idx val="1"/>
          <c:order val="2"/>
          <c:tx>
            <c:v>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A8CF7A1-B2FE-2140-AAAD-587FBFFADCE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ED9B-2D4A-84DB-0B65B3BB60C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EA070DC-B566-3D4F-A4BD-ECDCBC2E955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ED9B-2D4A-84DB-0B65B3BB60C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5C84B2F-0D1B-A54C-99E0-A04799A4F08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ED9B-2D4A-84DB-0B65B3BB60C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9ACF5CC-7093-6D47-A970-81A4F7175FC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ED9B-2D4A-84DB-0B65B3BB60C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E87E67F-B94B-0D4C-B07D-068060B4F18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ED9B-2D4A-84DB-0B65B3BB60C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91DE516-A0DE-2049-8D4A-D3884FD1B44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ED9B-2D4A-84DB-0B65B3BB60C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02EA9B6-D941-1349-9DD5-F9327359A4B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ED9B-2D4A-84DB-0B65B3BB60C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611A1C2-8935-FE4B-A354-34241114812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ED9B-2D4A-84DB-0B65B3BB60C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11C5FDA-7EB4-6E4E-A935-DE4DBD4A0B4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ED9B-2D4A-84DB-0B65B3BB60C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3F568D4-E8FE-B340-BF06-F9F29612277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ED9B-2D4A-84DB-0B65B3BB60C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195E49D-5637-094B-BB17-22D002FED0A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ED9B-2D4A-84DB-0B65B3BB60C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A54A9220-E230-7D40-A41E-50D51690420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ED9B-2D4A-84DB-0B65B3BB60C3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1C33CE33-9B6E-CC44-811B-F5B8781C6E6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ED9B-2D4A-84DB-0B65B3BB60C3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2DDDD2E1-9504-E540-BF54-92FFCB7DA49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ED9B-2D4A-84DB-0B65B3BB60C3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F3A24773-1277-F442-B3E4-18499D1039C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ED9B-2D4A-84DB-0B65B3BB60C3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346D2875-C9A2-8244-B507-13D4DF77EBB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ED9B-2D4A-84DB-0B65B3BB60C3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D733831A-34DE-4641-87CB-3D0AFBB93C0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ED9B-2D4A-84DB-0B65B3BB60C3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8ECFE39E-6142-0043-A498-B065557355B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ED9B-2D4A-84DB-0B65B3BB60C3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C6E41FEA-B248-504A-B7A2-158C5D58B18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ED9B-2D4A-84DB-0B65B3BB60C3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C085B897-ECFF-BE4E-A995-AD0B30EC356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ED9B-2D4A-84DB-0B65B3BB60C3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DC78BD3B-74D6-ED48-BE9C-CBC4C2E4080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ED9B-2D4A-84DB-0B65B3BB60C3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80935D27-7622-F947-8FAF-80AD53696FA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ED9B-2D4A-84DB-0B65B3BB60C3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E9BBF9AB-E057-304F-B04C-2BE858B4320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ED9B-2D4A-84DB-0B65B3BB60C3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190C9E0D-0435-6D43-9458-38CEAD17181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ED9B-2D4A-84DB-0B65B3BB60C3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D032968E-E7A3-F44E-8B9F-C0DCB7E0258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ED9B-2D4A-84DB-0B65B3BB60C3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D3044C2E-B394-1D4F-8E77-14573F24F09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ED9B-2D4A-84DB-0B65B3BB60C3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715345E3-0C29-9040-A91D-83E2C1B6179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ED9B-2D4A-84DB-0B65B3BB60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IFI27_VT2!$C$13:$C$39</c:f>
              <c:numCache>
                <c:formatCode>General</c:formatCode>
                <c:ptCount val="27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10</c:v>
                </c:pt>
                <c:pt idx="5">
                  <c:v>13</c:v>
                </c:pt>
                <c:pt idx="6">
                  <c:v>8</c:v>
                </c:pt>
                <c:pt idx="7">
                  <c:v>13</c:v>
                </c:pt>
                <c:pt idx="8">
                  <c:v>12</c:v>
                </c:pt>
                <c:pt idx="9">
                  <c:v>7</c:v>
                </c:pt>
                <c:pt idx="10">
                  <c:v>11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8</c:v>
                </c:pt>
                <c:pt idx="20">
                  <c:v>10</c:v>
                </c:pt>
                <c:pt idx="21">
                  <c:v>11</c:v>
                </c:pt>
                <c:pt idx="22">
                  <c:v>8</c:v>
                </c:pt>
                <c:pt idx="23">
                  <c:v>9</c:v>
                </c:pt>
                <c:pt idx="24">
                  <c:v>8</c:v>
                </c:pt>
                <c:pt idx="25">
                  <c:v>9</c:v>
                </c:pt>
                <c:pt idx="26">
                  <c:v>9</c:v>
                </c:pt>
              </c:numCache>
            </c:numRef>
          </c:xVal>
          <c:yVal>
            <c:numRef>
              <c:f>IFI27_VT2!$B$13:$B$39</c:f>
              <c:numCache>
                <c:formatCode>General</c:formatCode>
                <c:ptCount val="27"/>
                <c:pt idx="0">
                  <c:v>4.6908868562827237</c:v>
                </c:pt>
                <c:pt idx="1">
                  <c:v>3.0895518828864539</c:v>
                </c:pt>
                <c:pt idx="2">
                  <c:v>4.0443045191759142</c:v>
                </c:pt>
                <c:pt idx="3">
                  <c:v>3.2837533833325265</c:v>
                </c:pt>
                <c:pt idx="4">
                  <c:v>3.7225516620009587</c:v>
                </c:pt>
                <c:pt idx="5">
                  <c:v>3.7517408738109004</c:v>
                </c:pt>
                <c:pt idx="6">
                  <c:v>4.3484801034879892</c:v>
                </c:pt>
                <c:pt idx="7">
                  <c:v>3.4043204672217309</c:v>
                </c:pt>
                <c:pt idx="8">
                  <c:v>3.9550620696750323</c:v>
                </c:pt>
                <c:pt idx="9">
                  <c:v>3.7262380468026377</c:v>
                </c:pt>
                <c:pt idx="10">
                  <c:v>3.04883008652835</c:v>
                </c:pt>
                <c:pt idx="11">
                  <c:v>3.5162708827293403</c:v>
                </c:pt>
                <c:pt idx="12">
                  <c:v>3.8703453710809597</c:v>
                </c:pt>
                <c:pt idx="13">
                  <c:v>3.3159703454569178</c:v>
                </c:pt>
                <c:pt idx="14">
                  <c:v>4.1163420391883401</c:v>
                </c:pt>
                <c:pt idx="15">
                  <c:v>4.3527226374620183</c:v>
                </c:pt>
                <c:pt idx="16">
                  <c:v>3.4801507252732806</c:v>
                </c:pt>
                <c:pt idx="17">
                  <c:v>2.403120521175818</c:v>
                </c:pt>
                <c:pt idx="18">
                  <c:v>3.9272163305912646</c:v>
                </c:pt>
                <c:pt idx="19">
                  <c:v>3.714664992862537</c:v>
                </c:pt>
                <c:pt idx="20">
                  <c:v>2.7126497016272113</c:v>
                </c:pt>
                <c:pt idx="21">
                  <c:v>2.5010592622177517</c:v>
                </c:pt>
                <c:pt idx="22">
                  <c:v>4.1270075573713267</c:v>
                </c:pt>
                <c:pt idx="23">
                  <c:v>3.6416723732246865</c:v>
                </c:pt>
                <c:pt idx="24">
                  <c:v>3.8781769804915061</c:v>
                </c:pt>
                <c:pt idx="25">
                  <c:v>4.5475039558933252</c:v>
                </c:pt>
                <c:pt idx="26">
                  <c:v>4.3069608628831935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IFI27_VT2!$H$13:$H$39</c15:f>
                <c15:dlblRangeCache>
                  <c:ptCount val="27"/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8</c:v>
                  </c:pt>
                  <c:pt idx="5">
                    <c:v>9</c:v>
                  </c:pt>
                  <c:pt idx="6">
                    <c:v>11</c:v>
                  </c:pt>
                  <c:pt idx="7">
                    <c:v>12</c:v>
                  </c:pt>
                  <c:pt idx="8">
                    <c:v>14</c:v>
                  </c:pt>
                  <c:pt idx="9">
                    <c:v>16</c:v>
                  </c:pt>
                  <c:pt idx="10">
                    <c:v>17</c:v>
                  </c:pt>
                  <c:pt idx="11">
                    <c:v>18</c:v>
                  </c:pt>
                  <c:pt idx="12">
                    <c:v>19</c:v>
                  </c:pt>
                  <c:pt idx="13">
                    <c:v>20</c:v>
                  </c:pt>
                  <c:pt idx="14">
                    <c:v>22</c:v>
                  </c:pt>
                  <c:pt idx="15">
                    <c:v>23</c:v>
                  </c:pt>
                  <c:pt idx="16">
                    <c:v>25</c:v>
                  </c:pt>
                  <c:pt idx="17">
                    <c:v>27</c:v>
                  </c:pt>
                  <c:pt idx="18">
                    <c:v>30</c:v>
                  </c:pt>
                  <c:pt idx="19">
                    <c:v>31</c:v>
                  </c:pt>
                  <c:pt idx="20">
                    <c:v>47</c:v>
                  </c:pt>
                  <c:pt idx="21">
                    <c:v>51</c:v>
                  </c:pt>
                  <c:pt idx="22">
                    <c:v>52</c:v>
                  </c:pt>
                  <c:pt idx="23">
                    <c:v>54</c:v>
                  </c:pt>
                  <c:pt idx="24">
                    <c:v>58</c:v>
                  </c:pt>
                  <c:pt idx="25">
                    <c:v>59</c:v>
                  </c:pt>
                  <c:pt idx="26">
                    <c:v>63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8-ED9B-2D4A-84DB-0B65B3BB60C3}"/>
            </c:ext>
          </c:extLst>
        </c:ser>
        <c:ser>
          <c:idx val="2"/>
          <c:order val="3"/>
          <c:tx>
            <c:v>RP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0FF0F8A-E412-3143-A3CC-0DA99637EF2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ED9B-2D4A-84DB-0B65B3BB60C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E365C34-8D16-8E42-92E9-3C8FDA9BF3D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ED9B-2D4A-84DB-0B65B3BB60C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584789D-24AD-3C43-9321-4142E666C44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ED9B-2D4A-84DB-0B65B3BB60C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D90B8DF-FADE-CF44-ADDF-690F9468F9A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ED9B-2D4A-84DB-0B65B3BB60C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2B22331-B2A0-0A46-BC15-73FABDD9671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ED9B-2D4A-84DB-0B65B3BB60C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C957D84-93A6-224D-A0D0-1096DF880A5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ED9B-2D4A-84DB-0B65B3BB60C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7F77B46-8E6D-2046-BE81-45521FFD55F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ED9B-2D4A-84DB-0B65B3BB60C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09BC4E7-15EE-F24C-B100-71433B8C1FC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ED9B-2D4A-84DB-0B65B3BB60C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8F772A9-8985-004A-BCC3-A776E2CEAD7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ED9B-2D4A-84DB-0B65B3BB60C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1D9A75F-4A20-3C4A-AD0F-4F61E998710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ED9B-2D4A-84DB-0B65B3BB60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IFI27_VT2!$C$40:$C$49</c:f>
              <c:numCache>
                <c:formatCode>General</c:formatCode>
                <c:ptCount val="10"/>
                <c:pt idx="0">
                  <c:v>7</c:v>
                </c:pt>
                <c:pt idx="1">
                  <c:v>6</c:v>
                </c:pt>
                <c:pt idx="2">
                  <c:v>9</c:v>
                </c:pt>
                <c:pt idx="3">
                  <c:v>7</c:v>
                </c:pt>
                <c:pt idx="4">
                  <c:v>8</c:v>
                </c:pt>
                <c:pt idx="5">
                  <c:v>11</c:v>
                </c:pt>
                <c:pt idx="6">
                  <c:v>7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IFI27_VT2!$B$40:$B$49</c:f>
              <c:numCache>
                <c:formatCode>General</c:formatCode>
                <c:ptCount val="10"/>
                <c:pt idx="0">
                  <c:v>3.8435442119456353</c:v>
                </c:pt>
                <c:pt idx="1">
                  <c:v>4.132163596050864</c:v>
                </c:pt>
                <c:pt idx="2">
                  <c:v>4.5014974456141399</c:v>
                </c:pt>
                <c:pt idx="3">
                  <c:v>4.5013468699329655</c:v>
                </c:pt>
                <c:pt idx="4">
                  <c:v>4.3579157985791301</c:v>
                </c:pt>
                <c:pt idx="5">
                  <c:v>4.3761935868842849</c:v>
                </c:pt>
                <c:pt idx="6">
                  <c:v>4.3597975510344007</c:v>
                </c:pt>
                <c:pt idx="7">
                  <c:v>4.397731497273984</c:v>
                </c:pt>
                <c:pt idx="8">
                  <c:v>4.359968215825905</c:v>
                </c:pt>
                <c:pt idx="9">
                  <c:v>3.6810602436318116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IFI27_VT2!$H$40:$H$49</c15:f>
                <c15:dlblRangeCache>
                  <c:ptCount val="10"/>
                  <c:pt idx="0">
                    <c:v>4</c:v>
                  </c:pt>
                  <c:pt idx="1">
                    <c:v>6</c:v>
                  </c:pt>
                  <c:pt idx="2">
                    <c:v>10</c:v>
                  </c:pt>
                  <c:pt idx="3">
                    <c:v>15</c:v>
                  </c:pt>
                  <c:pt idx="4">
                    <c:v>21</c:v>
                  </c:pt>
                  <c:pt idx="5">
                    <c:v>26</c:v>
                  </c:pt>
                  <c:pt idx="6">
                    <c:v>29</c:v>
                  </c:pt>
                  <c:pt idx="7">
                    <c:v>48</c:v>
                  </c:pt>
                  <c:pt idx="8">
                    <c:v>60</c:v>
                  </c:pt>
                  <c:pt idx="9">
                    <c:v>61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F-ED9B-2D4A-84DB-0B65B3BB60C3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277511280"/>
        <c:axId val="661858368"/>
      </c:scatterChart>
      <c:valAx>
        <c:axId val="277511280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jours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1858368"/>
        <c:crosses val="autoZero"/>
        <c:crossBetween val="midCat"/>
      </c:valAx>
      <c:valAx>
        <c:axId val="661858368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Count en log10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751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Evolution d'IFI27 en VT3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BBF646E-4AAC-7244-9256-2408A7AF18ED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22C-6843-9CD7-2869B58FD6D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20614E2-C2B2-3146-8AAB-75EAE94201E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22C-6843-9CD7-2869B58FD6D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3EA2556-CAEF-FD41-8B86-28FE21CD6E3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22C-6843-9CD7-2869B58FD6D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891A5E6-FB65-3C4D-9903-AE1ED43913A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22C-6843-9CD7-2869B58FD6D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B301562-1B42-1B44-98E8-B05168DD7AD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22C-6843-9CD7-2869B58FD6D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43F166C-588A-0B4B-8949-EA063C0D8CB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22C-6843-9CD7-2869B58FD6D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00CF9F5-F54F-7A4C-BD5C-D8775E2EE4C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22C-6843-9CD7-2869B58FD6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IFI27_VT3!$C$2:$C$8</c:f>
              <c:numCache>
                <c:formatCode>General</c:formatCode>
                <c:ptCount val="7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</c:numCache>
            </c:numRef>
          </c:xVal>
          <c:yVal>
            <c:numRef>
              <c:f>IFI27_VT3!$B$2:$B$8</c:f>
              <c:numCache>
                <c:formatCode>General</c:formatCode>
                <c:ptCount val="7"/>
                <c:pt idx="0">
                  <c:v>2.1643528557844371</c:v>
                </c:pt>
                <c:pt idx="1">
                  <c:v>1.7558748556724915</c:v>
                </c:pt>
                <c:pt idx="2">
                  <c:v>2.4857214264815801</c:v>
                </c:pt>
                <c:pt idx="3">
                  <c:v>2.4623979978989561</c:v>
                </c:pt>
                <c:pt idx="4">
                  <c:v>1.6434526764861874</c:v>
                </c:pt>
                <c:pt idx="5">
                  <c:v>2.5705429398818973</c:v>
                </c:pt>
                <c:pt idx="6">
                  <c:v>1.8450980400142569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IFI27_VT3!$H$2:$H$8</c15:f>
                <c15:dlblRangeCache>
                  <c:ptCount val="7"/>
                  <c:pt idx="0">
                    <c:v>67</c:v>
                  </c:pt>
                  <c:pt idx="1">
                    <c:v>68</c:v>
                  </c:pt>
                  <c:pt idx="2">
                    <c:v>69</c:v>
                  </c:pt>
                  <c:pt idx="3">
                    <c:v>70</c:v>
                  </c:pt>
                  <c:pt idx="4">
                    <c:v>71</c:v>
                  </c:pt>
                  <c:pt idx="5">
                    <c:v>72</c:v>
                  </c:pt>
                  <c:pt idx="6">
                    <c:v>73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922C-6843-9CD7-2869B58FD6D9}"/>
            </c:ext>
          </c:extLst>
        </c:ser>
        <c:ser>
          <c:idx val="0"/>
          <c:order val="1"/>
          <c:tx>
            <c:v>NR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15E4ABA-76B6-3549-B822-AC9D813FE3A9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922C-6843-9CD7-2869B58FD6D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CEE3BA9-1E12-2C4A-ADF4-B7552CE94EA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22C-6843-9CD7-2869B58FD6D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270C598-82AB-F04C-8BCB-867EF9DDCCA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22C-6843-9CD7-2869B58FD6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IFI27_VT3!$C$9:$C$11</c:f>
              <c:numCache>
                <c:formatCode>General</c:formatCode>
                <c:ptCount val="3"/>
                <c:pt idx="0">
                  <c:v>15</c:v>
                </c:pt>
                <c:pt idx="1">
                  <c:v>16</c:v>
                </c:pt>
                <c:pt idx="2">
                  <c:v>14</c:v>
                </c:pt>
              </c:numCache>
            </c:numRef>
          </c:xVal>
          <c:yVal>
            <c:numRef>
              <c:f>IFI27_VT3!$B$9:$B$11</c:f>
              <c:numCache>
                <c:formatCode>General</c:formatCode>
                <c:ptCount val="3"/>
                <c:pt idx="0">
                  <c:v>2.0606978403536118</c:v>
                </c:pt>
                <c:pt idx="1">
                  <c:v>2.1522883443830563</c:v>
                </c:pt>
                <c:pt idx="2">
                  <c:v>2.3598354823398879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IFI27_VT3!$H$9:$H$11</c15:f>
                <c15:dlblRangeCache>
                  <c:ptCount val="3"/>
                  <c:pt idx="0">
                    <c:v>2</c:v>
                  </c:pt>
                  <c:pt idx="1">
                    <c:v>13</c:v>
                  </c:pt>
                  <c:pt idx="2">
                    <c:v>62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D-922C-6843-9CD7-2869B58FD6D9}"/>
            </c:ext>
          </c:extLst>
        </c:ser>
        <c:ser>
          <c:idx val="1"/>
          <c:order val="2"/>
          <c:tx>
            <c:v>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21466C9-3C1E-D64D-9260-2BBD1B64917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922C-6843-9CD7-2869B58FD6D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C13196C-2D71-CC40-8175-391FBC41E00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922C-6843-9CD7-2869B58FD6D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B2FB3B5-35AB-CB42-9CBC-4303910436A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922C-6843-9CD7-2869B58FD6D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9DA882D-2743-3849-8B2C-C94D578AB0B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922C-6843-9CD7-2869B58FD6D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CF328FF-D90B-AE45-A31A-1BA2EAF9A6A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922C-6843-9CD7-2869B58FD6D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6E0906D-0270-7541-B0A3-ABCDAC04277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922C-6843-9CD7-2869B58FD6D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B676C1F-3C1C-324E-860B-97AEFCEE62B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922C-6843-9CD7-2869B58FD6D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9FEFDEF-C7AA-214C-B880-B9E50224892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922C-6843-9CD7-2869B58FD6D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10DD534-6C42-014C-B9B5-F62B806188C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922C-6843-9CD7-2869B58FD6D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D5F1D24-8323-E24F-943E-49FBAD564D6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922C-6843-9CD7-2869B58FD6D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AB01545-62B2-E14F-A0A1-6557B7B3B00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922C-6843-9CD7-2869B58FD6D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7A63CBC8-1768-6A4B-9260-BA44E67A08D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922C-6843-9CD7-2869B58FD6D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AD5B44B0-7264-BF45-A36C-8F8C7F56068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922C-6843-9CD7-2869B58FD6D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74A221E4-264F-0742-A9ED-14CAC7BABDB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922C-6843-9CD7-2869B58FD6D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276959DC-9450-0847-B33C-2E756BEE19F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922C-6843-9CD7-2869B58FD6D9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A95F957C-26D4-B249-8FE0-2A1E6D395A5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922C-6843-9CD7-2869B58FD6D9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77F8D426-F061-7541-BC5D-B83CF1CBB0C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922C-6843-9CD7-2869B58FD6D9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FC1F26E1-EFC4-EF4C-B525-9E77941DAFE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922C-6843-9CD7-2869B58FD6D9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E4D637AB-7A23-4747-8D4E-8C0084B2790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922C-6843-9CD7-2869B58FD6D9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3C6B96AF-CE3F-834E-9535-AC2CD276CF0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922C-6843-9CD7-2869B58FD6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IFI27_VT3!$C$12:$C$31</c:f>
              <c:numCache>
                <c:formatCode>General</c:formatCode>
                <c:ptCount val="20"/>
                <c:pt idx="0">
                  <c:v>16</c:v>
                </c:pt>
                <c:pt idx="1">
                  <c:v>16</c:v>
                </c:pt>
                <c:pt idx="2">
                  <c:v>14</c:v>
                </c:pt>
                <c:pt idx="3">
                  <c:v>14</c:v>
                </c:pt>
                <c:pt idx="4">
                  <c:v>16</c:v>
                </c:pt>
                <c:pt idx="5">
                  <c:v>19</c:v>
                </c:pt>
                <c:pt idx="6">
                  <c:v>15</c:v>
                </c:pt>
                <c:pt idx="7">
                  <c:v>19</c:v>
                </c:pt>
                <c:pt idx="8">
                  <c:v>19</c:v>
                </c:pt>
                <c:pt idx="9">
                  <c:v>14</c:v>
                </c:pt>
                <c:pt idx="10">
                  <c:v>18</c:v>
                </c:pt>
                <c:pt idx="11">
                  <c:v>15</c:v>
                </c:pt>
                <c:pt idx="12">
                  <c:v>14</c:v>
                </c:pt>
                <c:pt idx="13">
                  <c:v>16</c:v>
                </c:pt>
                <c:pt idx="14">
                  <c:v>19</c:v>
                </c:pt>
                <c:pt idx="15">
                  <c:v>15</c:v>
                </c:pt>
                <c:pt idx="16">
                  <c:v>16</c:v>
                </c:pt>
                <c:pt idx="17">
                  <c:v>16</c:v>
                </c:pt>
                <c:pt idx="18">
                  <c:v>14</c:v>
                </c:pt>
                <c:pt idx="19">
                  <c:v>14</c:v>
                </c:pt>
              </c:numCache>
            </c:numRef>
          </c:xVal>
          <c:yVal>
            <c:numRef>
              <c:f>IFI27_VT3!$B$12:$B$31</c:f>
              <c:numCache>
                <c:formatCode>General</c:formatCode>
                <c:ptCount val="20"/>
                <c:pt idx="0">
                  <c:v>3.3042750504771283</c:v>
                </c:pt>
                <c:pt idx="1">
                  <c:v>2.3891660843645326</c:v>
                </c:pt>
                <c:pt idx="2">
                  <c:v>2.0293837776852097</c:v>
                </c:pt>
                <c:pt idx="3">
                  <c:v>2.4313637641589874</c:v>
                </c:pt>
                <c:pt idx="4">
                  <c:v>2.4712917110589387</c:v>
                </c:pt>
                <c:pt idx="5">
                  <c:v>2.5158738437116792</c:v>
                </c:pt>
                <c:pt idx="6">
                  <c:v>2.6334684555795866</c:v>
                </c:pt>
                <c:pt idx="7">
                  <c:v>2.6532125137753435</c:v>
                </c:pt>
                <c:pt idx="8">
                  <c:v>2.6074550232146687</c:v>
                </c:pt>
                <c:pt idx="9">
                  <c:v>2.1702617153949575</c:v>
                </c:pt>
                <c:pt idx="10">
                  <c:v>2.0453229787866576</c:v>
                </c:pt>
                <c:pt idx="11">
                  <c:v>2.1367205671564067</c:v>
                </c:pt>
                <c:pt idx="12">
                  <c:v>2.9143431571194407</c:v>
                </c:pt>
                <c:pt idx="13">
                  <c:v>1.9493900066449128</c:v>
                </c:pt>
                <c:pt idx="14">
                  <c:v>2.7489628612561616</c:v>
                </c:pt>
                <c:pt idx="15">
                  <c:v>2.909020854211156</c:v>
                </c:pt>
                <c:pt idx="16">
                  <c:v>2.7671558660821804</c:v>
                </c:pt>
                <c:pt idx="17">
                  <c:v>2.0334237554869499</c:v>
                </c:pt>
                <c:pt idx="18">
                  <c:v>3.1559430179718366</c:v>
                </c:pt>
                <c:pt idx="19">
                  <c:v>2.4183012913197452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IFI27_VT3!$H$12:$H$31</c15:f>
                <c15:dlblRangeCache>
                  <c:ptCount val="20"/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8</c:v>
                  </c:pt>
                  <c:pt idx="5">
                    <c:v>9</c:v>
                  </c:pt>
                  <c:pt idx="6">
                    <c:v>11</c:v>
                  </c:pt>
                  <c:pt idx="7">
                    <c:v>12</c:v>
                  </c:pt>
                  <c:pt idx="8">
                    <c:v>14</c:v>
                  </c:pt>
                  <c:pt idx="9">
                    <c:v>16</c:v>
                  </c:pt>
                  <c:pt idx="10">
                    <c:v>17</c:v>
                  </c:pt>
                  <c:pt idx="11">
                    <c:v>18</c:v>
                  </c:pt>
                  <c:pt idx="12">
                    <c:v>19</c:v>
                  </c:pt>
                  <c:pt idx="13">
                    <c:v>20</c:v>
                  </c:pt>
                  <c:pt idx="14">
                    <c:v>22</c:v>
                  </c:pt>
                  <c:pt idx="15">
                    <c:v>23</c:v>
                  </c:pt>
                  <c:pt idx="16">
                    <c:v>25</c:v>
                  </c:pt>
                  <c:pt idx="17">
                    <c:v>27</c:v>
                  </c:pt>
                  <c:pt idx="18">
                    <c:v>30</c:v>
                  </c:pt>
                  <c:pt idx="19">
                    <c:v>31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8-922C-6843-9CD7-2869B58FD6D9}"/>
            </c:ext>
          </c:extLst>
        </c:ser>
        <c:ser>
          <c:idx val="2"/>
          <c:order val="3"/>
          <c:tx>
            <c:v>RP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49D204E-7771-5549-8A6B-ECED97B86ED6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922C-6843-9CD7-2869B58FD6D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2A18126-01C7-7243-8BDB-60AA6CD4E9E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922C-6843-9CD7-2869B58FD6D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57AC458-F20F-0A4C-AA3D-B2C8C6596DB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922C-6843-9CD7-2869B58FD6D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5FFA01B-9780-A24C-A214-99D8BDDD7D9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922C-6843-9CD7-2869B58FD6D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1DA7BBC-DAD2-6B4E-BBC4-CFE9E8155E6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922C-6843-9CD7-2869B58FD6D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911E960-561E-FD47-A3C0-F261FAA1DDC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922C-6843-9CD7-2869B58FD6D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6C15C3B-1E99-D24A-93A4-181749CD3A8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922C-6843-9CD7-2869B58FD6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IFI27_VT3!$C$32:$C$38</c:f>
              <c:numCache>
                <c:formatCode>General</c:formatCode>
                <c:ptCount val="7"/>
                <c:pt idx="0">
                  <c:v>14</c:v>
                </c:pt>
                <c:pt idx="1">
                  <c:v>13</c:v>
                </c:pt>
                <c:pt idx="2">
                  <c:v>14</c:v>
                </c:pt>
                <c:pt idx="3">
                  <c:v>14</c:v>
                </c:pt>
                <c:pt idx="4">
                  <c:v>15</c:v>
                </c:pt>
                <c:pt idx="5">
                  <c:v>18</c:v>
                </c:pt>
                <c:pt idx="6">
                  <c:v>15</c:v>
                </c:pt>
              </c:numCache>
            </c:numRef>
          </c:xVal>
          <c:yVal>
            <c:numRef>
              <c:f>IFI27_VT3!$B$32:$B$38</c:f>
              <c:numCache>
                <c:formatCode>General</c:formatCode>
                <c:ptCount val="7"/>
                <c:pt idx="0">
                  <c:v>3.8639173769578603</c:v>
                </c:pt>
                <c:pt idx="1">
                  <c:v>3.0157787563890408</c:v>
                </c:pt>
                <c:pt idx="2">
                  <c:v>3.8204641905776842</c:v>
                </c:pt>
                <c:pt idx="3">
                  <c:v>4.2795300649754404</c:v>
                </c:pt>
                <c:pt idx="4">
                  <c:v>3.0944711286416449</c:v>
                </c:pt>
                <c:pt idx="5">
                  <c:v>3.368286884902131</c:v>
                </c:pt>
                <c:pt idx="6">
                  <c:v>3.399673721481038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IFI27_VT3!$H$32:$H$38</c15:f>
                <c15:dlblRangeCache>
                  <c:ptCount val="7"/>
                  <c:pt idx="0">
                    <c:v>4</c:v>
                  </c:pt>
                  <c:pt idx="1">
                    <c:v>6</c:v>
                  </c:pt>
                  <c:pt idx="2">
                    <c:v>10</c:v>
                  </c:pt>
                  <c:pt idx="3">
                    <c:v>15</c:v>
                  </c:pt>
                  <c:pt idx="4">
                    <c:v>21</c:v>
                  </c:pt>
                  <c:pt idx="5">
                    <c:v>26</c:v>
                  </c:pt>
                  <c:pt idx="6">
                    <c:v>29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3-922C-6843-9CD7-2869B58FD6D9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277511280"/>
        <c:axId val="661858368"/>
      </c:scatterChart>
      <c:valAx>
        <c:axId val="277511280"/>
        <c:scaling>
          <c:orientation val="minMax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jours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1858368"/>
        <c:crosses val="autoZero"/>
        <c:crossBetween val="midCat"/>
      </c:valAx>
      <c:valAx>
        <c:axId val="661858368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Count en log10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751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Evolution d'IFI27 en VT4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2E36DB6-15E0-F643-B147-24511F788697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647-C24F-B6A2-6345A238643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390E681-B4C5-9942-A443-F89C133C6D5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647-C24F-B6A2-6345A238643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927B0AE-9AF8-CC44-9981-97DFBC8C300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647-C24F-B6A2-6345A238643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901B5E0-5110-7340-B051-170CEC77609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647-C24F-B6A2-6345A238643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40775D8-51A8-FC42-A9F0-9A91E64BF40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647-C24F-B6A2-6345A238643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E07E7D5-74C0-D24F-A176-2EFA364CA6C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647-C24F-B6A2-6345A238643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5019B4E-A9F0-DD44-8E24-94BEB061D31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647-C24F-B6A2-6345A23864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IFI27_VT4!$C$2:$C$8</c:f>
              <c:numCache>
                <c:formatCode>General</c:formatCode>
                <c:ptCount val="7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</c:numCache>
            </c:numRef>
          </c:xVal>
          <c:yVal>
            <c:numRef>
              <c:f>IFI27_VT4!$B$2:$B$8</c:f>
              <c:numCache>
                <c:formatCode>General</c:formatCode>
                <c:ptCount val="7"/>
                <c:pt idx="0">
                  <c:v>2.1643528557844371</c:v>
                </c:pt>
                <c:pt idx="1">
                  <c:v>1.7558748556724915</c:v>
                </c:pt>
                <c:pt idx="2">
                  <c:v>2.4857214264815801</c:v>
                </c:pt>
                <c:pt idx="3">
                  <c:v>2.4623979978989561</c:v>
                </c:pt>
                <c:pt idx="4">
                  <c:v>1.6434526764861874</c:v>
                </c:pt>
                <c:pt idx="5">
                  <c:v>2.5705429398818973</c:v>
                </c:pt>
                <c:pt idx="6">
                  <c:v>1.8450980400142569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IFI27_VT3!$H$2:$H$8</c15:f>
                <c15:dlblRangeCache>
                  <c:ptCount val="7"/>
                  <c:pt idx="0">
                    <c:v>67</c:v>
                  </c:pt>
                  <c:pt idx="1">
                    <c:v>68</c:v>
                  </c:pt>
                  <c:pt idx="2">
                    <c:v>69</c:v>
                  </c:pt>
                  <c:pt idx="3">
                    <c:v>70</c:v>
                  </c:pt>
                  <c:pt idx="4">
                    <c:v>71</c:v>
                  </c:pt>
                  <c:pt idx="5">
                    <c:v>72</c:v>
                  </c:pt>
                  <c:pt idx="6">
                    <c:v>73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F647-C24F-B6A2-6345A238643D}"/>
            </c:ext>
          </c:extLst>
        </c:ser>
        <c:ser>
          <c:idx val="0"/>
          <c:order val="1"/>
          <c:tx>
            <c:v>NR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EE74240-B117-444B-84DF-4F70D6095833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F647-C24F-B6A2-6345A238643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FFEFA29-9DF7-7C4D-8805-E5B2ACC7389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647-C24F-B6A2-6345A23864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IFI27_VT4!$C$9:$C$10</c:f>
              <c:numCache>
                <c:formatCode>General</c:formatCode>
                <c:ptCount val="2"/>
                <c:pt idx="0">
                  <c:v>24</c:v>
                </c:pt>
                <c:pt idx="1">
                  <c:v>25</c:v>
                </c:pt>
              </c:numCache>
            </c:numRef>
          </c:xVal>
          <c:yVal>
            <c:numRef>
              <c:f>IFI27_VT4!$B$9:$B$10</c:f>
              <c:numCache>
                <c:formatCode>General</c:formatCode>
                <c:ptCount val="2"/>
                <c:pt idx="0">
                  <c:v>2.2600713879850747</c:v>
                </c:pt>
                <c:pt idx="1">
                  <c:v>2.3483048630481607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IFI27_VT4!$H$9:$H$10</c15:f>
                <c15:dlblRangeCache>
                  <c:ptCount val="2"/>
                  <c:pt idx="0">
                    <c:v>2</c:v>
                  </c:pt>
                  <c:pt idx="1">
                    <c:v>13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F647-C24F-B6A2-6345A238643D}"/>
            </c:ext>
          </c:extLst>
        </c:ser>
        <c:ser>
          <c:idx val="1"/>
          <c:order val="2"/>
          <c:tx>
            <c:v>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F1F25F4-70FA-AA4E-ACB9-1B40EC5CE1D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F647-C24F-B6A2-6345A238643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7558BDA-B18F-B049-94FC-9AA4E5AAD09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F647-C24F-B6A2-6345A238643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7246143-F3C1-964A-9AF7-CF4925E9A64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F647-C24F-B6A2-6345A238643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787D074-9905-AB45-97AE-D925007DCAB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F647-C24F-B6A2-6345A238643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9C7DE3A-C01B-3D4D-AAC2-43EF1AAF376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F647-C24F-B6A2-6345A238643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935752A-058B-734C-BBBF-CB3CBDF1254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F647-C24F-B6A2-6345A238643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27266F2-FCD1-3142-ADE1-8D492E4FBAC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F647-C24F-B6A2-6345A238643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5DB83AE-ED65-A246-8769-63D1E01DC2D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F647-C24F-B6A2-6345A238643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F497BAE-CEB1-2648-A9D4-C5AB4D5EFAC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F647-C24F-B6A2-6345A238643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2D18585-AD4E-8F49-815C-964D75B9FF5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F647-C24F-B6A2-6345A238643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E31E9F70-7AF2-7B43-9457-88B958B0729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F647-C24F-B6A2-6345A238643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1CA89416-3272-7946-B138-75CA42D8BF3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F647-C24F-B6A2-6345A238643D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3BFA6587-4B44-7649-9B4C-12F8CAD0A5D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F647-C24F-B6A2-6345A238643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A05FB2CF-A3C1-E440-A226-71B5ADF2422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F647-C24F-B6A2-6345A238643D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60FC1095-4F08-104B-B22C-34C0D1F92FB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F647-C24F-B6A2-6345A238643D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1DBDBC33-3115-7D47-B300-904F662BA32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F647-C24F-B6A2-6345A238643D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9732D24E-5899-D746-A0BE-D307370C2F4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F647-C24F-B6A2-6345A238643D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72B8BC13-C307-1047-8EC8-BF717A6B526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F647-C24F-B6A2-6345A238643D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01DE26AD-174B-644B-84F7-B9B7584E0F4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F647-C24F-B6A2-6345A238643D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770092A5-1134-874B-8928-B68679156B9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F647-C24F-B6A2-6345A238643D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5A4C0093-35DD-4F47-9852-D092483EEDB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F647-C24F-B6A2-6345A238643D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374CDD6E-4596-7C47-8862-445288D8F8E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F647-C24F-B6A2-6345A23864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IFI27_VT4!$C$11:$C$32</c:f>
              <c:numCache>
                <c:formatCode>General</c:formatCode>
                <c:ptCount val="22"/>
                <c:pt idx="0">
                  <c:v>24</c:v>
                </c:pt>
                <c:pt idx="1">
                  <c:v>22</c:v>
                </c:pt>
                <c:pt idx="2">
                  <c:v>21</c:v>
                </c:pt>
                <c:pt idx="3">
                  <c:v>21</c:v>
                </c:pt>
                <c:pt idx="4">
                  <c:v>27</c:v>
                </c:pt>
                <c:pt idx="5">
                  <c:v>23</c:v>
                </c:pt>
                <c:pt idx="6">
                  <c:v>27</c:v>
                </c:pt>
                <c:pt idx="7">
                  <c:v>22</c:v>
                </c:pt>
                <c:pt idx="8">
                  <c:v>26</c:v>
                </c:pt>
                <c:pt idx="9">
                  <c:v>27</c:v>
                </c:pt>
                <c:pt idx="10">
                  <c:v>21</c:v>
                </c:pt>
                <c:pt idx="11">
                  <c:v>25</c:v>
                </c:pt>
                <c:pt idx="12">
                  <c:v>22</c:v>
                </c:pt>
                <c:pt idx="13">
                  <c:v>29</c:v>
                </c:pt>
                <c:pt idx="14">
                  <c:v>22</c:v>
                </c:pt>
                <c:pt idx="15">
                  <c:v>23</c:v>
                </c:pt>
                <c:pt idx="16">
                  <c:v>25</c:v>
                </c:pt>
                <c:pt idx="17">
                  <c:v>22</c:v>
                </c:pt>
                <c:pt idx="18">
                  <c:v>23</c:v>
                </c:pt>
                <c:pt idx="19">
                  <c:v>23</c:v>
                </c:pt>
                <c:pt idx="20">
                  <c:v>21</c:v>
                </c:pt>
                <c:pt idx="21">
                  <c:v>21</c:v>
                </c:pt>
              </c:numCache>
            </c:numRef>
          </c:xVal>
          <c:yVal>
            <c:numRef>
              <c:f>IFI27_VT4!$B$11:$B$32</c:f>
              <c:numCache>
                <c:formatCode>General</c:formatCode>
                <c:ptCount val="22"/>
                <c:pt idx="0">
                  <c:v>4.0800128471079278</c:v>
                </c:pt>
                <c:pt idx="1">
                  <c:v>2.2304489213782741</c:v>
                </c:pt>
                <c:pt idx="2">
                  <c:v>1.6989700043360187</c:v>
                </c:pt>
                <c:pt idx="3">
                  <c:v>2.3710678622717363</c:v>
                </c:pt>
                <c:pt idx="4">
                  <c:v>2.1931245983544616</c:v>
                </c:pt>
                <c:pt idx="5">
                  <c:v>2.5198279937757189</c:v>
                </c:pt>
                <c:pt idx="6">
                  <c:v>1.8450980400142569</c:v>
                </c:pt>
                <c:pt idx="7">
                  <c:v>2.8369567370595505</c:v>
                </c:pt>
                <c:pt idx="8">
                  <c:v>2.5611013836490559</c:v>
                </c:pt>
                <c:pt idx="9">
                  <c:v>2.3201462861110542</c:v>
                </c:pt>
                <c:pt idx="10">
                  <c:v>1.9731278535996986</c:v>
                </c:pt>
                <c:pt idx="11">
                  <c:v>1.968482948553935</c:v>
                </c:pt>
                <c:pt idx="12">
                  <c:v>2.2988530764097068</c:v>
                </c:pt>
                <c:pt idx="13">
                  <c:v>2.4329692908744058</c:v>
                </c:pt>
                <c:pt idx="14">
                  <c:v>1.8692317197309762</c:v>
                </c:pt>
                <c:pt idx="15">
                  <c:v>2.2455126678141499</c:v>
                </c:pt>
                <c:pt idx="16">
                  <c:v>2.4377505628203879</c:v>
                </c:pt>
                <c:pt idx="17">
                  <c:v>2.6074550232146687</c:v>
                </c:pt>
                <c:pt idx="18">
                  <c:v>2.6919651027673601</c:v>
                </c:pt>
                <c:pt idx="19">
                  <c:v>1.9867717342662448</c:v>
                </c:pt>
                <c:pt idx="20">
                  <c:v>2.0755469613925306</c:v>
                </c:pt>
                <c:pt idx="21">
                  <c:v>2.2121876044039577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IFI27_VT4!$H$11:$H$32</c15:f>
                <c15:dlblRangeCache>
                  <c:ptCount val="22"/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7</c:v>
                  </c:pt>
                  <c:pt idx="5">
                    <c:v>8</c:v>
                  </c:pt>
                  <c:pt idx="6">
                    <c:v>9</c:v>
                  </c:pt>
                  <c:pt idx="7">
                    <c:v>11</c:v>
                  </c:pt>
                  <c:pt idx="8">
                    <c:v>12</c:v>
                  </c:pt>
                  <c:pt idx="9">
                    <c:v>14</c:v>
                  </c:pt>
                  <c:pt idx="10">
                    <c:v>16</c:v>
                  </c:pt>
                  <c:pt idx="11">
                    <c:v>17</c:v>
                  </c:pt>
                  <c:pt idx="12">
                    <c:v>18</c:v>
                  </c:pt>
                  <c:pt idx="13">
                    <c:v>18</c:v>
                  </c:pt>
                  <c:pt idx="14">
                    <c:v>19</c:v>
                  </c:pt>
                  <c:pt idx="15">
                    <c:v>20</c:v>
                  </c:pt>
                  <c:pt idx="16">
                    <c:v>22</c:v>
                  </c:pt>
                  <c:pt idx="17">
                    <c:v>23</c:v>
                  </c:pt>
                  <c:pt idx="18">
                    <c:v>25</c:v>
                  </c:pt>
                  <c:pt idx="19">
                    <c:v>27</c:v>
                  </c:pt>
                  <c:pt idx="20">
                    <c:v>30</c:v>
                  </c:pt>
                  <c:pt idx="21">
                    <c:v>31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0-F647-C24F-B6A2-6345A238643D}"/>
            </c:ext>
          </c:extLst>
        </c:ser>
        <c:ser>
          <c:idx val="2"/>
          <c:order val="3"/>
          <c:tx>
            <c:v>RP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8925B78-6C28-8B43-B0FE-41EA1925231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F647-C24F-B6A2-6345A238643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4340F1F-35F0-7845-98CF-165DBE57F89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F647-C24F-B6A2-6345A238643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6FF92B9-D665-6649-B44F-CC1C1C38B27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F647-C24F-B6A2-6345A238643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4BB7222-8B60-834F-A31A-637EBCDDAF7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F647-C24F-B6A2-6345A238643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9ED3D36-8F0E-1049-8917-09E5508A5A7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F647-C24F-B6A2-6345A238643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DFBF9B0-556E-2440-8010-2C216CAD56F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F647-C24F-B6A2-6345A238643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7498C1E-30DC-0D47-A197-0BCA31382E4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F647-C24F-B6A2-6345A238643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7D0B236-30E4-A74F-B44C-5F969BD82EA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F647-C24F-B6A2-6345A238643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F3FDF8C-E8C5-414B-AFB2-D94A7A67F1A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F647-C24F-B6A2-6345A23864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IFI27_VT4!$C$33:$C$41</c:f>
              <c:numCache>
                <c:formatCode>General</c:formatCode>
                <c:ptCount val="9"/>
                <c:pt idx="0">
                  <c:v>21</c:v>
                </c:pt>
                <c:pt idx="1">
                  <c:v>27</c:v>
                </c:pt>
                <c:pt idx="2">
                  <c:v>20</c:v>
                </c:pt>
                <c:pt idx="3">
                  <c:v>27</c:v>
                </c:pt>
                <c:pt idx="4">
                  <c:v>22</c:v>
                </c:pt>
                <c:pt idx="5">
                  <c:v>21</c:v>
                </c:pt>
                <c:pt idx="6">
                  <c:v>28</c:v>
                </c:pt>
                <c:pt idx="7">
                  <c:v>22</c:v>
                </c:pt>
                <c:pt idx="8">
                  <c:v>25</c:v>
                </c:pt>
              </c:numCache>
            </c:numRef>
          </c:xVal>
          <c:yVal>
            <c:numRef>
              <c:f>IFI27_VT4!$B$33:$B$41</c:f>
              <c:numCache>
                <c:formatCode>General</c:formatCode>
                <c:ptCount val="9"/>
                <c:pt idx="0">
                  <c:v>3.1513698502474603</c:v>
                </c:pt>
                <c:pt idx="1">
                  <c:v>2.9375178920173468</c:v>
                </c:pt>
                <c:pt idx="2">
                  <c:v>2.2988530764097068</c:v>
                </c:pt>
                <c:pt idx="3">
                  <c:v>2.1583624920952498</c:v>
                </c:pt>
                <c:pt idx="4">
                  <c:v>2.5646660642520893</c:v>
                </c:pt>
                <c:pt idx="5">
                  <c:v>2.6444385894678386</c:v>
                </c:pt>
                <c:pt idx="6">
                  <c:v>2.509202522331103</c:v>
                </c:pt>
                <c:pt idx="7">
                  <c:v>2.2624510897304293</c:v>
                </c:pt>
                <c:pt idx="8">
                  <c:v>2.369215857410143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IFI27_VT4!$H$33:$H$41</c15:f>
                <c15:dlblRangeCache>
                  <c:ptCount val="9"/>
                  <c:pt idx="0">
                    <c:v>4</c:v>
                  </c:pt>
                  <c:pt idx="1">
                    <c:v>4</c:v>
                  </c:pt>
                  <c:pt idx="2">
                    <c:v>6</c:v>
                  </c:pt>
                  <c:pt idx="3">
                    <c:v>6</c:v>
                  </c:pt>
                  <c:pt idx="4">
                    <c:v>10</c:v>
                  </c:pt>
                  <c:pt idx="5">
                    <c:v>15</c:v>
                  </c:pt>
                  <c:pt idx="6">
                    <c:v>15</c:v>
                  </c:pt>
                  <c:pt idx="7">
                    <c:v>21</c:v>
                  </c:pt>
                  <c:pt idx="8">
                    <c:v>26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8-F647-C24F-B6A2-6345A238643D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277511280"/>
        <c:axId val="661858368"/>
      </c:scatterChart>
      <c:valAx>
        <c:axId val="277511280"/>
        <c:scaling>
          <c:orientation val="minMax"/>
          <c:min val="1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jours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1858368"/>
        <c:crosses val="autoZero"/>
        <c:crossBetween val="midCat"/>
      </c:valAx>
      <c:valAx>
        <c:axId val="661858368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Count en log10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751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400" b="0" i="0" baseline="0">
                <a:effectLst/>
              </a:rPr>
              <a:t>Titre virale en fonction du temps après apparition des symptômes</a:t>
            </a:r>
            <a:r>
              <a:rPr lang="fr-FR" sz="2400" b="0" i="0" baseline="0">
                <a:effectLst/>
              </a:rPr>
              <a:t> </a:t>
            </a:r>
            <a:r>
              <a:rPr lang="en-US"/>
              <a:t>(NR)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76200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60B8F99-FBD4-9845-9C11-186FF4013884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DD84-6C4F-83D5-B5F90F5EA86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9E5C0D0-C50D-7548-ABD5-8112A585C5B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D84-6C4F-83D5-B5F90F5EA86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25A63C7-2BF3-CC4F-B139-7C29A1A0F96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D84-6C4F-83D5-B5F90F5EA86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41A44B7-C3F0-524D-9128-415C48AE0B5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D84-6C4F-83D5-B5F90F5EA86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DE90D60-DE57-F74F-A559-DCDA66CF014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FD5-2143-9A35-0BD373EC6B5A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'charge virale'!$B$60:$B$64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3</c:v>
                </c:pt>
              </c:numCache>
            </c:numRef>
          </c:xVal>
          <c:yVal>
            <c:numRef>
              <c:f>'charge virale'!$I$60:$I$64</c:f>
              <c:numCache>
                <c:formatCode>General</c:formatCode>
                <c:ptCount val="5"/>
                <c:pt idx="0">
                  <c:v>316227.7660168382</c:v>
                </c:pt>
                <c:pt idx="1">
                  <c:v>2511.8864315095811</c:v>
                </c:pt>
                <c:pt idx="2">
                  <c:v>15.058367624333627</c:v>
                </c:pt>
                <c:pt idx="3">
                  <c:v>74709.851551956832</c:v>
                </c:pt>
                <c:pt idx="4">
                  <c:v>740.65281899109868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'charge virale'!$G$60:$G$64</c15:f>
                <c15:dlblRangeCache>
                  <c:ptCount val="5"/>
                  <c:pt idx="0">
                    <c:v>2</c:v>
                  </c:pt>
                  <c:pt idx="1">
                    <c:v>13</c:v>
                  </c:pt>
                  <c:pt idx="2">
                    <c:v>49</c:v>
                  </c:pt>
                  <c:pt idx="3">
                    <c:v>62</c:v>
                  </c:pt>
                  <c:pt idx="4">
                    <c:v>50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994B-EE4D-9ED8-32D84166421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942156271"/>
        <c:axId val="942086991"/>
      </c:scatterChart>
      <c:valAx>
        <c:axId val="942156271"/>
        <c:scaling>
          <c:orientation val="minMax"/>
          <c:max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en jours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2086991"/>
        <c:crosses val="autoZero"/>
        <c:crossBetween val="midCat"/>
        <c:majorUnit val="1"/>
        <c:minorUnit val="1"/>
      </c:valAx>
      <c:valAx>
        <c:axId val="942086991"/>
        <c:scaling>
          <c:logBase val="10"/>
          <c:orientation val="minMax"/>
          <c:max val="1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Titre virale en </a:t>
                </a:r>
                <a:r>
                  <a:rPr lang="en-US"/>
                  <a:t>log10copies /1 000 000 cellules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2156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400" b="0" i="0" baseline="0">
                <a:effectLst/>
              </a:rPr>
              <a:t>Titre virale en fonction du temps après apparition des symptômes</a:t>
            </a:r>
            <a:r>
              <a:rPr lang="fr-FR" sz="2400" b="0" i="0" baseline="0">
                <a:effectLst/>
              </a:rPr>
              <a:t> </a:t>
            </a:r>
            <a:r>
              <a:rPr lang="en-US"/>
              <a:t>(RP)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76200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1D9FB25-030F-5A4C-BF20-2D6930314B8F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F068-C342-9414-0DCD9391E90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CBCFF53-0903-DA43-B6C3-736AE1D9B34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068-C342-9414-0DCD9391E90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147B294-EA8B-884C-85C1-08F2D9B02E7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068-C342-9414-0DCD9391E90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C7B59B4-E463-E146-8164-BACAA1C63C2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068-C342-9414-0DCD9391E90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CAD8D2E-A13B-A64C-9600-A3F38843FA2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068-C342-9414-0DCD9391E90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E262074-3BFC-E347-9B02-38741A7B48F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068-C342-9414-0DCD9391E90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7A1EB02-37E3-EA40-A4BB-B5B540C2CF1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068-C342-9414-0DCD9391E90D}"/>
                </c:ext>
              </c:extLst>
            </c:dLbl>
            <c:dLbl>
              <c:idx val="7"/>
              <c:layout>
                <c:manualLayout>
                  <c:x val="-2.2509622642128105E-3"/>
                  <c:y val="-1.7820522085169498E-2"/>
                </c:manualLayout>
              </c:layout>
              <c:tx>
                <c:rich>
                  <a:bodyPr/>
                  <a:lstStyle/>
                  <a:p>
                    <a:fld id="{1DD8F759-411B-4148-8E9D-A4109385048F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F068-C342-9414-0DCD9391E90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63600B5-FB4C-A743-BE17-FCF9ABCAE0E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068-C342-9414-0DCD9391E90D}"/>
                </c:ext>
              </c:extLst>
            </c:dLbl>
            <c:dLbl>
              <c:idx val="9"/>
              <c:layout>
                <c:manualLayout>
                  <c:x val="0"/>
                  <c:y val="1.9602574293686413E-2"/>
                </c:manualLayout>
              </c:layout>
              <c:tx>
                <c:rich>
                  <a:bodyPr/>
                  <a:lstStyle/>
                  <a:p>
                    <a:fld id="{BE5A3FF6-C4B3-5344-8554-4D1B1DCF799B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FED-EC41-89F9-0C477227AB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'charge virale'!$B$95:$B$104</c:f>
              <c:numCache>
                <c:formatCode>General</c:formatCode>
                <c:ptCount val="10"/>
                <c:pt idx="0">
                  <c:v>7</c:v>
                </c:pt>
                <c:pt idx="1">
                  <c:v>6</c:v>
                </c:pt>
                <c:pt idx="2">
                  <c:v>2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</c:numCache>
            </c:numRef>
          </c:xVal>
          <c:yVal>
            <c:numRef>
              <c:f>'charge virale'!$I$95:$I$104</c:f>
              <c:numCache>
                <c:formatCode>General</c:formatCode>
                <c:ptCount val="10"/>
                <c:pt idx="0">
                  <c:v>100000000</c:v>
                </c:pt>
                <c:pt idx="1">
                  <c:v>5011872.3362727314</c:v>
                </c:pt>
                <c:pt idx="2">
                  <c:v>3162277.6601683851</c:v>
                </c:pt>
                <c:pt idx="3">
                  <c:v>31622776.601683889</c:v>
                </c:pt>
                <c:pt idx="4">
                  <c:v>50118723.362727284</c:v>
                </c:pt>
                <c:pt idx="5">
                  <c:v>12589254.117941668</c:v>
                </c:pt>
                <c:pt idx="6">
                  <c:v>5011.8723362727324</c:v>
                </c:pt>
                <c:pt idx="7">
                  <c:v>70711409.395973176</c:v>
                </c:pt>
                <c:pt idx="8">
                  <c:v>8285812.4355891598</c:v>
                </c:pt>
                <c:pt idx="9">
                  <c:v>54894988.332037121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'charge virale'!$G$95:$G$104</c15:f>
                <c15:dlblRangeCache>
                  <c:ptCount val="10"/>
                  <c:pt idx="0">
                    <c:v>4</c:v>
                  </c:pt>
                  <c:pt idx="1">
                    <c:v>6</c:v>
                  </c:pt>
                  <c:pt idx="2">
                    <c:v>10</c:v>
                  </c:pt>
                  <c:pt idx="3">
                    <c:v>15</c:v>
                  </c:pt>
                  <c:pt idx="4">
                    <c:v>21</c:v>
                  </c:pt>
                  <c:pt idx="5">
                    <c:v>26</c:v>
                  </c:pt>
                  <c:pt idx="6">
                    <c:v>29</c:v>
                  </c:pt>
                  <c:pt idx="7">
                    <c:v>48</c:v>
                  </c:pt>
                  <c:pt idx="8">
                    <c:v>61</c:v>
                  </c:pt>
                  <c:pt idx="9">
                    <c:v>60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D2B5-0645-99FC-7CA7DE4A0C4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942156271"/>
        <c:axId val="942086991"/>
      </c:scatterChart>
      <c:valAx>
        <c:axId val="942156271"/>
        <c:scaling>
          <c:orientation val="minMax"/>
          <c:max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en jours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2086991"/>
        <c:crosses val="autoZero"/>
        <c:crossBetween val="midCat"/>
        <c:majorUnit val="1"/>
        <c:minorUnit val="1"/>
      </c:valAx>
      <c:valAx>
        <c:axId val="942086991"/>
        <c:scaling>
          <c:logBase val="10"/>
          <c:orientation val="minMax"/>
          <c:max val="1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Titre virale en </a:t>
                </a:r>
                <a:r>
                  <a:rPr lang="en-US"/>
                  <a:t>log10copies /1 000 000 cellules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2156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400" b="0" i="0" baseline="0">
                <a:effectLst/>
              </a:rPr>
              <a:t>Titre virale en fonction du temps après apparition des symptômes</a:t>
            </a:r>
            <a:r>
              <a:rPr lang="fr-FR" sz="2400" b="0" i="0" baseline="0">
                <a:effectLst/>
              </a:rPr>
              <a:t> </a:t>
            </a:r>
            <a:r>
              <a:rPr lang="en-US" sz="2400"/>
              <a:t>(R)</a:t>
            </a:r>
            <a:endParaRPr lang="fr-FR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76200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E136838-5C36-AB4F-ACEB-E2AD64C0F71E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E99-FC4F-8A70-4FA5B381EDD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B1D5946-AA05-3146-94E2-D3A9E467506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E99-FC4F-8A70-4FA5B381EDD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E0FDF99-0824-2049-AA3E-A4200E6CD3E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E99-FC4F-8A70-4FA5B381EDD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358ECAB-8220-D243-B641-E0530FB6301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E99-FC4F-8A70-4FA5B381EDD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C2E1164-3E83-8446-BA03-A1CD56A7614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3E99-FC4F-8A70-4FA5B381EDD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8D9540F-9029-FC47-AEC0-BE7A1CDA6BB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E99-FC4F-8A70-4FA5B381EDD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7B0808E-9B5B-264E-81F7-35C1066DDDF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3E99-FC4F-8A70-4FA5B381EDD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807A32F-A59E-404F-9A17-6925473A401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E99-FC4F-8A70-4FA5B381EDD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D6F4016-6352-E749-B191-9C23B755526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E99-FC4F-8A70-4FA5B381EDD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CFE4B6A-C77C-9D44-BAFD-4A52FBB72C0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E99-FC4F-8A70-4FA5B381EDD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69C4DE2-F980-2C48-A5A2-7BC21EF2608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3E99-FC4F-8A70-4FA5B381EDD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6DF53BE-E9F9-A442-9D94-922CF5D30B3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3E99-FC4F-8A70-4FA5B381EDD3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93F32F77-7D7F-F34C-A2EC-4A3243799E5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3E99-FC4F-8A70-4FA5B381EDD3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44FBC992-3E5D-3741-BFB7-444CB6CB0EA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3E99-FC4F-8A70-4FA5B381EDD3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F56AF39-CC07-B14A-B464-718B5591337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3E99-FC4F-8A70-4FA5B381EDD3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2BB6F602-EF06-C544-B939-C6B6AF0666D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3E99-FC4F-8A70-4FA5B381EDD3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5417ACF0-B761-4746-8EC6-A0A65F68A84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3E99-FC4F-8A70-4FA5B381EDD3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B501BA13-8BCA-9A4C-8BF3-2FE7A3B1FB6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3E99-FC4F-8A70-4FA5B381EDD3}"/>
                </c:ext>
              </c:extLst>
            </c:dLbl>
            <c:dLbl>
              <c:idx val="18"/>
              <c:layout>
                <c:manualLayout>
                  <c:x val="-2.2400374774144251E-3"/>
                  <c:y val="3.4016763746879564E-2"/>
                </c:manualLayout>
              </c:layout>
              <c:tx>
                <c:rich>
                  <a:bodyPr/>
                  <a:lstStyle/>
                  <a:p>
                    <a:fld id="{3E0B969C-37E9-0645-935D-52B914595D20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3E99-FC4F-8A70-4FA5B381EDD3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C58BC9AF-0DD4-874E-B13F-9F1E43585F6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3E99-FC4F-8A70-4FA5B381EDD3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BEB16ADA-1CC5-DF44-B08A-D948031BE19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3E99-FC4F-8A70-4FA5B381EDD3}"/>
                </c:ext>
              </c:extLst>
            </c:dLbl>
            <c:dLbl>
              <c:idx val="21"/>
              <c:layout>
                <c:manualLayout>
                  <c:x val="0"/>
                  <c:y val="1.3228741457119813E-2"/>
                </c:manualLayout>
              </c:layout>
              <c:tx>
                <c:rich>
                  <a:bodyPr/>
                  <a:lstStyle/>
                  <a:p>
                    <a:fld id="{21A73E41-F42F-CC4D-820C-5AE5C736969A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3E99-FC4F-8A70-4FA5B381EDD3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19CDC2F6-F39D-2641-A441-02CD1001E3A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3E99-FC4F-8A70-4FA5B381EDD3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355AFCD6-F5A8-144E-A0AF-7827C802FCB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3E99-FC4F-8A70-4FA5B381EDD3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AA663403-9066-0E45-9A77-35A41CB4D8E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3E99-FC4F-8A70-4FA5B381EDD3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ED5CD0EE-3440-3346-A6F8-9A48524D123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3E99-FC4F-8A70-4FA5B381EDD3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05ABD6F5-F2A0-1B41-A30C-8D2DF512066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3E99-FC4F-8A70-4FA5B381EDD3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E2F29003-8FF5-3D46-AD56-E8F07ECA12C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3E99-FC4F-8A70-4FA5B381EDD3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9FA91EB5-D3EB-6841-8FDA-AF074F81A18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3E99-FC4F-8A70-4FA5B381EDD3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1FB3A956-1FB6-3443-A222-18CBEA822D6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3E99-FC4F-8A70-4FA5B381ED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'charge virale'!$B$135:$B$164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7</c:v>
                </c:pt>
                <c:pt idx="4">
                  <c:v>2</c:v>
                </c:pt>
                <c:pt idx="5">
                  <c:v>1</c:v>
                </c:pt>
                <c:pt idx="6">
                  <c:v>6</c:v>
                </c:pt>
                <c:pt idx="7">
                  <c:v>6</c:v>
                </c:pt>
                <c:pt idx="8">
                  <c:v>1</c:v>
                </c:pt>
                <c:pt idx="9">
                  <c:v>8</c:v>
                </c:pt>
                <c:pt idx="10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3</c:v>
                </c:pt>
                <c:pt idx="19">
                  <c:v>4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2</c:v>
                </c:pt>
                <c:pt idx="28">
                  <c:v>4</c:v>
                </c:pt>
                <c:pt idx="29">
                  <c:v>6</c:v>
                </c:pt>
              </c:numCache>
            </c:numRef>
          </c:xVal>
          <c:yVal>
            <c:numRef>
              <c:f>'charge virale'!$I$135:$I$164</c:f>
              <c:numCache>
                <c:formatCode>General</c:formatCode>
                <c:ptCount val="30"/>
                <c:pt idx="0">
                  <c:v>15848931.924611172</c:v>
                </c:pt>
                <c:pt idx="1">
                  <c:v>1258.925411794168</c:v>
                </c:pt>
                <c:pt idx="2">
                  <c:v>125892541.17941682</c:v>
                </c:pt>
                <c:pt idx="3">
                  <c:v>630.95734448019323</c:v>
                </c:pt>
                <c:pt idx="4">
                  <c:v>630957344.48019624</c:v>
                </c:pt>
                <c:pt idx="5">
                  <c:v>6309573.4448019378</c:v>
                </c:pt>
                <c:pt idx="6">
                  <c:v>2511.8864315095811</c:v>
                </c:pt>
                <c:pt idx="7">
                  <c:v>1258925.4117941677</c:v>
                </c:pt>
                <c:pt idx="8">
                  <c:v>79432823.472428367</c:v>
                </c:pt>
                <c:pt idx="9">
                  <c:v>1258.925411794168</c:v>
                </c:pt>
                <c:pt idx="10">
                  <c:v>1584893.1924611153</c:v>
                </c:pt>
                <c:pt idx="11">
                  <c:v>10000000</c:v>
                </c:pt>
                <c:pt idx="12">
                  <c:v>794328.23472428333</c:v>
                </c:pt>
                <c:pt idx="13">
                  <c:v>251188.64315095844</c:v>
                </c:pt>
                <c:pt idx="14">
                  <c:v>7943282.3472428275</c:v>
                </c:pt>
                <c:pt idx="15">
                  <c:v>794328.23472428333</c:v>
                </c:pt>
                <c:pt idx="16">
                  <c:v>1584893.1924611153</c:v>
                </c:pt>
                <c:pt idx="17">
                  <c:v>19952623.149688821</c:v>
                </c:pt>
                <c:pt idx="18">
                  <c:v>1186.0070191327995</c:v>
                </c:pt>
                <c:pt idx="19">
                  <c:v>9150136.4877161216</c:v>
                </c:pt>
                <c:pt idx="20">
                  <c:v>20592121.360411145</c:v>
                </c:pt>
                <c:pt idx="21">
                  <c:v>660693448.00759673</c:v>
                </c:pt>
                <c:pt idx="22">
                  <c:v>3986027.94411179</c:v>
                </c:pt>
                <c:pt idx="23">
                  <c:v>2014069.1328077675</c:v>
                </c:pt>
                <c:pt idx="24">
                  <c:v>51354416.026206508</c:v>
                </c:pt>
                <c:pt idx="25">
                  <c:v>74709.851551956832</c:v>
                </c:pt>
                <c:pt idx="26">
                  <c:v>67165071.770334959</c:v>
                </c:pt>
                <c:pt idx="27">
                  <c:v>905615576.39795935</c:v>
                </c:pt>
                <c:pt idx="28">
                  <c:v>19952.623149688792</c:v>
                </c:pt>
                <c:pt idx="29">
                  <c:v>79432.823472428237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'charge virale'!$G$135:$G$164</c15:f>
                <c15:dlblRangeCache>
                  <c:ptCount val="30"/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8</c:v>
                  </c:pt>
                  <c:pt idx="5">
                    <c:v>11</c:v>
                  </c:pt>
                  <c:pt idx="6">
                    <c:v>12</c:v>
                  </c:pt>
                  <c:pt idx="7">
                    <c:v>14</c:v>
                  </c:pt>
                  <c:pt idx="8">
                    <c:v>16</c:v>
                  </c:pt>
                  <c:pt idx="9">
                    <c:v>18</c:v>
                  </c:pt>
                  <c:pt idx="10">
                    <c:v>19</c:v>
                  </c:pt>
                  <c:pt idx="11">
                    <c:v>20</c:v>
                  </c:pt>
                  <c:pt idx="12">
                    <c:v>22</c:v>
                  </c:pt>
                  <c:pt idx="13">
                    <c:v>23</c:v>
                  </c:pt>
                  <c:pt idx="14">
                    <c:v>25</c:v>
                  </c:pt>
                  <c:pt idx="15">
                    <c:v>27</c:v>
                  </c:pt>
                  <c:pt idx="16">
                    <c:v>30</c:v>
                  </c:pt>
                  <c:pt idx="17">
                    <c:v>31</c:v>
                  </c:pt>
                  <c:pt idx="18">
                    <c:v>47</c:v>
                  </c:pt>
                  <c:pt idx="19">
                    <c:v>51</c:v>
                  </c:pt>
                  <c:pt idx="20">
                    <c:v>52</c:v>
                  </c:pt>
                  <c:pt idx="21">
                    <c:v>54</c:v>
                  </c:pt>
                  <c:pt idx="22">
                    <c:v>56</c:v>
                  </c:pt>
                  <c:pt idx="23">
                    <c:v>58</c:v>
                  </c:pt>
                  <c:pt idx="24">
                    <c:v>59</c:v>
                  </c:pt>
                  <c:pt idx="25">
                    <c:v>62</c:v>
                  </c:pt>
                  <c:pt idx="26">
                    <c:v>63</c:v>
                  </c:pt>
                  <c:pt idx="27">
                    <c:v>64</c:v>
                  </c:pt>
                  <c:pt idx="28">
                    <c:v>17</c:v>
                  </c:pt>
                  <c:pt idx="29">
                    <c:v>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F6FE-A647-9CC1-05B2549B3B0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942156271"/>
        <c:axId val="942086991"/>
      </c:scatterChart>
      <c:valAx>
        <c:axId val="942156271"/>
        <c:scaling>
          <c:orientation val="minMax"/>
          <c:max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en jours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2086991"/>
        <c:crosses val="autoZero"/>
        <c:crossBetween val="midCat"/>
        <c:majorUnit val="1"/>
        <c:minorUnit val="1"/>
      </c:valAx>
      <c:valAx>
        <c:axId val="9420869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Titre virale en </a:t>
                </a:r>
                <a:r>
                  <a:rPr lang="en-US"/>
                  <a:t>log10copies /1 000 000 cellules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2156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du titre virale au premier prélèvement en fonction du jours après les premier symptome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76200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84B54B3-BCEC-5B4F-BC50-E6391BB1453E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61F-684E-BE6C-7BBA56FD577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7624173-7720-E84A-814F-1A5FA2D1861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61F-684E-BE6C-7BBA56FD577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CF77A50-2981-F64C-9CDD-EF8ED0D3ED3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61F-684E-BE6C-7BBA56FD577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6B5BC3A-82E6-3E4C-97FD-0FB2B84823E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61F-684E-BE6C-7BBA56FD577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45CB7E5-DC29-4640-AD67-9BB8E66BF9E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61F-684E-BE6C-7BBA56FD577B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'charge virale'!$B$60:$B$64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3</c:v>
                </c:pt>
              </c:numCache>
            </c:numRef>
          </c:xVal>
          <c:yVal>
            <c:numRef>
              <c:f>'charge virale'!$I$60:$I$64</c:f>
              <c:numCache>
                <c:formatCode>General</c:formatCode>
                <c:ptCount val="5"/>
                <c:pt idx="0">
                  <c:v>316227.7660168382</c:v>
                </c:pt>
                <c:pt idx="1">
                  <c:v>2511.8864315095811</c:v>
                </c:pt>
                <c:pt idx="2">
                  <c:v>15.058367624333627</c:v>
                </c:pt>
                <c:pt idx="3">
                  <c:v>74709.851551956832</c:v>
                </c:pt>
                <c:pt idx="4">
                  <c:v>740.65281899109868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'charge virale'!$G$60:$G$64</c15:f>
                <c15:dlblRangeCache>
                  <c:ptCount val="5"/>
                  <c:pt idx="0">
                    <c:v>2</c:v>
                  </c:pt>
                  <c:pt idx="1">
                    <c:v>13</c:v>
                  </c:pt>
                  <c:pt idx="2">
                    <c:v>49</c:v>
                  </c:pt>
                  <c:pt idx="3">
                    <c:v>62</c:v>
                  </c:pt>
                  <c:pt idx="4">
                    <c:v>50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E61F-684E-BE6C-7BBA56FD577B}"/>
            </c:ext>
          </c:extLst>
        </c:ser>
        <c:ser>
          <c:idx val="1"/>
          <c:order val="1"/>
          <c:tx>
            <c:v>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76200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5627AEE-070F-4242-8A21-7EE3E333B8A6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E61F-684E-BE6C-7BBA56FD577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C0DE0EF-EBA0-A348-A7B9-4245AE5EC70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61F-684E-BE6C-7BBA56FD577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5A862DE-71CE-7A4C-9B15-4DF44CDDC6C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61F-684E-BE6C-7BBA56FD577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EB45E22-AC57-834E-91C0-695322FC0F1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61F-684E-BE6C-7BBA56FD577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BBA7E50-50EC-F54B-B691-BE331B76A74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61F-684E-BE6C-7BBA56FD577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0C6745F-8E8A-4E4D-9909-DF22AA17D3B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61F-684E-BE6C-7BBA56FD577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7FEEB13-0DCF-B945-BDD9-D4D2603DD52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61F-684E-BE6C-7BBA56FD577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557755D-DB27-A54F-B6F9-541A68E0901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E61F-684E-BE6C-7BBA56FD577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1E2BE55-EE14-1F4D-8647-3F30BE5D92E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E61F-684E-BE6C-7BBA56FD577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EC6E4F3-2E52-BB4C-B1C3-DFCA5C130E0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E61F-684E-BE6C-7BBA56FD577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9EB4FAF5-AE5E-5743-A244-9AB6EABE6BC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E61F-684E-BE6C-7BBA56FD577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D4561D38-E19E-9A4D-9F3B-1ACD49790D1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E61F-684E-BE6C-7BBA56FD577B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7CE09690-3F01-EE4F-97A2-E70C584C417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E61F-684E-BE6C-7BBA56FD577B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1C23B226-F015-824D-8ABD-AF440431A22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E61F-684E-BE6C-7BBA56FD577B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2ABC487D-57F2-D848-AE78-2CDFF97B4E5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E61F-684E-BE6C-7BBA56FD577B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37A1ED4D-C518-2D43-9FEF-48C6C9A6DBA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E61F-684E-BE6C-7BBA56FD577B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A4F82693-5A10-CE42-92B0-D968267748B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E61F-684E-BE6C-7BBA56FD577B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4446D7A7-99CC-C44F-8693-6ACFAEFC314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E61F-684E-BE6C-7BBA56FD577B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E46418CD-75EB-6C4A-9C97-CA14D211B36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E61F-684E-BE6C-7BBA56FD577B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705E2D29-F3B9-C04B-B8C9-340BDEFD08E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E61F-684E-BE6C-7BBA56FD577B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1C73C8A9-D0EB-D24B-B453-AD9B1073A5C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E61F-684E-BE6C-7BBA56FD577B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DD56409E-8960-4349-B4BD-EF3C1397E6B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E61F-684E-BE6C-7BBA56FD577B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61C2B887-EA6C-B649-9F11-56A414DDD3D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E61F-684E-BE6C-7BBA56FD577B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64622407-3652-1940-900C-057EF51A570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E61F-684E-BE6C-7BBA56FD577B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6B95D0B1-CEB0-B743-92D4-F2D14BE31B5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E61F-684E-BE6C-7BBA56FD577B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E9135C23-CD00-F247-9D34-3CA1DDB380B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E61F-684E-BE6C-7BBA56FD577B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7DE4121B-84D5-C147-B9A4-33577FDEA89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E61F-684E-BE6C-7BBA56FD577B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2731C6DB-92B5-4C44-941D-3FD5DA01F9C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E61F-684E-BE6C-7BBA56FD577B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9AF9CD6D-945A-D940-8E44-D585D186D1F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E61F-684E-BE6C-7BBA56FD577B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B1E6AFD0-9AA1-FA44-8875-CD8656C385A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E61F-684E-BE6C-7BBA56FD57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'charge virale'!$B$135:$B$164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7</c:v>
                </c:pt>
                <c:pt idx="4">
                  <c:v>2</c:v>
                </c:pt>
                <c:pt idx="5">
                  <c:v>1</c:v>
                </c:pt>
                <c:pt idx="6">
                  <c:v>6</c:v>
                </c:pt>
                <c:pt idx="7">
                  <c:v>6</c:v>
                </c:pt>
                <c:pt idx="8">
                  <c:v>1</c:v>
                </c:pt>
                <c:pt idx="9">
                  <c:v>8</c:v>
                </c:pt>
                <c:pt idx="10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3</c:v>
                </c:pt>
                <c:pt idx="19">
                  <c:v>4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2</c:v>
                </c:pt>
                <c:pt idx="28">
                  <c:v>4</c:v>
                </c:pt>
                <c:pt idx="29">
                  <c:v>6</c:v>
                </c:pt>
              </c:numCache>
            </c:numRef>
          </c:xVal>
          <c:yVal>
            <c:numRef>
              <c:f>'charge virale'!$I$135:$I$164</c:f>
              <c:numCache>
                <c:formatCode>General</c:formatCode>
                <c:ptCount val="30"/>
                <c:pt idx="0">
                  <c:v>15848931.924611172</c:v>
                </c:pt>
                <c:pt idx="1">
                  <c:v>1258.925411794168</c:v>
                </c:pt>
                <c:pt idx="2">
                  <c:v>125892541.17941682</c:v>
                </c:pt>
                <c:pt idx="3">
                  <c:v>630.95734448019323</c:v>
                </c:pt>
                <c:pt idx="4">
                  <c:v>630957344.48019624</c:v>
                </c:pt>
                <c:pt idx="5">
                  <c:v>6309573.4448019378</c:v>
                </c:pt>
                <c:pt idx="6">
                  <c:v>2511.8864315095811</c:v>
                </c:pt>
                <c:pt idx="7">
                  <c:v>1258925.4117941677</c:v>
                </c:pt>
                <c:pt idx="8">
                  <c:v>79432823.472428367</c:v>
                </c:pt>
                <c:pt idx="9">
                  <c:v>1258.925411794168</c:v>
                </c:pt>
                <c:pt idx="10">
                  <c:v>1584893.1924611153</c:v>
                </c:pt>
                <c:pt idx="11">
                  <c:v>10000000</c:v>
                </c:pt>
                <c:pt idx="12">
                  <c:v>794328.23472428333</c:v>
                </c:pt>
                <c:pt idx="13">
                  <c:v>251188.64315095844</c:v>
                </c:pt>
                <c:pt idx="14">
                  <c:v>7943282.3472428275</c:v>
                </c:pt>
                <c:pt idx="15">
                  <c:v>794328.23472428333</c:v>
                </c:pt>
                <c:pt idx="16">
                  <c:v>1584893.1924611153</c:v>
                </c:pt>
                <c:pt idx="17">
                  <c:v>19952623.149688821</c:v>
                </c:pt>
                <c:pt idx="18">
                  <c:v>1186.0070191327995</c:v>
                </c:pt>
                <c:pt idx="19">
                  <c:v>9150136.4877161216</c:v>
                </c:pt>
                <c:pt idx="20">
                  <c:v>20592121.360411145</c:v>
                </c:pt>
                <c:pt idx="21">
                  <c:v>660693448.00759673</c:v>
                </c:pt>
                <c:pt idx="22">
                  <c:v>3986027.94411179</c:v>
                </c:pt>
                <c:pt idx="23">
                  <c:v>2014069.1328077675</c:v>
                </c:pt>
                <c:pt idx="24">
                  <c:v>51354416.026206508</c:v>
                </c:pt>
                <c:pt idx="25">
                  <c:v>74709.851551956832</c:v>
                </c:pt>
                <c:pt idx="26">
                  <c:v>67165071.770334959</c:v>
                </c:pt>
                <c:pt idx="27">
                  <c:v>905615576.39795935</c:v>
                </c:pt>
                <c:pt idx="28">
                  <c:v>19952.623149688792</c:v>
                </c:pt>
                <c:pt idx="29">
                  <c:v>79432.823472428237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'charge virale'!$G$135:$G$164</c15:f>
                <c15:dlblRangeCache>
                  <c:ptCount val="30"/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8</c:v>
                  </c:pt>
                  <c:pt idx="5">
                    <c:v>11</c:v>
                  </c:pt>
                  <c:pt idx="6">
                    <c:v>12</c:v>
                  </c:pt>
                  <c:pt idx="7">
                    <c:v>14</c:v>
                  </c:pt>
                  <c:pt idx="8">
                    <c:v>16</c:v>
                  </c:pt>
                  <c:pt idx="9">
                    <c:v>18</c:v>
                  </c:pt>
                  <c:pt idx="10">
                    <c:v>19</c:v>
                  </c:pt>
                  <c:pt idx="11">
                    <c:v>20</c:v>
                  </c:pt>
                  <c:pt idx="12">
                    <c:v>22</c:v>
                  </c:pt>
                  <c:pt idx="13">
                    <c:v>23</c:v>
                  </c:pt>
                  <c:pt idx="14">
                    <c:v>25</c:v>
                  </c:pt>
                  <c:pt idx="15">
                    <c:v>27</c:v>
                  </c:pt>
                  <c:pt idx="16">
                    <c:v>30</c:v>
                  </c:pt>
                  <c:pt idx="17">
                    <c:v>31</c:v>
                  </c:pt>
                  <c:pt idx="18">
                    <c:v>47</c:v>
                  </c:pt>
                  <c:pt idx="19">
                    <c:v>51</c:v>
                  </c:pt>
                  <c:pt idx="20">
                    <c:v>52</c:v>
                  </c:pt>
                  <c:pt idx="21">
                    <c:v>54</c:v>
                  </c:pt>
                  <c:pt idx="22">
                    <c:v>56</c:v>
                  </c:pt>
                  <c:pt idx="23">
                    <c:v>58</c:v>
                  </c:pt>
                  <c:pt idx="24">
                    <c:v>59</c:v>
                  </c:pt>
                  <c:pt idx="25">
                    <c:v>62</c:v>
                  </c:pt>
                  <c:pt idx="26">
                    <c:v>63</c:v>
                  </c:pt>
                  <c:pt idx="27">
                    <c:v>64</c:v>
                  </c:pt>
                  <c:pt idx="28">
                    <c:v>17</c:v>
                  </c:pt>
                  <c:pt idx="29">
                    <c:v>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E61F-684E-BE6C-7BBA56FD577B}"/>
            </c:ext>
          </c:extLst>
        </c:ser>
        <c:ser>
          <c:idx val="2"/>
          <c:order val="2"/>
          <c:tx>
            <c:v>RP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76200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23695CC-6AA3-0B4A-8D22-F9A7E5248A12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E61F-684E-BE6C-7BBA56FD577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DD7F3F3-9F7A-7E43-9000-FE486E90BD5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E61F-684E-BE6C-7BBA56FD577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5298CDA-FF26-1B4A-82AD-021FBCA70B2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E61F-684E-BE6C-7BBA56FD577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3643302-843D-AB4D-8A63-65A6B9FB2C5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E61F-684E-BE6C-7BBA56FD577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2AA2A48-51DB-564C-8830-F35592F6CE4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E61F-684E-BE6C-7BBA56FD577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0189866-75E4-7D42-BE8E-314F8D904F6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E61F-684E-BE6C-7BBA56FD577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62C05B2-85D1-C74A-8D74-CFBDDEDAF22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E61F-684E-BE6C-7BBA56FD577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8DB021A-CB63-7940-BA35-ED8C532F9D5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E61F-684E-BE6C-7BBA56FD577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F4BA10D-24BB-D743-86D1-80D83261E17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E61F-684E-BE6C-7BBA56FD577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E1CDE122-3930-6C48-B2B4-4DBCFA3478C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E61F-684E-BE6C-7BBA56FD57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'charge virale'!$B$95:$B$104</c:f>
              <c:numCache>
                <c:formatCode>General</c:formatCode>
                <c:ptCount val="10"/>
                <c:pt idx="0">
                  <c:v>7</c:v>
                </c:pt>
                <c:pt idx="1">
                  <c:v>6</c:v>
                </c:pt>
                <c:pt idx="2">
                  <c:v>2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</c:numCache>
            </c:numRef>
          </c:xVal>
          <c:yVal>
            <c:numRef>
              <c:f>'charge virale'!$I$95:$I$104</c:f>
              <c:numCache>
                <c:formatCode>General</c:formatCode>
                <c:ptCount val="10"/>
                <c:pt idx="0">
                  <c:v>100000000</c:v>
                </c:pt>
                <c:pt idx="1">
                  <c:v>5011872.3362727314</c:v>
                </c:pt>
                <c:pt idx="2">
                  <c:v>3162277.6601683851</c:v>
                </c:pt>
                <c:pt idx="3">
                  <c:v>31622776.601683889</c:v>
                </c:pt>
                <c:pt idx="4">
                  <c:v>50118723.362727284</c:v>
                </c:pt>
                <c:pt idx="5">
                  <c:v>12589254.117941668</c:v>
                </c:pt>
                <c:pt idx="6">
                  <c:v>5011.8723362727324</c:v>
                </c:pt>
                <c:pt idx="7">
                  <c:v>70711409.395973176</c:v>
                </c:pt>
                <c:pt idx="8">
                  <c:v>8285812.4355891598</c:v>
                </c:pt>
                <c:pt idx="9">
                  <c:v>54894988.332037121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'charge virale'!$G$95:$G$104</c15:f>
                <c15:dlblRangeCache>
                  <c:ptCount val="10"/>
                  <c:pt idx="0">
                    <c:v>4</c:v>
                  </c:pt>
                  <c:pt idx="1">
                    <c:v>6</c:v>
                  </c:pt>
                  <c:pt idx="2">
                    <c:v>10</c:v>
                  </c:pt>
                  <c:pt idx="3">
                    <c:v>15</c:v>
                  </c:pt>
                  <c:pt idx="4">
                    <c:v>21</c:v>
                  </c:pt>
                  <c:pt idx="5">
                    <c:v>26</c:v>
                  </c:pt>
                  <c:pt idx="6">
                    <c:v>29</c:v>
                  </c:pt>
                  <c:pt idx="7">
                    <c:v>48</c:v>
                  </c:pt>
                  <c:pt idx="8">
                    <c:v>61</c:v>
                  </c:pt>
                  <c:pt idx="9">
                    <c:v>60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6-E61F-684E-BE6C-7BBA56FD577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942156271"/>
        <c:axId val="942086991"/>
      </c:scatterChart>
      <c:valAx>
        <c:axId val="942156271"/>
        <c:scaling>
          <c:orientation val="minMax"/>
          <c:max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en jours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2086991"/>
        <c:crosses val="autoZero"/>
        <c:crossBetween val="midCat"/>
        <c:majorUnit val="1"/>
        <c:minorUnit val="1"/>
      </c:valAx>
      <c:valAx>
        <c:axId val="942086991"/>
        <c:scaling>
          <c:logBase val="10"/>
          <c:orientation val="minMax"/>
          <c:max val="1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Titre virale en </a:t>
                </a:r>
                <a:r>
                  <a:rPr lang="en-US"/>
                  <a:t>log10copies /1 000 000 cellules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2156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8-CDFF-F149-8269-AAC965F95821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F734BC78-9F76-984C-8155-54F22ADA007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DFF-F149-8269-AAC965F9582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E0199AD-09A8-3B4B-9919-FB171C8CEBD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DFF-F149-8269-AAC965F9582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1F2CF9E-B40D-7748-B3DB-89EEA113EC9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DFF-F149-8269-AAC965F9582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1D8BFB5-0ACA-1247-9F5B-B0FB8D9DDDE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DFF-F149-8269-AAC965F9582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BA808AC-7020-2A4E-90A2-CA48D4D7E12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DFF-F149-8269-AAC965F9582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2B36795-D8E4-284C-8DEA-F2C41AED319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DFF-F149-8269-AAC965F9582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5DE7C21-85F7-6C4E-B0CA-CED32EEAC1A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DFF-F149-8269-AAC965F9582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0C326D6-29A9-B149-AC43-8B1BA69D8C0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DFF-F149-8269-AAC965F9582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EC46AED0-7C72-E648-928F-78C6A03865A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DFF-F149-8269-AAC965F9582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F365817-F0FB-3542-91AE-49DA1188BFB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DFF-F149-8269-AAC965F9582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96338CC-AF66-2A46-B89F-386A44D131B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DFF-F149-8269-AAC965F9582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2575EB5B-7D9E-2F42-B8C9-F4F4E097AA7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DFF-F149-8269-AAC965F9582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81E4C5C2-050B-584E-9FB3-375911A0CDF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DFF-F149-8269-AAC965F9582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D14AC6DA-C561-5243-B7DA-A8E50174B4E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DFF-F149-8269-AAC965F9582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A056F24C-E4CB-4346-85F5-DC05E33A8C1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CDFF-F149-8269-AAC965F9582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64B366B7-18E5-9A47-BC33-2F1C851F845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CDFF-F149-8269-AAC965F9582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A418AC63-C096-2F4D-923B-00FADD0178D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CDFF-F149-8269-AAC965F9582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92722DA7-0592-604B-9B0A-BF9CF4A06BD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CDFF-F149-8269-AAC965F9582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F9E8595D-CC75-3243-B06B-260332AE32D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CDFF-F149-8269-AAC965F9582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3C147A95-5489-AA4B-A596-BC78F349556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CDFF-F149-8269-AAC965F9582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BC8F3449-EE8C-EB4A-B591-DD3AC952D8B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CDFF-F149-8269-AAC965F9582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539A86B4-8029-9D4B-B68D-1F21278C384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CDFF-F149-8269-AAC965F9582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BE564D33-BE00-F242-BE8D-8773AFDC141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CDFF-F149-8269-AAC965F9582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CA62414C-165F-9848-BF12-C670602A312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CDFF-F149-8269-AAC965F9582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E630FD67-4EC0-C244-B1A2-099A0478132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CDFF-F149-8269-AAC965F9582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B914F6E6-D880-1543-B294-3754302AC82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CDFF-F149-8269-AAC965F9582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F4B575D6-1459-7C43-A943-EF9637A7487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CDFF-F149-8269-AAC965F9582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E9506EBC-7AAC-7346-A157-B253001C6DA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CDFF-F149-8269-AAC965F9582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8CAB8158-BC64-6A41-AC39-BA95DBBB315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CDFF-F149-8269-AAC965F95821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AA1A6347-D4ED-3B4C-8B2D-03D84A9AA8A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CDFF-F149-8269-AAC965F95821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C3511192-05B1-8B42-855B-E9C1E78A37C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CDFF-F149-8269-AAC965F95821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8BC6DEF3-9834-5A4F-8013-3B115D07847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CDFF-F149-8269-AAC965F95821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1888966B-18B8-0442-AC81-6ABCDED0523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CDFF-F149-8269-AAC965F95821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8C059CC1-67B2-2247-BE67-E634F9E8999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CDFF-F149-8269-AAC965F95821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10497B53-5109-CE4E-A4DF-E486BA74CAD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CDFF-F149-8269-AAC965F95821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6672B059-38A6-AD47-8443-8EB5D0A73A4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CDFF-F149-8269-AAC965F95821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398CC3C6-C262-014F-8166-6F0F59BA10A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CDFF-F149-8269-AAC965F95821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740B8C4D-7B94-8249-B206-C371EAC4753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CDFF-F149-8269-AAC965F95821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ABD840E1-833F-C346-832B-588C100618D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CDFF-F149-8269-AAC965F95821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2F7FB6A2-BC77-9643-81C7-D96F2667FB5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CDFF-F149-8269-AAC965F95821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476F44B9-7807-A840-83D7-0D5F5952CFB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CDFF-F149-8269-AAC965F9582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F6333D2C-3FBA-1A4B-A0FF-59142AA29F8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CDFF-F149-8269-AAC965F95821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B9BEB152-B8FE-024F-A0D6-A937003570D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CDFF-F149-8269-AAC965F95821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E87E272C-D6A2-D54A-A015-FFE8435BF86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CDFF-F149-8269-AAC965F958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'Anti body'!$N$3:$N$46</c:f>
              <c:numCache>
                <c:formatCode>General</c:formatCode>
                <c:ptCount val="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7</c:v>
                </c:pt>
                <c:pt idx="11">
                  <c:v>1</c:v>
                </c:pt>
                <c:pt idx="12">
                  <c:v>7</c:v>
                </c:pt>
                <c:pt idx="13">
                  <c:v>2</c:v>
                </c:pt>
                <c:pt idx="14">
                  <c:v>4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6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6</c:v>
                </c:pt>
                <c:pt idx="25">
                  <c:v>6</c:v>
                </c:pt>
                <c:pt idx="26">
                  <c:v>4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5</c:v>
                </c:pt>
                <c:pt idx="34">
                  <c:v>4</c:v>
                </c:pt>
                <c:pt idx="35">
                  <c:v>8</c:v>
                </c:pt>
                <c:pt idx="36">
                  <c:v>2</c:v>
                </c:pt>
                <c:pt idx="37">
                  <c:v>3</c:v>
                </c:pt>
                <c:pt idx="38">
                  <c:v>2</c:v>
                </c:pt>
                <c:pt idx="39">
                  <c:v>3</c:v>
                </c:pt>
                <c:pt idx="40">
                  <c:v>4</c:v>
                </c:pt>
                <c:pt idx="41">
                  <c:v>2</c:v>
                </c:pt>
                <c:pt idx="42">
                  <c:v>6</c:v>
                </c:pt>
                <c:pt idx="43">
                  <c:v>7</c:v>
                </c:pt>
              </c:numCache>
            </c:numRef>
          </c:xVal>
          <c:yVal>
            <c:numRef>
              <c:f>'Anti body'!$M$3:$M$46</c:f>
              <c:numCache>
                <c:formatCode>0.00</c:formatCode>
                <c:ptCount val="44"/>
                <c:pt idx="0" formatCode="@">
                  <c:v>-0.01</c:v>
                </c:pt>
                <c:pt idx="1">
                  <c:v>-0.01</c:v>
                </c:pt>
                <c:pt idx="2">
                  <c:v>-0.01</c:v>
                </c:pt>
                <c:pt idx="3" formatCode="@">
                  <c:v>-0.01</c:v>
                </c:pt>
                <c:pt idx="4" formatCode="@">
                  <c:v>-0.01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@">
                  <c:v>0</c:v>
                </c:pt>
                <c:pt idx="9" formatCode="@">
                  <c:v>0</c:v>
                </c:pt>
                <c:pt idx="10">
                  <c:v>-0.01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0.01</c:v>
                </c:pt>
                <c:pt idx="15" formatCode="@">
                  <c:v>-0.01</c:v>
                </c:pt>
                <c:pt idx="16" formatCode="General">
                  <c:v>-0.01</c:v>
                </c:pt>
                <c:pt idx="17">
                  <c:v>-0.01</c:v>
                </c:pt>
                <c:pt idx="18">
                  <c:v>0.05</c:v>
                </c:pt>
                <c:pt idx="19">
                  <c:v>0.18</c:v>
                </c:pt>
                <c:pt idx="20">
                  <c:v>0</c:v>
                </c:pt>
                <c:pt idx="21" formatCode="@">
                  <c:v>0</c:v>
                </c:pt>
                <c:pt idx="22">
                  <c:v>0</c:v>
                </c:pt>
                <c:pt idx="23" formatCode="General">
                  <c:v>0.04</c:v>
                </c:pt>
                <c:pt idx="24">
                  <c:v>0.01</c:v>
                </c:pt>
                <c:pt idx="25">
                  <c:v>-0.01</c:v>
                </c:pt>
                <c:pt idx="26" formatCode="@">
                  <c:v>0</c:v>
                </c:pt>
                <c:pt idx="27" formatCode="@">
                  <c:v>0</c:v>
                </c:pt>
                <c:pt idx="28">
                  <c:v>0</c:v>
                </c:pt>
                <c:pt idx="29" formatCode="@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-0.01</c:v>
                </c:pt>
                <c:pt idx="33" formatCode="General">
                  <c:v>0.1</c:v>
                </c:pt>
                <c:pt idx="34">
                  <c:v>0</c:v>
                </c:pt>
                <c:pt idx="35">
                  <c:v>0.01</c:v>
                </c:pt>
                <c:pt idx="36">
                  <c:v>0.03</c:v>
                </c:pt>
                <c:pt idx="37">
                  <c:v>0.18</c:v>
                </c:pt>
                <c:pt idx="38">
                  <c:v>7.02</c:v>
                </c:pt>
                <c:pt idx="39">
                  <c:v>4.9000000000000004</c:v>
                </c:pt>
                <c:pt idx="40">
                  <c:v>0</c:v>
                </c:pt>
                <c:pt idx="41">
                  <c:v>-0.01</c:v>
                </c:pt>
                <c:pt idx="42">
                  <c:v>0.08</c:v>
                </c:pt>
                <c:pt idx="43">
                  <c:v>11.09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('Anti body'!$I$3:$I$46,'Anti body'!$F$3:$F$46)</c15:f>
                <c15:dlblRangeCache>
                  <c:ptCount val="88"/>
                  <c:pt idx="0">
                    <c:v>R</c:v>
                  </c:pt>
                  <c:pt idx="1">
                    <c:v>RP</c:v>
                  </c:pt>
                  <c:pt idx="2">
                    <c:v>R</c:v>
                  </c:pt>
                  <c:pt idx="3">
                    <c:v>R</c:v>
                  </c:pt>
                  <c:pt idx="4">
                    <c:v>RP</c:v>
                  </c:pt>
                  <c:pt idx="5">
                    <c:v>R</c:v>
                  </c:pt>
                  <c:pt idx="6">
                    <c:v>NC</c:v>
                  </c:pt>
                  <c:pt idx="7">
                    <c:v>RP</c:v>
                  </c:pt>
                  <c:pt idx="8">
                    <c:v>R</c:v>
                  </c:pt>
                  <c:pt idx="9">
                    <c:v>NC</c:v>
                  </c:pt>
                  <c:pt idx="10">
                    <c:v>RP</c:v>
                  </c:pt>
                  <c:pt idx="11">
                    <c:v>R</c:v>
                  </c:pt>
                  <c:pt idx="12">
                    <c:v>RP</c:v>
                  </c:pt>
                  <c:pt idx="13">
                    <c:v>R</c:v>
                  </c:pt>
                  <c:pt idx="14">
                    <c:v>RP</c:v>
                  </c:pt>
                  <c:pt idx="15">
                    <c:v>RP</c:v>
                  </c:pt>
                  <c:pt idx="16">
                    <c:v>R</c:v>
                  </c:pt>
                  <c:pt idx="17">
                    <c:v>R</c:v>
                  </c:pt>
                  <c:pt idx="18">
                    <c:v>R</c:v>
                  </c:pt>
                  <c:pt idx="19">
                    <c:v>RP</c:v>
                  </c:pt>
                  <c:pt idx="20">
                    <c:v>R</c:v>
                  </c:pt>
                  <c:pt idx="21">
                    <c:v>R</c:v>
                  </c:pt>
                  <c:pt idx="22">
                    <c:v>NR</c:v>
                  </c:pt>
                  <c:pt idx="23">
                    <c:v>R</c:v>
                  </c:pt>
                  <c:pt idx="24">
                    <c:v>R</c:v>
                  </c:pt>
                  <c:pt idx="25">
                    <c:v>RP</c:v>
                  </c:pt>
                  <c:pt idx="26">
                    <c:v>R</c:v>
                  </c:pt>
                  <c:pt idx="27">
                    <c:v>R</c:v>
                  </c:pt>
                  <c:pt idx="28">
                    <c:v>R</c:v>
                  </c:pt>
                  <c:pt idx="29">
                    <c:v>RP</c:v>
                  </c:pt>
                  <c:pt idx="30">
                    <c:v>R</c:v>
                  </c:pt>
                  <c:pt idx="31">
                    <c:v>NR</c:v>
                  </c:pt>
                  <c:pt idx="32">
                    <c:v>R</c:v>
                  </c:pt>
                  <c:pt idx="33">
                    <c:v>NR</c:v>
                  </c:pt>
                  <c:pt idx="34">
                    <c:v>R</c:v>
                  </c:pt>
                  <c:pt idx="35">
                    <c:v>R</c:v>
                  </c:pt>
                  <c:pt idx="36">
                    <c:v>R</c:v>
                  </c:pt>
                  <c:pt idx="37">
                    <c:v>R</c:v>
                  </c:pt>
                  <c:pt idx="38">
                    <c:v>NR</c:v>
                  </c:pt>
                  <c:pt idx="39">
                    <c:v>NR</c:v>
                  </c:pt>
                  <c:pt idx="40">
                    <c:v>R</c:v>
                  </c:pt>
                  <c:pt idx="41">
                    <c:v>R</c:v>
                  </c:pt>
                  <c:pt idx="42">
                    <c:v>R</c:v>
                  </c:pt>
                  <c:pt idx="43">
                    <c:v>R</c:v>
                  </c:pt>
                  <c:pt idx="44">
                    <c:v>56</c:v>
                  </c:pt>
                  <c:pt idx="45">
                    <c:v>21</c:v>
                  </c:pt>
                  <c:pt idx="46">
                    <c:v>23</c:v>
                  </c:pt>
                  <c:pt idx="47">
                    <c:v>52</c:v>
                  </c:pt>
                  <c:pt idx="48">
                    <c:v>60</c:v>
                  </c:pt>
                  <c:pt idx="49">
                    <c:v>19</c:v>
                  </c:pt>
                  <c:pt idx="50">
                    <c:v>24</c:v>
                  </c:pt>
                  <c:pt idx="51">
                    <c:v>29</c:v>
                  </c:pt>
                  <c:pt idx="52">
                    <c:v>59</c:v>
                  </c:pt>
                  <c:pt idx="53">
                    <c:v>66</c:v>
                  </c:pt>
                  <c:pt idx="54">
                    <c:v>15</c:v>
                  </c:pt>
                  <c:pt idx="55">
                    <c:v>11</c:v>
                  </c:pt>
                  <c:pt idx="56">
                    <c:v>4</c:v>
                  </c:pt>
                  <c:pt idx="57">
                    <c:v>30</c:v>
                  </c:pt>
                  <c:pt idx="58">
                    <c:v>26</c:v>
                  </c:pt>
                  <c:pt idx="59">
                    <c:v>48</c:v>
                  </c:pt>
                  <c:pt idx="60">
                    <c:v>64</c:v>
                  </c:pt>
                  <c:pt idx="61">
                    <c:v>5</c:v>
                  </c:pt>
                  <c:pt idx="62">
                    <c:v>31</c:v>
                  </c:pt>
                  <c:pt idx="63">
                    <c:v>10</c:v>
                  </c:pt>
                  <c:pt idx="64">
                    <c:v>9</c:v>
                  </c:pt>
                  <c:pt idx="65">
                    <c:v>63</c:v>
                  </c:pt>
                  <c:pt idx="66">
                    <c:v>13</c:v>
                  </c:pt>
                  <c:pt idx="67">
                    <c:v>47</c:v>
                  </c:pt>
                  <c:pt idx="68">
                    <c:v>14</c:v>
                  </c:pt>
                  <c:pt idx="69">
                    <c:v>6</c:v>
                  </c:pt>
                  <c:pt idx="70">
                    <c:v>51</c:v>
                  </c:pt>
                  <c:pt idx="71">
                    <c:v>58</c:v>
                  </c:pt>
                  <c:pt idx="72">
                    <c:v>27</c:v>
                  </c:pt>
                  <c:pt idx="73">
                    <c:v>61</c:v>
                  </c:pt>
                  <c:pt idx="74">
                    <c:v>25</c:v>
                  </c:pt>
                  <c:pt idx="75">
                    <c:v>2</c:v>
                  </c:pt>
                  <c:pt idx="76">
                    <c:v>16</c:v>
                  </c:pt>
                  <c:pt idx="77">
                    <c:v>62</c:v>
                  </c:pt>
                  <c:pt idx="78">
                    <c:v>22</c:v>
                  </c:pt>
                  <c:pt idx="79">
                    <c:v>18</c:v>
                  </c:pt>
                  <c:pt idx="80">
                    <c:v>1</c:v>
                  </c:pt>
                  <c:pt idx="81">
                    <c:v>3</c:v>
                  </c:pt>
                  <c:pt idx="82">
                    <c:v>49</c:v>
                  </c:pt>
                  <c:pt idx="83">
                    <c:v>50</c:v>
                  </c:pt>
                  <c:pt idx="84">
                    <c:v>17</c:v>
                  </c:pt>
                  <c:pt idx="85">
                    <c:v>8</c:v>
                  </c:pt>
                  <c:pt idx="86">
                    <c:v>12</c:v>
                  </c:pt>
                  <c:pt idx="87">
                    <c:v>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DFF-F149-8269-AAC965F95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681343"/>
        <c:axId val="534201455"/>
      </c:scatterChart>
      <c:valAx>
        <c:axId val="587681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4201455"/>
        <c:crosses val="autoZero"/>
        <c:crossBetween val="midCat"/>
      </c:valAx>
      <c:valAx>
        <c:axId val="53420145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7681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0EC97DD-9688-B64A-AA11-8D498C92A27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477-D14A-B038-B855D49D735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23849C0-0B63-E844-A7F0-BB4D6B7192B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477-D14A-B038-B855D49D735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2243CD9-55E3-454A-8FBD-C150B8197B5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477-D14A-B038-B855D49D735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B59E397-D106-7742-9D19-CEB29A87E0D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477-D14A-B038-B855D49D735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8B1D80C-4DFE-6E45-A1B8-09394E7025D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477-D14A-B038-B855D49D735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4175583-08D6-E04E-BEDD-F01976DC030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477-D14A-B038-B855D49D735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18A3EDA-B358-B948-9AE6-00892E74802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477-D14A-B038-B855D49D735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3D5C976-024E-BC44-809E-37F0129F3C9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477-D14A-B038-B855D49D735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EDA0BE04-4EA0-F24D-946A-65FE2276FE0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477-D14A-B038-B855D49D735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E533B0E7-4A52-924C-9522-61DE6331F9A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477-D14A-B038-B855D49D735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411C6A0-96DA-CF4D-80C9-D86E674372B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6477-D14A-B038-B855D49D735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4767DA9E-BC0D-FE41-99DE-F886D13C86C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6477-D14A-B038-B855D49D735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86D0FF40-8AF9-9F4D-BF0A-0F1E8A33BF3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6477-D14A-B038-B855D49D735E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356ED7E1-E29E-814F-AC65-048E3993FBE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6477-D14A-B038-B855D49D735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04E5562-B293-D448-B90D-19099452673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6477-D14A-B038-B855D49D735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B3E61F14-D384-E745-B371-F1C3688A3B8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6477-D14A-B038-B855D49D735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9E81EB6C-3F11-4542-9A87-3E39E997AFB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6477-D14A-B038-B855D49D735E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6F937AB4-640D-664E-B7C9-862673279BD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6477-D14A-B038-B855D49D735E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9D6389F2-ECC5-974F-ACB4-7324A4B75D8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6477-D14A-B038-B855D49D735E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5EA2F056-93E4-C445-93B1-9840281760D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6477-D14A-B038-B855D49D735E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D21CF306-2FB7-7F48-9260-5F068EDF019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6477-D14A-B038-B855D49D735E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98091A37-6971-EA4F-97AA-8D5E48062DA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6477-D14A-B038-B855D49D735E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FAFEFCEB-0904-D745-A518-41D8A43C0EB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6477-D14A-B038-B855D49D735E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E7A764DF-F035-C348-9ED4-5AD2A437ACE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6477-D14A-B038-B855D49D735E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FB60F890-B5D5-0147-AA9A-6E5E6B63C23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6477-D14A-B038-B855D49D735E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8810DD5D-2B07-FB43-A736-EB4D723772F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6477-D14A-B038-B855D49D735E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8466563C-25D5-C244-8A41-F156CE338A6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6477-D14A-B038-B855D49D735E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36E33173-6BBC-8C44-B533-DDC211EF1AE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6477-D14A-B038-B855D49D735E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A0FADEA1-2CE6-C548-A462-91BE843FA4D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6477-D14A-B038-B855D49D735E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DBC0B35E-C437-7843-9726-5A6720CE4B0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6477-D14A-B038-B855D49D735E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78896C22-F92B-354B-BCD1-68F48AF53DE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6477-D14A-B038-B855D49D735E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ACEB7924-9F16-2A40-9085-CEFF97C0737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6477-D14A-B038-B855D49D735E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5EFC88F6-D0F0-664B-A78C-470D978A136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6477-D14A-B038-B855D49D735E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1CFCD3EC-F690-2C40-8B90-D9095CCDD83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6477-D14A-B038-B855D49D735E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7C6574EA-FADD-D447-B038-8AFCC498608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6477-D14A-B038-B855D49D735E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A010FE6F-2DDC-F946-8FA3-24AEB542275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6477-D14A-B038-B855D49D735E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709F2E00-C2DF-534B-A4EF-B0CEA4FC62B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6477-D14A-B038-B855D49D735E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D89EC963-BA94-E54B-BF7D-2D49D1A1CAD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6477-D14A-B038-B855D49D735E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821D5734-E1DB-5048-B2A6-C1D923BF21C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6477-D14A-B038-B855D49D735E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615FE844-FBDA-7A41-B51A-8EE577E55E5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6477-D14A-B038-B855D49D735E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E77532C2-AB81-9F41-99EA-8A4A1184864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6477-D14A-B038-B855D49D735E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CD9ACBD3-F30B-014F-A517-25BC6532C50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6477-D14A-B038-B855D49D735E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9631343B-3979-174F-860A-ECDDD5C8BDB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6477-D14A-B038-B855D49D735E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42D556FE-75E7-3A4D-B1BD-1A40B754C80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6477-D14A-B038-B855D49D73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'Anti body'!$Q$3:$Q$46</c:f>
              <c:numCache>
                <c:formatCode>General</c:formatCode>
                <c:ptCount val="4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8</c:v>
                </c:pt>
                <c:pt idx="6">
                  <c:v>8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8</c:v>
                </c:pt>
                <c:pt idx="12">
                  <c:v>14</c:v>
                </c:pt>
                <c:pt idx="13">
                  <c:v>9</c:v>
                </c:pt>
                <c:pt idx="14">
                  <c:v>11</c:v>
                </c:pt>
                <c:pt idx="15">
                  <c:v>9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9</c:v>
                </c:pt>
                <c:pt idx="20">
                  <c:v>13</c:v>
                </c:pt>
                <c:pt idx="21">
                  <c:v>9</c:v>
                </c:pt>
                <c:pt idx="22">
                  <c:v>10</c:v>
                </c:pt>
                <c:pt idx="23">
                  <c:v>10</c:v>
                </c:pt>
                <c:pt idx="24">
                  <c:v>12</c:v>
                </c:pt>
                <c:pt idx="25">
                  <c:v>13</c:v>
                </c:pt>
                <c:pt idx="26">
                  <c:v>11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9</c:v>
                </c:pt>
                <c:pt idx="31">
                  <c:v>9</c:v>
                </c:pt>
                <c:pt idx="32">
                  <c:v>7</c:v>
                </c:pt>
                <c:pt idx="33">
                  <c:v>14</c:v>
                </c:pt>
                <c:pt idx="34">
                  <c:v>10</c:v>
                </c:pt>
                <c:pt idx="35">
                  <c:v>15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10</c:v>
                </c:pt>
                <c:pt idx="40">
                  <c:v>11</c:v>
                </c:pt>
                <c:pt idx="41">
                  <c:v>10</c:v>
                </c:pt>
                <c:pt idx="42">
                  <c:v>13</c:v>
                </c:pt>
                <c:pt idx="43">
                  <c:v>14</c:v>
                </c:pt>
              </c:numCache>
            </c:numRef>
          </c:xVal>
          <c:yVal>
            <c:numRef>
              <c:f>'Anti body'!$P$3:$P$46</c:f>
              <c:numCache>
                <c:formatCode>0.00</c:formatCode>
                <c:ptCount val="44"/>
                <c:pt idx="0" formatCode="@">
                  <c:v>-0.01</c:v>
                </c:pt>
                <c:pt idx="1">
                  <c:v>0</c:v>
                </c:pt>
                <c:pt idx="2">
                  <c:v>0</c:v>
                </c:pt>
                <c:pt idx="3" formatCode="@">
                  <c:v>0</c:v>
                </c:pt>
                <c:pt idx="4" formatCode="@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@">
                  <c:v>0</c:v>
                </c:pt>
                <c:pt idx="9" formatCode="@">
                  <c:v>0</c:v>
                </c:pt>
                <c:pt idx="10">
                  <c:v>0.01</c:v>
                </c:pt>
                <c:pt idx="11">
                  <c:v>0.01</c:v>
                </c:pt>
                <c:pt idx="12">
                  <c:v>0.03</c:v>
                </c:pt>
                <c:pt idx="13">
                  <c:v>0.06</c:v>
                </c:pt>
                <c:pt idx="14">
                  <c:v>0.08</c:v>
                </c:pt>
                <c:pt idx="15" formatCode="@">
                  <c:v>0.09</c:v>
                </c:pt>
                <c:pt idx="16" formatCode="General">
                  <c:v>0.1</c:v>
                </c:pt>
                <c:pt idx="17">
                  <c:v>0.15</c:v>
                </c:pt>
                <c:pt idx="18">
                  <c:v>0.16</c:v>
                </c:pt>
                <c:pt idx="19">
                  <c:v>0.23</c:v>
                </c:pt>
                <c:pt idx="20">
                  <c:v>0.36</c:v>
                </c:pt>
                <c:pt idx="21" formatCode="@">
                  <c:v>0.36</c:v>
                </c:pt>
                <c:pt idx="22">
                  <c:v>0.38</c:v>
                </c:pt>
                <c:pt idx="23">
                  <c:v>0.46</c:v>
                </c:pt>
                <c:pt idx="24">
                  <c:v>0.59</c:v>
                </c:pt>
                <c:pt idx="25">
                  <c:v>0.66</c:v>
                </c:pt>
                <c:pt idx="26" formatCode="@">
                  <c:v>0.66</c:v>
                </c:pt>
                <c:pt idx="27">
                  <c:v>1.1499999999999999</c:v>
                </c:pt>
                <c:pt idx="28">
                  <c:v>1.34</c:v>
                </c:pt>
                <c:pt idx="29">
                  <c:v>1.43</c:v>
                </c:pt>
                <c:pt idx="30">
                  <c:v>1.46</c:v>
                </c:pt>
                <c:pt idx="31">
                  <c:v>1.6</c:v>
                </c:pt>
                <c:pt idx="32">
                  <c:v>1.91</c:v>
                </c:pt>
                <c:pt idx="33">
                  <c:v>2.2200000000000002</c:v>
                </c:pt>
                <c:pt idx="34">
                  <c:v>2.95</c:v>
                </c:pt>
                <c:pt idx="35">
                  <c:v>3.02</c:v>
                </c:pt>
                <c:pt idx="36">
                  <c:v>3.18</c:v>
                </c:pt>
                <c:pt idx="37">
                  <c:v>4.3600000000000003</c:v>
                </c:pt>
                <c:pt idx="38">
                  <c:v>6.9</c:v>
                </c:pt>
                <c:pt idx="39">
                  <c:v>9.48</c:v>
                </c:pt>
                <c:pt idx="40">
                  <c:v>10.65</c:v>
                </c:pt>
                <c:pt idx="41">
                  <c:v>11.45</c:v>
                </c:pt>
                <c:pt idx="42">
                  <c:v>12.69</c:v>
                </c:pt>
                <c:pt idx="43">
                  <c:v>14.02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body'!$I$3:$I$46</c15:f>
                <c15:dlblRangeCache>
                  <c:ptCount val="44"/>
                  <c:pt idx="0">
                    <c:v>R</c:v>
                  </c:pt>
                  <c:pt idx="1">
                    <c:v>RP</c:v>
                  </c:pt>
                  <c:pt idx="2">
                    <c:v>R</c:v>
                  </c:pt>
                  <c:pt idx="3">
                    <c:v>R</c:v>
                  </c:pt>
                  <c:pt idx="4">
                    <c:v>RP</c:v>
                  </c:pt>
                  <c:pt idx="5">
                    <c:v>R</c:v>
                  </c:pt>
                  <c:pt idx="6">
                    <c:v>NC</c:v>
                  </c:pt>
                  <c:pt idx="7">
                    <c:v>RP</c:v>
                  </c:pt>
                  <c:pt idx="8">
                    <c:v>R</c:v>
                  </c:pt>
                  <c:pt idx="9">
                    <c:v>NC</c:v>
                  </c:pt>
                  <c:pt idx="10">
                    <c:v>RP</c:v>
                  </c:pt>
                  <c:pt idx="11">
                    <c:v>R</c:v>
                  </c:pt>
                  <c:pt idx="12">
                    <c:v>RP</c:v>
                  </c:pt>
                  <c:pt idx="13">
                    <c:v>R</c:v>
                  </c:pt>
                  <c:pt idx="14">
                    <c:v>RP</c:v>
                  </c:pt>
                  <c:pt idx="15">
                    <c:v>RP</c:v>
                  </c:pt>
                  <c:pt idx="16">
                    <c:v>R</c:v>
                  </c:pt>
                  <c:pt idx="17">
                    <c:v>R</c:v>
                  </c:pt>
                  <c:pt idx="18">
                    <c:v>R</c:v>
                  </c:pt>
                  <c:pt idx="19">
                    <c:v>RP</c:v>
                  </c:pt>
                  <c:pt idx="20">
                    <c:v>R</c:v>
                  </c:pt>
                  <c:pt idx="21">
                    <c:v>R</c:v>
                  </c:pt>
                  <c:pt idx="22">
                    <c:v>NR</c:v>
                  </c:pt>
                  <c:pt idx="23">
                    <c:v>R</c:v>
                  </c:pt>
                  <c:pt idx="24">
                    <c:v>R</c:v>
                  </c:pt>
                  <c:pt idx="25">
                    <c:v>RP</c:v>
                  </c:pt>
                  <c:pt idx="26">
                    <c:v>R</c:v>
                  </c:pt>
                  <c:pt idx="27">
                    <c:v>R</c:v>
                  </c:pt>
                  <c:pt idx="28">
                    <c:v>R</c:v>
                  </c:pt>
                  <c:pt idx="29">
                    <c:v>RP</c:v>
                  </c:pt>
                  <c:pt idx="30">
                    <c:v>R</c:v>
                  </c:pt>
                  <c:pt idx="31">
                    <c:v>NR</c:v>
                  </c:pt>
                  <c:pt idx="32">
                    <c:v>R</c:v>
                  </c:pt>
                  <c:pt idx="33">
                    <c:v>NR</c:v>
                  </c:pt>
                  <c:pt idx="34">
                    <c:v>R</c:v>
                  </c:pt>
                  <c:pt idx="35">
                    <c:v>R</c:v>
                  </c:pt>
                  <c:pt idx="36">
                    <c:v>R</c:v>
                  </c:pt>
                  <c:pt idx="37">
                    <c:v>R</c:v>
                  </c:pt>
                  <c:pt idx="38">
                    <c:v>NR</c:v>
                  </c:pt>
                  <c:pt idx="39">
                    <c:v>NR</c:v>
                  </c:pt>
                  <c:pt idx="40">
                    <c:v>R</c:v>
                  </c:pt>
                  <c:pt idx="41">
                    <c:v>R</c:v>
                  </c:pt>
                  <c:pt idx="42">
                    <c:v>R</c:v>
                  </c:pt>
                  <c:pt idx="43">
                    <c:v>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C-6477-D14A-B038-B855D49D7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681343"/>
        <c:axId val="534201455"/>
      </c:scatterChart>
      <c:valAx>
        <c:axId val="587681343"/>
        <c:scaling>
          <c:orientation val="minMax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4201455"/>
        <c:crosses val="autoZero"/>
        <c:crossBetween val="midCat"/>
      </c:valAx>
      <c:valAx>
        <c:axId val="53420145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7681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E5245D7-1408-9A41-AF0F-1C78FA04C0B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D57-C74D-BBCD-9A26AFB5B72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E085823-0F08-F94F-825D-38171C5AEDB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D57-C74D-BBCD-9A26AFB5B72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E4D3D60-EBA9-514A-A834-AA3D09A33B8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D57-C74D-BBCD-9A26AFB5B72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2FF73F2-1351-EE41-8021-94D799A1EC0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D57-C74D-BBCD-9A26AFB5B72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A384811-8F10-F446-BB1C-0ACB63F588C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D57-C74D-BBCD-9A26AFB5B72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CD26833-09EA-534E-A5DC-0D05847D2C2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D57-C74D-BBCD-9A26AFB5B72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87D19E4-3AF7-E245-9B45-861FE36CE95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D57-C74D-BBCD-9A26AFB5B72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D5E6839-594A-6346-A0C4-53C2F51D650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D57-C74D-BBCD-9A26AFB5B72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D57-C74D-BBCD-9A26AFB5B72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ED9FFDDE-BF43-464E-AE7F-311DC16E330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D57-C74D-BBCD-9A26AFB5B72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C96A2974-0979-5B45-92F3-ACF8E1E30C1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D57-C74D-BBCD-9A26AFB5B72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CD7508FA-BDA7-DF49-8326-28E2606E943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D57-C74D-BBCD-9A26AFB5B72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76D42313-1060-6241-B958-D6A3D58A0A5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7D57-C74D-BBCD-9A26AFB5B72E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4AC30678-A0C8-6B44-ADE8-8DB0CED93D0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D57-C74D-BBCD-9A26AFB5B72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3170B4CE-A02E-C44F-901F-CBE98CB2DD5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D57-C74D-BBCD-9A26AFB5B72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2682DADA-36BC-9444-B4B3-6EA593472C0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D57-C74D-BBCD-9A26AFB5B72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D27FE85-F0C5-6F47-9092-800E2EC64B5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7D57-C74D-BBCD-9A26AFB5B72E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4730DC3B-CA91-0F4D-AA92-FCEBAEEA18F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D57-C74D-BBCD-9A26AFB5B72E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F7F63107-3B99-534F-AADA-A07F4EFAB6B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D57-C74D-BBCD-9A26AFB5B72E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9C42EAF8-5F27-1B44-9C9A-061FE6032FA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7D57-C74D-BBCD-9A26AFB5B72E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32687A47-212F-2640-8550-577E194EDC5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D57-C74D-BBCD-9A26AFB5B72E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5067A87D-AAFD-5B4C-92F6-97CCFE7C70E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7D57-C74D-BBCD-9A26AFB5B72E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E96E1596-D2E8-9A46-821F-8E3B1E84560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7D57-C74D-BBCD-9A26AFB5B72E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568F6742-D10B-5640-B29F-05F37956D7D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7D57-C74D-BBCD-9A26AFB5B72E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0A53762C-DE06-3D42-B5EA-9F9EE5C5BF1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7D57-C74D-BBCD-9A26AFB5B72E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D2E28471-F069-424D-98FA-C7706C2E4E6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7D57-C74D-BBCD-9A26AFB5B72E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0BFDF689-5C1E-3944-AE82-0BDA93AB8BF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7D57-C74D-BBCD-9A26AFB5B72E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ACAA782D-0EA3-1D49-869A-133A5F35500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7D57-C74D-BBCD-9A26AFB5B72E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CDA3A808-079A-234F-AAAE-DAB8FE04F03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7D57-C74D-BBCD-9A26AFB5B72E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CB08A5D1-397E-9E40-B724-438D4E5B475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7D57-C74D-BBCD-9A26AFB5B72E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11FBE7EA-942C-9F4B-82AE-BF731613EAA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7D57-C74D-BBCD-9A26AFB5B72E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01C797C6-DF16-644F-8037-988006F7C1C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7D57-C74D-BBCD-9A26AFB5B72E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97289C78-11F8-B34E-88D2-657FF7737AF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7D57-C74D-BBCD-9A26AFB5B72E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0565C152-EEDF-3E4C-9E75-C8AE6CC88F6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7D57-C74D-BBCD-9A26AFB5B72E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C47AA01C-8526-F843-9AD5-FBEB7C689D3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7D57-C74D-BBCD-9A26AFB5B72E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75A007EC-EAFC-6847-A9DD-60C9456B6A2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7D57-C74D-BBCD-9A26AFB5B72E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82757041-721D-E843-9D65-17CBE2AF83A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7D57-C74D-BBCD-9A26AFB5B72E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C3EF2A5E-9982-1343-AE52-58ABD498451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7D57-C74D-BBCD-9A26AFB5B72E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62483915-296C-9D4F-8CF3-A1B32AC138C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7D57-C74D-BBCD-9A26AFB5B72E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6EE7F33F-B624-B540-84B0-4ED8C510B2C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7D57-C74D-BBCD-9A26AFB5B72E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5D47CE53-D4AF-D145-8F2E-BEFA41BE61D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7D57-C74D-BBCD-9A26AFB5B72E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6DC7C76D-B62E-9043-B591-BF55D4DA720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7D57-C74D-BBCD-9A26AFB5B72E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75867359-007A-DE4A-A190-02E7BA627ED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7D57-C74D-BBCD-9A26AFB5B72E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A62C7D0F-147B-424B-9645-9D28A9B0E32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7D57-C74D-BBCD-9A26AFB5B7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'Anti body'!$T$3:$T$46</c:f>
              <c:numCache>
                <c:formatCode>General</c:formatCode>
                <c:ptCount val="44"/>
                <c:pt idx="0">
                  <c:v>14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14</c:v>
                </c:pt>
                <c:pt idx="6">
                  <c:v>13</c:v>
                </c:pt>
                <c:pt idx="7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15</c:v>
                </c:pt>
                <c:pt idx="12">
                  <c:v>21</c:v>
                </c:pt>
                <c:pt idx="13">
                  <c:v>14</c:v>
                </c:pt>
                <c:pt idx="14">
                  <c:v>18</c:v>
                </c:pt>
                <c:pt idx="15">
                  <c:v>16</c:v>
                </c:pt>
                <c:pt idx="16">
                  <c:v>15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19</c:v>
                </c:pt>
                <c:pt idx="21">
                  <c:v>16</c:v>
                </c:pt>
                <c:pt idx="22">
                  <c:v>16</c:v>
                </c:pt>
                <c:pt idx="23">
                  <c:v>17</c:v>
                </c:pt>
                <c:pt idx="24">
                  <c:v>19</c:v>
                </c:pt>
                <c:pt idx="25">
                  <c:v>20</c:v>
                </c:pt>
                <c:pt idx="26">
                  <c:v>18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21</c:v>
                </c:pt>
                <c:pt idx="34">
                  <c:v>19</c:v>
                </c:pt>
                <c:pt idx="35">
                  <c:v>22</c:v>
                </c:pt>
                <c:pt idx="36">
                  <c:v>16</c:v>
                </c:pt>
                <c:pt idx="37">
                  <c:v>16</c:v>
                </c:pt>
                <c:pt idx="38">
                  <c:v>17</c:v>
                </c:pt>
                <c:pt idx="39">
                  <c:v>17</c:v>
                </c:pt>
                <c:pt idx="40">
                  <c:v>18</c:v>
                </c:pt>
                <c:pt idx="41">
                  <c:v>16</c:v>
                </c:pt>
                <c:pt idx="42">
                  <c:v>19</c:v>
                </c:pt>
                <c:pt idx="43">
                  <c:v>21</c:v>
                </c:pt>
              </c:numCache>
            </c:numRef>
          </c:xVal>
          <c:yVal>
            <c:numRef>
              <c:f>'Anti body'!$S$3:$S$46</c:f>
              <c:numCache>
                <c:formatCode>0.00</c:formatCode>
                <c:ptCount val="44"/>
                <c:pt idx="0" formatCode="@">
                  <c:v>0.97</c:v>
                </c:pt>
                <c:pt idx="1">
                  <c:v>19.13</c:v>
                </c:pt>
                <c:pt idx="2">
                  <c:v>4.13</c:v>
                </c:pt>
                <c:pt idx="3">
                  <c:v>6.1</c:v>
                </c:pt>
                <c:pt idx="4">
                  <c:v>2.33</c:v>
                </c:pt>
                <c:pt idx="5">
                  <c:v>0.54</c:v>
                </c:pt>
                <c:pt idx="6">
                  <c:v>0.57999999999999996</c:v>
                </c:pt>
                <c:pt idx="7">
                  <c:v>42.95</c:v>
                </c:pt>
                <c:pt idx="9">
                  <c:v>8.75</c:v>
                </c:pt>
                <c:pt idx="10">
                  <c:v>0.61</c:v>
                </c:pt>
                <c:pt idx="11">
                  <c:v>0.69</c:v>
                </c:pt>
                <c:pt idx="12">
                  <c:v>3.96</c:v>
                </c:pt>
                <c:pt idx="13">
                  <c:v>1.0900000000000001</c:v>
                </c:pt>
                <c:pt idx="14">
                  <c:v>11.05</c:v>
                </c:pt>
                <c:pt idx="15">
                  <c:v>7.8</c:v>
                </c:pt>
                <c:pt idx="16" formatCode="General">
                  <c:v>0.94</c:v>
                </c:pt>
                <c:pt idx="17">
                  <c:v>0.8</c:v>
                </c:pt>
                <c:pt idx="18">
                  <c:v>1.1399999999999999</c:v>
                </c:pt>
                <c:pt idx="19">
                  <c:v>1.55</c:v>
                </c:pt>
                <c:pt idx="20">
                  <c:v>2.8</c:v>
                </c:pt>
                <c:pt idx="21">
                  <c:v>5.35</c:v>
                </c:pt>
                <c:pt idx="22">
                  <c:v>0</c:v>
                </c:pt>
                <c:pt idx="23">
                  <c:v>1.02</c:v>
                </c:pt>
                <c:pt idx="24">
                  <c:v>3.83</c:v>
                </c:pt>
                <c:pt idx="25">
                  <c:v>7.77</c:v>
                </c:pt>
                <c:pt idx="26">
                  <c:v>1.79</c:v>
                </c:pt>
                <c:pt idx="27">
                  <c:v>4.83</c:v>
                </c:pt>
                <c:pt idx="28">
                  <c:v>4.24</c:v>
                </c:pt>
                <c:pt idx="29">
                  <c:v>3.07</c:v>
                </c:pt>
                <c:pt idx="30">
                  <c:v>1.88</c:v>
                </c:pt>
                <c:pt idx="31">
                  <c:v>0</c:v>
                </c:pt>
                <c:pt idx="32">
                  <c:v>8.7799999999999994</c:v>
                </c:pt>
                <c:pt idx="33">
                  <c:v>2.14</c:v>
                </c:pt>
                <c:pt idx="34">
                  <c:v>6.93</c:v>
                </c:pt>
                <c:pt idx="35">
                  <c:v>4.33</c:v>
                </c:pt>
                <c:pt idx="36">
                  <c:v>29.32</c:v>
                </c:pt>
                <c:pt idx="37">
                  <c:v>5.56</c:v>
                </c:pt>
                <c:pt idx="38">
                  <c:v>5.81</c:v>
                </c:pt>
                <c:pt idx="39">
                  <c:v>9.41</c:v>
                </c:pt>
                <c:pt idx="40">
                  <c:v>16.54</c:v>
                </c:pt>
                <c:pt idx="41">
                  <c:v>14.48</c:v>
                </c:pt>
                <c:pt idx="42">
                  <c:v>13.54</c:v>
                </c:pt>
                <c:pt idx="43">
                  <c:v>14.43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body'!$I$3:$I$46</c15:f>
                <c15:dlblRangeCache>
                  <c:ptCount val="44"/>
                  <c:pt idx="0">
                    <c:v>R</c:v>
                  </c:pt>
                  <c:pt idx="1">
                    <c:v>RP</c:v>
                  </c:pt>
                  <c:pt idx="2">
                    <c:v>R</c:v>
                  </c:pt>
                  <c:pt idx="3">
                    <c:v>R</c:v>
                  </c:pt>
                  <c:pt idx="4">
                    <c:v>RP</c:v>
                  </c:pt>
                  <c:pt idx="5">
                    <c:v>R</c:v>
                  </c:pt>
                  <c:pt idx="6">
                    <c:v>NC</c:v>
                  </c:pt>
                  <c:pt idx="7">
                    <c:v>RP</c:v>
                  </c:pt>
                  <c:pt idx="8">
                    <c:v>R</c:v>
                  </c:pt>
                  <c:pt idx="9">
                    <c:v>NC</c:v>
                  </c:pt>
                  <c:pt idx="10">
                    <c:v>RP</c:v>
                  </c:pt>
                  <c:pt idx="11">
                    <c:v>R</c:v>
                  </c:pt>
                  <c:pt idx="12">
                    <c:v>RP</c:v>
                  </c:pt>
                  <c:pt idx="13">
                    <c:v>R</c:v>
                  </c:pt>
                  <c:pt idx="14">
                    <c:v>RP</c:v>
                  </c:pt>
                  <c:pt idx="15">
                    <c:v>RP</c:v>
                  </c:pt>
                  <c:pt idx="16">
                    <c:v>R</c:v>
                  </c:pt>
                  <c:pt idx="17">
                    <c:v>R</c:v>
                  </c:pt>
                  <c:pt idx="18">
                    <c:v>R</c:v>
                  </c:pt>
                  <c:pt idx="19">
                    <c:v>RP</c:v>
                  </c:pt>
                  <c:pt idx="20">
                    <c:v>R</c:v>
                  </c:pt>
                  <c:pt idx="21">
                    <c:v>R</c:v>
                  </c:pt>
                  <c:pt idx="22">
                    <c:v>NR</c:v>
                  </c:pt>
                  <c:pt idx="23">
                    <c:v>R</c:v>
                  </c:pt>
                  <c:pt idx="24">
                    <c:v>R</c:v>
                  </c:pt>
                  <c:pt idx="25">
                    <c:v>RP</c:v>
                  </c:pt>
                  <c:pt idx="26">
                    <c:v>R</c:v>
                  </c:pt>
                  <c:pt idx="27">
                    <c:v>R</c:v>
                  </c:pt>
                  <c:pt idx="28">
                    <c:v>R</c:v>
                  </c:pt>
                  <c:pt idx="29">
                    <c:v>RP</c:v>
                  </c:pt>
                  <c:pt idx="30">
                    <c:v>R</c:v>
                  </c:pt>
                  <c:pt idx="31">
                    <c:v>NR</c:v>
                  </c:pt>
                  <c:pt idx="32">
                    <c:v>R</c:v>
                  </c:pt>
                  <c:pt idx="33">
                    <c:v>NR</c:v>
                  </c:pt>
                  <c:pt idx="34">
                    <c:v>R</c:v>
                  </c:pt>
                  <c:pt idx="35">
                    <c:v>R</c:v>
                  </c:pt>
                  <c:pt idx="36">
                    <c:v>R</c:v>
                  </c:pt>
                  <c:pt idx="37">
                    <c:v>R</c:v>
                  </c:pt>
                  <c:pt idx="38">
                    <c:v>NR</c:v>
                  </c:pt>
                  <c:pt idx="39">
                    <c:v>NR</c:v>
                  </c:pt>
                  <c:pt idx="40">
                    <c:v>R</c:v>
                  </c:pt>
                  <c:pt idx="41">
                    <c:v>R</c:v>
                  </c:pt>
                  <c:pt idx="42">
                    <c:v>R</c:v>
                  </c:pt>
                  <c:pt idx="43">
                    <c:v>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C-7D57-C74D-BBCD-9A26AFB5B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681343"/>
        <c:axId val="534201455"/>
      </c:scatterChart>
      <c:valAx>
        <c:axId val="587681343"/>
        <c:scaling>
          <c:orientation val="minMax"/>
          <c:max val="23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4201455"/>
        <c:crosses val="autoZero"/>
        <c:crossBetween val="midCat"/>
        <c:majorUnit val="1"/>
      </c:valAx>
      <c:valAx>
        <c:axId val="53420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7681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openxmlformats.org/officeDocument/2006/relationships/chart" Target="../charts/chart17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463532</xdr:colOff>
      <xdr:row>6</xdr:row>
      <xdr:rowOff>119220</xdr:rowOff>
    </xdr:from>
    <xdr:to>
      <xdr:col>25</xdr:col>
      <xdr:colOff>196740</xdr:colOff>
      <xdr:row>41</xdr:row>
      <xdr:rowOff>133835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E743B72-D655-5C43-BD62-E17AEA4AB3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553064</xdr:colOff>
      <xdr:row>7</xdr:row>
      <xdr:rowOff>0</xdr:rowOff>
    </xdr:from>
    <xdr:to>
      <xdr:col>39</xdr:col>
      <xdr:colOff>292417</xdr:colOff>
      <xdr:row>42</xdr:row>
      <xdr:rowOff>14615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6A539524-CFFA-B848-928B-5AA54A4459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51</xdr:row>
      <xdr:rowOff>0</xdr:rowOff>
    </xdr:from>
    <xdr:to>
      <xdr:col>25</xdr:col>
      <xdr:colOff>552563</xdr:colOff>
      <xdr:row>85</xdr:row>
      <xdr:rowOff>14615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B4D883E0-2F69-6E44-8E08-F205CFE95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91</xdr:row>
      <xdr:rowOff>0</xdr:rowOff>
    </xdr:from>
    <xdr:to>
      <xdr:col>25</xdr:col>
      <xdr:colOff>552563</xdr:colOff>
      <xdr:row>126</xdr:row>
      <xdr:rowOff>14615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59280C94-D254-764D-BC71-C0748D80CA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134</xdr:row>
      <xdr:rowOff>0</xdr:rowOff>
    </xdr:from>
    <xdr:to>
      <xdr:col>25</xdr:col>
      <xdr:colOff>552563</xdr:colOff>
      <xdr:row>167</xdr:row>
      <xdr:rowOff>14616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DC39AEA4-EC5D-F94E-9F49-972BDDFF5B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0</xdr:colOff>
      <xdr:row>51</xdr:row>
      <xdr:rowOff>0</xdr:rowOff>
    </xdr:from>
    <xdr:to>
      <xdr:col>43</xdr:col>
      <xdr:colOff>552563</xdr:colOff>
      <xdr:row>85</xdr:row>
      <xdr:rowOff>14615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122EB11F-C8D3-4145-80D6-D2C2D3796C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1168014</xdr:colOff>
      <xdr:row>51</xdr:row>
      <xdr:rowOff>118460</xdr:rowOff>
    </xdr:from>
    <xdr:to>
      <xdr:col>3</xdr:col>
      <xdr:colOff>2058938</xdr:colOff>
      <xdr:row>72</xdr:row>
      <xdr:rowOff>15119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0FB7567-BEBF-C549-D377-DA0BCCE78B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52</xdr:row>
      <xdr:rowOff>0</xdr:rowOff>
    </xdr:from>
    <xdr:to>
      <xdr:col>7</xdr:col>
      <xdr:colOff>1287799</xdr:colOff>
      <xdr:row>71</xdr:row>
      <xdr:rowOff>181429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5A2209B-14FF-6D4B-97C4-592EFD686C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52</xdr:row>
      <xdr:rowOff>0</xdr:rowOff>
    </xdr:from>
    <xdr:to>
      <xdr:col>12</xdr:col>
      <xdr:colOff>454362</xdr:colOff>
      <xdr:row>72</xdr:row>
      <xdr:rowOff>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F63ED411-3597-9248-8109-34221F669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52</xdr:row>
      <xdr:rowOff>0</xdr:rowOff>
    </xdr:from>
    <xdr:to>
      <xdr:col>20</xdr:col>
      <xdr:colOff>529958</xdr:colOff>
      <xdr:row>71</xdr:row>
      <xdr:rowOff>181429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374D9AD4-C62B-E84E-A3BC-22F430137C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52</xdr:row>
      <xdr:rowOff>0</xdr:rowOff>
    </xdr:from>
    <xdr:to>
      <xdr:col>27</xdr:col>
      <xdr:colOff>529957</xdr:colOff>
      <xdr:row>71</xdr:row>
      <xdr:rowOff>181429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569310E4-1AEA-A143-BB17-14F6C1FEB2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0</xdr:colOff>
      <xdr:row>52</xdr:row>
      <xdr:rowOff>0</xdr:rowOff>
    </xdr:from>
    <xdr:to>
      <xdr:col>34</xdr:col>
      <xdr:colOff>529957</xdr:colOff>
      <xdr:row>71</xdr:row>
      <xdr:rowOff>181429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BD2E09EC-F060-A14B-B870-D8379592F5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0</xdr:colOff>
      <xdr:row>52</xdr:row>
      <xdr:rowOff>0</xdr:rowOff>
    </xdr:from>
    <xdr:to>
      <xdr:col>39</xdr:col>
      <xdr:colOff>741624</xdr:colOff>
      <xdr:row>71</xdr:row>
      <xdr:rowOff>181429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605B13C2-86BF-1C4B-8C42-2B704CDA5C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</xdr:colOff>
      <xdr:row>94</xdr:row>
      <xdr:rowOff>84791</xdr:rowOff>
    </xdr:from>
    <xdr:to>
      <xdr:col>5</xdr:col>
      <xdr:colOff>1478197</xdr:colOff>
      <xdr:row>123</xdr:row>
      <xdr:rowOff>208195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EC0AB2B1-DF30-E820-D947-9F51349D9D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1478815</xdr:colOff>
      <xdr:row>94</xdr:row>
      <xdr:rowOff>76200</xdr:rowOff>
    </xdr:from>
    <xdr:to>
      <xdr:col>12</xdr:col>
      <xdr:colOff>225428</xdr:colOff>
      <xdr:row>123</xdr:row>
      <xdr:rowOff>43793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C6835EF5-E627-A14B-9F3D-E70A725011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604847</xdr:colOff>
      <xdr:row>94</xdr:row>
      <xdr:rowOff>89739</xdr:rowOff>
    </xdr:from>
    <xdr:to>
      <xdr:col>20</xdr:col>
      <xdr:colOff>1202616</xdr:colOff>
      <xdr:row>123</xdr:row>
      <xdr:rowOff>13539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D33EB86D-81EB-6944-98A1-088625609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40</xdr:col>
      <xdr:colOff>0</xdr:colOff>
      <xdr:row>52</xdr:row>
      <xdr:rowOff>0</xdr:rowOff>
    </xdr:from>
    <xdr:to>
      <xdr:col>44</xdr:col>
      <xdr:colOff>453757</xdr:colOff>
      <xdr:row>71</xdr:row>
      <xdr:rowOff>181429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2E253B6D-42C0-554B-A49F-8C32A296F9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87260</xdr:colOff>
      <xdr:row>28</xdr:row>
      <xdr:rowOff>152400</xdr:rowOff>
    </xdr:from>
    <xdr:to>
      <xdr:col>21</xdr:col>
      <xdr:colOff>762000</xdr:colOff>
      <xdr:row>49</xdr:row>
      <xdr:rowOff>176159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8C46D42-6079-3D76-ABC0-7DFFD727C8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109681</xdr:colOff>
      <xdr:row>49</xdr:row>
      <xdr:rowOff>206278</xdr:rowOff>
    </xdr:from>
    <xdr:to>
      <xdr:col>21</xdr:col>
      <xdr:colOff>769696</xdr:colOff>
      <xdr:row>69</xdr:row>
      <xdr:rowOff>57727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E08165E-E288-866B-6122-46323809D0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107386</xdr:colOff>
      <xdr:row>69</xdr:row>
      <xdr:rowOff>77633</xdr:rowOff>
    </xdr:from>
    <xdr:to>
      <xdr:col>21</xdr:col>
      <xdr:colOff>734457</xdr:colOff>
      <xdr:row>89</xdr:row>
      <xdr:rowOff>61205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639B4419-FE01-2F1A-C000-1A930D3411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387350</xdr:colOff>
      <xdr:row>1</xdr:row>
      <xdr:rowOff>0</xdr:rowOff>
    </xdr:from>
    <xdr:to>
      <xdr:col>24</xdr:col>
      <xdr:colOff>457200</xdr:colOff>
      <xdr:row>25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65D9F68-F4B0-0FA6-F0E4-D21A789F2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52756</xdr:colOff>
      <xdr:row>61</xdr:row>
      <xdr:rowOff>74558</xdr:rowOff>
    </xdr:from>
    <xdr:to>
      <xdr:col>19</xdr:col>
      <xdr:colOff>338298</xdr:colOff>
      <xdr:row>83</xdr:row>
      <xdr:rowOff>181507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E7F3B7CD-9A40-61F2-01BC-D13E63994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171341</xdr:colOff>
      <xdr:row>85</xdr:row>
      <xdr:rowOff>130614</xdr:rowOff>
    </xdr:from>
    <xdr:to>
      <xdr:col>19</xdr:col>
      <xdr:colOff>456883</xdr:colOff>
      <xdr:row>108</xdr:row>
      <xdr:rowOff>24048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D31DD73D-0D27-3F43-B681-477B7DF9D1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711803</xdr:colOff>
      <xdr:row>29</xdr:row>
      <xdr:rowOff>99786</xdr:rowOff>
    </xdr:from>
    <xdr:to>
      <xdr:col>18</xdr:col>
      <xdr:colOff>716375</xdr:colOff>
      <xdr:row>59</xdr:row>
      <xdr:rowOff>138539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419B9C39-5182-EFBB-3962-0E5C79F9C9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222250</xdr:colOff>
      <xdr:row>6</xdr:row>
      <xdr:rowOff>82550</xdr:rowOff>
    </xdr:from>
    <xdr:to>
      <xdr:col>17</xdr:col>
      <xdr:colOff>568392</xdr:colOff>
      <xdr:row>27</xdr:row>
      <xdr:rowOff>53287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7739B00-23D0-9719-954A-AE903DB4E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139700</xdr:colOff>
      <xdr:row>8</xdr:row>
      <xdr:rowOff>101600</xdr:rowOff>
    </xdr:from>
    <xdr:to>
      <xdr:col>18</xdr:col>
      <xdr:colOff>489394</xdr:colOff>
      <xdr:row>29</xdr:row>
      <xdr:rowOff>94718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DC22D04-B61D-D04C-8984-2169BC0A67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19</xdr:col>
      <xdr:colOff>349694</xdr:colOff>
      <xdr:row>25</xdr:row>
      <xdr:rowOff>196318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B412556-DE4D-F548-8D2C-C024ED2828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0</xdr:rowOff>
    </xdr:from>
    <xdr:to>
      <xdr:col>19</xdr:col>
      <xdr:colOff>349694</xdr:colOff>
      <xdr:row>28</xdr:row>
      <xdr:rowOff>196318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A8CCBDE-F334-EE43-B3C3-31EADCC246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D51C2-9CB6-1B46-8421-4021FAB7E54D}">
  <dimension ref="A1:J164"/>
  <sheetViews>
    <sheetView zoomScale="44" zoomScaleNormal="82" workbookViewId="0">
      <selection activeCell="AB155" sqref="AB155"/>
    </sheetView>
  </sheetViews>
  <sheetFormatPr baseColWidth="10" defaultRowHeight="16" x14ac:dyDescent="0.2"/>
  <cols>
    <col min="1" max="1" width="44.33203125" bestFit="1" customWidth="1"/>
    <col min="2" max="2" width="15.33203125" bestFit="1" customWidth="1"/>
    <col min="3" max="3" width="9.6640625" bestFit="1" customWidth="1"/>
    <col min="4" max="4" width="13.33203125" bestFit="1" customWidth="1"/>
    <col min="5" max="5" width="17.83203125" bestFit="1" customWidth="1"/>
    <col min="6" max="6" width="4" bestFit="1" customWidth="1"/>
    <col min="7" max="7" width="13.5" bestFit="1" customWidth="1"/>
    <col min="8" max="8" width="25.33203125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9" x14ac:dyDescent="0.2">
      <c r="A2" s="1" t="s">
        <v>24</v>
      </c>
      <c r="B2" s="1">
        <v>2</v>
      </c>
      <c r="C2" s="1" t="s">
        <v>9</v>
      </c>
      <c r="D2" s="1" t="s">
        <v>10</v>
      </c>
      <c r="E2" s="1" t="s">
        <v>11</v>
      </c>
      <c r="F2" s="1" t="s">
        <v>12</v>
      </c>
      <c r="G2" s="1">
        <v>1</v>
      </c>
      <c r="H2" s="1">
        <v>7.2</v>
      </c>
      <c r="I2">
        <f t="shared" ref="I2:I45" si="0">10^H2</f>
        <v>15848931.924611172</v>
      </c>
    </row>
    <row r="3" spans="1:9" x14ac:dyDescent="0.2">
      <c r="A3" s="1" t="s">
        <v>25</v>
      </c>
      <c r="B3" s="1">
        <v>2</v>
      </c>
      <c r="C3" s="1" t="s">
        <v>9</v>
      </c>
      <c r="D3" s="1" t="s">
        <v>10</v>
      </c>
      <c r="E3" s="1" t="s">
        <v>11</v>
      </c>
      <c r="F3" s="1" t="s">
        <v>12</v>
      </c>
      <c r="G3" s="1">
        <v>2</v>
      </c>
      <c r="H3" s="1">
        <v>5.5</v>
      </c>
      <c r="I3">
        <f t="shared" si="0"/>
        <v>316227.7660168382</v>
      </c>
    </row>
    <row r="4" spans="1:9" x14ac:dyDescent="0.2">
      <c r="A4" s="1" t="s">
        <v>38</v>
      </c>
      <c r="B4" s="1">
        <v>3</v>
      </c>
      <c r="C4" s="1" t="s">
        <v>9</v>
      </c>
      <c r="D4" s="1" t="s">
        <v>10</v>
      </c>
      <c r="E4" s="1" t="s">
        <v>11</v>
      </c>
      <c r="F4" s="1" t="s">
        <v>12</v>
      </c>
      <c r="G4" s="1">
        <v>3</v>
      </c>
      <c r="H4" s="1">
        <v>3.1</v>
      </c>
      <c r="I4">
        <f t="shared" si="0"/>
        <v>1258.925411794168</v>
      </c>
    </row>
    <row r="5" spans="1:9" x14ac:dyDescent="0.2">
      <c r="A5" s="1" t="s">
        <v>51</v>
      </c>
      <c r="B5" s="1">
        <v>7</v>
      </c>
      <c r="C5" s="1" t="s">
        <v>9</v>
      </c>
      <c r="D5" s="1" t="s">
        <v>47</v>
      </c>
      <c r="E5" s="1" t="s">
        <v>11</v>
      </c>
      <c r="F5" s="1" t="s">
        <v>12</v>
      </c>
      <c r="G5" s="1">
        <v>4</v>
      </c>
      <c r="H5" s="1">
        <v>8</v>
      </c>
      <c r="I5">
        <f t="shared" si="0"/>
        <v>100000000</v>
      </c>
    </row>
    <row r="6" spans="1:9" x14ac:dyDescent="0.2">
      <c r="A6" s="1" t="s">
        <v>8</v>
      </c>
      <c r="B6" s="2">
        <v>1</v>
      </c>
      <c r="C6" s="1" t="s">
        <v>9</v>
      </c>
      <c r="D6" s="1" t="s">
        <v>10</v>
      </c>
      <c r="E6" s="1" t="s">
        <v>11</v>
      </c>
      <c r="F6" s="1" t="s">
        <v>12</v>
      </c>
      <c r="G6" s="1">
        <v>5</v>
      </c>
      <c r="H6" s="1">
        <v>8.1</v>
      </c>
      <c r="I6">
        <f t="shared" si="0"/>
        <v>125892541.17941682</v>
      </c>
    </row>
    <row r="7" spans="1:9" x14ac:dyDescent="0.2">
      <c r="A7" s="1" t="s">
        <v>46</v>
      </c>
      <c r="B7" s="1">
        <v>6</v>
      </c>
      <c r="C7" s="1" t="s">
        <v>9</v>
      </c>
      <c r="D7" s="1" t="s">
        <v>47</v>
      </c>
      <c r="E7" s="1" t="s">
        <v>11</v>
      </c>
      <c r="F7" s="1" t="s">
        <v>12</v>
      </c>
      <c r="G7" s="1">
        <v>6</v>
      </c>
      <c r="H7" s="1">
        <v>6.7</v>
      </c>
      <c r="I7">
        <f t="shared" si="0"/>
        <v>5011872.3362727314</v>
      </c>
    </row>
    <row r="8" spans="1:9" x14ac:dyDescent="0.2">
      <c r="A8" s="1" t="s">
        <v>52</v>
      </c>
      <c r="B8" s="1">
        <v>7</v>
      </c>
      <c r="C8" s="1" t="s">
        <v>9</v>
      </c>
      <c r="D8" s="1" t="s">
        <v>47</v>
      </c>
      <c r="E8" s="1" t="s">
        <v>11</v>
      </c>
      <c r="F8" s="1" t="s">
        <v>12</v>
      </c>
      <c r="G8" s="1">
        <v>7</v>
      </c>
      <c r="H8" s="1">
        <v>2.8</v>
      </c>
      <c r="I8">
        <f t="shared" si="0"/>
        <v>630.95734448019323</v>
      </c>
    </row>
    <row r="9" spans="1:9" x14ac:dyDescent="0.2">
      <c r="A9" s="1" t="s">
        <v>26</v>
      </c>
      <c r="B9" s="1">
        <v>2</v>
      </c>
      <c r="C9" s="1" t="s">
        <v>9</v>
      </c>
      <c r="D9" s="1" t="s">
        <v>10</v>
      </c>
      <c r="E9" s="1" t="s">
        <v>11</v>
      </c>
      <c r="F9" s="1" t="s">
        <v>12</v>
      </c>
      <c r="G9" s="1">
        <v>8</v>
      </c>
      <c r="H9" s="1">
        <v>8.8000000000000007</v>
      </c>
      <c r="I9">
        <f t="shared" si="0"/>
        <v>630957344.48019624</v>
      </c>
    </row>
    <row r="10" spans="1:9" x14ac:dyDescent="0.2">
      <c r="A10" s="1" t="s">
        <v>48</v>
      </c>
      <c r="B10" s="1">
        <v>6</v>
      </c>
      <c r="C10" s="1" t="s">
        <v>9</v>
      </c>
      <c r="D10" s="1" t="s">
        <v>10</v>
      </c>
      <c r="E10" s="1" t="s">
        <v>11</v>
      </c>
      <c r="F10" s="1" t="s">
        <v>12</v>
      </c>
      <c r="G10" s="1">
        <v>9</v>
      </c>
      <c r="H10" s="1">
        <v>4.9000000000000004</v>
      </c>
      <c r="I10">
        <f t="shared" si="0"/>
        <v>79432.823472428237</v>
      </c>
    </row>
    <row r="11" spans="1:9" x14ac:dyDescent="0.2">
      <c r="A11" s="1" t="s">
        <v>27</v>
      </c>
      <c r="B11" s="1">
        <v>2</v>
      </c>
      <c r="C11" s="1" t="s">
        <v>9</v>
      </c>
      <c r="D11" s="1" t="s">
        <v>10</v>
      </c>
      <c r="E11" s="1" t="s">
        <v>11</v>
      </c>
      <c r="F11" s="1" t="s">
        <v>12</v>
      </c>
      <c r="G11" s="1">
        <v>10</v>
      </c>
      <c r="H11" s="1">
        <v>6.5</v>
      </c>
      <c r="I11">
        <f t="shared" si="0"/>
        <v>3162277.6601683851</v>
      </c>
    </row>
    <row r="12" spans="1:9" x14ac:dyDescent="0.2">
      <c r="A12" s="1" t="s">
        <v>13</v>
      </c>
      <c r="B12" s="1">
        <v>1</v>
      </c>
      <c r="C12" s="1" t="s">
        <v>9</v>
      </c>
      <c r="D12" s="1" t="s">
        <v>10</v>
      </c>
      <c r="E12" s="1" t="s">
        <v>11</v>
      </c>
      <c r="F12" s="1" t="s">
        <v>12</v>
      </c>
      <c r="G12" s="1">
        <v>11</v>
      </c>
      <c r="H12" s="1">
        <v>6.8</v>
      </c>
      <c r="I12">
        <f t="shared" si="0"/>
        <v>6309573.4448019378</v>
      </c>
    </row>
    <row r="13" spans="1:9" x14ac:dyDescent="0.2">
      <c r="A13" s="1" t="s">
        <v>49</v>
      </c>
      <c r="B13" s="1">
        <v>6</v>
      </c>
      <c r="C13" s="1" t="s">
        <v>9</v>
      </c>
      <c r="D13" s="1" t="s">
        <v>10</v>
      </c>
      <c r="E13" s="1" t="s">
        <v>11</v>
      </c>
      <c r="F13" s="1" t="s">
        <v>12</v>
      </c>
      <c r="G13" s="1">
        <v>12</v>
      </c>
      <c r="H13" s="1">
        <v>3.4</v>
      </c>
      <c r="I13">
        <f t="shared" si="0"/>
        <v>2511.8864315095811</v>
      </c>
    </row>
    <row r="14" spans="1:9" x14ac:dyDescent="0.2">
      <c r="A14" s="1" t="s">
        <v>39</v>
      </c>
      <c r="B14" s="1">
        <v>3</v>
      </c>
      <c r="C14" s="1" t="s">
        <v>9</v>
      </c>
      <c r="D14" s="1" t="s">
        <v>10</v>
      </c>
      <c r="E14" s="1" t="s">
        <v>11</v>
      </c>
      <c r="F14" s="1" t="s">
        <v>12</v>
      </c>
      <c r="G14" s="1">
        <v>13</v>
      </c>
      <c r="H14" s="1">
        <v>3.4</v>
      </c>
      <c r="I14">
        <f t="shared" si="0"/>
        <v>2511.8864315095811</v>
      </c>
    </row>
    <row r="15" spans="1:9" x14ac:dyDescent="0.2">
      <c r="A15" s="1" t="s">
        <v>50</v>
      </c>
      <c r="B15" s="1">
        <v>6</v>
      </c>
      <c r="C15" s="1" t="s">
        <v>9</v>
      </c>
      <c r="D15" s="1" t="s">
        <v>10</v>
      </c>
      <c r="E15" s="1" t="s">
        <v>11</v>
      </c>
      <c r="F15" s="1" t="s">
        <v>12</v>
      </c>
      <c r="G15" s="1">
        <v>14</v>
      </c>
      <c r="H15" s="1">
        <v>6.1</v>
      </c>
      <c r="I15">
        <f t="shared" si="0"/>
        <v>1258925.4117941677</v>
      </c>
    </row>
    <row r="16" spans="1:9" x14ac:dyDescent="0.2">
      <c r="A16" s="1" t="s">
        <v>53</v>
      </c>
      <c r="B16" s="2">
        <v>7</v>
      </c>
      <c r="C16" s="1" t="s">
        <v>9</v>
      </c>
      <c r="D16" s="1" t="s">
        <v>47</v>
      </c>
      <c r="E16" s="1" t="s">
        <v>11</v>
      </c>
      <c r="F16" s="1" t="s">
        <v>12</v>
      </c>
      <c r="G16" s="1">
        <v>15</v>
      </c>
      <c r="H16" s="1">
        <v>7.5</v>
      </c>
      <c r="I16">
        <f t="shared" si="0"/>
        <v>31622776.601683889</v>
      </c>
    </row>
    <row r="17" spans="1:9" x14ac:dyDescent="0.2">
      <c r="A17" s="1" t="s">
        <v>14</v>
      </c>
      <c r="B17" s="1">
        <v>1</v>
      </c>
      <c r="C17" s="1" t="s">
        <v>9</v>
      </c>
      <c r="D17" s="1" t="s">
        <v>10</v>
      </c>
      <c r="E17" s="1" t="s">
        <v>11</v>
      </c>
      <c r="F17" s="1" t="s">
        <v>12</v>
      </c>
      <c r="G17" s="1">
        <v>16</v>
      </c>
      <c r="H17" s="1">
        <v>7.9</v>
      </c>
      <c r="I17">
        <f t="shared" si="0"/>
        <v>79432823.472428367</v>
      </c>
    </row>
    <row r="18" spans="1:9" x14ac:dyDescent="0.2">
      <c r="A18" s="1" t="s">
        <v>55</v>
      </c>
      <c r="B18" s="2">
        <v>4</v>
      </c>
      <c r="C18" s="1" t="s">
        <v>9</v>
      </c>
      <c r="D18" s="1" t="s">
        <v>10</v>
      </c>
      <c r="E18" s="1" t="s">
        <v>11</v>
      </c>
      <c r="F18" s="1" t="s">
        <v>12</v>
      </c>
      <c r="G18" s="1">
        <v>17</v>
      </c>
      <c r="H18" s="1">
        <v>4.3</v>
      </c>
      <c r="I18">
        <f t="shared" si="0"/>
        <v>19952.623149688792</v>
      </c>
    </row>
    <row r="19" spans="1:9" x14ac:dyDescent="0.2">
      <c r="A19" s="1" t="s">
        <v>54</v>
      </c>
      <c r="B19" s="1">
        <v>8</v>
      </c>
      <c r="C19" s="1" t="s">
        <v>9</v>
      </c>
      <c r="D19" s="1" t="s">
        <v>47</v>
      </c>
      <c r="E19" s="1" t="s">
        <v>11</v>
      </c>
      <c r="F19" s="1" t="s">
        <v>12</v>
      </c>
      <c r="G19" s="1">
        <v>18</v>
      </c>
      <c r="H19" s="1">
        <v>3.1</v>
      </c>
      <c r="I19">
        <f t="shared" si="0"/>
        <v>1258.925411794168</v>
      </c>
    </row>
    <row r="20" spans="1:9" x14ac:dyDescent="0.2">
      <c r="A20" s="1" t="s">
        <v>15</v>
      </c>
      <c r="B20" s="1">
        <v>1</v>
      </c>
      <c r="C20" s="1" t="s">
        <v>9</v>
      </c>
      <c r="D20" s="1" t="s">
        <v>10</v>
      </c>
      <c r="E20" s="1" t="s">
        <v>11</v>
      </c>
      <c r="F20" s="1" t="s">
        <v>12</v>
      </c>
      <c r="G20" s="1">
        <v>19</v>
      </c>
      <c r="H20" s="1">
        <v>6.2</v>
      </c>
      <c r="I20">
        <f t="shared" si="0"/>
        <v>1584893.1924611153</v>
      </c>
    </row>
    <row r="21" spans="1:9" x14ac:dyDescent="0.2">
      <c r="A21" s="1" t="s">
        <v>16</v>
      </c>
      <c r="B21" s="1">
        <v>1</v>
      </c>
      <c r="C21" s="1" t="s">
        <v>9</v>
      </c>
      <c r="D21" s="1" t="s">
        <v>10</v>
      </c>
      <c r="E21" s="1" t="s">
        <v>11</v>
      </c>
      <c r="F21" s="1" t="s">
        <v>12</v>
      </c>
      <c r="G21" s="1">
        <v>20</v>
      </c>
      <c r="H21" s="1">
        <v>7</v>
      </c>
      <c r="I21">
        <f t="shared" si="0"/>
        <v>10000000</v>
      </c>
    </row>
    <row r="22" spans="1:9" x14ac:dyDescent="0.2">
      <c r="A22" s="1" t="s">
        <v>17</v>
      </c>
      <c r="B22" s="1">
        <v>1</v>
      </c>
      <c r="C22" s="1" t="s">
        <v>9</v>
      </c>
      <c r="D22" s="1" t="s">
        <v>10</v>
      </c>
      <c r="E22" s="1" t="s">
        <v>11</v>
      </c>
      <c r="F22" s="1" t="s">
        <v>12</v>
      </c>
      <c r="G22" s="1">
        <v>21</v>
      </c>
      <c r="H22" s="1">
        <v>7.7</v>
      </c>
      <c r="I22">
        <f t="shared" si="0"/>
        <v>50118723.362727284</v>
      </c>
    </row>
    <row r="23" spans="1:9" x14ac:dyDescent="0.2">
      <c r="A23" s="1" t="s">
        <v>42</v>
      </c>
      <c r="B23" s="1">
        <v>4</v>
      </c>
      <c r="C23" s="1" t="s">
        <v>9</v>
      </c>
      <c r="D23" s="1" t="s">
        <v>10</v>
      </c>
      <c r="E23" s="1" t="s">
        <v>11</v>
      </c>
      <c r="F23" s="1" t="s">
        <v>12</v>
      </c>
      <c r="G23" s="1">
        <v>22</v>
      </c>
      <c r="H23" s="1">
        <v>5.9</v>
      </c>
      <c r="I23">
        <f t="shared" si="0"/>
        <v>794328.23472428333</v>
      </c>
    </row>
    <row r="24" spans="1:9" x14ac:dyDescent="0.2">
      <c r="A24" s="1" t="s">
        <v>18</v>
      </c>
      <c r="B24" s="1">
        <v>1</v>
      </c>
      <c r="C24" s="1" t="s">
        <v>9</v>
      </c>
      <c r="D24" s="1" t="s">
        <v>10</v>
      </c>
      <c r="E24" s="1" t="s">
        <v>11</v>
      </c>
      <c r="F24" s="1" t="s">
        <v>12</v>
      </c>
      <c r="G24" s="1">
        <v>23</v>
      </c>
      <c r="H24" s="1">
        <v>5.4</v>
      </c>
      <c r="I24">
        <f t="shared" si="0"/>
        <v>251188.64315095844</v>
      </c>
    </row>
    <row r="25" spans="1:9" x14ac:dyDescent="0.2">
      <c r="A25" s="1" t="s">
        <v>28</v>
      </c>
      <c r="B25" s="1">
        <v>2</v>
      </c>
      <c r="C25" s="1" t="s">
        <v>9</v>
      </c>
      <c r="D25" s="1" t="s">
        <v>10</v>
      </c>
      <c r="E25" s="1" t="s">
        <v>11</v>
      </c>
      <c r="F25" s="1" t="s">
        <v>12</v>
      </c>
      <c r="G25" s="1">
        <v>25</v>
      </c>
      <c r="H25" s="1">
        <v>6.9</v>
      </c>
      <c r="I25">
        <f t="shared" si="0"/>
        <v>7943282.3472428275</v>
      </c>
    </row>
    <row r="26" spans="1:9" x14ac:dyDescent="0.2">
      <c r="A26" s="1" t="s">
        <v>43</v>
      </c>
      <c r="B26" s="1">
        <v>4</v>
      </c>
      <c r="C26" s="1" t="s">
        <v>9</v>
      </c>
      <c r="D26" s="1" t="s">
        <v>10</v>
      </c>
      <c r="E26" s="1" t="s">
        <v>11</v>
      </c>
      <c r="F26" s="1" t="s">
        <v>12</v>
      </c>
      <c r="G26" s="1">
        <v>26</v>
      </c>
      <c r="H26" s="1">
        <v>7.1</v>
      </c>
      <c r="I26">
        <f t="shared" si="0"/>
        <v>12589254.117941668</v>
      </c>
    </row>
    <row r="27" spans="1:9" x14ac:dyDescent="0.2">
      <c r="A27" s="1" t="s">
        <v>29</v>
      </c>
      <c r="B27" s="1">
        <v>2</v>
      </c>
      <c r="C27" s="1" t="s">
        <v>9</v>
      </c>
      <c r="D27" s="1" t="s">
        <v>10</v>
      </c>
      <c r="E27" s="1" t="s">
        <v>11</v>
      </c>
      <c r="F27" s="1" t="s">
        <v>12</v>
      </c>
      <c r="G27" s="1">
        <v>27</v>
      </c>
      <c r="H27" s="1">
        <v>5.9</v>
      </c>
      <c r="I27">
        <f t="shared" si="0"/>
        <v>794328.23472428333</v>
      </c>
    </row>
    <row r="28" spans="1:9" x14ac:dyDescent="0.2">
      <c r="A28" s="1" t="s">
        <v>19</v>
      </c>
      <c r="B28" s="1">
        <v>1</v>
      </c>
      <c r="C28" s="1" t="s">
        <v>9</v>
      </c>
      <c r="D28" s="1" t="s">
        <v>10</v>
      </c>
      <c r="E28" s="1" t="s">
        <v>11</v>
      </c>
      <c r="F28" s="1" t="s">
        <v>12</v>
      </c>
      <c r="G28" s="1">
        <v>29</v>
      </c>
      <c r="H28" s="1">
        <v>3.7</v>
      </c>
      <c r="I28">
        <f t="shared" si="0"/>
        <v>5011.8723362727324</v>
      </c>
    </row>
    <row r="29" spans="1:9" x14ac:dyDescent="0.2">
      <c r="A29" s="1" t="s">
        <v>30</v>
      </c>
      <c r="B29" s="1">
        <v>2</v>
      </c>
      <c r="C29" s="1" t="s">
        <v>9</v>
      </c>
      <c r="D29" s="1" t="s">
        <v>10</v>
      </c>
      <c r="E29" s="1" t="s">
        <v>11</v>
      </c>
      <c r="F29" s="1" t="s">
        <v>12</v>
      </c>
      <c r="G29" s="1">
        <v>30</v>
      </c>
      <c r="H29" s="1">
        <v>6.2</v>
      </c>
      <c r="I29">
        <f t="shared" si="0"/>
        <v>1584893.1924611153</v>
      </c>
    </row>
    <row r="30" spans="1:9" x14ac:dyDescent="0.2">
      <c r="A30" s="1" t="s">
        <v>20</v>
      </c>
      <c r="B30" s="1">
        <v>1</v>
      </c>
      <c r="C30" s="1" t="s">
        <v>9</v>
      </c>
      <c r="D30" s="1" t="s">
        <v>10</v>
      </c>
      <c r="E30" s="1" t="s">
        <v>11</v>
      </c>
      <c r="F30" s="1" t="s">
        <v>12</v>
      </c>
      <c r="G30" s="1">
        <v>31</v>
      </c>
      <c r="H30" s="1">
        <v>7.3</v>
      </c>
      <c r="I30">
        <f t="shared" si="0"/>
        <v>19952623.149688821</v>
      </c>
    </row>
    <row r="31" spans="1:9" x14ac:dyDescent="0.2">
      <c r="A31" s="1" t="s">
        <v>40</v>
      </c>
      <c r="B31" s="1">
        <v>3</v>
      </c>
      <c r="C31" s="1" t="s">
        <v>9</v>
      </c>
      <c r="D31" s="1" t="s">
        <v>10</v>
      </c>
      <c r="E31" s="1" t="s">
        <v>11</v>
      </c>
      <c r="F31" s="1" t="s">
        <v>12</v>
      </c>
      <c r="G31" s="1">
        <v>47</v>
      </c>
      <c r="H31" s="1">
        <v>3.0740872593162889</v>
      </c>
      <c r="I31">
        <f t="shared" si="0"/>
        <v>1186.0070191327995</v>
      </c>
    </row>
    <row r="32" spans="1:9" x14ac:dyDescent="0.2">
      <c r="A32" s="1" t="s">
        <v>31</v>
      </c>
      <c r="B32" s="1">
        <v>2</v>
      </c>
      <c r="C32" s="1" t="s">
        <v>9</v>
      </c>
      <c r="D32" s="1" t="s">
        <v>10</v>
      </c>
      <c r="E32" s="1" t="s">
        <v>11</v>
      </c>
      <c r="F32" s="1" t="s">
        <v>12</v>
      </c>
      <c r="G32" s="1">
        <v>48</v>
      </c>
      <c r="H32" s="1">
        <v>7.8494894935414532</v>
      </c>
      <c r="I32">
        <f t="shared" si="0"/>
        <v>70711409.395973176</v>
      </c>
    </row>
    <row r="33" spans="1:9" x14ac:dyDescent="0.2">
      <c r="A33" s="1" t="s">
        <v>32</v>
      </c>
      <c r="B33" s="1">
        <v>2</v>
      </c>
      <c r="C33" s="1" t="s">
        <v>9</v>
      </c>
      <c r="D33" s="1" t="s">
        <v>10</v>
      </c>
      <c r="E33" s="1" t="s">
        <v>11</v>
      </c>
      <c r="F33" s="1" t="s">
        <v>12</v>
      </c>
      <c r="G33" s="1">
        <v>49</v>
      </c>
      <c r="H33" s="1">
        <v>1.1777778954922942</v>
      </c>
      <c r="I33">
        <f t="shared" si="0"/>
        <v>15.058367624333627</v>
      </c>
    </row>
    <row r="34" spans="1:9" x14ac:dyDescent="0.2">
      <c r="A34" s="1" t="s">
        <v>57</v>
      </c>
      <c r="B34" s="1">
        <v>3</v>
      </c>
      <c r="C34" s="1" t="s">
        <v>9</v>
      </c>
      <c r="D34" s="1" t="s">
        <v>10</v>
      </c>
      <c r="E34" s="1" t="s">
        <v>11</v>
      </c>
      <c r="F34" s="1" t="s">
        <v>12</v>
      </c>
      <c r="G34" s="1">
        <v>50</v>
      </c>
      <c r="H34" s="1">
        <v>2.8696146801390481</v>
      </c>
      <c r="I34">
        <f t="shared" si="0"/>
        <v>740.65281899109868</v>
      </c>
    </row>
    <row r="35" spans="1:9" x14ac:dyDescent="0.2">
      <c r="A35" s="1" t="s">
        <v>44</v>
      </c>
      <c r="B35" s="1">
        <v>4</v>
      </c>
      <c r="C35" s="1" t="s">
        <v>9</v>
      </c>
      <c r="D35" s="1" t="s">
        <v>10</v>
      </c>
      <c r="E35" s="1" t="s">
        <v>11</v>
      </c>
      <c r="F35" s="1" t="s">
        <v>12</v>
      </c>
      <c r="G35" s="1">
        <v>51</v>
      </c>
      <c r="H35" s="1">
        <v>6.9614275722544114</v>
      </c>
      <c r="I35">
        <f t="shared" si="0"/>
        <v>9150136.4877161216</v>
      </c>
    </row>
    <row r="36" spans="1:9" x14ac:dyDescent="0.2">
      <c r="A36" s="1" t="s">
        <v>21</v>
      </c>
      <c r="B36" s="1">
        <v>1</v>
      </c>
      <c r="C36" s="1" t="s">
        <v>9</v>
      </c>
      <c r="D36" s="1" t="s">
        <v>10</v>
      </c>
      <c r="E36" s="1" t="s">
        <v>11</v>
      </c>
      <c r="F36" s="1" t="s">
        <v>12</v>
      </c>
      <c r="G36" s="1">
        <v>52</v>
      </c>
      <c r="H36" s="1">
        <v>7.3137010890980712</v>
      </c>
      <c r="I36">
        <f t="shared" si="0"/>
        <v>20592121.360411145</v>
      </c>
    </row>
    <row r="37" spans="1:9" x14ac:dyDescent="0.2">
      <c r="A37" s="1" t="s">
        <v>33</v>
      </c>
      <c r="B37" s="1">
        <v>2</v>
      </c>
      <c r="C37" s="1" t="s">
        <v>9</v>
      </c>
      <c r="D37" s="1" t="s">
        <v>10</v>
      </c>
      <c r="E37" s="1" t="s">
        <v>11</v>
      </c>
      <c r="F37" s="1" t="s">
        <v>12</v>
      </c>
      <c r="G37" s="1">
        <v>54</v>
      </c>
      <c r="H37" s="1">
        <v>8.82</v>
      </c>
      <c r="I37">
        <f t="shared" si="0"/>
        <v>660693448.00759673</v>
      </c>
    </row>
    <row r="38" spans="1:9" x14ac:dyDescent="0.2">
      <c r="A38" s="1" t="s">
        <v>22</v>
      </c>
      <c r="B38" s="1">
        <v>1</v>
      </c>
      <c r="C38" s="1" t="s">
        <v>9</v>
      </c>
      <c r="D38" s="1" t="s">
        <v>10</v>
      </c>
      <c r="E38" s="1" t="s">
        <v>11</v>
      </c>
      <c r="F38" s="1" t="s">
        <v>12</v>
      </c>
      <c r="G38" s="1">
        <v>56</v>
      </c>
      <c r="H38" s="1">
        <v>6.6005403390034578</v>
      </c>
      <c r="I38">
        <f t="shared" si="0"/>
        <v>3986027.94411179</v>
      </c>
    </row>
    <row r="39" spans="1:9" x14ac:dyDescent="0.2">
      <c r="A39" s="1" t="s">
        <v>23</v>
      </c>
      <c r="B39" s="1">
        <v>1</v>
      </c>
      <c r="C39" s="1" t="s">
        <v>9</v>
      </c>
      <c r="D39" s="1" t="s">
        <v>10</v>
      </c>
      <c r="E39" s="1" t="s">
        <v>11</v>
      </c>
      <c r="F39" s="1" t="s">
        <v>12</v>
      </c>
      <c r="G39" s="1">
        <v>58</v>
      </c>
      <c r="H39" s="1">
        <v>6.3040743736066949</v>
      </c>
      <c r="I39">
        <f t="shared" si="0"/>
        <v>2014069.1328077675</v>
      </c>
    </row>
    <row r="40" spans="1:9" x14ac:dyDescent="0.2">
      <c r="A40" s="1" t="s">
        <v>34</v>
      </c>
      <c r="B40" s="1">
        <v>2</v>
      </c>
      <c r="C40" s="1" t="s">
        <v>9</v>
      </c>
      <c r="D40" s="1" t="s">
        <v>10</v>
      </c>
      <c r="E40" s="1" t="s">
        <v>11</v>
      </c>
      <c r="F40" s="1" t="s">
        <v>12</v>
      </c>
      <c r="G40" s="1">
        <v>59</v>
      </c>
      <c r="H40" s="1">
        <v>7.7105777950287537</v>
      </c>
      <c r="I40">
        <f t="shared" si="0"/>
        <v>51354416.026206508</v>
      </c>
    </row>
    <row r="41" spans="1:9" x14ac:dyDescent="0.2">
      <c r="A41" s="1" t="s">
        <v>35</v>
      </c>
      <c r="B41" s="1">
        <v>2</v>
      </c>
      <c r="C41" s="1" t="s">
        <v>9</v>
      </c>
      <c r="D41" s="1" t="s">
        <v>10</v>
      </c>
      <c r="E41" s="1" t="s">
        <v>11</v>
      </c>
      <c r="F41" s="1" t="s">
        <v>12</v>
      </c>
      <c r="G41" s="1">
        <v>60</v>
      </c>
      <c r="H41" s="1">
        <v>7.7395326971077854</v>
      </c>
      <c r="I41">
        <f t="shared" si="0"/>
        <v>54894988.332037121</v>
      </c>
    </row>
    <row r="42" spans="1:9" x14ac:dyDescent="0.2">
      <c r="A42" s="1" t="s">
        <v>41</v>
      </c>
      <c r="B42" s="1">
        <v>3</v>
      </c>
      <c r="C42" s="1" t="s">
        <v>9</v>
      </c>
      <c r="D42" s="1" t="s">
        <v>10</v>
      </c>
      <c r="E42" s="1" t="s">
        <v>11</v>
      </c>
      <c r="F42" s="1" t="s">
        <v>12</v>
      </c>
      <c r="G42" s="1">
        <v>61</v>
      </c>
      <c r="H42" s="1">
        <v>6.9183350980293028</v>
      </c>
      <c r="I42">
        <f t="shared" si="0"/>
        <v>8285812.4355891598</v>
      </c>
    </row>
    <row r="43" spans="1:9" x14ac:dyDescent="0.2">
      <c r="A43" s="1" t="s">
        <v>45</v>
      </c>
      <c r="B43" s="1">
        <v>5</v>
      </c>
      <c r="C43" s="1" t="s">
        <v>9</v>
      </c>
      <c r="D43" s="1" t="s">
        <v>10</v>
      </c>
      <c r="E43" s="1" t="s">
        <v>11</v>
      </c>
      <c r="F43" s="1" t="s">
        <v>12</v>
      </c>
      <c r="G43" s="1">
        <v>62</v>
      </c>
      <c r="H43" s="1">
        <v>4.8733778734693729</v>
      </c>
      <c r="I43">
        <f t="shared" si="0"/>
        <v>74709.851551956832</v>
      </c>
    </row>
    <row r="44" spans="1:9" x14ac:dyDescent="0.2">
      <c r="A44" s="1" t="s">
        <v>36</v>
      </c>
      <c r="B44" s="1">
        <v>2</v>
      </c>
      <c r="C44" s="1" t="s">
        <v>9</v>
      </c>
      <c r="D44" s="1" t="s">
        <v>10</v>
      </c>
      <c r="E44" s="1" t="s">
        <v>11</v>
      </c>
      <c r="F44" s="1" t="s">
        <v>12</v>
      </c>
      <c r="G44" s="1">
        <v>63</v>
      </c>
      <c r="H44" s="1">
        <v>7.8271434831584603</v>
      </c>
      <c r="I44">
        <f t="shared" si="0"/>
        <v>67165071.770334959</v>
      </c>
    </row>
    <row r="45" spans="1:9" x14ac:dyDescent="0.2">
      <c r="A45" s="1" t="s">
        <v>37</v>
      </c>
      <c r="B45" s="1">
        <v>2</v>
      </c>
      <c r="C45" s="1" t="s">
        <v>9</v>
      </c>
      <c r="D45" s="1" t="s">
        <v>10</v>
      </c>
      <c r="E45" s="1" t="s">
        <v>11</v>
      </c>
      <c r="F45" s="1" t="s">
        <v>12</v>
      </c>
      <c r="G45" s="1">
        <v>64</v>
      </c>
      <c r="H45" s="1">
        <v>8.9569438836824293</v>
      </c>
      <c r="I45">
        <f t="shared" si="0"/>
        <v>905615576.39795935</v>
      </c>
    </row>
    <row r="57" spans="1:10" x14ac:dyDescent="0.2">
      <c r="A57" t="s">
        <v>59</v>
      </c>
    </row>
    <row r="60" spans="1:10" x14ac:dyDescent="0.2">
      <c r="A60" s="1" t="s">
        <v>25</v>
      </c>
      <c r="B60" s="1">
        <v>2</v>
      </c>
      <c r="C60" s="1" t="s">
        <v>9</v>
      </c>
      <c r="D60" s="1" t="s">
        <v>10</v>
      </c>
      <c r="E60" s="1" t="s">
        <v>11</v>
      </c>
      <c r="F60" s="1" t="s">
        <v>12</v>
      </c>
      <c r="G60" s="1">
        <v>2</v>
      </c>
      <c r="H60" s="1">
        <v>5.5</v>
      </c>
      <c r="I60">
        <f>10^H60</f>
        <v>316227.7660168382</v>
      </c>
      <c r="J60" t="s">
        <v>59</v>
      </c>
    </row>
    <row r="61" spans="1:10" x14ac:dyDescent="0.2">
      <c r="A61" s="1" t="s">
        <v>39</v>
      </c>
      <c r="B61" s="1">
        <v>3</v>
      </c>
      <c r="C61" s="1" t="s">
        <v>9</v>
      </c>
      <c r="D61" s="1" t="s">
        <v>10</v>
      </c>
      <c r="E61" s="1" t="s">
        <v>11</v>
      </c>
      <c r="F61" s="1" t="s">
        <v>12</v>
      </c>
      <c r="G61" s="1">
        <v>13</v>
      </c>
      <c r="H61" s="1">
        <v>3.4</v>
      </c>
      <c r="I61">
        <f>10^H61</f>
        <v>2511.8864315095811</v>
      </c>
      <c r="J61" t="s">
        <v>59</v>
      </c>
    </row>
    <row r="62" spans="1:10" x14ac:dyDescent="0.2">
      <c r="A62" s="1" t="s">
        <v>32</v>
      </c>
      <c r="B62" s="1">
        <v>2</v>
      </c>
      <c r="C62" s="1" t="s">
        <v>9</v>
      </c>
      <c r="D62" s="1" t="s">
        <v>10</v>
      </c>
      <c r="E62" s="1" t="s">
        <v>11</v>
      </c>
      <c r="F62" s="1" t="s">
        <v>12</v>
      </c>
      <c r="G62" s="1">
        <v>49</v>
      </c>
      <c r="H62" s="1">
        <v>1.1777778954922942</v>
      </c>
      <c r="I62">
        <f>10^H62</f>
        <v>15.058367624333627</v>
      </c>
      <c r="J62" t="s">
        <v>59</v>
      </c>
    </row>
    <row r="63" spans="1:10" x14ac:dyDescent="0.2">
      <c r="A63" s="1" t="s">
        <v>45</v>
      </c>
      <c r="B63" s="1">
        <v>5</v>
      </c>
      <c r="C63" s="1" t="s">
        <v>9</v>
      </c>
      <c r="D63" s="1" t="s">
        <v>10</v>
      </c>
      <c r="E63" s="1" t="s">
        <v>11</v>
      </c>
      <c r="F63" s="1" t="s">
        <v>12</v>
      </c>
      <c r="G63" s="1">
        <v>62</v>
      </c>
      <c r="H63" s="1">
        <v>4.8733778734693729</v>
      </c>
      <c r="I63">
        <f>10^H63</f>
        <v>74709.851551956832</v>
      </c>
      <c r="J63" t="s">
        <v>59</v>
      </c>
    </row>
    <row r="64" spans="1:10" x14ac:dyDescent="0.2">
      <c r="A64" s="1" t="s">
        <v>57</v>
      </c>
      <c r="B64" s="1">
        <v>3</v>
      </c>
      <c r="C64" s="1" t="s">
        <v>9</v>
      </c>
      <c r="D64" s="1" t="s">
        <v>10</v>
      </c>
      <c r="E64" s="1" t="s">
        <v>11</v>
      </c>
      <c r="F64" s="1" t="s">
        <v>12</v>
      </c>
      <c r="G64" s="1">
        <v>50</v>
      </c>
      <c r="H64" s="1">
        <v>2.8696146801390481</v>
      </c>
      <c r="I64">
        <f>10^H64</f>
        <v>740.65281899109868</v>
      </c>
      <c r="J64" t="s">
        <v>59</v>
      </c>
    </row>
    <row r="93" spans="1:10" x14ac:dyDescent="0.2">
      <c r="A93" t="s">
        <v>60</v>
      </c>
    </row>
    <row r="95" spans="1:10" x14ac:dyDescent="0.2">
      <c r="A95" s="1" t="s">
        <v>51</v>
      </c>
      <c r="B95" s="1">
        <v>7</v>
      </c>
      <c r="C95" s="1" t="s">
        <v>9</v>
      </c>
      <c r="D95" s="1" t="s">
        <v>47</v>
      </c>
      <c r="E95" s="1" t="s">
        <v>11</v>
      </c>
      <c r="F95" s="1" t="s">
        <v>12</v>
      </c>
      <c r="G95" s="1">
        <v>4</v>
      </c>
      <c r="H95" s="1">
        <v>8</v>
      </c>
      <c r="I95">
        <v>100000000</v>
      </c>
      <c r="J95" t="s">
        <v>60</v>
      </c>
    </row>
    <row r="96" spans="1:10" x14ac:dyDescent="0.2">
      <c r="A96" s="1" t="s">
        <v>46</v>
      </c>
      <c r="B96" s="1">
        <v>6</v>
      </c>
      <c r="C96" s="1" t="s">
        <v>9</v>
      </c>
      <c r="D96" s="1" t="s">
        <v>47</v>
      </c>
      <c r="E96" s="1" t="s">
        <v>11</v>
      </c>
      <c r="F96" s="1" t="s">
        <v>12</v>
      </c>
      <c r="G96" s="1">
        <v>6</v>
      </c>
      <c r="H96" s="1">
        <v>6.7</v>
      </c>
      <c r="I96">
        <v>5011872.3362727314</v>
      </c>
      <c r="J96" t="s">
        <v>60</v>
      </c>
    </row>
    <row r="97" spans="1:10" x14ac:dyDescent="0.2">
      <c r="A97" s="1" t="s">
        <v>27</v>
      </c>
      <c r="B97" s="1">
        <v>2</v>
      </c>
      <c r="C97" s="1" t="s">
        <v>9</v>
      </c>
      <c r="D97" s="1" t="s">
        <v>10</v>
      </c>
      <c r="E97" s="1" t="s">
        <v>11</v>
      </c>
      <c r="F97" s="1" t="s">
        <v>12</v>
      </c>
      <c r="G97" s="1">
        <v>10</v>
      </c>
      <c r="H97" s="1">
        <v>6.5</v>
      </c>
      <c r="I97">
        <v>3162277.6601683851</v>
      </c>
      <c r="J97" t="s">
        <v>60</v>
      </c>
    </row>
    <row r="98" spans="1:10" x14ac:dyDescent="0.2">
      <c r="A98" s="1" t="s">
        <v>53</v>
      </c>
      <c r="B98" s="2">
        <v>7</v>
      </c>
      <c r="C98" s="1" t="s">
        <v>9</v>
      </c>
      <c r="D98" s="1" t="s">
        <v>47</v>
      </c>
      <c r="E98" s="1" t="s">
        <v>11</v>
      </c>
      <c r="F98" s="1" t="s">
        <v>12</v>
      </c>
      <c r="G98" s="1">
        <v>15</v>
      </c>
      <c r="H98" s="1">
        <v>7.5</v>
      </c>
      <c r="I98">
        <v>31622776.601683889</v>
      </c>
      <c r="J98" t="s">
        <v>60</v>
      </c>
    </row>
    <row r="99" spans="1:10" x14ac:dyDescent="0.2">
      <c r="A99" s="1" t="s">
        <v>17</v>
      </c>
      <c r="B99" s="1">
        <v>1</v>
      </c>
      <c r="C99" s="1" t="s">
        <v>9</v>
      </c>
      <c r="D99" s="1" t="s">
        <v>10</v>
      </c>
      <c r="E99" s="1" t="s">
        <v>11</v>
      </c>
      <c r="F99" s="1" t="s">
        <v>12</v>
      </c>
      <c r="G99" s="1">
        <v>21</v>
      </c>
      <c r="H99" s="1">
        <v>7.7</v>
      </c>
      <c r="I99">
        <v>50118723.362727284</v>
      </c>
      <c r="J99" t="s">
        <v>60</v>
      </c>
    </row>
    <row r="100" spans="1:10" x14ac:dyDescent="0.2">
      <c r="A100" s="1" t="s">
        <v>43</v>
      </c>
      <c r="B100" s="1">
        <v>4</v>
      </c>
      <c r="C100" s="1" t="s">
        <v>9</v>
      </c>
      <c r="D100" s="1" t="s">
        <v>10</v>
      </c>
      <c r="E100" s="1" t="s">
        <v>11</v>
      </c>
      <c r="F100" s="1" t="s">
        <v>12</v>
      </c>
      <c r="G100" s="1">
        <v>26</v>
      </c>
      <c r="H100" s="1">
        <v>7.1</v>
      </c>
      <c r="I100">
        <v>12589254.117941668</v>
      </c>
      <c r="J100" t="s">
        <v>60</v>
      </c>
    </row>
    <row r="101" spans="1:10" x14ac:dyDescent="0.2">
      <c r="A101" s="1" t="s">
        <v>19</v>
      </c>
      <c r="B101" s="1">
        <v>1</v>
      </c>
      <c r="C101" s="1" t="s">
        <v>9</v>
      </c>
      <c r="D101" s="1" t="s">
        <v>10</v>
      </c>
      <c r="E101" s="1" t="s">
        <v>11</v>
      </c>
      <c r="F101" s="1" t="s">
        <v>12</v>
      </c>
      <c r="G101" s="1">
        <v>29</v>
      </c>
      <c r="H101" s="1">
        <v>3.7</v>
      </c>
      <c r="I101">
        <v>5011.8723362727324</v>
      </c>
      <c r="J101" t="s">
        <v>60</v>
      </c>
    </row>
    <row r="102" spans="1:10" x14ac:dyDescent="0.2">
      <c r="A102" s="1" t="s">
        <v>31</v>
      </c>
      <c r="B102" s="1">
        <v>2</v>
      </c>
      <c r="C102" s="1" t="s">
        <v>9</v>
      </c>
      <c r="D102" s="1" t="s">
        <v>10</v>
      </c>
      <c r="E102" s="1" t="s">
        <v>11</v>
      </c>
      <c r="F102" s="1" t="s">
        <v>12</v>
      </c>
      <c r="G102" s="1">
        <v>48</v>
      </c>
      <c r="H102" s="1">
        <v>7.8494894935414532</v>
      </c>
      <c r="I102">
        <v>70711409.395973176</v>
      </c>
      <c r="J102" t="s">
        <v>60</v>
      </c>
    </row>
    <row r="103" spans="1:10" x14ac:dyDescent="0.2">
      <c r="A103" s="1" t="s">
        <v>41</v>
      </c>
      <c r="B103" s="1">
        <v>3</v>
      </c>
      <c r="C103" s="1" t="s">
        <v>9</v>
      </c>
      <c r="D103" s="1" t="s">
        <v>10</v>
      </c>
      <c r="E103" s="1" t="s">
        <v>11</v>
      </c>
      <c r="F103" s="1" t="s">
        <v>12</v>
      </c>
      <c r="G103" s="1">
        <v>61</v>
      </c>
      <c r="H103" s="1">
        <v>6.9183350980293028</v>
      </c>
      <c r="I103">
        <v>8285812.4355891598</v>
      </c>
      <c r="J103" t="s">
        <v>60</v>
      </c>
    </row>
    <row r="104" spans="1:10" x14ac:dyDescent="0.2">
      <c r="A104" s="1" t="s">
        <v>35</v>
      </c>
      <c r="B104" s="1">
        <v>2</v>
      </c>
      <c r="C104" s="1" t="s">
        <v>9</v>
      </c>
      <c r="D104" s="1" t="s">
        <v>10</v>
      </c>
      <c r="E104" s="1" t="s">
        <v>11</v>
      </c>
      <c r="F104" s="1" t="s">
        <v>12</v>
      </c>
      <c r="G104" s="1">
        <v>60</v>
      </c>
      <c r="H104" s="1">
        <v>7.7395326971077854</v>
      </c>
      <c r="I104">
        <f>10^H104</f>
        <v>54894988.332037121</v>
      </c>
      <c r="J104" t="s">
        <v>60</v>
      </c>
    </row>
    <row r="135" spans="1:10" x14ac:dyDescent="0.2">
      <c r="A135" s="1" t="s">
        <v>24</v>
      </c>
      <c r="B135" s="1">
        <v>2</v>
      </c>
      <c r="C135" s="1" t="s">
        <v>9</v>
      </c>
      <c r="D135" s="1" t="s">
        <v>10</v>
      </c>
      <c r="E135" s="1" t="s">
        <v>11</v>
      </c>
      <c r="F135" s="1" t="s">
        <v>12</v>
      </c>
      <c r="G135" s="1">
        <v>1</v>
      </c>
      <c r="H135" s="1">
        <v>7.2</v>
      </c>
      <c r="I135">
        <f>10^H135</f>
        <v>15848931.924611172</v>
      </c>
      <c r="J135" t="s">
        <v>61</v>
      </c>
    </row>
    <row r="136" spans="1:10" x14ac:dyDescent="0.2">
      <c r="A136" s="1" t="s">
        <v>38</v>
      </c>
      <c r="B136" s="1">
        <v>3</v>
      </c>
      <c r="C136" s="1" t="s">
        <v>9</v>
      </c>
      <c r="D136" s="1" t="s">
        <v>10</v>
      </c>
      <c r="E136" s="1" t="s">
        <v>11</v>
      </c>
      <c r="F136" s="1" t="s">
        <v>12</v>
      </c>
      <c r="G136" s="1">
        <v>3</v>
      </c>
      <c r="H136" s="1">
        <v>3.1</v>
      </c>
      <c r="I136">
        <f>10^H136</f>
        <v>1258.925411794168</v>
      </c>
      <c r="J136" t="s">
        <v>61</v>
      </c>
    </row>
    <row r="137" spans="1:10" x14ac:dyDescent="0.2">
      <c r="A137" s="1" t="s">
        <v>8</v>
      </c>
      <c r="B137" s="2">
        <v>1</v>
      </c>
      <c r="C137" s="1" t="s">
        <v>9</v>
      </c>
      <c r="D137" s="1" t="s">
        <v>10</v>
      </c>
      <c r="E137" s="1" t="s">
        <v>11</v>
      </c>
      <c r="F137" s="1" t="s">
        <v>12</v>
      </c>
      <c r="G137" s="1">
        <v>5</v>
      </c>
      <c r="H137" s="1">
        <v>8.1</v>
      </c>
      <c r="I137">
        <f>10^H137</f>
        <v>125892541.17941682</v>
      </c>
      <c r="J137" t="s">
        <v>61</v>
      </c>
    </row>
    <row r="138" spans="1:10" x14ac:dyDescent="0.2">
      <c r="A138" s="1" t="s">
        <v>52</v>
      </c>
      <c r="B138" s="1">
        <v>7</v>
      </c>
      <c r="C138" s="1" t="s">
        <v>9</v>
      </c>
      <c r="D138" s="1" t="s">
        <v>47</v>
      </c>
      <c r="E138" s="1" t="s">
        <v>11</v>
      </c>
      <c r="F138" s="1" t="s">
        <v>12</v>
      </c>
      <c r="G138" s="1">
        <v>7</v>
      </c>
      <c r="H138" s="1">
        <v>2.8</v>
      </c>
      <c r="I138">
        <f>10^H138</f>
        <v>630.95734448019323</v>
      </c>
      <c r="J138" t="s">
        <v>61</v>
      </c>
    </row>
    <row r="139" spans="1:10" x14ac:dyDescent="0.2">
      <c r="A139" s="1" t="s">
        <v>26</v>
      </c>
      <c r="B139" s="1">
        <v>2</v>
      </c>
      <c r="C139" s="1" t="s">
        <v>9</v>
      </c>
      <c r="D139" s="1" t="s">
        <v>10</v>
      </c>
      <c r="E139" s="1" t="s">
        <v>11</v>
      </c>
      <c r="F139" s="1" t="s">
        <v>12</v>
      </c>
      <c r="G139" s="1">
        <v>8</v>
      </c>
      <c r="H139" s="1">
        <v>8.8000000000000007</v>
      </c>
      <c r="I139">
        <f>10^H139</f>
        <v>630957344.48019624</v>
      </c>
      <c r="J139" t="s">
        <v>61</v>
      </c>
    </row>
    <row r="140" spans="1:10" x14ac:dyDescent="0.2">
      <c r="A140" s="1" t="s">
        <v>13</v>
      </c>
      <c r="B140" s="1">
        <v>1</v>
      </c>
      <c r="C140" s="1" t="s">
        <v>9</v>
      </c>
      <c r="D140" s="1" t="s">
        <v>10</v>
      </c>
      <c r="E140" s="1" t="s">
        <v>11</v>
      </c>
      <c r="F140" s="1" t="s">
        <v>12</v>
      </c>
      <c r="G140" s="1">
        <v>11</v>
      </c>
      <c r="H140" s="1">
        <v>6.8</v>
      </c>
      <c r="I140">
        <f t="shared" ref="I140:I162" si="1">10^H140</f>
        <v>6309573.4448019378</v>
      </c>
      <c r="J140" t="s">
        <v>61</v>
      </c>
    </row>
    <row r="141" spans="1:10" x14ac:dyDescent="0.2">
      <c r="A141" s="1" t="s">
        <v>49</v>
      </c>
      <c r="B141" s="1">
        <v>6</v>
      </c>
      <c r="C141" s="1" t="s">
        <v>9</v>
      </c>
      <c r="D141" s="1" t="s">
        <v>10</v>
      </c>
      <c r="E141" s="1" t="s">
        <v>11</v>
      </c>
      <c r="F141" s="1" t="s">
        <v>12</v>
      </c>
      <c r="G141" s="1">
        <v>12</v>
      </c>
      <c r="H141" s="1">
        <v>3.4</v>
      </c>
      <c r="I141">
        <f t="shared" si="1"/>
        <v>2511.8864315095811</v>
      </c>
      <c r="J141" t="s">
        <v>61</v>
      </c>
    </row>
    <row r="142" spans="1:10" x14ac:dyDescent="0.2">
      <c r="A142" s="1" t="s">
        <v>50</v>
      </c>
      <c r="B142" s="1">
        <v>6</v>
      </c>
      <c r="C142" s="1" t="s">
        <v>9</v>
      </c>
      <c r="D142" s="1" t="s">
        <v>10</v>
      </c>
      <c r="E142" s="1" t="s">
        <v>11</v>
      </c>
      <c r="F142" s="1" t="s">
        <v>12</v>
      </c>
      <c r="G142" s="1">
        <v>14</v>
      </c>
      <c r="H142" s="1">
        <v>6.1</v>
      </c>
      <c r="I142">
        <f t="shared" si="1"/>
        <v>1258925.4117941677</v>
      </c>
      <c r="J142" t="s">
        <v>61</v>
      </c>
    </row>
    <row r="143" spans="1:10" x14ac:dyDescent="0.2">
      <c r="A143" s="1" t="s">
        <v>14</v>
      </c>
      <c r="B143" s="1">
        <v>1</v>
      </c>
      <c r="C143" s="1" t="s">
        <v>9</v>
      </c>
      <c r="D143" s="1" t="s">
        <v>10</v>
      </c>
      <c r="E143" s="1" t="s">
        <v>11</v>
      </c>
      <c r="F143" s="1" t="s">
        <v>12</v>
      </c>
      <c r="G143" s="1">
        <v>16</v>
      </c>
      <c r="H143" s="1">
        <v>7.9</v>
      </c>
      <c r="I143">
        <f t="shared" si="1"/>
        <v>79432823.472428367</v>
      </c>
      <c r="J143" t="s">
        <v>61</v>
      </c>
    </row>
    <row r="144" spans="1:10" x14ac:dyDescent="0.2">
      <c r="A144" s="1" t="s">
        <v>54</v>
      </c>
      <c r="B144" s="1">
        <v>8</v>
      </c>
      <c r="C144" s="1" t="s">
        <v>9</v>
      </c>
      <c r="D144" s="1" t="s">
        <v>47</v>
      </c>
      <c r="E144" s="1" t="s">
        <v>11</v>
      </c>
      <c r="F144" s="1" t="s">
        <v>12</v>
      </c>
      <c r="G144" s="1">
        <v>18</v>
      </c>
      <c r="H144" s="1">
        <v>3.1</v>
      </c>
      <c r="I144">
        <f t="shared" si="1"/>
        <v>1258.925411794168</v>
      </c>
      <c r="J144" t="s">
        <v>61</v>
      </c>
    </row>
    <row r="145" spans="1:10" x14ac:dyDescent="0.2">
      <c r="A145" s="1" t="s">
        <v>15</v>
      </c>
      <c r="B145" s="1">
        <v>1</v>
      </c>
      <c r="C145" s="1" t="s">
        <v>9</v>
      </c>
      <c r="D145" s="1" t="s">
        <v>10</v>
      </c>
      <c r="E145" s="1" t="s">
        <v>11</v>
      </c>
      <c r="F145" s="1" t="s">
        <v>12</v>
      </c>
      <c r="G145" s="1">
        <v>19</v>
      </c>
      <c r="H145" s="1">
        <v>6.2</v>
      </c>
      <c r="I145">
        <f t="shared" si="1"/>
        <v>1584893.1924611153</v>
      </c>
      <c r="J145" t="s">
        <v>61</v>
      </c>
    </row>
    <row r="146" spans="1:10" x14ac:dyDescent="0.2">
      <c r="A146" s="1" t="s">
        <v>16</v>
      </c>
      <c r="B146" s="1">
        <v>1</v>
      </c>
      <c r="C146" s="1" t="s">
        <v>9</v>
      </c>
      <c r="D146" s="1" t="s">
        <v>10</v>
      </c>
      <c r="E146" s="1" t="s">
        <v>11</v>
      </c>
      <c r="F146" s="1" t="s">
        <v>12</v>
      </c>
      <c r="G146" s="1">
        <v>20</v>
      </c>
      <c r="H146" s="1">
        <v>7</v>
      </c>
      <c r="I146">
        <f t="shared" si="1"/>
        <v>10000000</v>
      </c>
      <c r="J146" t="s">
        <v>61</v>
      </c>
    </row>
    <row r="147" spans="1:10" x14ac:dyDescent="0.2">
      <c r="A147" s="1" t="s">
        <v>42</v>
      </c>
      <c r="B147" s="1">
        <v>4</v>
      </c>
      <c r="C147" s="1" t="s">
        <v>9</v>
      </c>
      <c r="D147" s="1" t="s">
        <v>10</v>
      </c>
      <c r="E147" s="1" t="s">
        <v>11</v>
      </c>
      <c r="F147" s="1" t="s">
        <v>12</v>
      </c>
      <c r="G147" s="1">
        <v>22</v>
      </c>
      <c r="H147" s="1">
        <v>5.9</v>
      </c>
      <c r="I147">
        <f t="shared" si="1"/>
        <v>794328.23472428333</v>
      </c>
      <c r="J147" t="s">
        <v>61</v>
      </c>
    </row>
    <row r="148" spans="1:10" x14ac:dyDescent="0.2">
      <c r="A148" s="1" t="s">
        <v>18</v>
      </c>
      <c r="B148" s="1">
        <v>1</v>
      </c>
      <c r="C148" s="1" t="s">
        <v>9</v>
      </c>
      <c r="D148" s="1" t="s">
        <v>10</v>
      </c>
      <c r="E148" s="1" t="s">
        <v>11</v>
      </c>
      <c r="F148" s="1" t="s">
        <v>12</v>
      </c>
      <c r="G148" s="1">
        <v>23</v>
      </c>
      <c r="H148" s="1">
        <v>5.4</v>
      </c>
      <c r="I148">
        <f t="shared" si="1"/>
        <v>251188.64315095844</v>
      </c>
      <c r="J148" t="s">
        <v>61</v>
      </c>
    </row>
    <row r="149" spans="1:10" x14ac:dyDescent="0.2">
      <c r="A149" s="1" t="s">
        <v>28</v>
      </c>
      <c r="B149" s="1">
        <v>2</v>
      </c>
      <c r="C149" s="1" t="s">
        <v>9</v>
      </c>
      <c r="D149" s="1" t="s">
        <v>10</v>
      </c>
      <c r="E149" s="1" t="s">
        <v>11</v>
      </c>
      <c r="F149" s="1" t="s">
        <v>12</v>
      </c>
      <c r="G149" s="1">
        <v>25</v>
      </c>
      <c r="H149" s="1">
        <v>6.9</v>
      </c>
      <c r="I149">
        <f t="shared" si="1"/>
        <v>7943282.3472428275</v>
      </c>
      <c r="J149" t="s">
        <v>61</v>
      </c>
    </row>
    <row r="150" spans="1:10" x14ac:dyDescent="0.2">
      <c r="A150" s="1" t="s">
        <v>29</v>
      </c>
      <c r="B150" s="1">
        <v>2</v>
      </c>
      <c r="C150" s="1" t="s">
        <v>9</v>
      </c>
      <c r="D150" s="1" t="s">
        <v>10</v>
      </c>
      <c r="E150" s="1" t="s">
        <v>11</v>
      </c>
      <c r="F150" s="1" t="s">
        <v>12</v>
      </c>
      <c r="G150" s="1">
        <v>27</v>
      </c>
      <c r="H150" s="1">
        <v>5.9</v>
      </c>
      <c r="I150">
        <f t="shared" si="1"/>
        <v>794328.23472428333</v>
      </c>
      <c r="J150" t="s">
        <v>61</v>
      </c>
    </row>
    <row r="151" spans="1:10" x14ac:dyDescent="0.2">
      <c r="A151" s="1" t="s">
        <v>30</v>
      </c>
      <c r="B151" s="1">
        <v>2</v>
      </c>
      <c r="C151" s="1" t="s">
        <v>9</v>
      </c>
      <c r="D151" s="1" t="s">
        <v>10</v>
      </c>
      <c r="E151" s="1" t="s">
        <v>11</v>
      </c>
      <c r="F151" s="1" t="s">
        <v>12</v>
      </c>
      <c r="G151" s="1">
        <v>30</v>
      </c>
      <c r="H151" s="1">
        <v>6.2</v>
      </c>
      <c r="I151">
        <f t="shared" si="1"/>
        <v>1584893.1924611153</v>
      </c>
      <c r="J151" t="s">
        <v>61</v>
      </c>
    </row>
    <row r="152" spans="1:10" x14ac:dyDescent="0.2">
      <c r="A152" s="1" t="s">
        <v>20</v>
      </c>
      <c r="B152" s="1">
        <v>1</v>
      </c>
      <c r="C152" s="1" t="s">
        <v>9</v>
      </c>
      <c r="D152" s="1" t="s">
        <v>10</v>
      </c>
      <c r="E152" s="1" t="s">
        <v>11</v>
      </c>
      <c r="F152" s="1" t="s">
        <v>12</v>
      </c>
      <c r="G152" s="1">
        <v>31</v>
      </c>
      <c r="H152" s="1">
        <v>7.3</v>
      </c>
      <c r="I152">
        <f t="shared" si="1"/>
        <v>19952623.149688821</v>
      </c>
      <c r="J152" t="s">
        <v>61</v>
      </c>
    </row>
    <row r="153" spans="1:10" x14ac:dyDescent="0.2">
      <c r="A153" s="1" t="s">
        <v>40</v>
      </c>
      <c r="B153" s="1">
        <v>3</v>
      </c>
      <c r="C153" s="1" t="s">
        <v>9</v>
      </c>
      <c r="D153" s="1" t="s">
        <v>10</v>
      </c>
      <c r="E153" s="1" t="s">
        <v>11</v>
      </c>
      <c r="F153" s="1" t="s">
        <v>12</v>
      </c>
      <c r="G153" s="1">
        <v>47</v>
      </c>
      <c r="H153" s="1">
        <v>3.0740872593162889</v>
      </c>
      <c r="I153">
        <f t="shared" si="1"/>
        <v>1186.0070191327995</v>
      </c>
      <c r="J153" t="s">
        <v>61</v>
      </c>
    </row>
    <row r="154" spans="1:10" x14ac:dyDescent="0.2">
      <c r="A154" s="1" t="s">
        <v>44</v>
      </c>
      <c r="B154" s="1">
        <v>4</v>
      </c>
      <c r="C154" s="1" t="s">
        <v>9</v>
      </c>
      <c r="D154" s="1" t="s">
        <v>10</v>
      </c>
      <c r="E154" s="1" t="s">
        <v>11</v>
      </c>
      <c r="F154" s="1" t="s">
        <v>12</v>
      </c>
      <c r="G154" s="1">
        <v>51</v>
      </c>
      <c r="H154" s="1">
        <v>6.9614275722544114</v>
      </c>
      <c r="I154">
        <f t="shared" si="1"/>
        <v>9150136.4877161216</v>
      </c>
      <c r="J154" t="s">
        <v>61</v>
      </c>
    </row>
    <row r="155" spans="1:10" x14ac:dyDescent="0.2">
      <c r="A155" s="1" t="s">
        <v>21</v>
      </c>
      <c r="B155" s="1">
        <v>1</v>
      </c>
      <c r="C155" s="1" t="s">
        <v>9</v>
      </c>
      <c r="D155" s="1" t="s">
        <v>10</v>
      </c>
      <c r="E155" s="1" t="s">
        <v>11</v>
      </c>
      <c r="F155" s="1" t="s">
        <v>12</v>
      </c>
      <c r="G155" s="1">
        <v>52</v>
      </c>
      <c r="H155" s="1">
        <v>7.3137010890980712</v>
      </c>
      <c r="I155">
        <f t="shared" si="1"/>
        <v>20592121.360411145</v>
      </c>
      <c r="J155" t="s">
        <v>61</v>
      </c>
    </row>
    <row r="156" spans="1:10" x14ac:dyDescent="0.2">
      <c r="A156" s="1" t="s">
        <v>33</v>
      </c>
      <c r="B156" s="1">
        <v>2</v>
      </c>
      <c r="C156" s="1" t="s">
        <v>9</v>
      </c>
      <c r="D156" s="1" t="s">
        <v>10</v>
      </c>
      <c r="E156" s="1" t="s">
        <v>11</v>
      </c>
      <c r="F156" s="1" t="s">
        <v>12</v>
      </c>
      <c r="G156" s="1">
        <v>54</v>
      </c>
      <c r="H156" s="1">
        <v>8.82</v>
      </c>
      <c r="I156">
        <f t="shared" si="1"/>
        <v>660693448.00759673</v>
      </c>
      <c r="J156" t="s">
        <v>61</v>
      </c>
    </row>
    <row r="157" spans="1:10" x14ac:dyDescent="0.2">
      <c r="A157" s="1" t="s">
        <v>22</v>
      </c>
      <c r="B157" s="1">
        <v>1</v>
      </c>
      <c r="C157" s="1" t="s">
        <v>9</v>
      </c>
      <c r="D157" s="1" t="s">
        <v>10</v>
      </c>
      <c r="E157" s="1" t="s">
        <v>11</v>
      </c>
      <c r="F157" s="1" t="s">
        <v>12</v>
      </c>
      <c r="G157" s="1">
        <v>56</v>
      </c>
      <c r="H157" s="1">
        <v>6.6005403390034578</v>
      </c>
      <c r="I157">
        <f t="shared" si="1"/>
        <v>3986027.94411179</v>
      </c>
      <c r="J157" t="s">
        <v>61</v>
      </c>
    </row>
    <row r="158" spans="1:10" x14ac:dyDescent="0.2">
      <c r="A158" s="1" t="s">
        <v>23</v>
      </c>
      <c r="B158" s="1">
        <v>1</v>
      </c>
      <c r="C158" s="1" t="s">
        <v>9</v>
      </c>
      <c r="D158" s="1" t="s">
        <v>10</v>
      </c>
      <c r="E158" s="1" t="s">
        <v>11</v>
      </c>
      <c r="F158" s="1" t="s">
        <v>12</v>
      </c>
      <c r="G158" s="1">
        <v>58</v>
      </c>
      <c r="H158" s="1">
        <v>6.3040743736066949</v>
      </c>
      <c r="I158">
        <f t="shared" si="1"/>
        <v>2014069.1328077675</v>
      </c>
      <c r="J158" t="s">
        <v>61</v>
      </c>
    </row>
    <row r="159" spans="1:10" x14ac:dyDescent="0.2">
      <c r="A159" s="1" t="s">
        <v>34</v>
      </c>
      <c r="B159" s="1">
        <v>2</v>
      </c>
      <c r="C159" s="1" t="s">
        <v>9</v>
      </c>
      <c r="D159" s="1" t="s">
        <v>10</v>
      </c>
      <c r="E159" s="1" t="s">
        <v>11</v>
      </c>
      <c r="F159" s="1" t="s">
        <v>12</v>
      </c>
      <c r="G159" s="1">
        <v>59</v>
      </c>
      <c r="H159" s="1">
        <v>7.7105777950287537</v>
      </c>
      <c r="I159">
        <f t="shared" si="1"/>
        <v>51354416.026206508</v>
      </c>
      <c r="J159" t="s">
        <v>61</v>
      </c>
    </row>
    <row r="160" spans="1:10" x14ac:dyDescent="0.2">
      <c r="A160" s="1" t="s">
        <v>45</v>
      </c>
      <c r="B160" s="1">
        <v>5</v>
      </c>
      <c r="C160" s="1" t="s">
        <v>9</v>
      </c>
      <c r="D160" s="1" t="s">
        <v>10</v>
      </c>
      <c r="E160" s="1" t="s">
        <v>11</v>
      </c>
      <c r="F160" s="1" t="s">
        <v>12</v>
      </c>
      <c r="G160" s="1">
        <v>62</v>
      </c>
      <c r="H160" s="1">
        <v>4.8733778734693729</v>
      </c>
      <c r="I160">
        <f t="shared" si="1"/>
        <v>74709.851551956832</v>
      </c>
      <c r="J160" t="s">
        <v>61</v>
      </c>
    </row>
    <row r="161" spans="1:10" x14ac:dyDescent="0.2">
      <c r="A161" s="1" t="s">
        <v>36</v>
      </c>
      <c r="B161" s="1">
        <v>2</v>
      </c>
      <c r="C161" s="1" t="s">
        <v>9</v>
      </c>
      <c r="D161" s="1" t="s">
        <v>10</v>
      </c>
      <c r="E161" s="1" t="s">
        <v>11</v>
      </c>
      <c r="F161" s="1" t="s">
        <v>12</v>
      </c>
      <c r="G161" s="1">
        <v>63</v>
      </c>
      <c r="H161" s="1">
        <v>7.8271434831584603</v>
      </c>
      <c r="I161">
        <f t="shared" si="1"/>
        <v>67165071.770334959</v>
      </c>
      <c r="J161" t="s">
        <v>61</v>
      </c>
    </row>
    <row r="162" spans="1:10" x14ac:dyDescent="0.2">
      <c r="A162" s="1" t="s">
        <v>37</v>
      </c>
      <c r="B162" s="1">
        <v>2</v>
      </c>
      <c r="C162" s="1" t="s">
        <v>9</v>
      </c>
      <c r="D162" s="1" t="s">
        <v>10</v>
      </c>
      <c r="E162" s="1" t="s">
        <v>11</v>
      </c>
      <c r="F162" s="1" t="s">
        <v>12</v>
      </c>
      <c r="G162" s="1">
        <v>64</v>
      </c>
      <c r="H162" s="1">
        <v>8.9569438836824293</v>
      </c>
      <c r="I162">
        <f t="shared" si="1"/>
        <v>905615576.39795935</v>
      </c>
      <c r="J162" t="s">
        <v>61</v>
      </c>
    </row>
    <row r="163" spans="1:10" x14ac:dyDescent="0.2">
      <c r="A163" s="1" t="s">
        <v>55</v>
      </c>
      <c r="B163" s="2">
        <v>4</v>
      </c>
      <c r="C163" s="1" t="s">
        <v>9</v>
      </c>
      <c r="D163" s="1" t="s">
        <v>10</v>
      </c>
      <c r="E163" s="1" t="s">
        <v>11</v>
      </c>
      <c r="F163" s="1" t="s">
        <v>12</v>
      </c>
      <c r="G163" s="1">
        <v>17</v>
      </c>
      <c r="H163" s="1">
        <v>4.3</v>
      </c>
      <c r="I163">
        <f>10^H163</f>
        <v>19952.623149688792</v>
      </c>
      <c r="J163" t="s">
        <v>61</v>
      </c>
    </row>
    <row r="164" spans="1:10" x14ac:dyDescent="0.2">
      <c r="A164" s="1" t="s">
        <v>48</v>
      </c>
      <c r="B164" s="1">
        <v>6</v>
      </c>
      <c r="C164" s="1" t="s">
        <v>9</v>
      </c>
      <c r="D164" s="1" t="s">
        <v>10</v>
      </c>
      <c r="E164" s="1" t="s">
        <v>11</v>
      </c>
      <c r="F164" s="1" t="s">
        <v>12</v>
      </c>
      <c r="G164" s="1">
        <v>9</v>
      </c>
      <c r="H164" s="1">
        <v>4.9000000000000004</v>
      </c>
      <c r="I164">
        <f>10^H164</f>
        <v>79432.823472428237</v>
      </c>
      <c r="J164" t="s">
        <v>61</v>
      </c>
    </row>
  </sheetData>
  <autoFilter ref="A1:I45" xr:uid="{A81D51C2-9CB6-1B46-8421-4021FAB7E54D}">
    <sortState xmlns:xlrd2="http://schemas.microsoft.com/office/spreadsheetml/2017/richdata2" ref="A2:I45">
      <sortCondition ref="G1:G45"/>
    </sortState>
  </autoFilter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1F3BE-4D3E-B647-9D0B-1816A80118CD}">
  <dimension ref="A1:I49"/>
  <sheetViews>
    <sheetView topLeftCell="G2" workbookViewId="0">
      <selection activeCell="S34" sqref="S34"/>
    </sheetView>
  </sheetViews>
  <sheetFormatPr baseColWidth="10" defaultRowHeight="16" x14ac:dyDescent="0.2"/>
  <sheetData>
    <row r="1" spans="1:9" x14ac:dyDescent="0.2">
      <c r="A1" s="33" t="s">
        <v>252</v>
      </c>
      <c r="B1" s="33" t="s">
        <v>251</v>
      </c>
      <c r="C1" s="33" t="s">
        <v>1</v>
      </c>
      <c r="D1" s="33" t="s">
        <v>2</v>
      </c>
      <c r="E1" s="33" t="s">
        <v>3</v>
      </c>
      <c r="F1" s="33" t="s">
        <v>4</v>
      </c>
      <c r="G1" s="33" t="s">
        <v>5</v>
      </c>
      <c r="H1" s="33" t="s">
        <v>6</v>
      </c>
      <c r="I1" s="33" t="s">
        <v>188</v>
      </c>
    </row>
    <row r="2" spans="1:9" x14ac:dyDescent="0.2">
      <c r="A2" s="33">
        <v>146</v>
      </c>
      <c r="B2" s="33">
        <f>LOG10(A2)</f>
        <v>2.1643528557844371</v>
      </c>
      <c r="C2" s="33">
        <v>5</v>
      </c>
      <c r="D2" s="33" t="s">
        <v>62</v>
      </c>
      <c r="E2" s="33" t="s">
        <v>62</v>
      </c>
      <c r="F2" s="33" t="s">
        <v>62</v>
      </c>
      <c r="G2" s="33" t="s">
        <v>12</v>
      </c>
      <c r="H2" s="33" t="s">
        <v>202</v>
      </c>
      <c r="I2" s="33" t="s">
        <v>62</v>
      </c>
    </row>
    <row r="3" spans="1:9" x14ac:dyDescent="0.2">
      <c r="A3" s="33">
        <v>57</v>
      </c>
      <c r="B3" s="33">
        <f t="shared" ref="B3:B49" si="0">LOG10(A3)</f>
        <v>1.7558748556724915</v>
      </c>
      <c r="C3" s="33">
        <v>5</v>
      </c>
      <c r="D3" s="33" t="s">
        <v>62</v>
      </c>
      <c r="E3" s="33" t="s">
        <v>62</v>
      </c>
      <c r="F3" s="33" t="s">
        <v>62</v>
      </c>
      <c r="G3" s="33" t="s">
        <v>12</v>
      </c>
      <c r="H3" s="33" t="s">
        <v>203</v>
      </c>
      <c r="I3" s="33" t="s">
        <v>62</v>
      </c>
    </row>
    <row r="4" spans="1:9" x14ac:dyDescent="0.2">
      <c r="A4" s="33">
        <v>306</v>
      </c>
      <c r="B4" s="33">
        <f t="shared" si="0"/>
        <v>2.4857214264815801</v>
      </c>
      <c r="C4" s="33">
        <v>5</v>
      </c>
      <c r="D4" s="33" t="s">
        <v>62</v>
      </c>
      <c r="E4" s="33" t="s">
        <v>62</v>
      </c>
      <c r="F4" s="33" t="s">
        <v>62</v>
      </c>
      <c r="G4" s="33" t="s">
        <v>12</v>
      </c>
      <c r="H4" s="33" t="s">
        <v>204</v>
      </c>
      <c r="I4" s="33" t="s">
        <v>62</v>
      </c>
    </row>
    <row r="5" spans="1:9" x14ac:dyDescent="0.2">
      <c r="A5" s="33">
        <v>290</v>
      </c>
      <c r="B5" s="33">
        <f t="shared" si="0"/>
        <v>2.4623979978989561</v>
      </c>
      <c r="C5" s="33">
        <v>5</v>
      </c>
      <c r="D5" s="33" t="s">
        <v>62</v>
      </c>
      <c r="E5" s="33" t="s">
        <v>62</v>
      </c>
      <c r="F5" s="33" t="s">
        <v>62</v>
      </c>
      <c r="G5" s="33" t="s">
        <v>12</v>
      </c>
      <c r="H5" s="33" t="s">
        <v>205</v>
      </c>
      <c r="I5" s="33" t="s">
        <v>62</v>
      </c>
    </row>
    <row r="6" spans="1:9" x14ac:dyDescent="0.2">
      <c r="A6" s="33">
        <v>44</v>
      </c>
      <c r="B6" s="33">
        <f t="shared" si="0"/>
        <v>1.6434526764861874</v>
      </c>
      <c r="C6" s="33">
        <v>5</v>
      </c>
      <c r="D6" s="33" t="s">
        <v>62</v>
      </c>
      <c r="E6" s="33" t="s">
        <v>62</v>
      </c>
      <c r="F6" s="33" t="s">
        <v>62</v>
      </c>
      <c r="G6" s="33" t="s">
        <v>12</v>
      </c>
      <c r="H6" s="33" t="s">
        <v>206</v>
      </c>
      <c r="I6" s="33" t="s">
        <v>62</v>
      </c>
    </row>
    <row r="7" spans="1:9" x14ac:dyDescent="0.2">
      <c r="A7" s="33">
        <v>372</v>
      </c>
      <c r="B7" s="33">
        <f t="shared" si="0"/>
        <v>2.5705429398818973</v>
      </c>
      <c r="C7" s="33">
        <v>5</v>
      </c>
      <c r="D7" s="33" t="s">
        <v>62</v>
      </c>
      <c r="E7" s="33" t="s">
        <v>62</v>
      </c>
      <c r="F7" s="33" t="s">
        <v>62</v>
      </c>
      <c r="G7" s="33" t="s">
        <v>12</v>
      </c>
      <c r="H7" s="33" t="s">
        <v>207</v>
      </c>
      <c r="I7" s="33" t="s">
        <v>62</v>
      </c>
    </row>
    <row r="8" spans="1:9" x14ac:dyDescent="0.2">
      <c r="A8" s="33">
        <v>70</v>
      </c>
      <c r="B8" s="33">
        <f t="shared" si="0"/>
        <v>1.8450980400142569</v>
      </c>
      <c r="C8" s="33">
        <v>5</v>
      </c>
      <c r="D8" s="33" t="s">
        <v>62</v>
      </c>
      <c r="E8" s="33" t="s">
        <v>62</v>
      </c>
      <c r="F8" s="33" t="s">
        <v>62</v>
      </c>
      <c r="G8" s="33" t="s">
        <v>12</v>
      </c>
      <c r="H8" s="33" t="s">
        <v>208</v>
      </c>
      <c r="I8" s="33" t="s">
        <v>62</v>
      </c>
    </row>
    <row r="9" spans="1:9" x14ac:dyDescent="0.2">
      <c r="A9" s="33">
        <v>397</v>
      </c>
      <c r="B9" s="33">
        <f t="shared" si="0"/>
        <v>2.5987905067631152</v>
      </c>
      <c r="C9" s="33">
        <v>9</v>
      </c>
      <c r="D9" s="33" t="s">
        <v>109</v>
      </c>
      <c r="E9" s="33" t="s">
        <v>47</v>
      </c>
      <c r="F9" s="33" t="s">
        <v>11</v>
      </c>
      <c r="G9" s="33" t="s">
        <v>12</v>
      </c>
      <c r="H9" s="33" t="s">
        <v>209</v>
      </c>
      <c r="I9" s="33" t="s">
        <v>59</v>
      </c>
    </row>
    <row r="10" spans="1:9" x14ac:dyDescent="0.2">
      <c r="A10" s="33">
        <v>542</v>
      </c>
      <c r="B10" s="33">
        <f t="shared" si="0"/>
        <v>2.7339992865383871</v>
      </c>
      <c r="C10" s="33">
        <v>10</v>
      </c>
      <c r="D10" s="33" t="s">
        <v>109</v>
      </c>
      <c r="E10" s="33" t="s">
        <v>47</v>
      </c>
      <c r="F10" s="33" t="s">
        <v>11</v>
      </c>
      <c r="G10" s="33" t="s">
        <v>12</v>
      </c>
      <c r="H10" s="33" t="s">
        <v>213</v>
      </c>
      <c r="I10" s="33" t="s">
        <v>59</v>
      </c>
    </row>
    <row r="11" spans="1:9" x14ac:dyDescent="0.2">
      <c r="A11" s="33">
        <v>44</v>
      </c>
      <c r="B11" s="33">
        <f t="shared" si="0"/>
        <v>1.6434526764861874</v>
      </c>
      <c r="C11" s="33">
        <v>9</v>
      </c>
      <c r="D11" s="33" t="s">
        <v>109</v>
      </c>
      <c r="E11" s="33" t="s">
        <v>47</v>
      </c>
      <c r="F11" s="33" t="s">
        <v>11</v>
      </c>
      <c r="G11" s="33" t="s">
        <v>12</v>
      </c>
      <c r="H11" s="33" t="s">
        <v>214</v>
      </c>
      <c r="I11" s="33" t="s">
        <v>59</v>
      </c>
    </row>
    <row r="12" spans="1:9" x14ac:dyDescent="0.2">
      <c r="A12" s="33">
        <v>80</v>
      </c>
      <c r="B12" s="33">
        <f t="shared" si="0"/>
        <v>1.9030899869919435</v>
      </c>
      <c r="C12" s="33">
        <v>10</v>
      </c>
      <c r="D12" s="33" t="s">
        <v>109</v>
      </c>
      <c r="E12" s="33" t="s">
        <v>47</v>
      </c>
      <c r="F12" s="33" t="s">
        <v>11</v>
      </c>
      <c r="G12" s="33" t="s">
        <v>12</v>
      </c>
      <c r="H12" s="33" t="s">
        <v>215</v>
      </c>
      <c r="I12" s="33" t="s">
        <v>59</v>
      </c>
    </row>
    <row r="13" spans="1:9" x14ac:dyDescent="0.2">
      <c r="A13" s="33">
        <v>49078</v>
      </c>
      <c r="B13" s="33">
        <f t="shared" si="0"/>
        <v>4.6908868562827237</v>
      </c>
      <c r="C13" s="33">
        <v>9</v>
      </c>
      <c r="D13" s="33" t="s">
        <v>109</v>
      </c>
      <c r="E13" s="33" t="s">
        <v>47</v>
      </c>
      <c r="F13" s="33" t="s">
        <v>11</v>
      </c>
      <c r="G13" s="33" t="s">
        <v>12</v>
      </c>
      <c r="H13" s="33" t="s">
        <v>189</v>
      </c>
      <c r="I13" s="33" t="s">
        <v>61</v>
      </c>
    </row>
    <row r="14" spans="1:9" x14ac:dyDescent="0.2">
      <c r="A14" s="33">
        <v>1229</v>
      </c>
      <c r="B14" s="33">
        <f t="shared" si="0"/>
        <v>3.0895518828864539</v>
      </c>
      <c r="C14" s="33">
        <v>9</v>
      </c>
      <c r="D14" s="33" t="s">
        <v>109</v>
      </c>
      <c r="E14" s="33" t="s">
        <v>47</v>
      </c>
      <c r="F14" s="33" t="s">
        <v>11</v>
      </c>
      <c r="G14" s="33" t="s">
        <v>12</v>
      </c>
      <c r="H14" s="33" t="s">
        <v>212</v>
      </c>
      <c r="I14" s="33" t="s">
        <v>61</v>
      </c>
    </row>
    <row r="15" spans="1:9" x14ac:dyDescent="0.2">
      <c r="A15" s="33">
        <v>11074</v>
      </c>
      <c r="B15" s="33">
        <f t="shared" si="0"/>
        <v>4.0443045191759142</v>
      </c>
      <c r="C15" s="33">
        <v>8</v>
      </c>
      <c r="D15" s="33" t="s">
        <v>109</v>
      </c>
      <c r="E15" s="33" t="s">
        <v>47</v>
      </c>
      <c r="F15" s="33" t="s">
        <v>11</v>
      </c>
      <c r="G15" s="33" t="s">
        <v>12</v>
      </c>
      <c r="H15" s="33" t="s">
        <v>217</v>
      </c>
      <c r="I15" s="33" t="s">
        <v>61</v>
      </c>
    </row>
    <row r="16" spans="1:9" x14ac:dyDescent="0.2">
      <c r="A16" s="33">
        <v>1922</v>
      </c>
      <c r="B16" s="33">
        <f t="shared" si="0"/>
        <v>3.2837533833325265</v>
      </c>
      <c r="C16" s="33">
        <v>7</v>
      </c>
      <c r="D16" s="33" t="s">
        <v>9</v>
      </c>
      <c r="E16" s="33" t="s">
        <v>47</v>
      </c>
      <c r="F16" s="33" t="s">
        <v>11</v>
      </c>
      <c r="G16" s="33" t="s">
        <v>12</v>
      </c>
      <c r="H16" s="33" t="s">
        <v>247</v>
      </c>
      <c r="I16" s="33" t="s">
        <v>61</v>
      </c>
    </row>
    <row r="17" spans="1:9" x14ac:dyDescent="0.2">
      <c r="A17" s="33">
        <v>5279</v>
      </c>
      <c r="B17" s="33">
        <f t="shared" si="0"/>
        <v>3.7225516620009587</v>
      </c>
      <c r="C17" s="33">
        <v>10</v>
      </c>
      <c r="D17" s="33" t="s">
        <v>109</v>
      </c>
      <c r="E17" s="33" t="s">
        <v>47</v>
      </c>
      <c r="F17" s="33" t="s">
        <v>11</v>
      </c>
      <c r="G17" s="33" t="s">
        <v>12</v>
      </c>
      <c r="H17" s="33" t="s">
        <v>219</v>
      </c>
      <c r="I17" s="33" t="s">
        <v>61</v>
      </c>
    </row>
    <row r="18" spans="1:9" x14ac:dyDescent="0.2">
      <c r="A18" s="33">
        <v>5646</v>
      </c>
      <c r="B18" s="33">
        <f t="shared" si="0"/>
        <v>3.7517408738109004</v>
      </c>
      <c r="C18" s="33">
        <v>13</v>
      </c>
      <c r="D18" s="33" t="s">
        <v>109</v>
      </c>
      <c r="E18" s="33" t="s">
        <v>47</v>
      </c>
      <c r="F18" s="33" t="s">
        <v>11</v>
      </c>
      <c r="G18" s="33" t="s">
        <v>12</v>
      </c>
      <c r="H18" s="33" t="s">
        <v>211</v>
      </c>
      <c r="I18" s="33" t="s">
        <v>61</v>
      </c>
    </row>
    <row r="19" spans="1:9" x14ac:dyDescent="0.2">
      <c r="A19" s="33">
        <v>22309</v>
      </c>
      <c r="B19" s="33">
        <f t="shared" si="0"/>
        <v>4.3484801034879892</v>
      </c>
      <c r="C19" s="33">
        <v>8</v>
      </c>
      <c r="D19" s="33" t="s">
        <v>109</v>
      </c>
      <c r="E19" s="33" t="s">
        <v>47</v>
      </c>
      <c r="F19" s="33" t="s">
        <v>11</v>
      </c>
      <c r="G19" s="33" t="s">
        <v>12</v>
      </c>
      <c r="H19" s="33" t="s">
        <v>220</v>
      </c>
      <c r="I19" s="33" t="s">
        <v>61</v>
      </c>
    </row>
    <row r="20" spans="1:9" x14ac:dyDescent="0.2">
      <c r="A20" s="33">
        <v>2537</v>
      </c>
      <c r="B20" s="33">
        <f t="shared" si="0"/>
        <v>3.4043204672217309</v>
      </c>
      <c r="C20" s="33">
        <v>13</v>
      </c>
      <c r="D20" s="33" t="s">
        <v>109</v>
      </c>
      <c r="E20" s="33" t="s">
        <v>47</v>
      </c>
      <c r="F20" s="33" t="s">
        <v>11</v>
      </c>
      <c r="G20" s="33" t="s">
        <v>12</v>
      </c>
      <c r="H20" s="33" t="s">
        <v>221</v>
      </c>
      <c r="I20" s="33" t="s">
        <v>61</v>
      </c>
    </row>
    <row r="21" spans="1:9" x14ac:dyDescent="0.2">
      <c r="A21" s="33">
        <v>9017</v>
      </c>
      <c r="B21" s="33">
        <f t="shared" si="0"/>
        <v>3.9550620696750323</v>
      </c>
      <c r="C21" s="33">
        <v>12</v>
      </c>
      <c r="D21" s="33" t="s">
        <v>109</v>
      </c>
      <c r="E21" s="33" t="s">
        <v>47</v>
      </c>
      <c r="F21" s="33" t="s">
        <v>11</v>
      </c>
      <c r="G21" s="33" t="s">
        <v>12</v>
      </c>
      <c r="H21" s="33" t="s">
        <v>222</v>
      </c>
      <c r="I21" s="33" t="s">
        <v>61</v>
      </c>
    </row>
    <row r="22" spans="1:9" x14ac:dyDescent="0.2">
      <c r="A22" s="33">
        <v>5324</v>
      </c>
      <c r="B22" s="33">
        <f t="shared" si="0"/>
        <v>3.7262380468026377</v>
      </c>
      <c r="C22" s="33">
        <v>7</v>
      </c>
      <c r="D22" s="33" t="s">
        <v>109</v>
      </c>
      <c r="E22" s="33" t="s">
        <v>47</v>
      </c>
      <c r="F22" s="33" t="s">
        <v>11</v>
      </c>
      <c r="G22" s="33" t="s">
        <v>12</v>
      </c>
      <c r="H22" s="33" t="s">
        <v>223</v>
      </c>
      <c r="I22" s="33" t="s">
        <v>61</v>
      </c>
    </row>
    <row r="23" spans="1:9" x14ac:dyDescent="0.2">
      <c r="A23" s="33">
        <v>1119</v>
      </c>
      <c r="B23" s="33">
        <f t="shared" si="0"/>
        <v>3.04883008652835</v>
      </c>
      <c r="C23" s="33">
        <v>11</v>
      </c>
      <c r="D23" s="33" t="s">
        <v>109</v>
      </c>
      <c r="E23" s="33" t="s">
        <v>47</v>
      </c>
      <c r="F23" s="33" t="s">
        <v>11</v>
      </c>
      <c r="G23" s="33" t="s">
        <v>12</v>
      </c>
      <c r="H23" s="33" t="s">
        <v>225</v>
      </c>
      <c r="I23" s="33" t="s">
        <v>61</v>
      </c>
    </row>
    <row r="24" spans="1:9" x14ac:dyDescent="0.2">
      <c r="A24" s="33">
        <v>3283</v>
      </c>
      <c r="B24" s="33">
        <f t="shared" si="0"/>
        <v>3.5162708827293403</v>
      </c>
      <c r="C24" s="33">
        <v>8</v>
      </c>
      <c r="D24" s="33" t="s">
        <v>9</v>
      </c>
      <c r="E24" s="33" t="s">
        <v>47</v>
      </c>
      <c r="F24" s="33" t="s">
        <v>11</v>
      </c>
      <c r="G24" s="33" t="s">
        <v>12</v>
      </c>
      <c r="H24" s="33" t="s">
        <v>248</v>
      </c>
      <c r="I24" s="33" t="s">
        <v>61</v>
      </c>
    </row>
    <row r="25" spans="1:9" x14ac:dyDescent="0.2">
      <c r="A25" s="33">
        <v>7419</v>
      </c>
      <c r="B25" s="33">
        <f t="shared" si="0"/>
        <v>3.8703453710809597</v>
      </c>
      <c r="C25" s="33">
        <v>8</v>
      </c>
      <c r="D25" s="33" t="s">
        <v>109</v>
      </c>
      <c r="E25" s="33" t="s">
        <v>47</v>
      </c>
      <c r="F25" s="33" t="s">
        <v>11</v>
      </c>
      <c r="G25" s="33" t="s">
        <v>12</v>
      </c>
      <c r="H25" s="33" t="s">
        <v>226</v>
      </c>
      <c r="I25" s="33" t="s">
        <v>61</v>
      </c>
    </row>
    <row r="26" spans="1:9" x14ac:dyDescent="0.2">
      <c r="A26" s="33">
        <v>2070</v>
      </c>
      <c r="B26" s="33">
        <f t="shared" si="0"/>
        <v>3.3159703454569178</v>
      </c>
      <c r="C26" s="33">
        <v>9</v>
      </c>
      <c r="D26" s="33" t="s">
        <v>109</v>
      </c>
      <c r="E26" s="33" t="s">
        <v>47</v>
      </c>
      <c r="F26" s="33" t="s">
        <v>11</v>
      </c>
      <c r="G26" s="33" t="s">
        <v>12</v>
      </c>
      <c r="H26" s="33" t="s">
        <v>227</v>
      </c>
      <c r="I26" s="33" t="s">
        <v>61</v>
      </c>
    </row>
    <row r="27" spans="1:9" x14ac:dyDescent="0.2">
      <c r="A27" s="33">
        <v>13072</v>
      </c>
      <c r="B27" s="33">
        <f t="shared" si="0"/>
        <v>4.1163420391883401</v>
      </c>
      <c r="C27" s="33">
        <v>10</v>
      </c>
      <c r="D27" s="33" t="s">
        <v>109</v>
      </c>
      <c r="E27" s="33" t="s">
        <v>47</v>
      </c>
      <c r="F27" s="33" t="s">
        <v>11</v>
      </c>
      <c r="G27" s="33" t="s">
        <v>12</v>
      </c>
      <c r="H27" s="33" t="s">
        <v>228</v>
      </c>
      <c r="I27" s="33" t="s">
        <v>61</v>
      </c>
    </row>
    <row r="28" spans="1:9" x14ac:dyDescent="0.2">
      <c r="A28" s="33">
        <v>22528</v>
      </c>
      <c r="B28" s="33">
        <f t="shared" si="0"/>
        <v>4.3527226374620183</v>
      </c>
      <c r="C28" s="33">
        <v>8</v>
      </c>
      <c r="D28" s="33" t="s">
        <v>109</v>
      </c>
      <c r="E28" s="33" t="s">
        <v>47</v>
      </c>
      <c r="F28" s="33" t="s">
        <v>11</v>
      </c>
      <c r="G28" s="33" t="s">
        <v>12</v>
      </c>
      <c r="H28" s="33" t="s">
        <v>229</v>
      </c>
      <c r="I28" s="33" t="s">
        <v>61</v>
      </c>
    </row>
    <row r="29" spans="1:9" x14ac:dyDescent="0.2">
      <c r="A29" s="33">
        <v>3021</v>
      </c>
      <c r="B29" s="33">
        <f t="shared" si="0"/>
        <v>3.4801507252732806</v>
      </c>
      <c r="C29" s="33">
        <v>9</v>
      </c>
      <c r="D29" s="33" t="s">
        <v>109</v>
      </c>
      <c r="E29" s="33" t="s">
        <v>47</v>
      </c>
      <c r="F29" s="33" t="s">
        <v>11</v>
      </c>
      <c r="G29" s="33" t="s">
        <v>12</v>
      </c>
      <c r="H29" s="33" t="s">
        <v>230</v>
      </c>
      <c r="I29" s="33" t="s">
        <v>61</v>
      </c>
    </row>
    <row r="30" spans="1:9" x14ac:dyDescent="0.2">
      <c r="A30" s="33">
        <v>253</v>
      </c>
      <c r="B30" s="33">
        <f t="shared" si="0"/>
        <v>2.403120521175818</v>
      </c>
      <c r="C30" s="33">
        <v>9</v>
      </c>
      <c r="D30" s="33" t="s">
        <v>109</v>
      </c>
      <c r="E30" s="33" t="s">
        <v>47</v>
      </c>
      <c r="F30" s="33" t="s">
        <v>11</v>
      </c>
      <c r="G30" s="33" t="s">
        <v>12</v>
      </c>
      <c r="H30" s="33" t="s">
        <v>231</v>
      </c>
      <c r="I30" s="33" t="s">
        <v>61</v>
      </c>
    </row>
    <row r="31" spans="1:9" x14ac:dyDescent="0.2">
      <c r="A31" s="33">
        <v>8457</v>
      </c>
      <c r="B31" s="33">
        <f t="shared" si="0"/>
        <v>3.9272163305912646</v>
      </c>
      <c r="C31" s="33">
        <v>9</v>
      </c>
      <c r="D31" s="33" t="s">
        <v>109</v>
      </c>
      <c r="E31" s="33" t="s">
        <v>47</v>
      </c>
      <c r="F31" s="33" t="s">
        <v>11</v>
      </c>
      <c r="G31" s="33" t="s">
        <v>12</v>
      </c>
      <c r="H31" s="33" t="s">
        <v>232</v>
      </c>
      <c r="I31" s="33" t="s">
        <v>61</v>
      </c>
    </row>
    <row r="32" spans="1:9" x14ac:dyDescent="0.2">
      <c r="A32" s="33">
        <v>5184</v>
      </c>
      <c r="B32" s="33">
        <f t="shared" si="0"/>
        <v>3.714664992862537</v>
      </c>
      <c r="C32" s="33">
        <v>8</v>
      </c>
      <c r="D32" s="33" t="s">
        <v>109</v>
      </c>
      <c r="E32" s="33" t="s">
        <v>47</v>
      </c>
      <c r="F32" s="33" t="s">
        <v>11</v>
      </c>
      <c r="G32" s="33" t="s">
        <v>12</v>
      </c>
      <c r="H32" s="33" t="s">
        <v>233</v>
      </c>
      <c r="I32" s="33" t="s">
        <v>61</v>
      </c>
    </row>
    <row r="33" spans="1:9" x14ac:dyDescent="0.2">
      <c r="A33" s="33">
        <v>516</v>
      </c>
      <c r="B33" s="33">
        <f t="shared" si="0"/>
        <v>2.7126497016272113</v>
      </c>
      <c r="C33" s="33">
        <v>10</v>
      </c>
      <c r="D33" s="33" t="s">
        <v>109</v>
      </c>
      <c r="E33" s="33" t="s">
        <v>47</v>
      </c>
      <c r="F33" s="33" t="s">
        <v>11</v>
      </c>
      <c r="G33" s="33" t="s">
        <v>12</v>
      </c>
      <c r="H33" s="33" t="s">
        <v>234</v>
      </c>
      <c r="I33" s="33" t="s">
        <v>61</v>
      </c>
    </row>
    <row r="34" spans="1:9" x14ac:dyDescent="0.2">
      <c r="A34" s="33">
        <v>317</v>
      </c>
      <c r="B34" s="33">
        <f t="shared" si="0"/>
        <v>2.5010592622177517</v>
      </c>
      <c r="C34" s="33">
        <v>11</v>
      </c>
      <c r="D34" s="33" t="s">
        <v>109</v>
      </c>
      <c r="E34" s="33" t="s">
        <v>47</v>
      </c>
      <c r="F34" s="33" t="s">
        <v>11</v>
      </c>
      <c r="G34" s="33" t="s">
        <v>12</v>
      </c>
      <c r="H34" s="33" t="s">
        <v>235</v>
      </c>
      <c r="I34" s="33" t="s">
        <v>61</v>
      </c>
    </row>
    <row r="35" spans="1:9" x14ac:dyDescent="0.2">
      <c r="A35" s="33">
        <v>13397</v>
      </c>
      <c r="B35" s="33">
        <f t="shared" si="0"/>
        <v>4.1270075573713267</v>
      </c>
      <c r="C35" s="33">
        <v>8</v>
      </c>
      <c r="D35" s="33" t="s">
        <v>109</v>
      </c>
      <c r="E35" s="33" t="s">
        <v>47</v>
      </c>
      <c r="F35" s="33" t="s">
        <v>11</v>
      </c>
      <c r="G35" s="33" t="s">
        <v>12</v>
      </c>
      <c r="H35" s="33" t="s">
        <v>236</v>
      </c>
      <c r="I35" s="33" t="s">
        <v>61</v>
      </c>
    </row>
    <row r="36" spans="1:9" x14ac:dyDescent="0.2">
      <c r="A36" s="33">
        <v>4382</v>
      </c>
      <c r="B36" s="33">
        <f t="shared" si="0"/>
        <v>3.6416723732246865</v>
      </c>
      <c r="C36" s="33">
        <v>9</v>
      </c>
      <c r="D36" s="33" t="s">
        <v>109</v>
      </c>
      <c r="E36" s="33" t="s">
        <v>47</v>
      </c>
      <c r="F36" s="33" t="s">
        <v>11</v>
      </c>
      <c r="G36" s="33" t="s">
        <v>12</v>
      </c>
      <c r="H36" s="33" t="s">
        <v>237</v>
      </c>
      <c r="I36" s="33" t="s">
        <v>61</v>
      </c>
    </row>
    <row r="37" spans="1:9" x14ac:dyDescent="0.2">
      <c r="A37" s="33">
        <v>7554</v>
      </c>
      <c r="B37" s="33">
        <f t="shared" si="0"/>
        <v>3.8781769804915061</v>
      </c>
      <c r="C37" s="33">
        <v>8</v>
      </c>
      <c r="D37" s="33" t="s">
        <v>109</v>
      </c>
      <c r="E37" s="33" t="s">
        <v>47</v>
      </c>
      <c r="F37" s="33" t="s">
        <v>11</v>
      </c>
      <c r="G37" s="33" t="s">
        <v>12</v>
      </c>
      <c r="H37" s="33" t="s">
        <v>238</v>
      </c>
      <c r="I37" s="33" t="s">
        <v>61</v>
      </c>
    </row>
    <row r="38" spans="1:9" x14ac:dyDescent="0.2">
      <c r="A38" s="33">
        <v>35278</v>
      </c>
      <c r="B38" s="33">
        <f t="shared" si="0"/>
        <v>4.5475039558933252</v>
      </c>
      <c r="C38" s="33">
        <v>9</v>
      </c>
      <c r="D38" s="33" t="s">
        <v>109</v>
      </c>
      <c r="E38" s="33" t="s">
        <v>47</v>
      </c>
      <c r="F38" s="33" t="s">
        <v>11</v>
      </c>
      <c r="G38" s="33" t="s">
        <v>12</v>
      </c>
      <c r="H38" s="33" t="s">
        <v>239</v>
      </c>
      <c r="I38" s="33" t="s">
        <v>61</v>
      </c>
    </row>
    <row r="39" spans="1:9" x14ac:dyDescent="0.2">
      <c r="A39" s="33">
        <v>20275</v>
      </c>
      <c r="B39" s="33">
        <f t="shared" si="0"/>
        <v>4.3069608628831935</v>
      </c>
      <c r="C39" s="33">
        <v>9</v>
      </c>
      <c r="D39" s="33" t="s">
        <v>109</v>
      </c>
      <c r="E39" s="33" t="s">
        <v>47</v>
      </c>
      <c r="F39" s="33" t="s">
        <v>11</v>
      </c>
      <c r="G39" s="33" t="s">
        <v>12</v>
      </c>
      <c r="H39" s="33" t="s">
        <v>240</v>
      </c>
      <c r="I39" s="33" t="s">
        <v>61</v>
      </c>
    </row>
    <row r="40" spans="1:9" x14ac:dyDescent="0.2">
      <c r="A40" s="33">
        <v>6975</v>
      </c>
      <c r="B40" s="33">
        <f t="shared" si="0"/>
        <v>3.8435442119456353</v>
      </c>
      <c r="C40" s="33">
        <v>7</v>
      </c>
      <c r="D40" s="33" t="s">
        <v>9</v>
      </c>
      <c r="E40" s="33" t="s">
        <v>47</v>
      </c>
      <c r="F40" s="33" t="s">
        <v>11</v>
      </c>
      <c r="G40" s="33" t="s">
        <v>12</v>
      </c>
      <c r="H40" s="33" t="s">
        <v>224</v>
      </c>
      <c r="I40" s="33" t="s">
        <v>60</v>
      </c>
    </row>
    <row r="41" spans="1:9" x14ac:dyDescent="0.2">
      <c r="A41" s="33">
        <v>13557</v>
      </c>
      <c r="B41" s="33">
        <f t="shared" si="0"/>
        <v>4.132163596050864</v>
      </c>
      <c r="C41" s="33">
        <v>6</v>
      </c>
      <c r="D41" s="33" t="s">
        <v>9</v>
      </c>
      <c r="E41" s="33" t="s">
        <v>47</v>
      </c>
      <c r="F41" s="33" t="s">
        <v>11</v>
      </c>
      <c r="G41" s="33" t="s">
        <v>12</v>
      </c>
      <c r="H41" s="33" t="s">
        <v>210</v>
      </c>
      <c r="I41" s="33" t="s">
        <v>60</v>
      </c>
    </row>
    <row r="42" spans="1:9" x14ac:dyDescent="0.2">
      <c r="A42" s="33">
        <v>31732</v>
      </c>
      <c r="B42" s="33">
        <f t="shared" si="0"/>
        <v>4.5014974456141399</v>
      </c>
      <c r="C42" s="33">
        <v>9</v>
      </c>
      <c r="D42" s="33" t="s">
        <v>109</v>
      </c>
      <c r="E42" s="33" t="s">
        <v>47</v>
      </c>
      <c r="F42" s="33" t="s">
        <v>11</v>
      </c>
      <c r="G42" s="33" t="s">
        <v>12</v>
      </c>
      <c r="H42" s="33" t="s">
        <v>241</v>
      </c>
      <c r="I42" s="33" t="s">
        <v>60</v>
      </c>
    </row>
    <row r="43" spans="1:9" x14ac:dyDescent="0.2">
      <c r="A43" s="33">
        <v>31721</v>
      </c>
      <c r="B43" s="33">
        <f t="shared" si="0"/>
        <v>4.5013468699329655</v>
      </c>
      <c r="C43" s="33">
        <v>7</v>
      </c>
      <c r="D43" s="33" t="s">
        <v>9</v>
      </c>
      <c r="E43" s="33" t="s">
        <v>47</v>
      </c>
      <c r="F43" s="33" t="s">
        <v>11</v>
      </c>
      <c r="G43" s="33" t="s">
        <v>12</v>
      </c>
      <c r="H43" s="33" t="s">
        <v>249</v>
      </c>
      <c r="I43" s="33" t="s">
        <v>60</v>
      </c>
    </row>
    <row r="44" spans="1:9" x14ac:dyDescent="0.2">
      <c r="A44" s="33">
        <v>22799</v>
      </c>
      <c r="B44" s="33">
        <f t="shared" si="0"/>
        <v>4.3579157985791301</v>
      </c>
      <c r="C44" s="33">
        <v>8</v>
      </c>
      <c r="D44" s="33" t="s">
        <v>109</v>
      </c>
      <c r="E44" s="33" t="s">
        <v>47</v>
      </c>
      <c r="F44" s="33" t="s">
        <v>11</v>
      </c>
      <c r="G44" s="33" t="s">
        <v>12</v>
      </c>
      <c r="H44" s="33" t="s">
        <v>242</v>
      </c>
      <c r="I44" s="33" t="s">
        <v>60</v>
      </c>
    </row>
    <row r="45" spans="1:9" x14ac:dyDescent="0.2">
      <c r="A45" s="33">
        <v>23779</v>
      </c>
      <c r="B45" s="33">
        <f t="shared" si="0"/>
        <v>4.3761935868842849</v>
      </c>
      <c r="C45" s="33">
        <v>11</v>
      </c>
      <c r="D45" s="33" t="s">
        <v>109</v>
      </c>
      <c r="E45" s="33" t="s">
        <v>47</v>
      </c>
      <c r="F45" s="33" t="s">
        <v>11</v>
      </c>
      <c r="G45" s="33" t="s">
        <v>12</v>
      </c>
      <c r="H45" s="33" t="s">
        <v>243</v>
      </c>
      <c r="I45" s="33" t="s">
        <v>60</v>
      </c>
    </row>
    <row r="46" spans="1:9" x14ac:dyDescent="0.2">
      <c r="A46" s="33">
        <v>22898</v>
      </c>
      <c r="B46" s="33">
        <f t="shared" si="0"/>
        <v>4.3597975510344007</v>
      </c>
      <c r="C46" s="33">
        <v>7</v>
      </c>
      <c r="D46" s="33" t="s">
        <v>109</v>
      </c>
      <c r="E46" s="33" t="s">
        <v>47</v>
      </c>
      <c r="F46" s="33" t="s">
        <v>11</v>
      </c>
      <c r="G46" s="33" t="s">
        <v>12</v>
      </c>
      <c r="H46" s="33" t="s">
        <v>244</v>
      </c>
      <c r="I46" s="33" t="s">
        <v>60</v>
      </c>
    </row>
    <row r="47" spans="1:9" x14ac:dyDescent="0.2">
      <c r="A47" s="33">
        <v>24988</v>
      </c>
      <c r="B47" s="33">
        <f t="shared" si="0"/>
        <v>4.397731497273984</v>
      </c>
      <c r="C47" s="33">
        <v>9</v>
      </c>
      <c r="D47" s="33" t="s">
        <v>109</v>
      </c>
      <c r="E47" s="33" t="s">
        <v>47</v>
      </c>
      <c r="F47" s="33" t="s">
        <v>11</v>
      </c>
      <c r="G47" s="33" t="s">
        <v>12</v>
      </c>
      <c r="H47" s="33" t="s">
        <v>245</v>
      </c>
      <c r="I47" s="33" t="s">
        <v>60</v>
      </c>
    </row>
    <row r="48" spans="1:9" x14ac:dyDescent="0.2">
      <c r="A48" s="33">
        <v>22907</v>
      </c>
      <c r="B48" s="33">
        <f t="shared" si="0"/>
        <v>4.359968215825905</v>
      </c>
      <c r="C48" s="33">
        <v>9</v>
      </c>
      <c r="D48" s="33" t="s">
        <v>109</v>
      </c>
      <c r="E48" s="33" t="s">
        <v>47</v>
      </c>
      <c r="F48" s="33" t="s">
        <v>11</v>
      </c>
      <c r="G48" s="33" t="s">
        <v>12</v>
      </c>
      <c r="H48" s="33" t="s">
        <v>216</v>
      </c>
      <c r="I48" s="33" t="s">
        <v>60</v>
      </c>
    </row>
    <row r="49" spans="1:9" x14ac:dyDescent="0.2">
      <c r="A49" s="33">
        <v>4798</v>
      </c>
      <c r="B49" s="33">
        <f t="shared" si="0"/>
        <v>3.6810602436318116</v>
      </c>
      <c r="C49" s="33">
        <v>10</v>
      </c>
      <c r="D49" s="33" t="s">
        <v>109</v>
      </c>
      <c r="E49" s="33" t="s">
        <v>47</v>
      </c>
      <c r="F49" s="33" t="s">
        <v>11</v>
      </c>
      <c r="G49" s="33" t="s">
        <v>12</v>
      </c>
      <c r="H49" s="33" t="s">
        <v>246</v>
      </c>
      <c r="I49" s="33" t="s">
        <v>60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8FCFF-5B1E-D64D-B076-370ED84E9410}">
  <dimension ref="A1:I38"/>
  <sheetViews>
    <sheetView topLeftCell="K2" workbookViewId="0">
      <selection activeCell="Y38" sqref="Y38"/>
    </sheetView>
  </sheetViews>
  <sheetFormatPr baseColWidth="10" defaultRowHeight="16" x14ac:dyDescent="0.2"/>
  <sheetData>
    <row r="1" spans="1:9" x14ac:dyDescent="0.2">
      <c r="A1" s="33" t="s">
        <v>252</v>
      </c>
      <c r="B1" s="33" t="s">
        <v>251</v>
      </c>
      <c r="C1" s="33" t="s">
        <v>1</v>
      </c>
      <c r="D1" s="33" t="s">
        <v>2</v>
      </c>
      <c r="E1" s="33" t="s">
        <v>3</v>
      </c>
      <c r="F1" s="33" t="s">
        <v>4</v>
      </c>
      <c r="G1" s="33" t="s">
        <v>5</v>
      </c>
      <c r="H1" s="33" t="s">
        <v>6</v>
      </c>
      <c r="I1" s="33" t="s">
        <v>188</v>
      </c>
    </row>
    <row r="2" spans="1:9" x14ac:dyDescent="0.2">
      <c r="A2" s="33">
        <v>146</v>
      </c>
      <c r="B2" s="33">
        <f>LOG10(A2)</f>
        <v>2.1643528557844371</v>
      </c>
      <c r="C2" s="33">
        <v>12</v>
      </c>
      <c r="D2" s="33" t="s">
        <v>62</v>
      </c>
      <c r="E2" s="33" t="s">
        <v>62</v>
      </c>
      <c r="F2" s="33" t="s">
        <v>62</v>
      </c>
      <c r="G2" s="33" t="s">
        <v>12</v>
      </c>
      <c r="H2" s="33" t="s">
        <v>202</v>
      </c>
      <c r="I2" s="33" t="s">
        <v>62</v>
      </c>
    </row>
    <row r="3" spans="1:9" x14ac:dyDescent="0.2">
      <c r="A3" s="33">
        <v>57</v>
      </c>
      <c r="B3" s="33">
        <f t="shared" ref="B3:B38" si="0">LOG10(A3)</f>
        <v>1.7558748556724915</v>
      </c>
      <c r="C3" s="33">
        <v>12</v>
      </c>
      <c r="D3" s="33" t="s">
        <v>62</v>
      </c>
      <c r="E3" s="33" t="s">
        <v>62</v>
      </c>
      <c r="F3" s="33" t="s">
        <v>62</v>
      </c>
      <c r="G3" s="33" t="s">
        <v>12</v>
      </c>
      <c r="H3" s="33" t="s">
        <v>203</v>
      </c>
      <c r="I3" s="33" t="s">
        <v>62</v>
      </c>
    </row>
    <row r="4" spans="1:9" x14ac:dyDescent="0.2">
      <c r="A4" s="33">
        <v>306</v>
      </c>
      <c r="B4" s="33">
        <f t="shared" si="0"/>
        <v>2.4857214264815801</v>
      </c>
      <c r="C4" s="33">
        <v>12</v>
      </c>
      <c r="D4" s="33" t="s">
        <v>62</v>
      </c>
      <c r="E4" s="33" t="s">
        <v>62</v>
      </c>
      <c r="F4" s="33" t="s">
        <v>62</v>
      </c>
      <c r="G4" s="33" t="s">
        <v>12</v>
      </c>
      <c r="H4" s="33" t="s">
        <v>204</v>
      </c>
      <c r="I4" s="33" t="s">
        <v>62</v>
      </c>
    </row>
    <row r="5" spans="1:9" x14ac:dyDescent="0.2">
      <c r="A5" s="33">
        <v>290</v>
      </c>
      <c r="B5" s="33">
        <f t="shared" si="0"/>
        <v>2.4623979978989561</v>
      </c>
      <c r="C5" s="33">
        <v>12</v>
      </c>
      <c r="D5" s="33" t="s">
        <v>62</v>
      </c>
      <c r="E5" s="33" t="s">
        <v>62</v>
      </c>
      <c r="F5" s="33" t="s">
        <v>62</v>
      </c>
      <c r="G5" s="33" t="s">
        <v>12</v>
      </c>
      <c r="H5" s="33" t="s">
        <v>205</v>
      </c>
      <c r="I5" s="33" t="s">
        <v>62</v>
      </c>
    </row>
    <row r="6" spans="1:9" x14ac:dyDescent="0.2">
      <c r="A6" s="33">
        <v>44</v>
      </c>
      <c r="B6" s="33">
        <f t="shared" si="0"/>
        <v>1.6434526764861874</v>
      </c>
      <c r="C6" s="33">
        <v>12</v>
      </c>
      <c r="D6" s="33" t="s">
        <v>62</v>
      </c>
      <c r="E6" s="33" t="s">
        <v>62</v>
      </c>
      <c r="F6" s="33" t="s">
        <v>62</v>
      </c>
      <c r="G6" s="33" t="s">
        <v>12</v>
      </c>
      <c r="H6" s="33" t="s">
        <v>206</v>
      </c>
      <c r="I6" s="33" t="s">
        <v>62</v>
      </c>
    </row>
    <row r="7" spans="1:9" x14ac:dyDescent="0.2">
      <c r="A7" s="33">
        <v>372</v>
      </c>
      <c r="B7" s="33">
        <f t="shared" si="0"/>
        <v>2.5705429398818973</v>
      </c>
      <c r="C7" s="33">
        <v>12</v>
      </c>
      <c r="D7" s="33" t="s">
        <v>62</v>
      </c>
      <c r="E7" s="33" t="s">
        <v>62</v>
      </c>
      <c r="F7" s="33" t="s">
        <v>62</v>
      </c>
      <c r="G7" s="33" t="s">
        <v>12</v>
      </c>
      <c r="H7" s="33" t="s">
        <v>207</v>
      </c>
      <c r="I7" s="33" t="s">
        <v>62</v>
      </c>
    </row>
    <row r="8" spans="1:9" x14ac:dyDescent="0.2">
      <c r="A8" s="33">
        <v>70</v>
      </c>
      <c r="B8" s="33">
        <f t="shared" si="0"/>
        <v>1.8450980400142569</v>
      </c>
      <c r="C8" s="33">
        <v>12</v>
      </c>
      <c r="D8" s="33" t="s">
        <v>62</v>
      </c>
      <c r="E8" s="33" t="s">
        <v>62</v>
      </c>
      <c r="F8" s="33" t="s">
        <v>62</v>
      </c>
      <c r="G8" s="33" t="s">
        <v>12</v>
      </c>
      <c r="H8" s="33" t="s">
        <v>208</v>
      </c>
      <c r="I8" s="33" t="s">
        <v>62</v>
      </c>
    </row>
    <row r="9" spans="1:9" x14ac:dyDescent="0.2">
      <c r="A9" s="33">
        <v>115</v>
      </c>
      <c r="B9" s="33">
        <f t="shared" si="0"/>
        <v>2.0606978403536118</v>
      </c>
      <c r="C9" s="33">
        <v>15</v>
      </c>
      <c r="D9" s="33" t="s">
        <v>110</v>
      </c>
      <c r="E9" s="33" t="s">
        <v>250</v>
      </c>
      <c r="F9" s="33" t="s">
        <v>11</v>
      </c>
      <c r="G9" s="33" t="s">
        <v>12</v>
      </c>
      <c r="H9" s="33" t="s">
        <v>209</v>
      </c>
      <c r="I9" s="33" t="s">
        <v>59</v>
      </c>
    </row>
    <row r="10" spans="1:9" x14ac:dyDescent="0.2">
      <c r="A10" s="33">
        <v>142</v>
      </c>
      <c r="B10" s="33">
        <f t="shared" si="0"/>
        <v>2.1522883443830563</v>
      </c>
      <c r="C10" s="33">
        <v>16</v>
      </c>
      <c r="D10" s="33" t="s">
        <v>110</v>
      </c>
      <c r="E10" s="33" t="s">
        <v>250</v>
      </c>
      <c r="F10" s="33" t="s">
        <v>11</v>
      </c>
      <c r="G10" s="33" t="s">
        <v>12</v>
      </c>
      <c r="H10" s="33" t="s">
        <v>213</v>
      </c>
      <c r="I10" s="33" t="s">
        <v>59</v>
      </c>
    </row>
    <row r="11" spans="1:9" x14ac:dyDescent="0.2">
      <c r="A11" s="33">
        <v>229</v>
      </c>
      <c r="B11" s="33">
        <f t="shared" si="0"/>
        <v>2.3598354823398879</v>
      </c>
      <c r="C11" s="33">
        <v>14</v>
      </c>
      <c r="D11" s="33" t="s">
        <v>109</v>
      </c>
      <c r="E11" s="33" t="s">
        <v>250</v>
      </c>
      <c r="F11" s="33" t="s">
        <v>11</v>
      </c>
      <c r="G11" s="33" t="s">
        <v>12</v>
      </c>
      <c r="H11" s="33" t="s">
        <v>218</v>
      </c>
      <c r="I11" s="33" t="s">
        <v>59</v>
      </c>
    </row>
    <row r="12" spans="1:9" x14ac:dyDescent="0.2">
      <c r="A12" s="33">
        <v>2015</v>
      </c>
      <c r="B12" s="33">
        <f t="shared" si="0"/>
        <v>3.3042750504771283</v>
      </c>
      <c r="C12" s="33">
        <v>16</v>
      </c>
      <c r="D12" s="33" t="s">
        <v>110</v>
      </c>
      <c r="E12" s="33" t="s">
        <v>250</v>
      </c>
      <c r="F12" s="33" t="s">
        <v>11</v>
      </c>
      <c r="G12" s="33" t="s">
        <v>12</v>
      </c>
      <c r="H12" s="33" t="s">
        <v>189</v>
      </c>
      <c r="I12" s="33" t="s">
        <v>61</v>
      </c>
    </row>
    <row r="13" spans="1:9" x14ac:dyDescent="0.2">
      <c r="A13" s="33">
        <v>245</v>
      </c>
      <c r="B13" s="33">
        <f t="shared" si="0"/>
        <v>2.3891660843645326</v>
      </c>
      <c r="C13" s="33">
        <v>16</v>
      </c>
      <c r="D13" s="33" t="s">
        <v>110</v>
      </c>
      <c r="E13" s="33" t="s">
        <v>250</v>
      </c>
      <c r="F13" s="33" t="s">
        <v>11</v>
      </c>
      <c r="G13" s="33" t="s">
        <v>12</v>
      </c>
      <c r="H13" s="33" t="s">
        <v>212</v>
      </c>
      <c r="I13" s="33" t="s">
        <v>61</v>
      </c>
    </row>
    <row r="14" spans="1:9" x14ac:dyDescent="0.2">
      <c r="A14" s="33">
        <v>107</v>
      </c>
      <c r="B14" s="33">
        <f t="shared" si="0"/>
        <v>2.0293837776852097</v>
      </c>
      <c r="C14" s="33">
        <v>14</v>
      </c>
      <c r="D14" s="33" t="s">
        <v>110</v>
      </c>
      <c r="E14" s="33" t="s">
        <v>250</v>
      </c>
      <c r="F14" s="33" t="s">
        <v>11</v>
      </c>
      <c r="G14" s="33" t="s">
        <v>12</v>
      </c>
      <c r="H14" s="33" t="s">
        <v>217</v>
      </c>
      <c r="I14" s="33" t="s">
        <v>61</v>
      </c>
    </row>
    <row r="15" spans="1:9" x14ac:dyDescent="0.2">
      <c r="A15" s="33">
        <v>270</v>
      </c>
      <c r="B15" s="33">
        <f t="shared" si="0"/>
        <v>2.4313637641589874</v>
      </c>
      <c r="C15" s="33">
        <v>14</v>
      </c>
      <c r="D15" s="33" t="s">
        <v>109</v>
      </c>
      <c r="E15" s="33" t="s">
        <v>250</v>
      </c>
      <c r="F15" s="33" t="s">
        <v>11</v>
      </c>
      <c r="G15" s="33" t="s">
        <v>12</v>
      </c>
      <c r="H15" s="33" t="s">
        <v>247</v>
      </c>
      <c r="I15" s="33" t="s">
        <v>61</v>
      </c>
    </row>
    <row r="16" spans="1:9" x14ac:dyDescent="0.2">
      <c r="A16" s="33">
        <v>296</v>
      </c>
      <c r="B16" s="33">
        <f t="shared" si="0"/>
        <v>2.4712917110589387</v>
      </c>
      <c r="C16" s="33">
        <v>16</v>
      </c>
      <c r="D16" s="33" t="s">
        <v>110</v>
      </c>
      <c r="E16" s="33" t="s">
        <v>250</v>
      </c>
      <c r="F16" s="33" t="s">
        <v>11</v>
      </c>
      <c r="G16" s="33" t="s">
        <v>12</v>
      </c>
      <c r="H16" s="33" t="s">
        <v>219</v>
      </c>
      <c r="I16" s="33" t="s">
        <v>61</v>
      </c>
    </row>
    <row r="17" spans="1:9" x14ac:dyDescent="0.2">
      <c r="A17" s="33">
        <v>328</v>
      </c>
      <c r="B17" s="33">
        <f t="shared" si="0"/>
        <v>2.5158738437116792</v>
      </c>
      <c r="C17" s="33">
        <v>19</v>
      </c>
      <c r="D17" s="33" t="s">
        <v>110</v>
      </c>
      <c r="E17" s="33" t="s">
        <v>250</v>
      </c>
      <c r="F17" s="33" t="s">
        <v>11</v>
      </c>
      <c r="G17" s="33" t="s">
        <v>12</v>
      </c>
      <c r="H17" s="33" t="s">
        <v>211</v>
      </c>
      <c r="I17" s="33" t="s">
        <v>61</v>
      </c>
    </row>
    <row r="18" spans="1:9" x14ac:dyDescent="0.2">
      <c r="A18" s="33">
        <v>430</v>
      </c>
      <c r="B18" s="33">
        <f t="shared" si="0"/>
        <v>2.6334684555795866</v>
      </c>
      <c r="C18" s="33">
        <v>15</v>
      </c>
      <c r="D18" s="33" t="s">
        <v>110</v>
      </c>
      <c r="E18" s="33" t="s">
        <v>250</v>
      </c>
      <c r="F18" s="33" t="s">
        <v>11</v>
      </c>
      <c r="G18" s="33" t="s">
        <v>12</v>
      </c>
      <c r="H18" s="33" t="s">
        <v>220</v>
      </c>
      <c r="I18" s="33" t="s">
        <v>61</v>
      </c>
    </row>
    <row r="19" spans="1:9" x14ac:dyDescent="0.2">
      <c r="A19" s="33">
        <v>450</v>
      </c>
      <c r="B19" s="33">
        <f t="shared" si="0"/>
        <v>2.6532125137753435</v>
      </c>
      <c r="C19" s="33">
        <v>19</v>
      </c>
      <c r="D19" s="33" t="s">
        <v>110</v>
      </c>
      <c r="E19" s="33" t="s">
        <v>250</v>
      </c>
      <c r="F19" s="33" t="s">
        <v>11</v>
      </c>
      <c r="G19" s="33" t="s">
        <v>12</v>
      </c>
      <c r="H19" s="33" t="s">
        <v>221</v>
      </c>
      <c r="I19" s="33" t="s">
        <v>61</v>
      </c>
    </row>
    <row r="20" spans="1:9" x14ac:dyDescent="0.2">
      <c r="A20" s="33">
        <v>405</v>
      </c>
      <c r="B20" s="33">
        <f t="shared" si="0"/>
        <v>2.6074550232146687</v>
      </c>
      <c r="C20" s="33">
        <v>19</v>
      </c>
      <c r="D20" s="33" t="s">
        <v>110</v>
      </c>
      <c r="E20" s="33" t="s">
        <v>250</v>
      </c>
      <c r="F20" s="33" t="s">
        <v>11</v>
      </c>
      <c r="G20" s="33" t="s">
        <v>12</v>
      </c>
      <c r="H20" s="33" t="s">
        <v>222</v>
      </c>
      <c r="I20" s="33" t="s">
        <v>61</v>
      </c>
    </row>
    <row r="21" spans="1:9" x14ac:dyDescent="0.2">
      <c r="A21" s="33">
        <v>148</v>
      </c>
      <c r="B21" s="33">
        <f t="shared" si="0"/>
        <v>2.1702617153949575</v>
      </c>
      <c r="C21" s="33">
        <v>14</v>
      </c>
      <c r="D21" s="33" t="s">
        <v>110</v>
      </c>
      <c r="E21" s="33" t="s">
        <v>250</v>
      </c>
      <c r="F21" s="33" t="s">
        <v>11</v>
      </c>
      <c r="G21" s="33" t="s">
        <v>12</v>
      </c>
      <c r="H21" s="33" t="s">
        <v>223</v>
      </c>
      <c r="I21" s="33" t="s">
        <v>61</v>
      </c>
    </row>
    <row r="22" spans="1:9" x14ac:dyDescent="0.2">
      <c r="A22" s="33">
        <v>111</v>
      </c>
      <c r="B22" s="33">
        <f t="shared" si="0"/>
        <v>2.0453229787866576</v>
      </c>
      <c r="C22" s="33">
        <v>18</v>
      </c>
      <c r="D22" s="33" t="s">
        <v>110</v>
      </c>
      <c r="E22" s="33" t="s">
        <v>250</v>
      </c>
      <c r="F22" s="33" t="s">
        <v>11</v>
      </c>
      <c r="G22" s="33" t="s">
        <v>12</v>
      </c>
      <c r="H22" s="33" t="s">
        <v>225</v>
      </c>
      <c r="I22" s="33" t="s">
        <v>61</v>
      </c>
    </row>
    <row r="23" spans="1:9" x14ac:dyDescent="0.2">
      <c r="A23" s="33">
        <v>137</v>
      </c>
      <c r="B23" s="33">
        <f t="shared" si="0"/>
        <v>2.1367205671564067</v>
      </c>
      <c r="C23" s="33">
        <v>15</v>
      </c>
      <c r="D23" s="33" t="s">
        <v>109</v>
      </c>
      <c r="E23" s="33" t="s">
        <v>250</v>
      </c>
      <c r="F23" s="33" t="s">
        <v>11</v>
      </c>
      <c r="G23" s="33" t="s">
        <v>12</v>
      </c>
      <c r="H23" s="33" t="s">
        <v>248</v>
      </c>
      <c r="I23" s="33" t="s">
        <v>61</v>
      </c>
    </row>
    <row r="24" spans="1:9" x14ac:dyDescent="0.2">
      <c r="A24" s="33">
        <v>821</v>
      </c>
      <c r="B24" s="33">
        <f t="shared" si="0"/>
        <v>2.9143431571194407</v>
      </c>
      <c r="C24" s="33">
        <v>14</v>
      </c>
      <c r="D24" s="33" t="s">
        <v>110</v>
      </c>
      <c r="E24" s="33" t="s">
        <v>250</v>
      </c>
      <c r="F24" s="33" t="s">
        <v>11</v>
      </c>
      <c r="G24" s="33" t="s">
        <v>12</v>
      </c>
      <c r="H24" s="33" t="s">
        <v>226</v>
      </c>
      <c r="I24" s="33" t="s">
        <v>61</v>
      </c>
    </row>
    <row r="25" spans="1:9" x14ac:dyDescent="0.2">
      <c r="A25" s="33">
        <v>89</v>
      </c>
      <c r="B25" s="33">
        <f t="shared" si="0"/>
        <v>1.9493900066449128</v>
      </c>
      <c r="C25" s="33">
        <v>16</v>
      </c>
      <c r="D25" s="33" t="s">
        <v>110</v>
      </c>
      <c r="E25" s="33" t="s">
        <v>250</v>
      </c>
      <c r="F25" s="33" t="s">
        <v>11</v>
      </c>
      <c r="G25" s="33" t="s">
        <v>12</v>
      </c>
      <c r="H25" s="33" t="s">
        <v>227</v>
      </c>
      <c r="I25" s="33" t="s">
        <v>61</v>
      </c>
    </row>
    <row r="26" spans="1:9" x14ac:dyDescent="0.2">
      <c r="A26" s="33">
        <v>561</v>
      </c>
      <c r="B26" s="33">
        <f t="shared" si="0"/>
        <v>2.7489628612561616</v>
      </c>
      <c r="C26" s="33">
        <v>19</v>
      </c>
      <c r="D26" s="33" t="s">
        <v>110</v>
      </c>
      <c r="E26" s="33" t="s">
        <v>250</v>
      </c>
      <c r="F26" s="33" t="s">
        <v>11</v>
      </c>
      <c r="G26" s="33" t="s">
        <v>12</v>
      </c>
      <c r="H26" s="33" t="s">
        <v>228</v>
      </c>
      <c r="I26" s="33" t="s">
        <v>61</v>
      </c>
    </row>
    <row r="27" spans="1:9" x14ac:dyDescent="0.2">
      <c r="A27" s="33">
        <v>811</v>
      </c>
      <c r="B27" s="33">
        <f t="shared" si="0"/>
        <v>2.909020854211156</v>
      </c>
      <c r="C27" s="33">
        <v>15</v>
      </c>
      <c r="D27" s="33" t="s">
        <v>110</v>
      </c>
      <c r="E27" s="33" t="s">
        <v>250</v>
      </c>
      <c r="F27" s="33" t="s">
        <v>11</v>
      </c>
      <c r="G27" s="33" t="s">
        <v>12</v>
      </c>
      <c r="H27" s="33" t="s">
        <v>229</v>
      </c>
      <c r="I27" s="33" t="s">
        <v>61</v>
      </c>
    </row>
    <row r="28" spans="1:9" x14ac:dyDescent="0.2">
      <c r="A28" s="33">
        <v>585</v>
      </c>
      <c r="B28" s="33">
        <f t="shared" si="0"/>
        <v>2.7671558660821804</v>
      </c>
      <c r="C28" s="33">
        <v>16</v>
      </c>
      <c r="D28" s="33" t="s">
        <v>110</v>
      </c>
      <c r="E28" s="33" t="s">
        <v>250</v>
      </c>
      <c r="F28" s="33" t="s">
        <v>11</v>
      </c>
      <c r="G28" s="33" t="s">
        <v>12</v>
      </c>
      <c r="H28" s="33" t="s">
        <v>230</v>
      </c>
      <c r="I28" s="33" t="s">
        <v>61</v>
      </c>
    </row>
    <row r="29" spans="1:9" x14ac:dyDescent="0.2">
      <c r="A29" s="33">
        <v>108</v>
      </c>
      <c r="B29" s="33">
        <f t="shared" si="0"/>
        <v>2.0334237554869499</v>
      </c>
      <c r="C29" s="33">
        <v>16</v>
      </c>
      <c r="D29" s="33" t="s">
        <v>110</v>
      </c>
      <c r="E29" s="33" t="s">
        <v>250</v>
      </c>
      <c r="F29" s="33" t="s">
        <v>11</v>
      </c>
      <c r="G29" s="33" t="s">
        <v>12</v>
      </c>
      <c r="H29" s="33" t="s">
        <v>231</v>
      </c>
      <c r="I29" s="33" t="s">
        <v>61</v>
      </c>
    </row>
    <row r="30" spans="1:9" x14ac:dyDescent="0.2">
      <c r="A30" s="33">
        <v>1432</v>
      </c>
      <c r="B30" s="33">
        <f t="shared" si="0"/>
        <v>3.1559430179718366</v>
      </c>
      <c r="C30" s="33">
        <v>14</v>
      </c>
      <c r="D30" s="33" t="s">
        <v>110</v>
      </c>
      <c r="E30" s="33" t="s">
        <v>250</v>
      </c>
      <c r="F30" s="33" t="s">
        <v>11</v>
      </c>
      <c r="G30" s="33" t="s">
        <v>12</v>
      </c>
      <c r="H30" s="33" t="s">
        <v>232</v>
      </c>
      <c r="I30" s="33" t="s">
        <v>61</v>
      </c>
    </row>
    <row r="31" spans="1:9" x14ac:dyDescent="0.2">
      <c r="A31" s="33">
        <v>262</v>
      </c>
      <c r="B31" s="33">
        <f t="shared" si="0"/>
        <v>2.4183012913197452</v>
      </c>
      <c r="C31" s="33">
        <v>14</v>
      </c>
      <c r="D31" s="33" t="s">
        <v>110</v>
      </c>
      <c r="E31" s="33" t="s">
        <v>250</v>
      </c>
      <c r="F31" s="33" t="s">
        <v>11</v>
      </c>
      <c r="G31" s="33" t="s">
        <v>12</v>
      </c>
      <c r="H31" s="33" t="s">
        <v>233</v>
      </c>
      <c r="I31" s="33" t="s">
        <v>61</v>
      </c>
    </row>
    <row r="32" spans="1:9" x14ac:dyDescent="0.2">
      <c r="A32" s="33">
        <v>7310</v>
      </c>
      <c r="B32" s="33">
        <f t="shared" si="0"/>
        <v>3.8639173769578603</v>
      </c>
      <c r="C32" s="33">
        <v>14</v>
      </c>
      <c r="D32" s="33" t="s">
        <v>109</v>
      </c>
      <c r="E32" s="33" t="s">
        <v>250</v>
      </c>
      <c r="F32" s="33" t="s">
        <v>11</v>
      </c>
      <c r="G32" s="33" t="s">
        <v>12</v>
      </c>
      <c r="H32" s="33" t="s">
        <v>224</v>
      </c>
      <c r="I32" s="33" t="s">
        <v>60</v>
      </c>
    </row>
    <row r="33" spans="1:9" x14ac:dyDescent="0.2">
      <c r="A33" s="33">
        <v>1037</v>
      </c>
      <c r="B33" s="33">
        <f t="shared" si="0"/>
        <v>3.0157787563890408</v>
      </c>
      <c r="C33" s="33">
        <v>13</v>
      </c>
      <c r="D33" s="33" t="s">
        <v>109</v>
      </c>
      <c r="E33" s="33" t="s">
        <v>250</v>
      </c>
      <c r="F33" s="33" t="s">
        <v>11</v>
      </c>
      <c r="G33" s="33" t="s">
        <v>12</v>
      </c>
      <c r="H33" s="33" t="s">
        <v>210</v>
      </c>
      <c r="I33" s="33" t="s">
        <v>60</v>
      </c>
    </row>
    <row r="34" spans="1:9" x14ac:dyDescent="0.2">
      <c r="A34" s="33">
        <v>6614</v>
      </c>
      <c r="B34" s="33">
        <f t="shared" si="0"/>
        <v>3.8204641905776842</v>
      </c>
      <c r="C34" s="33">
        <v>14</v>
      </c>
      <c r="D34" s="33" t="s">
        <v>110</v>
      </c>
      <c r="E34" s="33" t="s">
        <v>250</v>
      </c>
      <c r="F34" s="33" t="s">
        <v>11</v>
      </c>
      <c r="G34" s="33" t="s">
        <v>12</v>
      </c>
      <c r="H34" s="33" t="s">
        <v>241</v>
      </c>
      <c r="I34" s="33" t="s">
        <v>60</v>
      </c>
    </row>
    <row r="35" spans="1:9" x14ac:dyDescent="0.2">
      <c r="A35" s="33">
        <v>19034</v>
      </c>
      <c r="B35" s="33">
        <f t="shared" si="0"/>
        <v>4.2795300649754404</v>
      </c>
      <c r="C35" s="33">
        <v>14</v>
      </c>
      <c r="D35" s="33" t="s">
        <v>109</v>
      </c>
      <c r="E35" s="33" t="s">
        <v>250</v>
      </c>
      <c r="F35" s="33" t="s">
        <v>11</v>
      </c>
      <c r="G35" s="33" t="s">
        <v>12</v>
      </c>
      <c r="H35" s="33" t="s">
        <v>249</v>
      </c>
      <c r="I35" s="33" t="s">
        <v>60</v>
      </c>
    </row>
    <row r="36" spans="1:9" x14ac:dyDescent="0.2">
      <c r="A36" s="33">
        <v>1243</v>
      </c>
      <c r="B36" s="33">
        <f t="shared" si="0"/>
        <v>3.0944711286416449</v>
      </c>
      <c r="C36" s="33">
        <v>15</v>
      </c>
      <c r="D36" s="33" t="s">
        <v>110</v>
      </c>
      <c r="E36" s="33" t="s">
        <v>250</v>
      </c>
      <c r="F36" s="33" t="s">
        <v>11</v>
      </c>
      <c r="G36" s="33" t="s">
        <v>12</v>
      </c>
      <c r="H36" s="33" t="s">
        <v>242</v>
      </c>
      <c r="I36" s="33" t="s">
        <v>60</v>
      </c>
    </row>
    <row r="37" spans="1:9" x14ac:dyDescent="0.2">
      <c r="A37" s="33">
        <v>2335</v>
      </c>
      <c r="B37" s="33">
        <f t="shared" si="0"/>
        <v>3.368286884902131</v>
      </c>
      <c r="C37" s="33">
        <v>18</v>
      </c>
      <c r="D37" s="33" t="s">
        <v>110</v>
      </c>
      <c r="E37" s="33" t="s">
        <v>250</v>
      </c>
      <c r="F37" s="33" t="s">
        <v>11</v>
      </c>
      <c r="G37" s="33" t="s">
        <v>12</v>
      </c>
      <c r="H37" s="33" t="s">
        <v>243</v>
      </c>
      <c r="I37" s="33" t="s">
        <v>60</v>
      </c>
    </row>
    <row r="38" spans="1:9" x14ac:dyDescent="0.2">
      <c r="A38" s="33">
        <v>2510</v>
      </c>
      <c r="B38" s="33">
        <f t="shared" si="0"/>
        <v>3.399673721481038</v>
      </c>
      <c r="C38" s="33">
        <v>15</v>
      </c>
      <c r="D38" s="33" t="s">
        <v>110</v>
      </c>
      <c r="E38" s="33" t="s">
        <v>250</v>
      </c>
      <c r="F38" s="33" t="s">
        <v>11</v>
      </c>
      <c r="G38" s="33" t="s">
        <v>12</v>
      </c>
      <c r="H38" s="33" t="s">
        <v>244</v>
      </c>
      <c r="I38" s="33" t="s">
        <v>60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F02A7-E19C-6046-B5CB-C9B4AA84800B}">
  <dimension ref="A1:W41"/>
  <sheetViews>
    <sheetView workbookViewId="0">
      <selection activeCell="O35" sqref="O35"/>
    </sheetView>
  </sheetViews>
  <sheetFormatPr baseColWidth="10" defaultRowHeight="16" x14ac:dyDescent="0.2"/>
  <sheetData>
    <row r="1" spans="1:9" x14ac:dyDescent="0.2">
      <c r="A1" s="33" t="s">
        <v>252</v>
      </c>
      <c r="B1" s="33" t="s">
        <v>251</v>
      </c>
      <c r="C1" s="33" t="s">
        <v>1</v>
      </c>
      <c r="D1" s="33" t="s">
        <v>2</v>
      </c>
      <c r="E1" s="33" t="s">
        <v>3</v>
      </c>
      <c r="F1" s="33" t="s">
        <v>4</v>
      </c>
      <c r="G1" s="33" t="s">
        <v>5</v>
      </c>
      <c r="H1" s="33" t="s">
        <v>6</v>
      </c>
      <c r="I1" s="33" t="s">
        <v>188</v>
      </c>
    </row>
    <row r="2" spans="1:9" x14ac:dyDescent="0.2">
      <c r="A2" s="33">
        <v>146</v>
      </c>
      <c r="B2" s="33">
        <f>LOG10(A2)</f>
        <v>2.1643528557844371</v>
      </c>
      <c r="C2" s="33">
        <v>19</v>
      </c>
      <c r="D2" s="33" t="s">
        <v>62</v>
      </c>
      <c r="E2" s="33" t="s">
        <v>62</v>
      </c>
      <c r="F2" s="33" t="s">
        <v>62</v>
      </c>
      <c r="G2" s="33" t="s">
        <v>12</v>
      </c>
      <c r="H2" s="33" t="s">
        <v>202</v>
      </c>
      <c r="I2" s="33" t="s">
        <v>62</v>
      </c>
    </row>
    <row r="3" spans="1:9" x14ac:dyDescent="0.2">
      <c r="A3" s="33">
        <v>57</v>
      </c>
      <c r="B3" s="33">
        <f t="shared" ref="B3:B41" si="0">LOG10(A3)</f>
        <v>1.7558748556724915</v>
      </c>
      <c r="C3" s="33">
        <v>19</v>
      </c>
      <c r="D3" s="33" t="s">
        <v>62</v>
      </c>
      <c r="E3" s="33" t="s">
        <v>62</v>
      </c>
      <c r="F3" s="33" t="s">
        <v>62</v>
      </c>
      <c r="G3" s="33" t="s">
        <v>12</v>
      </c>
      <c r="H3" s="33" t="s">
        <v>203</v>
      </c>
      <c r="I3" s="33" t="s">
        <v>62</v>
      </c>
    </row>
    <row r="4" spans="1:9" x14ac:dyDescent="0.2">
      <c r="A4" s="33">
        <v>306</v>
      </c>
      <c r="B4" s="33">
        <f t="shared" si="0"/>
        <v>2.4857214264815801</v>
      </c>
      <c r="C4" s="33">
        <v>19</v>
      </c>
      <c r="D4" s="33" t="s">
        <v>62</v>
      </c>
      <c r="E4" s="33" t="s">
        <v>62</v>
      </c>
      <c r="F4" s="33" t="s">
        <v>62</v>
      </c>
      <c r="G4" s="33" t="s">
        <v>12</v>
      </c>
      <c r="H4" s="33" t="s">
        <v>204</v>
      </c>
      <c r="I4" s="33" t="s">
        <v>62</v>
      </c>
    </row>
    <row r="5" spans="1:9" x14ac:dyDescent="0.2">
      <c r="A5" s="33">
        <v>290</v>
      </c>
      <c r="B5" s="33">
        <f t="shared" si="0"/>
        <v>2.4623979978989561</v>
      </c>
      <c r="C5" s="33">
        <v>19</v>
      </c>
      <c r="D5" s="33" t="s">
        <v>62</v>
      </c>
      <c r="E5" s="33" t="s">
        <v>62</v>
      </c>
      <c r="F5" s="33" t="s">
        <v>62</v>
      </c>
      <c r="G5" s="33" t="s">
        <v>12</v>
      </c>
      <c r="H5" s="33" t="s">
        <v>205</v>
      </c>
      <c r="I5" s="33" t="s">
        <v>62</v>
      </c>
    </row>
    <row r="6" spans="1:9" x14ac:dyDescent="0.2">
      <c r="A6" s="33">
        <v>44</v>
      </c>
      <c r="B6" s="33">
        <f t="shared" si="0"/>
        <v>1.6434526764861874</v>
      </c>
      <c r="C6" s="33">
        <v>19</v>
      </c>
      <c r="D6" s="33" t="s">
        <v>62</v>
      </c>
      <c r="E6" s="33" t="s">
        <v>62</v>
      </c>
      <c r="F6" s="33" t="s">
        <v>62</v>
      </c>
      <c r="G6" s="33" t="s">
        <v>12</v>
      </c>
      <c r="H6" s="33" t="s">
        <v>206</v>
      </c>
      <c r="I6" s="33" t="s">
        <v>62</v>
      </c>
    </row>
    <row r="7" spans="1:9" x14ac:dyDescent="0.2">
      <c r="A7" s="33">
        <v>372</v>
      </c>
      <c r="B7" s="33">
        <f t="shared" si="0"/>
        <v>2.5705429398818973</v>
      </c>
      <c r="C7" s="33">
        <v>19</v>
      </c>
      <c r="D7" s="33" t="s">
        <v>62</v>
      </c>
      <c r="E7" s="33" t="s">
        <v>62</v>
      </c>
      <c r="F7" s="33" t="s">
        <v>62</v>
      </c>
      <c r="G7" s="33" t="s">
        <v>12</v>
      </c>
      <c r="H7" s="33" t="s">
        <v>207</v>
      </c>
      <c r="I7" s="33" t="s">
        <v>62</v>
      </c>
    </row>
    <row r="8" spans="1:9" x14ac:dyDescent="0.2">
      <c r="A8" s="33">
        <v>70</v>
      </c>
      <c r="B8" s="33">
        <f t="shared" si="0"/>
        <v>1.8450980400142569</v>
      </c>
      <c r="C8" s="33">
        <v>19</v>
      </c>
      <c r="D8" s="33" t="s">
        <v>62</v>
      </c>
      <c r="E8" s="33" t="s">
        <v>62</v>
      </c>
      <c r="F8" s="33" t="s">
        <v>62</v>
      </c>
      <c r="G8" s="33" t="s">
        <v>12</v>
      </c>
      <c r="H8" s="33" t="s">
        <v>208</v>
      </c>
      <c r="I8" s="33" t="s">
        <v>62</v>
      </c>
    </row>
    <row r="9" spans="1:9" x14ac:dyDescent="0.2">
      <c r="A9" s="33">
        <v>182</v>
      </c>
      <c r="B9" s="33">
        <f t="shared" si="0"/>
        <v>2.2600713879850747</v>
      </c>
      <c r="C9" s="33">
        <v>24</v>
      </c>
      <c r="D9" s="33" t="s">
        <v>111</v>
      </c>
      <c r="E9" s="33" t="s">
        <v>58</v>
      </c>
      <c r="F9" s="33" t="s">
        <v>11</v>
      </c>
      <c r="G9" s="33" t="s">
        <v>12</v>
      </c>
      <c r="H9" s="33" t="s">
        <v>209</v>
      </c>
      <c r="I9" s="33" t="s">
        <v>59</v>
      </c>
    </row>
    <row r="10" spans="1:9" x14ac:dyDescent="0.2">
      <c r="A10" s="33">
        <v>223</v>
      </c>
      <c r="B10" s="33">
        <f t="shared" si="0"/>
        <v>2.3483048630481607</v>
      </c>
      <c r="C10" s="33">
        <v>25</v>
      </c>
      <c r="D10" s="33" t="s">
        <v>111</v>
      </c>
      <c r="E10" s="33" t="s">
        <v>58</v>
      </c>
      <c r="F10" s="33" t="s">
        <v>11</v>
      </c>
      <c r="G10" s="33" t="s">
        <v>12</v>
      </c>
      <c r="H10" s="33" t="s">
        <v>213</v>
      </c>
      <c r="I10" s="33" t="s">
        <v>59</v>
      </c>
    </row>
    <row r="11" spans="1:9" x14ac:dyDescent="0.2">
      <c r="A11" s="33">
        <v>12023</v>
      </c>
      <c r="B11" s="33">
        <f t="shared" si="0"/>
        <v>4.0800128471079278</v>
      </c>
      <c r="C11" s="33">
        <v>24</v>
      </c>
      <c r="D11" s="33" t="s">
        <v>111</v>
      </c>
      <c r="E11" s="33" t="s">
        <v>58</v>
      </c>
      <c r="F11" s="33" t="s">
        <v>11</v>
      </c>
      <c r="G11" s="33" t="s">
        <v>12</v>
      </c>
      <c r="H11" s="33" t="s">
        <v>189</v>
      </c>
      <c r="I11" s="33" t="s">
        <v>61</v>
      </c>
    </row>
    <row r="12" spans="1:9" x14ac:dyDescent="0.2">
      <c r="A12" s="33">
        <v>170</v>
      </c>
      <c r="B12" s="33">
        <f t="shared" si="0"/>
        <v>2.2304489213782741</v>
      </c>
      <c r="C12" s="33">
        <v>22</v>
      </c>
      <c r="D12" s="33" t="s">
        <v>111</v>
      </c>
      <c r="E12" s="33" t="s">
        <v>58</v>
      </c>
      <c r="F12" s="33" t="s">
        <v>11</v>
      </c>
      <c r="G12" s="33" t="s">
        <v>12</v>
      </c>
      <c r="H12" s="33" t="s">
        <v>212</v>
      </c>
      <c r="I12" s="33" t="s">
        <v>61</v>
      </c>
    </row>
    <row r="13" spans="1:9" x14ac:dyDescent="0.2">
      <c r="A13" s="33">
        <v>50</v>
      </c>
      <c r="B13" s="33">
        <f t="shared" si="0"/>
        <v>1.6989700043360187</v>
      </c>
      <c r="C13" s="33">
        <v>21</v>
      </c>
      <c r="D13" s="33" t="s">
        <v>111</v>
      </c>
      <c r="E13" s="33" t="s">
        <v>58</v>
      </c>
      <c r="F13" s="33" t="s">
        <v>11</v>
      </c>
      <c r="G13" s="33" t="s">
        <v>12</v>
      </c>
      <c r="H13" s="33" t="s">
        <v>217</v>
      </c>
      <c r="I13" s="33" t="s">
        <v>61</v>
      </c>
    </row>
    <row r="14" spans="1:9" x14ac:dyDescent="0.2">
      <c r="A14" s="33">
        <v>235</v>
      </c>
      <c r="B14" s="33">
        <f t="shared" si="0"/>
        <v>2.3710678622717363</v>
      </c>
      <c r="C14" s="33">
        <v>21</v>
      </c>
      <c r="D14" s="33" t="s">
        <v>110</v>
      </c>
      <c r="E14" s="33" t="s">
        <v>58</v>
      </c>
      <c r="F14" s="33" t="s">
        <v>11</v>
      </c>
      <c r="G14" s="33" t="s">
        <v>12</v>
      </c>
      <c r="H14" s="33" t="s">
        <v>247</v>
      </c>
      <c r="I14" s="33" t="s">
        <v>61</v>
      </c>
    </row>
    <row r="15" spans="1:9" x14ac:dyDescent="0.2">
      <c r="A15" s="33">
        <v>156</v>
      </c>
      <c r="B15" s="33">
        <f t="shared" si="0"/>
        <v>2.1931245983544616</v>
      </c>
      <c r="C15" s="33">
        <v>27</v>
      </c>
      <c r="D15" s="33" t="s">
        <v>111</v>
      </c>
      <c r="E15" s="33" t="s">
        <v>58</v>
      </c>
      <c r="F15" s="33" t="s">
        <v>11</v>
      </c>
      <c r="G15" s="33" t="s">
        <v>12</v>
      </c>
      <c r="H15" s="33" t="s">
        <v>247</v>
      </c>
      <c r="I15" s="33" t="s">
        <v>61</v>
      </c>
    </row>
    <row r="16" spans="1:9" x14ac:dyDescent="0.2">
      <c r="A16" s="33">
        <v>331</v>
      </c>
      <c r="B16" s="33">
        <f t="shared" si="0"/>
        <v>2.5198279937757189</v>
      </c>
      <c r="C16" s="33">
        <v>23</v>
      </c>
      <c r="D16" s="33" t="s">
        <v>111</v>
      </c>
      <c r="E16" s="33" t="s">
        <v>58</v>
      </c>
      <c r="F16" s="33" t="s">
        <v>11</v>
      </c>
      <c r="G16" s="33" t="s">
        <v>12</v>
      </c>
      <c r="H16" s="33" t="s">
        <v>219</v>
      </c>
      <c r="I16" s="33" t="s">
        <v>61</v>
      </c>
    </row>
    <row r="17" spans="1:23" x14ac:dyDescent="0.2">
      <c r="A17" s="33">
        <v>70</v>
      </c>
      <c r="B17" s="33">
        <f t="shared" si="0"/>
        <v>1.8450980400142569</v>
      </c>
      <c r="C17" s="33">
        <v>27</v>
      </c>
      <c r="D17" s="33" t="s">
        <v>111</v>
      </c>
      <c r="E17" s="33" t="s">
        <v>58</v>
      </c>
      <c r="F17" s="33" t="s">
        <v>11</v>
      </c>
      <c r="G17" s="33" t="s">
        <v>12</v>
      </c>
      <c r="H17" s="33" t="s">
        <v>211</v>
      </c>
      <c r="I17" s="33" t="s">
        <v>61</v>
      </c>
    </row>
    <row r="18" spans="1:23" x14ac:dyDescent="0.2">
      <c r="A18" s="33">
        <v>687</v>
      </c>
      <c r="B18" s="33">
        <f t="shared" si="0"/>
        <v>2.8369567370595505</v>
      </c>
      <c r="C18" s="33">
        <v>22</v>
      </c>
      <c r="D18" s="33" t="s">
        <v>111</v>
      </c>
      <c r="E18" s="33" t="s">
        <v>58</v>
      </c>
      <c r="F18" s="33" t="s">
        <v>11</v>
      </c>
      <c r="G18" s="33" t="s">
        <v>12</v>
      </c>
      <c r="H18" s="33" t="s">
        <v>220</v>
      </c>
      <c r="I18" s="33" t="s">
        <v>61</v>
      </c>
    </row>
    <row r="19" spans="1:23" x14ac:dyDescent="0.2">
      <c r="A19" s="33">
        <v>364</v>
      </c>
      <c r="B19" s="33">
        <f t="shared" si="0"/>
        <v>2.5611013836490559</v>
      </c>
      <c r="C19" s="33">
        <v>26</v>
      </c>
      <c r="D19" s="33" t="s">
        <v>111</v>
      </c>
      <c r="E19" s="33" t="s">
        <v>58</v>
      </c>
      <c r="F19" s="33" t="s">
        <v>11</v>
      </c>
      <c r="G19" s="33" t="s">
        <v>12</v>
      </c>
      <c r="H19" s="33" t="s">
        <v>221</v>
      </c>
      <c r="I19" s="33" t="s">
        <v>61</v>
      </c>
      <c r="W19" t="s">
        <v>253</v>
      </c>
    </row>
    <row r="20" spans="1:23" x14ac:dyDescent="0.2">
      <c r="A20" s="33">
        <v>209</v>
      </c>
      <c r="B20" s="33">
        <f t="shared" si="0"/>
        <v>2.3201462861110542</v>
      </c>
      <c r="C20" s="33">
        <v>27</v>
      </c>
      <c r="D20" s="33" t="s">
        <v>111</v>
      </c>
      <c r="E20" s="33" t="s">
        <v>58</v>
      </c>
      <c r="F20" s="33" t="s">
        <v>11</v>
      </c>
      <c r="G20" s="33" t="s">
        <v>12</v>
      </c>
      <c r="H20" s="33" t="s">
        <v>222</v>
      </c>
      <c r="I20" s="33" t="s">
        <v>61</v>
      </c>
    </row>
    <row r="21" spans="1:23" x14ac:dyDescent="0.2">
      <c r="A21" s="33">
        <v>94</v>
      </c>
      <c r="B21" s="33">
        <f t="shared" si="0"/>
        <v>1.9731278535996986</v>
      </c>
      <c r="C21" s="33">
        <v>21</v>
      </c>
      <c r="D21" s="33" t="s">
        <v>111</v>
      </c>
      <c r="E21" s="33" t="s">
        <v>58</v>
      </c>
      <c r="F21" s="33" t="s">
        <v>11</v>
      </c>
      <c r="G21" s="33" t="s">
        <v>12</v>
      </c>
      <c r="H21" s="33" t="s">
        <v>223</v>
      </c>
      <c r="I21" s="33" t="s">
        <v>61</v>
      </c>
    </row>
    <row r="22" spans="1:23" x14ac:dyDescent="0.2">
      <c r="A22" s="33">
        <v>93</v>
      </c>
      <c r="B22" s="33">
        <f t="shared" si="0"/>
        <v>1.968482948553935</v>
      </c>
      <c r="C22" s="33">
        <v>25</v>
      </c>
      <c r="D22" s="33" t="s">
        <v>111</v>
      </c>
      <c r="E22" s="33" t="s">
        <v>58</v>
      </c>
      <c r="F22" s="33" t="s">
        <v>11</v>
      </c>
      <c r="G22" s="33" t="s">
        <v>12</v>
      </c>
      <c r="H22" s="33" t="s">
        <v>225</v>
      </c>
      <c r="I22" s="33" t="s">
        <v>61</v>
      </c>
    </row>
    <row r="23" spans="1:23" x14ac:dyDescent="0.2">
      <c r="A23" s="33">
        <v>199</v>
      </c>
      <c r="B23" s="33">
        <f t="shared" si="0"/>
        <v>2.2988530764097068</v>
      </c>
      <c r="C23" s="33">
        <v>22</v>
      </c>
      <c r="D23" s="33" t="s">
        <v>110</v>
      </c>
      <c r="E23" s="33" t="s">
        <v>58</v>
      </c>
      <c r="F23" s="33" t="s">
        <v>11</v>
      </c>
      <c r="G23" s="33" t="s">
        <v>12</v>
      </c>
      <c r="H23" s="33" t="s">
        <v>248</v>
      </c>
      <c r="I23" s="33" t="s">
        <v>61</v>
      </c>
    </row>
    <row r="24" spans="1:23" x14ac:dyDescent="0.2">
      <c r="A24" s="33">
        <v>271</v>
      </c>
      <c r="B24" s="33">
        <f t="shared" si="0"/>
        <v>2.4329692908744058</v>
      </c>
      <c r="C24" s="33">
        <v>29</v>
      </c>
      <c r="D24" s="33" t="s">
        <v>111</v>
      </c>
      <c r="E24" s="33" t="s">
        <v>58</v>
      </c>
      <c r="F24" s="33" t="s">
        <v>11</v>
      </c>
      <c r="G24" s="33" t="s">
        <v>12</v>
      </c>
      <c r="H24" s="33" t="s">
        <v>248</v>
      </c>
      <c r="I24" s="33" t="s">
        <v>61</v>
      </c>
    </row>
    <row r="25" spans="1:23" x14ac:dyDescent="0.2">
      <c r="A25" s="33">
        <v>74</v>
      </c>
      <c r="B25" s="33">
        <f t="shared" si="0"/>
        <v>1.8692317197309762</v>
      </c>
      <c r="C25" s="33">
        <v>22</v>
      </c>
      <c r="D25" s="33" t="s">
        <v>111</v>
      </c>
      <c r="E25" s="33" t="s">
        <v>58</v>
      </c>
      <c r="F25" s="33" t="s">
        <v>11</v>
      </c>
      <c r="G25" s="33" t="s">
        <v>12</v>
      </c>
      <c r="H25" s="33" t="s">
        <v>226</v>
      </c>
      <c r="I25" s="33" t="s">
        <v>61</v>
      </c>
    </row>
    <row r="26" spans="1:23" x14ac:dyDescent="0.2">
      <c r="A26" s="33">
        <v>176</v>
      </c>
      <c r="B26" s="33">
        <f t="shared" si="0"/>
        <v>2.2455126678141499</v>
      </c>
      <c r="C26" s="33">
        <v>23</v>
      </c>
      <c r="D26" s="33" t="s">
        <v>111</v>
      </c>
      <c r="E26" s="33" t="s">
        <v>58</v>
      </c>
      <c r="F26" s="33" t="s">
        <v>11</v>
      </c>
      <c r="G26" s="33" t="s">
        <v>12</v>
      </c>
      <c r="H26" s="33" t="s">
        <v>227</v>
      </c>
      <c r="I26" s="33" t="s">
        <v>61</v>
      </c>
    </row>
    <row r="27" spans="1:23" x14ac:dyDescent="0.2">
      <c r="A27" s="33">
        <v>274</v>
      </c>
      <c r="B27" s="33">
        <f t="shared" si="0"/>
        <v>2.4377505628203879</v>
      </c>
      <c r="C27" s="33">
        <v>25</v>
      </c>
      <c r="D27" s="33" t="s">
        <v>111</v>
      </c>
      <c r="E27" s="33" t="s">
        <v>58</v>
      </c>
      <c r="F27" s="33" t="s">
        <v>11</v>
      </c>
      <c r="G27" s="33" t="s">
        <v>12</v>
      </c>
      <c r="H27" s="33" t="s">
        <v>228</v>
      </c>
      <c r="I27" s="33" t="s">
        <v>61</v>
      </c>
    </row>
    <row r="28" spans="1:23" x14ac:dyDescent="0.2">
      <c r="A28" s="33">
        <v>405</v>
      </c>
      <c r="B28" s="33">
        <f t="shared" si="0"/>
        <v>2.6074550232146687</v>
      </c>
      <c r="C28" s="33">
        <v>22</v>
      </c>
      <c r="D28" s="33" t="s">
        <v>111</v>
      </c>
      <c r="E28" s="33" t="s">
        <v>58</v>
      </c>
      <c r="F28" s="33" t="s">
        <v>11</v>
      </c>
      <c r="G28" s="33" t="s">
        <v>12</v>
      </c>
      <c r="H28" s="33" t="s">
        <v>229</v>
      </c>
      <c r="I28" s="33" t="s">
        <v>61</v>
      </c>
    </row>
    <row r="29" spans="1:23" x14ac:dyDescent="0.2">
      <c r="A29" s="33">
        <v>492</v>
      </c>
      <c r="B29" s="33">
        <f t="shared" si="0"/>
        <v>2.6919651027673601</v>
      </c>
      <c r="C29" s="33">
        <v>23</v>
      </c>
      <c r="D29" s="33" t="s">
        <v>111</v>
      </c>
      <c r="E29" s="33" t="s">
        <v>58</v>
      </c>
      <c r="F29" s="33" t="s">
        <v>11</v>
      </c>
      <c r="G29" s="33" t="s">
        <v>12</v>
      </c>
      <c r="H29" s="33" t="s">
        <v>230</v>
      </c>
      <c r="I29" s="33" t="s">
        <v>61</v>
      </c>
    </row>
    <row r="30" spans="1:23" x14ac:dyDescent="0.2">
      <c r="A30" s="33">
        <v>97</v>
      </c>
      <c r="B30" s="33">
        <f t="shared" si="0"/>
        <v>1.9867717342662448</v>
      </c>
      <c r="C30" s="33">
        <v>23</v>
      </c>
      <c r="D30" s="33" t="s">
        <v>111</v>
      </c>
      <c r="E30" s="33" t="s">
        <v>58</v>
      </c>
      <c r="F30" s="33" t="s">
        <v>11</v>
      </c>
      <c r="G30" s="33" t="s">
        <v>12</v>
      </c>
      <c r="H30" s="33" t="s">
        <v>231</v>
      </c>
      <c r="I30" s="33" t="s">
        <v>61</v>
      </c>
    </row>
    <row r="31" spans="1:23" x14ac:dyDescent="0.2">
      <c r="A31" s="33">
        <v>119</v>
      </c>
      <c r="B31" s="33">
        <f t="shared" si="0"/>
        <v>2.0755469613925306</v>
      </c>
      <c r="C31" s="33">
        <v>21</v>
      </c>
      <c r="D31" s="33" t="s">
        <v>111</v>
      </c>
      <c r="E31" s="33" t="s">
        <v>58</v>
      </c>
      <c r="F31" s="33" t="s">
        <v>11</v>
      </c>
      <c r="G31" s="33" t="s">
        <v>12</v>
      </c>
      <c r="H31" s="33" t="s">
        <v>232</v>
      </c>
      <c r="I31" s="33" t="s">
        <v>61</v>
      </c>
    </row>
    <row r="32" spans="1:23" x14ac:dyDescent="0.2">
      <c r="A32" s="33">
        <v>163</v>
      </c>
      <c r="B32" s="33">
        <f t="shared" si="0"/>
        <v>2.2121876044039577</v>
      </c>
      <c r="C32" s="33">
        <v>21</v>
      </c>
      <c r="D32" s="33" t="s">
        <v>111</v>
      </c>
      <c r="E32" s="33" t="s">
        <v>58</v>
      </c>
      <c r="F32" s="33" t="s">
        <v>11</v>
      </c>
      <c r="G32" s="33" t="s">
        <v>12</v>
      </c>
      <c r="H32" s="33" t="s">
        <v>233</v>
      </c>
      <c r="I32" s="33" t="s">
        <v>61</v>
      </c>
    </row>
    <row r="33" spans="1:9" x14ac:dyDescent="0.2">
      <c r="A33" s="33">
        <v>1417</v>
      </c>
      <c r="B33" s="33">
        <f t="shared" si="0"/>
        <v>3.1513698502474603</v>
      </c>
      <c r="C33" s="33">
        <v>21</v>
      </c>
      <c r="D33" s="33" t="s">
        <v>110</v>
      </c>
      <c r="E33" s="33" t="s">
        <v>58</v>
      </c>
      <c r="F33" s="33" t="s">
        <v>11</v>
      </c>
      <c r="G33" s="33" t="s">
        <v>12</v>
      </c>
      <c r="H33" s="33" t="s">
        <v>224</v>
      </c>
      <c r="I33" s="33" t="s">
        <v>60</v>
      </c>
    </row>
    <row r="34" spans="1:9" x14ac:dyDescent="0.2">
      <c r="A34" s="33">
        <v>866</v>
      </c>
      <c r="B34" s="33">
        <f t="shared" si="0"/>
        <v>2.9375178920173468</v>
      </c>
      <c r="C34" s="33">
        <v>27</v>
      </c>
      <c r="D34" s="33" t="s">
        <v>111</v>
      </c>
      <c r="E34" s="33" t="s">
        <v>58</v>
      </c>
      <c r="F34" s="33" t="s">
        <v>11</v>
      </c>
      <c r="G34" s="33" t="s">
        <v>12</v>
      </c>
      <c r="H34" s="33" t="s">
        <v>224</v>
      </c>
      <c r="I34" s="33" t="s">
        <v>60</v>
      </c>
    </row>
    <row r="35" spans="1:9" x14ac:dyDescent="0.2">
      <c r="A35" s="33">
        <v>199</v>
      </c>
      <c r="B35" s="33">
        <f t="shared" si="0"/>
        <v>2.2988530764097068</v>
      </c>
      <c r="C35" s="33">
        <v>20</v>
      </c>
      <c r="D35" s="33" t="s">
        <v>110</v>
      </c>
      <c r="E35" s="33" t="s">
        <v>58</v>
      </c>
      <c r="F35" s="33" t="s">
        <v>11</v>
      </c>
      <c r="G35" s="33" t="s">
        <v>12</v>
      </c>
      <c r="H35" s="33" t="s">
        <v>210</v>
      </c>
      <c r="I35" s="33" t="s">
        <v>60</v>
      </c>
    </row>
    <row r="36" spans="1:9" x14ac:dyDescent="0.2">
      <c r="A36" s="33">
        <v>144</v>
      </c>
      <c r="B36" s="33">
        <f t="shared" si="0"/>
        <v>2.1583624920952498</v>
      </c>
      <c r="C36" s="33">
        <v>27</v>
      </c>
      <c r="D36" s="33" t="s">
        <v>111</v>
      </c>
      <c r="E36" s="33" t="s">
        <v>58</v>
      </c>
      <c r="F36" s="33" t="s">
        <v>11</v>
      </c>
      <c r="G36" s="33" t="s">
        <v>12</v>
      </c>
      <c r="H36" s="33" t="s">
        <v>210</v>
      </c>
      <c r="I36" s="33" t="s">
        <v>60</v>
      </c>
    </row>
    <row r="37" spans="1:9" x14ac:dyDescent="0.2">
      <c r="A37" s="33">
        <v>367</v>
      </c>
      <c r="B37" s="33">
        <f t="shared" si="0"/>
        <v>2.5646660642520893</v>
      </c>
      <c r="C37" s="33">
        <v>22</v>
      </c>
      <c r="D37" s="33" t="s">
        <v>111</v>
      </c>
      <c r="E37" s="33" t="s">
        <v>58</v>
      </c>
      <c r="F37" s="33" t="s">
        <v>11</v>
      </c>
      <c r="G37" s="33" t="s">
        <v>12</v>
      </c>
      <c r="H37" s="33" t="s">
        <v>241</v>
      </c>
      <c r="I37" s="33" t="s">
        <v>60</v>
      </c>
    </row>
    <row r="38" spans="1:9" x14ac:dyDescent="0.2">
      <c r="A38" s="33">
        <v>441</v>
      </c>
      <c r="B38" s="33">
        <f t="shared" si="0"/>
        <v>2.6444385894678386</v>
      </c>
      <c r="C38" s="33">
        <v>21</v>
      </c>
      <c r="D38" s="33" t="s">
        <v>110</v>
      </c>
      <c r="E38" s="33" t="s">
        <v>58</v>
      </c>
      <c r="F38" s="33" t="s">
        <v>11</v>
      </c>
      <c r="G38" s="33" t="s">
        <v>12</v>
      </c>
      <c r="H38" s="33" t="s">
        <v>249</v>
      </c>
      <c r="I38" s="33" t="s">
        <v>60</v>
      </c>
    </row>
    <row r="39" spans="1:9" x14ac:dyDescent="0.2">
      <c r="A39" s="33">
        <v>323</v>
      </c>
      <c r="B39" s="33">
        <f t="shared" si="0"/>
        <v>2.509202522331103</v>
      </c>
      <c r="C39" s="33">
        <v>28</v>
      </c>
      <c r="D39" s="33" t="s">
        <v>111</v>
      </c>
      <c r="E39" s="33" t="s">
        <v>58</v>
      </c>
      <c r="F39" s="33" t="s">
        <v>11</v>
      </c>
      <c r="G39" s="33" t="s">
        <v>12</v>
      </c>
      <c r="H39" s="33" t="s">
        <v>249</v>
      </c>
      <c r="I39" s="33" t="s">
        <v>60</v>
      </c>
    </row>
    <row r="40" spans="1:9" x14ac:dyDescent="0.2">
      <c r="A40" s="33">
        <v>183</v>
      </c>
      <c r="B40" s="33">
        <f t="shared" si="0"/>
        <v>2.2624510897304293</v>
      </c>
      <c r="C40" s="33">
        <v>22</v>
      </c>
      <c r="D40" s="33" t="s">
        <v>111</v>
      </c>
      <c r="E40" s="33" t="s">
        <v>58</v>
      </c>
      <c r="F40" s="33" t="s">
        <v>11</v>
      </c>
      <c r="G40" s="33" t="s">
        <v>12</v>
      </c>
      <c r="H40" s="33" t="s">
        <v>242</v>
      </c>
      <c r="I40" s="33" t="s">
        <v>60</v>
      </c>
    </row>
    <row r="41" spans="1:9" x14ac:dyDescent="0.2">
      <c r="A41" s="33">
        <v>234</v>
      </c>
      <c r="B41" s="33">
        <f t="shared" si="0"/>
        <v>2.369215857410143</v>
      </c>
      <c r="C41" s="33">
        <v>25</v>
      </c>
      <c r="D41" s="33" t="s">
        <v>111</v>
      </c>
      <c r="E41" s="33" t="s">
        <v>58</v>
      </c>
      <c r="F41" s="33" t="s">
        <v>11</v>
      </c>
      <c r="G41" s="33" t="s">
        <v>12</v>
      </c>
      <c r="H41" s="33" t="s">
        <v>243</v>
      </c>
      <c r="I41" s="33" t="s">
        <v>60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4ED6E-E125-0541-817E-477BF4DA4138}">
  <dimension ref="A1:K45"/>
  <sheetViews>
    <sheetView zoomScale="75" workbookViewId="0">
      <selection activeCell="B54" sqref="B54"/>
    </sheetView>
  </sheetViews>
  <sheetFormatPr baseColWidth="10" defaultColWidth="42" defaultRowHeight="16" x14ac:dyDescent="0.2"/>
  <cols>
    <col min="1" max="1" width="42.1640625" bestFit="1" customWidth="1"/>
    <col min="2" max="2" width="42.1640625" customWidth="1"/>
    <col min="3" max="3" width="16.6640625" bestFit="1" customWidth="1"/>
    <col min="4" max="4" width="10.1640625" bestFit="1" customWidth="1"/>
    <col min="5" max="5" width="14.33203125" bestFit="1" customWidth="1"/>
    <col min="6" max="6" width="18.33203125" bestFit="1" customWidth="1"/>
    <col min="7" max="7" width="4.5" bestFit="1" customWidth="1"/>
    <col min="8" max="8" width="14.33203125" bestFit="1" customWidth="1"/>
    <col min="9" max="9" width="27.33203125" bestFit="1" customWidth="1"/>
    <col min="10" max="10" width="12.1640625" bestFit="1" customWidth="1"/>
    <col min="11" max="11" width="7.1640625" bestFit="1" customWidth="1"/>
  </cols>
  <sheetData>
    <row r="1" spans="1:11" x14ac:dyDescent="0.2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64</v>
      </c>
      <c r="K1" s="1" t="s">
        <v>63</v>
      </c>
    </row>
    <row r="2" spans="1:11" x14ac:dyDescent="0.2">
      <c r="A2" s="1" t="s">
        <v>51</v>
      </c>
      <c r="B2" s="1">
        <v>3</v>
      </c>
      <c r="C2" s="1">
        <v>7</v>
      </c>
      <c r="D2" s="1" t="s">
        <v>9</v>
      </c>
      <c r="E2" s="1" t="s">
        <v>47</v>
      </c>
      <c r="F2" s="1" t="s">
        <v>11</v>
      </c>
      <c r="G2" s="1" t="s">
        <v>12</v>
      </c>
      <c r="H2" s="1">
        <v>4</v>
      </c>
      <c r="I2" s="1">
        <v>8</v>
      </c>
      <c r="J2" s="4">
        <v>100000000</v>
      </c>
      <c r="K2" s="4" t="s">
        <v>60</v>
      </c>
    </row>
    <row r="3" spans="1:11" x14ac:dyDescent="0.2">
      <c r="A3" s="1" t="s">
        <v>36</v>
      </c>
      <c r="B3" s="1">
        <v>4</v>
      </c>
      <c r="C3" s="1">
        <v>2</v>
      </c>
      <c r="D3" s="1" t="s">
        <v>9</v>
      </c>
      <c r="E3" s="1" t="s">
        <v>10</v>
      </c>
      <c r="F3" s="1" t="s">
        <v>11</v>
      </c>
      <c r="G3" s="1" t="s">
        <v>12</v>
      </c>
      <c r="H3" s="1">
        <v>63</v>
      </c>
      <c r="I3" s="1">
        <v>7.8271434831584603</v>
      </c>
      <c r="J3" s="4">
        <f>10^I3</f>
        <v>67165071.770334959</v>
      </c>
      <c r="K3" s="4" t="s">
        <v>61</v>
      </c>
    </row>
    <row r="4" spans="1:11" x14ac:dyDescent="0.2">
      <c r="A4" s="1" t="s">
        <v>33</v>
      </c>
      <c r="B4" s="1">
        <v>15</v>
      </c>
      <c r="C4" s="1">
        <v>2</v>
      </c>
      <c r="D4" s="1" t="s">
        <v>9</v>
      </c>
      <c r="E4" s="1" t="s">
        <v>10</v>
      </c>
      <c r="F4" s="1" t="s">
        <v>11</v>
      </c>
      <c r="G4" s="1" t="s">
        <v>12</v>
      </c>
      <c r="H4" s="1">
        <v>54</v>
      </c>
      <c r="I4" s="1">
        <v>8.82</v>
      </c>
      <c r="J4" s="4">
        <f>10^I4</f>
        <v>660693448.00759673</v>
      </c>
      <c r="K4" s="4" t="s">
        <v>61</v>
      </c>
    </row>
    <row r="5" spans="1:11" x14ac:dyDescent="0.2">
      <c r="A5" s="1" t="s">
        <v>34</v>
      </c>
      <c r="B5" s="1">
        <v>15</v>
      </c>
      <c r="C5" s="1">
        <v>2</v>
      </c>
      <c r="D5" s="1" t="s">
        <v>9</v>
      </c>
      <c r="E5" s="1" t="s">
        <v>10</v>
      </c>
      <c r="F5" s="1" t="s">
        <v>11</v>
      </c>
      <c r="G5" s="1" t="s">
        <v>12</v>
      </c>
      <c r="H5" s="1">
        <v>59</v>
      </c>
      <c r="I5" s="1">
        <v>7.7105777950287537</v>
      </c>
      <c r="J5" s="4">
        <f>10^I5</f>
        <v>51354416.026206508</v>
      </c>
      <c r="K5" s="4" t="s">
        <v>61</v>
      </c>
    </row>
    <row r="6" spans="1:11" x14ac:dyDescent="0.2">
      <c r="A6" s="1" t="s">
        <v>16</v>
      </c>
      <c r="B6" s="1">
        <v>17</v>
      </c>
      <c r="C6" s="1">
        <v>1</v>
      </c>
      <c r="D6" s="1" t="s">
        <v>9</v>
      </c>
      <c r="E6" s="1" t="s">
        <v>10</v>
      </c>
      <c r="F6" s="1" t="s">
        <v>11</v>
      </c>
      <c r="G6" s="1" t="s">
        <v>12</v>
      </c>
      <c r="H6" s="1">
        <v>20</v>
      </c>
      <c r="I6" s="1">
        <v>7</v>
      </c>
      <c r="J6" s="4">
        <f>10^I6</f>
        <v>10000000</v>
      </c>
      <c r="K6" s="4" t="s">
        <v>61</v>
      </c>
    </row>
    <row r="7" spans="1:11" x14ac:dyDescent="0.2">
      <c r="A7" s="1" t="s">
        <v>42</v>
      </c>
      <c r="B7" s="1">
        <v>17</v>
      </c>
      <c r="C7" s="1">
        <v>4</v>
      </c>
      <c r="D7" s="1" t="s">
        <v>9</v>
      </c>
      <c r="E7" s="1" t="s">
        <v>10</v>
      </c>
      <c r="F7" s="1" t="s">
        <v>11</v>
      </c>
      <c r="G7" s="1" t="s">
        <v>12</v>
      </c>
      <c r="H7" s="1">
        <v>22</v>
      </c>
      <c r="I7" s="1">
        <v>5.9</v>
      </c>
      <c r="J7" s="4">
        <f>10^I7</f>
        <v>794328.23472428333</v>
      </c>
      <c r="K7" s="4" t="s">
        <v>61</v>
      </c>
    </row>
    <row r="8" spans="1:11" x14ac:dyDescent="0.2">
      <c r="A8" s="1" t="s">
        <v>19</v>
      </c>
      <c r="B8" s="1">
        <v>19</v>
      </c>
      <c r="C8" s="1">
        <v>1</v>
      </c>
      <c r="D8" s="1" t="s">
        <v>9</v>
      </c>
      <c r="E8" s="1" t="s">
        <v>10</v>
      </c>
      <c r="F8" s="1" t="s">
        <v>11</v>
      </c>
      <c r="G8" s="1" t="s">
        <v>12</v>
      </c>
      <c r="H8" s="1">
        <v>29</v>
      </c>
      <c r="I8" s="1">
        <v>3.7</v>
      </c>
      <c r="J8" s="4">
        <v>5011.8723362727324</v>
      </c>
      <c r="K8" s="4" t="s">
        <v>60</v>
      </c>
    </row>
    <row r="9" spans="1:11" x14ac:dyDescent="0.2">
      <c r="A9" s="1" t="s">
        <v>45</v>
      </c>
      <c r="B9" s="1">
        <v>21</v>
      </c>
      <c r="C9" s="1">
        <v>5</v>
      </c>
      <c r="D9" s="1" t="s">
        <v>9</v>
      </c>
      <c r="E9" s="1" t="s">
        <v>10</v>
      </c>
      <c r="F9" s="1" t="s">
        <v>11</v>
      </c>
      <c r="G9" s="1" t="s">
        <v>12</v>
      </c>
      <c r="H9" s="1">
        <v>62</v>
      </c>
      <c r="I9" s="1">
        <v>4.8733778734693729</v>
      </c>
      <c r="J9" s="4">
        <f t="shared" ref="J9:J15" si="0">10^I9</f>
        <v>74709.851551956832</v>
      </c>
      <c r="K9" s="4" t="s">
        <v>61</v>
      </c>
    </row>
    <row r="10" spans="1:11" x14ac:dyDescent="0.2">
      <c r="A10" s="1" t="s">
        <v>54</v>
      </c>
      <c r="B10" s="1">
        <v>22</v>
      </c>
      <c r="C10" s="1">
        <v>8</v>
      </c>
      <c r="D10" s="1" t="s">
        <v>9</v>
      </c>
      <c r="E10" s="1" t="s">
        <v>47</v>
      </c>
      <c r="F10" s="1" t="s">
        <v>11</v>
      </c>
      <c r="G10" s="1" t="s">
        <v>12</v>
      </c>
      <c r="H10" s="1">
        <v>18</v>
      </c>
      <c r="I10" s="1">
        <v>3.1</v>
      </c>
      <c r="J10" s="4">
        <f t="shared" si="0"/>
        <v>1258.925411794168</v>
      </c>
      <c r="K10" s="4" t="s">
        <v>61</v>
      </c>
    </row>
    <row r="11" spans="1:11" x14ac:dyDescent="0.2">
      <c r="A11" s="1" t="s">
        <v>29</v>
      </c>
      <c r="B11" s="1">
        <v>29</v>
      </c>
      <c r="C11" s="1">
        <v>2</v>
      </c>
      <c r="D11" s="1" t="s">
        <v>9</v>
      </c>
      <c r="E11" s="1" t="s">
        <v>10</v>
      </c>
      <c r="F11" s="1" t="s">
        <v>11</v>
      </c>
      <c r="G11" s="1" t="s">
        <v>12</v>
      </c>
      <c r="H11" s="1">
        <v>27</v>
      </c>
      <c r="I11" s="1">
        <v>5.9</v>
      </c>
      <c r="J11" s="4">
        <f t="shared" si="0"/>
        <v>794328.23472428333</v>
      </c>
      <c r="K11" s="4" t="s">
        <v>61</v>
      </c>
    </row>
    <row r="12" spans="1:11" x14ac:dyDescent="0.2">
      <c r="A12" s="1" t="s">
        <v>15</v>
      </c>
      <c r="B12" s="1">
        <v>30</v>
      </c>
      <c r="C12" s="1">
        <v>1</v>
      </c>
      <c r="D12" s="1" t="s">
        <v>9</v>
      </c>
      <c r="E12" s="1" t="s">
        <v>10</v>
      </c>
      <c r="F12" s="1" t="s">
        <v>11</v>
      </c>
      <c r="G12" s="1" t="s">
        <v>12</v>
      </c>
      <c r="H12" s="1">
        <v>19</v>
      </c>
      <c r="I12" s="1">
        <v>6.2</v>
      </c>
      <c r="J12" s="4">
        <f t="shared" si="0"/>
        <v>1584893.1924611153</v>
      </c>
      <c r="K12" s="4" t="s">
        <v>61</v>
      </c>
    </row>
    <row r="13" spans="1:11" x14ac:dyDescent="0.2">
      <c r="A13" s="1" t="s">
        <v>39</v>
      </c>
      <c r="B13" s="1">
        <v>32</v>
      </c>
      <c r="C13" s="1">
        <v>3</v>
      </c>
      <c r="D13" s="1" t="s">
        <v>9</v>
      </c>
      <c r="E13" s="1" t="s">
        <v>10</v>
      </c>
      <c r="F13" s="1" t="s">
        <v>11</v>
      </c>
      <c r="G13" s="1" t="s">
        <v>12</v>
      </c>
      <c r="H13" s="1">
        <v>13</v>
      </c>
      <c r="I13" s="1">
        <v>3.4</v>
      </c>
      <c r="J13" s="4">
        <f t="shared" si="0"/>
        <v>2511.8864315095811</v>
      </c>
      <c r="K13" s="4" t="s">
        <v>59</v>
      </c>
    </row>
    <row r="14" spans="1:11" x14ac:dyDescent="0.2">
      <c r="A14" s="1" t="s">
        <v>28</v>
      </c>
      <c r="B14" s="1">
        <v>34</v>
      </c>
      <c r="C14" s="1">
        <v>2</v>
      </c>
      <c r="D14" s="1" t="s">
        <v>9</v>
      </c>
      <c r="E14" s="1" t="s">
        <v>10</v>
      </c>
      <c r="F14" s="1" t="s">
        <v>11</v>
      </c>
      <c r="G14" s="1" t="s">
        <v>12</v>
      </c>
      <c r="H14" s="1">
        <v>25</v>
      </c>
      <c r="I14" s="1">
        <v>6.9</v>
      </c>
      <c r="J14" s="4">
        <f t="shared" si="0"/>
        <v>7943282.3472428275</v>
      </c>
      <c r="K14" s="4" t="s">
        <v>61</v>
      </c>
    </row>
    <row r="15" spans="1:11" x14ac:dyDescent="0.2">
      <c r="A15" s="1" t="s">
        <v>18</v>
      </c>
      <c r="B15" s="1">
        <v>38</v>
      </c>
      <c r="C15" s="1">
        <v>1</v>
      </c>
      <c r="D15" s="1" t="s">
        <v>9</v>
      </c>
      <c r="E15" s="1" t="s">
        <v>10</v>
      </c>
      <c r="F15" s="1" t="s">
        <v>11</v>
      </c>
      <c r="G15" s="1" t="s">
        <v>12</v>
      </c>
      <c r="H15" s="1">
        <v>23</v>
      </c>
      <c r="I15" s="1">
        <v>5.4</v>
      </c>
      <c r="J15" s="4">
        <f t="shared" si="0"/>
        <v>251188.64315095844</v>
      </c>
      <c r="K15" s="4" t="s">
        <v>61</v>
      </c>
    </row>
    <row r="16" spans="1:11" x14ac:dyDescent="0.2">
      <c r="A16" s="1" t="s">
        <v>53</v>
      </c>
      <c r="B16" s="1">
        <v>40</v>
      </c>
      <c r="C16" s="2">
        <v>7</v>
      </c>
      <c r="D16" s="1" t="s">
        <v>9</v>
      </c>
      <c r="E16" s="1" t="s">
        <v>47</v>
      </c>
      <c r="F16" s="1" t="s">
        <v>11</v>
      </c>
      <c r="G16" s="1" t="s">
        <v>12</v>
      </c>
      <c r="H16" s="1">
        <v>15</v>
      </c>
      <c r="I16" s="1">
        <v>7.5</v>
      </c>
      <c r="J16" s="4">
        <v>31622776.601683889</v>
      </c>
      <c r="K16" s="4" t="s">
        <v>60</v>
      </c>
    </row>
    <row r="17" spans="1:11" x14ac:dyDescent="0.2">
      <c r="A17" s="1" t="s">
        <v>13</v>
      </c>
      <c r="B17" s="1">
        <v>41</v>
      </c>
      <c r="C17" s="1">
        <v>1</v>
      </c>
      <c r="D17" s="1" t="s">
        <v>9</v>
      </c>
      <c r="E17" s="1" t="s">
        <v>10</v>
      </c>
      <c r="F17" s="1" t="s">
        <v>11</v>
      </c>
      <c r="G17" s="1" t="s">
        <v>12</v>
      </c>
      <c r="H17" s="1">
        <v>11</v>
      </c>
      <c r="I17" s="1">
        <v>6.8</v>
      </c>
      <c r="J17" s="4">
        <f>10^I17</f>
        <v>6309573.4448019378</v>
      </c>
      <c r="K17" s="4" t="s">
        <v>61</v>
      </c>
    </row>
    <row r="18" spans="1:11" x14ac:dyDescent="0.2">
      <c r="A18" s="1" t="s">
        <v>43</v>
      </c>
      <c r="B18" s="1">
        <v>41</v>
      </c>
      <c r="C18" s="1">
        <v>4</v>
      </c>
      <c r="D18" s="1" t="s">
        <v>9</v>
      </c>
      <c r="E18" s="1" t="s">
        <v>10</v>
      </c>
      <c r="F18" s="1" t="s">
        <v>11</v>
      </c>
      <c r="G18" s="1" t="s">
        <v>12</v>
      </c>
      <c r="H18" s="1">
        <v>26</v>
      </c>
      <c r="I18" s="1">
        <v>7.1</v>
      </c>
      <c r="J18" s="4">
        <v>12589254.117941668</v>
      </c>
      <c r="K18" s="4" t="s">
        <v>60</v>
      </c>
    </row>
    <row r="19" spans="1:11" x14ac:dyDescent="0.2">
      <c r="A19" s="1" t="s">
        <v>22</v>
      </c>
      <c r="B19" s="1">
        <v>43</v>
      </c>
      <c r="C19" s="1">
        <v>1</v>
      </c>
      <c r="D19" s="1" t="s">
        <v>9</v>
      </c>
      <c r="E19" s="1" t="s">
        <v>10</v>
      </c>
      <c r="F19" s="1" t="s">
        <v>11</v>
      </c>
      <c r="G19" s="1" t="s">
        <v>12</v>
      </c>
      <c r="H19" s="1">
        <v>56</v>
      </c>
      <c r="I19" s="1">
        <v>6.6005403390034578</v>
      </c>
      <c r="J19" s="4">
        <f t="shared" ref="J19:J24" si="1">10^I19</f>
        <v>3986027.94411179</v>
      </c>
      <c r="K19" s="4" t="s">
        <v>61</v>
      </c>
    </row>
    <row r="20" spans="1:11" x14ac:dyDescent="0.2">
      <c r="A20" s="1" t="s">
        <v>23</v>
      </c>
      <c r="B20" s="1">
        <v>44</v>
      </c>
      <c r="C20" s="1">
        <v>1</v>
      </c>
      <c r="D20" s="1" t="s">
        <v>9</v>
      </c>
      <c r="E20" s="1" t="s">
        <v>10</v>
      </c>
      <c r="F20" s="1" t="s">
        <v>11</v>
      </c>
      <c r="G20" s="1" t="s">
        <v>12</v>
      </c>
      <c r="H20" s="1">
        <v>58</v>
      </c>
      <c r="I20" s="1">
        <v>6.3040743736066949</v>
      </c>
      <c r="J20" s="4">
        <f t="shared" si="1"/>
        <v>2014069.1328077675</v>
      </c>
      <c r="K20" s="4" t="s">
        <v>61</v>
      </c>
    </row>
    <row r="21" spans="1:11" x14ac:dyDescent="0.2">
      <c r="A21" s="1" t="s">
        <v>38</v>
      </c>
      <c r="B21" s="1">
        <v>55</v>
      </c>
      <c r="C21" s="1">
        <v>3</v>
      </c>
      <c r="D21" s="1" t="s">
        <v>9</v>
      </c>
      <c r="E21" s="1" t="s">
        <v>10</v>
      </c>
      <c r="F21" s="1" t="s">
        <v>11</v>
      </c>
      <c r="G21" s="1" t="s">
        <v>12</v>
      </c>
      <c r="H21" s="1">
        <v>3</v>
      </c>
      <c r="I21" s="1">
        <v>3.1</v>
      </c>
      <c r="J21" s="4">
        <f t="shared" si="1"/>
        <v>1258.925411794168</v>
      </c>
      <c r="K21" s="4" t="s">
        <v>61</v>
      </c>
    </row>
    <row r="22" spans="1:11" x14ac:dyDescent="0.2">
      <c r="A22" s="1" t="s">
        <v>20</v>
      </c>
      <c r="B22" s="1">
        <v>55</v>
      </c>
      <c r="C22" s="1">
        <v>1</v>
      </c>
      <c r="D22" s="1" t="s">
        <v>9</v>
      </c>
      <c r="E22" s="1" t="s">
        <v>10</v>
      </c>
      <c r="F22" s="1" t="s">
        <v>11</v>
      </c>
      <c r="G22" s="1" t="s">
        <v>12</v>
      </c>
      <c r="H22" s="1">
        <v>31</v>
      </c>
      <c r="I22" s="1">
        <v>7.3</v>
      </c>
      <c r="J22" s="4">
        <f t="shared" si="1"/>
        <v>19952623.149688821</v>
      </c>
      <c r="K22" s="4" t="s">
        <v>61</v>
      </c>
    </row>
    <row r="23" spans="1:11" x14ac:dyDescent="0.2">
      <c r="A23" s="1" t="s">
        <v>35</v>
      </c>
      <c r="B23" s="1">
        <v>56</v>
      </c>
      <c r="C23" s="1">
        <v>2</v>
      </c>
      <c r="D23" s="1" t="s">
        <v>9</v>
      </c>
      <c r="E23" s="1" t="s">
        <v>10</v>
      </c>
      <c r="F23" s="1" t="s">
        <v>11</v>
      </c>
      <c r="G23" s="1" t="s">
        <v>12</v>
      </c>
      <c r="H23" s="1">
        <v>60</v>
      </c>
      <c r="I23" s="1">
        <v>7.7395326971077854</v>
      </c>
      <c r="J23" s="4">
        <f t="shared" si="1"/>
        <v>54894988.332037121</v>
      </c>
      <c r="K23" s="4" t="s">
        <v>59</v>
      </c>
    </row>
    <row r="24" spans="1:11" x14ac:dyDescent="0.2">
      <c r="A24" s="1" t="s">
        <v>8</v>
      </c>
      <c r="B24" s="1">
        <v>57</v>
      </c>
      <c r="C24" s="2">
        <v>1</v>
      </c>
      <c r="D24" s="1" t="s">
        <v>9</v>
      </c>
      <c r="E24" s="1" t="s">
        <v>10</v>
      </c>
      <c r="F24" s="1" t="s">
        <v>11</v>
      </c>
      <c r="G24" s="1" t="s">
        <v>12</v>
      </c>
      <c r="H24" s="1">
        <v>5</v>
      </c>
      <c r="I24" s="1">
        <v>8.1</v>
      </c>
      <c r="J24" s="4">
        <f t="shared" si="1"/>
        <v>125892541.17941682</v>
      </c>
      <c r="K24" s="4" t="s">
        <v>61</v>
      </c>
    </row>
    <row r="25" spans="1:11" x14ac:dyDescent="0.2">
      <c r="A25" s="1" t="s">
        <v>27</v>
      </c>
      <c r="B25" s="1">
        <v>63</v>
      </c>
      <c r="C25" s="1">
        <v>2</v>
      </c>
      <c r="D25" s="1" t="s">
        <v>9</v>
      </c>
      <c r="E25" s="1" t="s">
        <v>10</v>
      </c>
      <c r="F25" s="1" t="s">
        <v>11</v>
      </c>
      <c r="G25" s="1" t="s">
        <v>12</v>
      </c>
      <c r="H25" s="1">
        <v>10</v>
      </c>
      <c r="I25" s="1">
        <v>6.5</v>
      </c>
      <c r="J25" s="4">
        <v>3162277.6601683851</v>
      </c>
      <c r="K25" s="4" t="s">
        <v>60</v>
      </c>
    </row>
    <row r="26" spans="1:11" x14ac:dyDescent="0.2">
      <c r="A26" s="1" t="s">
        <v>14</v>
      </c>
      <c r="B26" s="1">
        <v>66</v>
      </c>
      <c r="C26" s="1">
        <v>1</v>
      </c>
      <c r="D26" s="1" t="s">
        <v>9</v>
      </c>
      <c r="E26" s="1" t="s">
        <v>10</v>
      </c>
      <c r="F26" s="1" t="s">
        <v>11</v>
      </c>
      <c r="G26" s="1" t="s">
        <v>12</v>
      </c>
      <c r="H26" s="1">
        <v>16</v>
      </c>
      <c r="I26" s="1">
        <v>7.9</v>
      </c>
      <c r="J26" s="4">
        <f>10^I26</f>
        <v>79432823.472428367</v>
      </c>
      <c r="K26" s="4" t="s">
        <v>61</v>
      </c>
    </row>
    <row r="27" spans="1:11" x14ac:dyDescent="0.2">
      <c r="A27" s="1" t="s">
        <v>24</v>
      </c>
      <c r="B27" s="1">
        <v>69</v>
      </c>
      <c r="C27" s="1">
        <v>2</v>
      </c>
      <c r="D27" s="1" t="s">
        <v>9</v>
      </c>
      <c r="E27" s="1" t="s">
        <v>10</v>
      </c>
      <c r="F27" s="1" t="s">
        <v>11</v>
      </c>
      <c r="G27" s="1" t="s">
        <v>12</v>
      </c>
      <c r="H27" s="1">
        <v>1</v>
      </c>
      <c r="I27" s="1">
        <v>7.2</v>
      </c>
      <c r="J27" s="4">
        <f>10^I27</f>
        <v>15848931.924611172</v>
      </c>
      <c r="K27" s="4" t="s">
        <v>61</v>
      </c>
    </row>
    <row r="28" spans="1:11" x14ac:dyDescent="0.2">
      <c r="A28" s="1" t="s">
        <v>55</v>
      </c>
      <c r="B28" s="1">
        <v>70</v>
      </c>
      <c r="C28" s="2">
        <v>31</v>
      </c>
      <c r="D28" s="1" t="s">
        <v>9</v>
      </c>
      <c r="E28" s="1" t="s">
        <v>56</v>
      </c>
      <c r="F28" s="1" t="s">
        <v>11</v>
      </c>
      <c r="G28" s="1" t="s">
        <v>12</v>
      </c>
      <c r="H28" s="1">
        <v>17</v>
      </c>
      <c r="I28" s="1">
        <v>4.3</v>
      </c>
      <c r="J28" s="4">
        <f>10^I28</f>
        <v>19952.623149688792</v>
      </c>
      <c r="K28" s="4" t="s">
        <v>61</v>
      </c>
    </row>
    <row r="29" spans="1:11" x14ac:dyDescent="0.2">
      <c r="A29" s="1" t="s">
        <v>26</v>
      </c>
      <c r="B29" s="1">
        <v>75</v>
      </c>
      <c r="C29" s="1">
        <v>2</v>
      </c>
      <c r="D29" s="1" t="s">
        <v>9</v>
      </c>
      <c r="E29" s="1" t="s">
        <v>10</v>
      </c>
      <c r="F29" s="1" t="s">
        <v>11</v>
      </c>
      <c r="G29" s="1" t="s">
        <v>12</v>
      </c>
      <c r="H29" s="1">
        <v>8</v>
      </c>
      <c r="I29" s="1">
        <v>8.8000000000000007</v>
      </c>
      <c r="J29" s="4">
        <f>10^I29</f>
        <v>630957344.48019624</v>
      </c>
      <c r="K29" s="4" t="s">
        <v>61</v>
      </c>
    </row>
    <row r="30" spans="1:11" x14ac:dyDescent="0.2">
      <c r="A30" s="1" t="s">
        <v>17</v>
      </c>
      <c r="B30" s="1">
        <v>76</v>
      </c>
      <c r="C30" s="1">
        <v>1</v>
      </c>
      <c r="D30" s="1" t="s">
        <v>9</v>
      </c>
      <c r="E30" s="1" t="s">
        <v>10</v>
      </c>
      <c r="F30" s="1" t="s">
        <v>11</v>
      </c>
      <c r="G30" s="1" t="s">
        <v>12</v>
      </c>
      <c r="H30" s="1">
        <v>21</v>
      </c>
      <c r="I30" s="1">
        <v>7.7</v>
      </c>
      <c r="J30" s="4">
        <v>50118723.362727284</v>
      </c>
      <c r="K30" s="4" t="s">
        <v>60</v>
      </c>
    </row>
    <row r="31" spans="1:11" x14ac:dyDescent="0.2">
      <c r="A31" s="1" t="s">
        <v>46</v>
      </c>
      <c r="B31" s="1">
        <v>77</v>
      </c>
      <c r="C31" s="1">
        <v>6</v>
      </c>
      <c r="D31" s="1" t="s">
        <v>9</v>
      </c>
      <c r="E31" s="1" t="s">
        <v>47</v>
      </c>
      <c r="F31" s="1" t="s">
        <v>11</v>
      </c>
      <c r="G31" s="1" t="s">
        <v>12</v>
      </c>
      <c r="H31" s="1">
        <v>6</v>
      </c>
      <c r="I31" s="1">
        <v>6.7</v>
      </c>
      <c r="J31" s="4">
        <v>5011872.3362727314</v>
      </c>
      <c r="K31" s="4" t="s">
        <v>60</v>
      </c>
    </row>
    <row r="32" spans="1:11" x14ac:dyDescent="0.2">
      <c r="A32" s="1" t="s">
        <v>49</v>
      </c>
      <c r="B32" s="1">
        <v>89</v>
      </c>
      <c r="C32" s="1">
        <v>6</v>
      </c>
      <c r="D32" s="1" t="s">
        <v>9</v>
      </c>
      <c r="E32" s="1" t="s">
        <v>10</v>
      </c>
      <c r="F32" s="1" t="s">
        <v>11</v>
      </c>
      <c r="G32" s="1" t="s">
        <v>12</v>
      </c>
      <c r="H32" s="1">
        <v>12</v>
      </c>
      <c r="I32" s="1">
        <v>3.4</v>
      </c>
      <c r="J32" s="4">
        <f>10^I32</f>
        <v>2511.8864315095811</v>
      </c>
      <c r="K32" s="4" t="s">
        <v>61</v>
      </c>
    </row>
    <row r="33" spans="1:11" x14ac:dyDescent="0.2">
      <c r="A33" s="1" t="s">
        <v>21</v>
      </c>
      <c r="B33" s="1">
        <v>89</v>
      </c>
      <c r="C33" s="1">
        <v>1</v>
      </c>
      <c r="D33" s="1" t="s">
        <v>9</v>
      </c>
      <c r="E33" s="1" t="s">
        <v>10</v>
      </c>
      <c r="F33" s="1" t="s">
        <v>11</v>
      </c>
      <c r="G33" s="1" t="s">
        <v>12</v>
      </c>
      <c r="H33" s="1">
        <v>52</v>
      </c>
      <c r="I33" s="1">
        <v>7.3137010890980712</v>
      </c>
      <c r="J33" s="4">
        <f>10^I33</f>
        <v>20592121.360411145</v>
      </c>
      <c r="K33" s="4" t="s">
        <v>61</v>
      </c>
    </row>
    <row r="34" spans="1:11" x14ac:dyDescent="0.2">
      <c r="A34" s="1" t="s">
        <v>41</v>
      </c>
      <c r="B34" s="1">
        <v>90</v>
      </c>
      <c r="C34" s="1">
        <v>3</v>
      </c>
      <c r="D34" s="1" t="s">
        <v>9</v>
      </c>
      <c r="E34" s="1" t="s">
        <v>10</v>
      </c>
      <c r="F34" s="1" t="s">
        <v>11</v>
      </c>
      <c r="G34" s="1" t="s">
        <v>12</v>
      </c>
      <c r="H34" s="1">
        <v>61</v>
      </c>
      <c r="I34" s="1">
        <v>6.9183350980293028</v>
      </c>
      <c r="J34" s="4">
        <v>8285812.4355891598</v>
      </c>
      <c r="K34" s="4" t="s">
        <v>60</v>
      </c>
    </row>
    <row r="35" spans="1:11" x14ac:dyDescent="0.2">
      <c r="A35" s="1" t="s">
        <v>40</v>
      </c>
      <c r="B35" s="1">
        <v>98</v>
      </c>
      <c r="C35" s="1">
        <v>3</v>
      </c>
      <c r="D35" s="1" t="s">
        <v>9</v>
      </c>
      <c r="E35" s="1" t="s">
        <v>10</v>
      </c>
      <c r="F35" s="1" t="s">
        <v>11</v>
      </c>
      <c r="G35" s="1" t="s">
        <v>12</v>
      </c>
      <c r="H35" s="1">
        <v>47</v>
      </c>
      <c r="I35" s="1">
        <v>3.0740872593162889</v>
      </c>
      <c r="J35" s="4">
        <f t="shared" ref="J35:J40" si="2">10^I35</f>
        <v>1186.0070191327995</v>
      </c>
      <c r="K35" s="4" t="s">
        <v>61</v>
      </c>
    </row>
    <row r="36" spans="1:11" x14ac:dyDescent="0.2">
      <c r="A36" s="1" t="s">
        <v>57</v>
      </c>
      <c r="B36" s="1">
        <v>102</v>
      </c>
      <c r="C36" s="1">
        <v>35</v>
      </c>
      <c r="D36" s="1" t="s">
        <v>9</v>
      </c>
      <c r="E36" s="1" t="s">
        <v>56</v>
      </c>
      <c r="F36" s="1" t="s">
        <v>11</v>
      </c>
      <c r="G36" s="1" t="s">
        <v>12</v>
      </c>
      <c r="H36" s="1">
        <v>50</v>
      </c>
      <c r="I36" s="1">
        <v>2.8696146801390481</v>
      </c>
      <c r="J36" s="4">
        <f t="shared" si="2"/>
        <v>740.65281899109868</v>
      </c>
      <c r="K36" s="4" t="s">
        <v>61</v>
      </c>
    </row>
    <row r="37" spans="1:11" x14ac:dyDescent="0.2">
      <c r="A37" s="1" t="s">
        <v>25</v>
      </c>
      <c r="B37" s="1">
        <v>116</v>
      </c>
      <c r="C37" s="1">
        <v>2</v>
      </c>
      <c r="D37" s="1" t="s">
        <v>9</v>
      </c>
      <c r="E37" s="1" t="s">
        <v>10</v>
      </c>
      <c r="F37" s="1" t="s">
        <v>11</v>
      </c>
      <c r="G37" s="1" t="s">
        <v>12</v>
      </c>
      <c r="H37" s="1">
        <v>2</v>
      </c>
      <c r="I37" s="1">
        <v>5.5</v>
      </c>
      <c r="J37" s="4">
        <f t="shared" si="2"/>
        <v>316227.7660168382</v>
      </c>
      <c r="K37" s="4" t="s">
        <v>59</v>
      </c>
    </row>
    <row r="38" spans="1:11" x14ac:dyDescent="0.2">
      <c r="A38" s="1" t="s">
        <v>44</v>
      </c>
      <c r="B38" s="1">
        <v>120</v>
      </c>
      <c r="C38" s="1">
        <v>4</v>
      </c>
      <c r="D38" s="1" t="s">
        <v>9</v>
      </c>
      <c r="E38" s="1" t="s">
        <v>10</v>
      </c>
      <c r="F38" s="1" t="s">
        <v>11</v>
      </c>
      <c r="G38" s="1" t="s">
        <v>12</v>
      </c>
      <c r="H38" s="1">
        <v>51</v>
      </c>
      <c r="I38" s="1">
        <v>6.9614275722544114</v>
      </c>
      <c r="J38" s="4">
        <f t="shared" si="2"/>
        <v>9150136.4877161216</v>
      </c>
      <c r="K38" s="4" t="s">
        <v>61</v>
      </c>
    </row>
    <row r="39" spans="1:11" x14ac:dyDescent="0.2">
      <c r="A39" s="1" t="s">
        <v>37</v>
      </c>
      <c r="B39" s="1">
        <v>126</v>
      </c>
      <c r="C39" s="1">
        <v>2</v>
      </c>
      <c r="D39" s="1" t="s">
        <v>9</v>
      </c>
      <c r="E39" s="1" t="s">
        <v>10</v>
      </c>
      <c r="F39" s="1" t="s">
        <v>11</v>
      </c>
      <c r="G39" s="1" t="s">
        <v>12</v>
      </c>
      <c r="H39" s="1">
        <v>64</v>
      </c>
      <c r="I39" s="1">
        <v>8.9569438836824293</v>
      </c>
      <c r="J39" s="4">
        <f t="shared" si="2"/>
        <v>905615576.39795935</v>
      </c>
      <c r="K39" s="4" t="s">
        <v>61</v>
      </c>
    </row>
    <row r="40" spans="1:11" x14ac:dyDescent="0.2">
      <c r="A40" s="1" t="s">
        <v>50</v>
      </c>
      <c r="B40" s="1">
        <v>128</v>
      </c>
      <c r="C40" s="1">
        <v>6</v>
      </c>
      <c r="D40" s="1" t="s">
        <v>9</v>
      </c>
      <c r="E40" s="1" t="s">
        <v>10</v>
      </c>
      <c r="F40" s="1" t="s">
        <v>11</v>
      </c>
      <c r="G40" s="1" t="s">
        <v>12</v>
      </c>
      <c r="H40" s="1">
        <v>14</v>
      </c>
      <c r="I40" s="1">
        <v>6.1</v>
      </c>
      <c r="J40" s="4">
        <f t="shared" si="2"/>
        <v>1258925.4117941677</v>
      </c>
      <c r="K40" s="4" t="s">
        <v>61</v>
      </c>
    </row>
    <row r="41" spans="1:11" x14ac:dyDescent="0.2">
      <c r="A41" s="1" t="s">
        <v>31</v>
      </c>
      <c r="B41" s="1">
        <v>146</v>
      </c>
      <c r="C41" s="1">
        <v>2</v>
      </c>
      <c r="D41" s="1" t="s">
        <v>9</v>
      </c>
      <c r="E41" s="1" t="s">
        <v>10</v>
      </c>
      <c r="F41" s="1" t="s">
        <v>11</v>
      </c>
      <c r="G41" s="1" t="s">
        <v>12</v>
      </c>
      <c r="H41" s="1">
        <v>48</v>
      </c>
      <c r="I41" s="1">
        <v>7.8494894935414532</v>
      </c>
      <c r="J41" s="4">
        <v>70711409.395973176</v>
      </c>
      <c r="K41" s="4" t="s">
        <v>60</v>
      </c>
    </row>
    <row r="42" spans="1:11" x14ac:dyDescent="0.2">
      <c r="A42" s="1" t="s">
        <v>52</v>
      </c>
      <c r="B42" s="1">
        <v>148</v>
      </c>
      <c r="C42" s="1">
        <v>7</v>
      </c>
      <c r="D42" s="1" t="s">
        <v>9</v>
      </c>
      <c r="E42" s="1" t="s">
        <v>47</v>
      </c>
      <c r="F42" s="1" t="s">
        <v>11</v>
      </c>
      <c r="G42" s="1" t="s">
        <v>12</v>
      </c>
      <c r="H42" s="1">
        <v>7</v>
      </c>
      <c r="I42" s="1">
        <v>2.8</v>
      </c>
      <c r="J42" s="4">
        <f>10^I42</f>
        <v>630.95734448019323</v>
      </c>
      <c r="K42" s="4" t="s">
        <v>61</v>
      </c>
    </row>
    <row r="43" spans="1:11" x14ac:dyDescent="0.2">
      <c r="A43" s="1" t="s">
        <v>30</v>
      </c>
      <c r="B43" s="1">
        <v>165</v>
      </c>
      <c r="C43" s="1">
        <v>2</v>
      </c>
      <c r="D43" s="1" t="s">
        <v>9</v>
      </c>
      <c r="E43" s="1" t="s">
        <v>10</v>
      </c>
      <c r="F43" s="1" t="s">
        <v>11</v>
      </c>
      <c r="G43" s="1" t="s">
        <v>12</v>
      </c>
      <c r="H43" s="1">
        <v>30</v>
      </c>
      <c r="I43" s="1">
        <v>6.2</v>
      </c>
      <c r="J43" s="4">
        <f>10^I43</f>
        <v>1584893.1924611153</v>
      </c>
      <c r="K43" s="4" t="s">
        <v>61</v>
      </c>
    </row>
    <row r="44" spans="1:11" x14ac:dyDescent="0.2">
      <c r="A44" s="1" t="s">
        <v>48</v>
      </c>
      <c r="B44" s="1">
        <v>183</v>
      </c>
      <c r="C44" s="1">
        <v>6</v>
      </c>
      <c r="D44" s="1" t="s">
        <v>9</v>
      </c>
      <c r="E44" s="1" t="s">
        <v>10</v>
      </c>
      <c r="F44" s="1" t="s">
        <v>11</v>
      </c>
      <c r="G44" s="1" t="s">
        <v>12</v>
      </c>
      <c r="H44" s="1">
        <v>9</v>
      </c>
      <c r="I44" s="1">
        <v>4.9000000000000004</v>
      </c>
      <c r="J44" s="4">
        <f>10^I44</f>
        <v>79432.823472428237</v>
      </c>
      <c r="K44" s="4" t="s">
        <v>59</v>
      </c>
    </row>
    <row r="45" spans="1:11" x14ac:dyDescent="0.2">
      <c r="A45" s="1" t="s">
        <v>32</v>
      </c>
      <c r="B45" s="1">
        <v>202</v>
      </c>
      <c r="C45" s="1">
        <v>2</v>
      </c>
      <c r="D45" s="1" t="s">
        <v>9</v>
      </c>
      <c r="E45" s="1" t="s">
        <v>10</v>
      </c>
      <c r="F45" s="1" t="s">
        <v>11</v>
      </c>
      <c r="G45" s="1" t="s">
        <v>12</v>
      </c>
      <c r="H45" s="1">
        <v>49</v>
      </c>
      <c r="I45" s="1">
        <v>1.1777778954922942</v>
      </c>
      <c r="J45" s="4">
        <f>10^I45</f>
        <v>15.058367624333627</v>
      </c>
      <c r="K45" s="4" t="s">
        <v>59</v>
      </c>
    </row>
  </sheetData>
  <autoFilter ref="A1:K1" xr:uid="{3E54ED6E-E125-0541-817E-477BF4DA4138}">
    <sortState xmlns:xlrd2="http://schemas.microsoft.com/office/spreadsheetml/2017/richdata2" ref="A2:K45">
      <sortCondition ref="B1:B4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0786-C552-F74C-8844-0AEA40AD7C39}">
  <dimension ref="A1:BB173"/>
  <sheetViews>
    <sheetView topLeftCell="J1" zoomScale="87" workbookViewId="0">
      <selection activeCell="A41" sqref="A41:XFD41"/>
    </sheetView>
  </sheetViews>
  <sheetFormatPr baseColWidth="10" defaultColWidth="17" defaultRowHeight="16" x14ac:dyDescent="0.2"/>
  <cols>
    <col min="1" max="1" width="24.33203125" bestFit="1" customWidth="1"/>
    <col min="2" max="2" width="18.5" bestFit="1" customWidth="1"/>
    <col min="3" max="3" width="22.1640625" bestFit="1" customWidth="1"/>
    <col min="4" max="4" width="27.6640625" bestFit="1" customWidth="1"/>
    <col min="5" max="5" width="12.6640625" bestFit="1" customWidth="1"/>
    <col min="6" max="6" width="22.33203125" bestFit="1" customWidth="1"/>
    <col min="7" max="7" width="37.1640625" bestFit="1" customWidth="1"/>
    <col min="8" max="8" width="19.6640625" bestFit="1" customWidth="1"/>
    <col min="9" max="9" width="15.5" bestFit="1" customWidth="1"/>
    <col min="10" max="10" width="43.5" bestFit="1" customWidth="1"/>
    <col min="11" max="11" width="4.6640625" bestFit="1" customWidth="1"/>
    <col min="12" max="12" width="6.83203125" bestFit="1" customWidth="1"/>
    <col min="13" max="13" width="14" bestFit="1" customWidth="1"/>
    <col min="14" max="14" width="14" customWidth="1"/>
    <col min="15" max="15" width="20.6640625" bestFit="1" customWidth="1"/>
    <col min="16" max="16" width="14" bestFit="1" customWidth="1"/>
    <col min="17" max="17" width="14" customWidth="1"/>
    <col min="18" max="18" width="20.6640625" bestFit="1" customWidth="1"/>
    <col min="19" max="19" width="14" bestFit="1" customWidth="1"/>
    <col min="20" max="20" width="14" customWidth="1"/>
    <col min="21" max="21" width="20.6640625" bestFit="1" customWidth="1"/>
    <col min="22" max="22" width="14" bestFit="1" customWidth="1"/>
    <col min="23" max="23" width="14" customWidth="1"/>
    <col min="24" max="24" width="20.6640625" bestFit="1" customWidth="1"/>
    <col min="25" max="25" width="14" bestFit="1" customWidth="1"/>
    <col min="26" max="26" width="14" customWidth="1"/>
    <col min="27" max="27" width="20.6640625" bestFit="1" customWidth="1"/>
    <col min="28" max="28" width="14" bestFit="1" customWidth="1"/>
    <col min="29" max="29" width="14" customWidth="1"/>
    <col min="30" max="30" width="20.6640625" bestFit="1" customWidth="1"/>
    <col min="31" max="31" width="14" bestFit="1" customWidth="1"/>
    <col min="32" max="32" width="14" customWidth="1"/>
    <col min="33" max="33" width="20.6640625" bestFit="1" customWidth="1"/>
    <col min="34" max="34" width="14" bestFit="1" customWidth="1"/>
    <col min="35" max="35" width="20.6640625" bestFit="1" customWidth="1"/>
    <col min="36" max="36" width="15.1640625" bestFit="1" customWidth="1"/>
    <col min="37" max="37" width="20.6640625" bestFit="1" customWidth="1"/>
    <col min="38" max="38" width="14" bestFit="1" customWidth="1"/>
    <col min="39" max="39" width="16.83203125" bestFit="1" customWidth="1"/>
    <col min="40" max="40" width="14" bestFit="1" customWidth="1"/>
    <col min="41" max="41" width="20.6640625" bestFit="1" customWidth="1"/>
    <col min="42" max="42" width="15.1640625" bestFit="1" customWidth="1"/>
    <col min="43" max="43" width="20.6640625" bestFit="1" customWidth="1"/>
    <col min="44" max="44" width="14" bestFit="1" customWidth="1"/>
    <col min="45" max="45" width="18.1640625" bestFit="1" customWidth="1"/>
    <col min="46" max="46" width="21.83203125" bestFit="1" customWidth="1"/>
    <col min="47" max="47" width="22.6640625" bestFit="1" customWidth="1"/>
    <col min="48" max="48" width="10.6640625" bestFit="1" customWidth="1"/>
    <col min="49" max="49" width="16.5" bestFit="1" customWidth="1"/>
    <col min="50" max="50" width="17.6640625" bestFit="1" customWidth="1"/>
    <col min="51" max="51" width="15.1640625" bestFit="1" customWidth="1"/>
    <col min="52" max="52" width="16.5" bestFit="1" customWidth="1"/>
    <col min="53" max="53" width="17.6640625" bestFit="1" customWidth="1"/>
    <col min="54" max="54" width="15.1640625" bestFit="1" customWidth="1"/>
  </cols>
  <sheetData>
    <row r="1" spans="1:54" ht="17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1"/>
      <c r="M1" s="163" t="s">
        <v>9</v>
      </c>
      <c r="N1" s="164"/>
      <c r="O1" s="165"/>
      <c r="P1" s="163" t="s">
        <v>109</v>
      </c>
      <c r="Q1" s="164"/>
      <c r="R1" s="165"/>
      <c r="S1" s="163" t="s">
        <v>110</v>
      </c>
      <c r="T1" s="164"/>
      <c r="U1" s="165"/>
      <c r="V1" s="163" t="s">
        <v>111</v>
      </c>
      <c r="W1" s="164"/>
      <c r="X1" s="165"/>
      <c r="Y1" s="163" t="s">
        <v>112</v>
      </c>
      <c r="Z1" s="164"/>
      <c r="AA1" s="165"/>
      <c r="AB1" s="163" t="s">
        <v>113</v>
      </c>
      <c r="AC1" s="164"/>
      <c r="AD1" s="165"/>
      <c r="AE1" s="163" t="s">
        <v>114</v>
      </c>
      <c r="AF1" s="164"/>
      <c r="AG1" s="165"/>
      <c r="AH1" s="166" t="s">
        <v>115</v>
      </c>
      <c r="AI1" s="166"/>
      <c r="AJ1" s="166"/>
      <c r="AK1" s="166"/>
      <c r="AL1" s="166"/>
      <c r="AM1" s="166"/>
      <c r="AN1" s="166" t="s">
        <v>116</v>
      </c>
      <c r="AO1" s="166"/>
      <c r="AP1" s="166"/>
      <c r="AQ1" s="166"/>
      <c r="AR1" s="12"/>
      <c r="AS1" s="12"/>
      <c r="AT1" s="13"/>
      <c r="AU1" s="13"/>
      <c r="AV1" s="14"/>
      <c r="AW1" s="167" t="s">
        <v>115</v>
      </c>
      <c r="AX1" s="167"/>
      <c r="AY1" s="167"/>
      <c r="AZ1" s="167" t="s">
        <v>116</v>
      </c>
      <c r="BA1" s="167"/>
      <c r="BB1" s="167"/>
    </row>
    <row r="2" spans="1:54" ht="17" thickBot="1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64</v>
      </c>
      <c r="I2" s="1" t="s">
        <v>63</v>
      </c>
      <c r="J2" s="1" t="s">
        <v>0</v>
      </c>
      <c r="K2" s="1"/>
      <c r="L2" s="15"/>
      <c r="M2" s="16" t="s">
        <v>117</v>
      </c>
      <c r="N2" s="111" t="s">
        <v>175</v>
      </c>
      <c r="O2" s="17" t="s">
        <v>118</v>
      </c>
      <c r="P2" s="16" t="s">
        <v>117</v>
      </c>
      <c r="Q2" s="111" t="s">
        <v>174</v>
      </c>
      <c r="R2" s="17" t="s">
        <v>118</v>
      </c>
      <c r="S2" s="16" t="s">
        <v>117</v>
      </c>
      <c r="T2" s="111" t="s">
        <v>176</v>
      </c>
      <c r="U2" s="17" t="s">
        <v>118</v>
      </c>
      <c r="V2" s="16" t="s">
        <v>117</v>
      </c>
      <c r="W2" s="111" t="s">
        <v>177</v>
      </c>
      <c r="X2" s="17" t="s">
        <v>118</v>
      </c>
      <c r="Y2" s="16" t="s">
        <v>117</v>
      </c>
      <c r="Z2" s="111" t="s">
        <v>178</v>
      </c>
      <c r="AA2" s="17" t="s">
        <v>118</v>
      </c>
      <c r="AB2" s="16" t="s">
        <v>117</v>
      </c>
      <c r="AC2" s="111" t="s">
        <v>179</v>
      </c>
      <c r="AD2" s="17" t="s">
        <v>118</v>
      </c>
      <c r="AE2" s="16" t="s">
        <v>117</v>
      </c>
      <c r="AF2" s="111" t="s">
        <v>180</v>
      </c>
      <c r="AG2" s="17" t="s">
        <v>118</v>
      </c>
      <c r="AH2" s="18" t="s">
        <v>117</v>
      </c>
      <c r="AI2" s="19" t="s">
        <v>118</v>
      </c>
      <c r="AJ2" s="19" t="s">
        <v>119</v>
      </c>
      <c r="AK2" s="19" t="s">
        <v>118</v>
      </c>
      <c r="AL2" s="19" t="s">
        <v>120</v>
      </c>
      <c r="AM2" s="20" t="s">
        <v>121</v>
      </c>
      <c r="AN2" s="21" t="s">
        <v>117</v>
      </c>
      <c r="AO2" s="19" t="s">
        <v>118</v>
      </c>
      <c r="AP2" s="19" t="s">
        <v>119</v>
      </c>
      <c r="AQ2" s="20" t="s">
        <v>118</v>
      </c>
      <c r="AR2" s="22" t="s">
        <v>120</v>
      </c>
      <c r="AS2" s="23" t="s">
        <v>122</v>
      </c>
      <c r="AT2" s="24" t="s">
        <v>123</v>
      </c>
      <c r="AU2" s="25" t="s">
        <v>124</v>
      </c>
      <c r="AV2" s="26"/>
      <c r="AW2" s="26" t="s">
        <v>125</v>
      </c>
      <c r="AX2" s="26" t="s">
        <v>126</v>
      </c>
      <c r="AY2" s="26" t="s">
        <v>127</v>
      </c>
      <c r="AZ2" s="26" t="s">
        <v>125</v>
      </c>
      <c r="BA2" s="26" t="s">
        <v>126</v>
      </c>
      <c r="BB2" s="26" t="s">
        <v>127</v>
      </c>
    </row>
    <row r="3" spans="1:54" x14ac:dyDescent="0.2">
      <c r="A3" s="1">
        <v>1</v>
      </c>
      <c r="B3" s="1" t="s">
        <v>9</v>
      </c>
      <c r="C3" s="1" t="s">
        <v>10</v>
      </c>
      <c r="D3" s="1" t="s">
        <v>11</v>
      </c>
      <c r="E3" s="1" t="s">
        <v>12</v>
      </c>
      <c r="F3" s="1">
        <v>56</v>
      </c>
      <c r="G3" s="1">
        <v>6.6005403390034578</v>
      </c>
      <c r="H3" s="1">
        <f>10^G3</f>
        <v>3986027.94411179</v>
      </c>
      <c r="I3" s="1" t="s">
        <v>61</v>
      </c>
      <c r="J3" s="1" t="s">
        <v>22</v>
      </c>
      <c r="K3" s="1">
        <v>43</v>
      </c>
      <c r="L3" s="5" t="s">
        <v>76</v>
      </c>
      <c r="M3" s="144">
        <v>-0.01</v>
      </c>
      <c r="N3" s="109">
        <v>1</v>
      </c>
      <c r="O3" s="28" t="s">
        <v>128</v>
      </c>
      <c r="P3" s="144">
        <v>-0.01</v>
      </c>
      <c r="Q3" s="109">
        <v>8</v>
      </c>
      <c r="R3" s="28" t="s">
        <v>128</v>
      </c>
      <c r="S3" s="144">
        <v>0.97</v>
      </c>
      <c r="T3" s="109">
        <v>14</v>
      </c>
      <c r="U3" s="28" t="s">
        <v>128</v>
      </c>
      <c r="V3" s="27">
        <v>3.22</v>
      </c>
      <c r="W3" s="109">
        <v>21</v>
      </c>
      <c r="X3" s="29" t="s">
        <v>129</v>
      </c>
      <c r="Y3" s="27">
        <v>5.08</v>
      </c>
      <c r="Z3" s="109">
        <v>29</v>
      </c>
      <c r="AA3" s="29" t="s">
        <v>129</v>
      </c>
      <c r="AB3" s="27">
        <v>5.79</v>
      </c>
      <c r="AC3" s="109">
        <v>36</v>
      </c>
      <c r="AD3" s="29" t="s">
        <v>129</v>
      </c>
      <c r="AE3" s="27">
        <v>4.3099999999999996</v>
      </c>
      <c r="AF3" s="109">
        <v>41</v>
      </c>
      <c r="AG3" s="29" t="s">
        <v>129</v>
      </c>
      <c r="AH3" s="30">
        <v>1.85</v>
      </c>
      <c r="AI3" s="31" t="s">
        <v>129</v>
      </c>
      <c r="AJ3" s="33"/>
      <c r="AK3" s="33"/>
      <c r="AL3" s="33"/>
      <c r="AM3" s="34"/>
      <c r="AN3" s="48"/>
      <c r="AO3" s="33"/>
      <c r="AP3" s="33"/>
      <c r="AQ3" s="34"/>
      <c r="AR3" s="49"/>
      <c r="AS3" s="48"/>
      <c r="AT3" s="33"/>
      <c r="AU3" s="50"/>
      <c r="AV3" s="33"/>
      <c r="AW3" s="33"/>
      <c r="AX3" s="33"/>
      <c r="AY3" s="33"/>
      <c r="AZ3" s="33"/>
      <c r="BA3" s="33"/>
      <c r="BB3" s="33"/>
    </row>
    <row r="4" spans="1:54" x14ac:dyDescent="0.2">
      <c r="A4" s="1">
        <v>1</v>
      </c>
      <c r="B4" s="1" t="s">
        <v>9</v>
      </c>
      <c r="C4" s="1" t="s">
        <v>10</v>
      </c>
      <c r="D4" s="1" t="s">
        <v>11</v>
      </c>
      <c r="E4" s="1" t="s">
        <v>12</v>
      </c>
      <c r="F4" s="1">
        <v>21</v>
      </c>
      <c r="G4" s="1">
        <v>7.7</v>
      </c>
      <c r="H4" s="1">
        <v>50118723.362727284</v>
      </c>
      <c r="I4" s="1" t="s">
        <v>60</v>
      </c>
      <c r="J4" s="1" t="s">
        <v>17</v>
      </c>
      <c r="K4" s="1">
        <v>76</v>
      </c>
      <c r="L4" s="6" t="s">
        <v>86</v>
      </c>
      <c r="M4" s="46">
        <v>-0.01</v>
      </c>
      <c r="N4" s="110">
        <v>1</v>
      </c>
      <c r="O4" s="38" t="s">
        <v>128</v>
      </c>
      <c r="P4" s="46">
        <v>0</v>
      </c>
      <c r="Q4" s="110">
        <v>8</v>
      </c>
      <c r="R4" s="38" t="s">
        <v>128</v>
      </c>
      <c r="S4" s="46">
        <v>19.13</v>
      </c>
      <c r="T4" s="110">
        <v>15</v>
      </c>
      <c r="U4" s="47" t="s">
        <v>129</v>
      </c>
      <c r="V4" s="46">
        <v>24</v>
      </c>
      <c r="W4" s="110">
        <v>22</v>
      </c>
      <c r="X4" s="47" t="s">
        <v>129</v>
      </c>
      <c r="Y4" s="46">
        <v>24.74</v>
      </c>
      <c r="Z4" s="110">
        <v>29</v>
      </c>
      <c r="AA4" s="47" t="s">
        <v>129</v>
      </c>
      <c r="AB4" s="46">
        <v>22.69</v>
      </c>
      <c r="AC4" s="110">
        <v>36</v>
      </c>
      <c r="AD4" s="47" t="s">
        <v>129</v>
      </c>
      <c r="AE4" s="46">
        <v>20.85</v>
      </c>
      <c r="AF4" s="110">
        <v>46</v>
      </c>
      <c r="AG4" s="47" t="s">
        <v>129</v>
      </c>
      <c r="AH4" s="53">
        <v>12.28</v>
      </c>
      <c r="AI4" s="31" t="s">
        <v>129</v>
      </c>
      <c r="AJ4" s="32">
        <v>4.2210526315789476</v>
      </c>
      <c r="AK4" s="33" t="s">
        <v>129</v>
      </c>
      <c r="AL4" s="33">
        <v>30</v>
      </c>
      <c r="AM4" s="34">
        <v>60</v>
      </c>
      <c r="AN4" s="35">
        <v>8.98</v>
      </c>
      <c r="AO4" s="36" t="s">
        <v>129</v>
      </c>
      <c r="AP4" s="37">
        <v>9.9842105263157901</v>
      </c>
      <c r="AQ4" s="38" t="s">
        <v>129</v>
      </c>
      <c r="AR4" s="39"/>
      <c r="AS4" s="40" t="s">
        <v>131</v>
      </c>
      <c r="AT4" s="41" t="s">
        <v>131</v>
      </c>
      <c r="AU4" s="42" t="s">
        <v>131</v>
      </c>
      <c r="AV4" s="43" t="s">
        <v>152</v>
      </c>
      <c r="AW4" s="62">
        <v>6.79</v>
      </c>
      <c r="AX4" s="62">
        <v>5.8900000000000006</v>
      </c>
      <c r="AY4" s="62">
        <v>7.73</v>
      </c>
      <c r="AZ4" s="44">
        <v>2.29</v>
      </c>
      <c r="BA4" s="44">
        <v>2</v>
      </c>
      <c r="BB4" s="55">
        <v>1.92</v>
      </c>
    </row>
    <row r="5" spans="1:54" x14ac:dyDescent="0.2">
      <c r="A5" s="1">
        <v>1</v>
      </c>
      <c r="B5" s="1" t="s">
        <v>9</v>
      </c>
      <c r="C5" s="1" t="s">
        <v>10</v>
      </c>
      <c r="D5" s="1" t="s">
        <v>11</v>
      </c>
      <c r="E5" s="1" t="s">
        <v>12</v>
      </c>
      <c r="F5" s="1">
        <v>23</v>
      </c>
      <c r="G5" s="1">
        <v>5.4</v>
      </c>
      <c r="H5" s="1">
        <f>10^G5</f>
        <v>251188.64315095844</v>
      </c>
      <c r="I5" s="1" t="s">
        <v>61</v>
      </c>
      <c r="J5" s="1" t="s">
        <v>18</v>
      </c>
      <c r="K5" s="1">
        <v>38</v>
      </c>
      <c r="L5" s="6" t="s">
        <v>73</v>
      </c>
      <c r="M5" s="46">
        <v>-0.01</v>
      </c>
      <c r="N5" s="109">
        <v>1</v>
      </c>
      <c r="O5" s="38" t="s">
        <v>128</v>
      </c>
      <c r="P5" s="46">
        <v>0</v>
      </c>
      <c r="Q5" s="109">
        <v>8</v>
      </c>
      <c r="R5" s="38" t="s">
        <v>128</v>
      </c>
      <c r="S5" s="46">
        <v>4.13</v>
      </c>
      <c r="T5" s="113">
        <v>15</v>
      </c>
      <c r="U5" s="47" t="s">
        <v>129</v>
      </c>
      <c r="V5" s="46">
        <v>10.09</v>
      </c>
      <c r="W5" s="109">
        <v>22</v>
      </c>
      <c r="X5" s="47" t="s">
        <v>129</v>
      </c>
      <c r="Y5" s="46">
        <v>13.78</v>
      </c>
      <c r="Z5" s="109">
        <v>29</v>
      </c>
      <c r="AA5" s="47" t="s">
        <v>129</v>
      </c>
      <c r="AB5" s="46">
        <v>13.34</v>
      </c>
      <c r="AC5" s="109">
        <v>36</v>
      </c>
      <c r="AD5" s="47" t="s">
        <v>129</v>
      </c>
      <c r="AE5" s="46">
        <v>11.12</v>
      </c>
      <c r="AF5" s="109">
        <v>44</v>
      </c>
      <c r="AG5" s="47" t="s">
        <v>129</v>
      </c>
      <c r="AH5" s="30">
        <v>6.04</v>
      </c>
      <c r="AI5" s="31" t="s">
        <v>129</v>
      </c>
      <c r="AJ5" s="32">
        <v>16.347368421052632</v>
      </c>
      <c r="AK5" s="33" t="s">
        <v>129</v>
      </c>
      <c r="AL5" s="33" t="s">
        <v>135</v>
      </c>
      <c r="AM5" s="34" t="s">
        <v>136</v>
      </c>
      <c r="AN5" s="35">
        <v>45.88</v>
      </c>
      <c r="AO5" s="36" t="s">
        <v>129</v>
      </c>
      <c r="AP5" s="37" t="s">
        <v>130</v>
      </c>
      <c r="AQ5" s="38" t="s">
        <v>129</v>
      </c>
      <c r="AR5" s="39"/>
      <c r="AS5" s="40" t="s">
        <v>137</v>
      </c>
      <c r="AT5" s="41" t="s">
        <v>131</v>
      </c>
      <c r="AU5" s="42" t="s">
        <v>131</v>
      </c>
      <c r="AV5" s="43" t="s">
        <v>142</v>
      </c>
      <c r="AW5" s="43">
        <v>7.0000000000000007E-2</v>
      </c>
      <c r="AX5" s="43">
        <v>0.42</v>
      </c>
      <c r="AY5" s="43">
        <v>0.6</v>
      </c>
      <c r="AZ5" s="44">
        <v>7.0000000000000007E-2</v>
      </c>
      <c r="BA5" s="44">
        <v>0.27</v>
      </c>
      <c r="BB5" s="44">
        <v>0.28999999999999998</v>
      </c>
    </row>
    <row r="6" spans="1:54" x14ac:dyDescent="0.2">
      <c r="A6" s="1">
        <v>1</v>
      </c>
      <c r="B6" s="1" t="s">
        <v>9</v>
      </c>
      <c r="C6" s="1" t="s">
        <v>10</v>
      </c>
      <c r="D6" s="1" t="s">
        <v>11</v>
      </c>
      <c r="E6" s="1" t="s">
        <v>12</v>
      </c>
      <c r="F6" s="1">
        <v>52</v>
      </c>
      <c r="G6" s="1">
        <v>7.3137010890980712</v>
      </c>
      <c r="H6" s="1">
        <f>10^G6</f>
        <v>20592121.360411145</v>
      </c>
      <c r="I6" s="1" t="s">
        <v>61</v>
      </c>
      <c r="J6" s="1" t="s">
        <v>21</v>
      </c>
      <c r="K6" s="1">
        <v>89</v>
      </c>
      <c r="L6" s="6" t="s">
        <v>88</v>
      </c>
      <c r="M6" s="45">
        <v>-0.01</v>
      </c>
      <c r="N6" s="109">
        <v>1</v>
      </c>
      <c r="O6" s="38" t="s">
        <v>128</v>
      </c>
      <c r="P6" s="45">
        <v>0</v>
      </c>
      <c r="Q6" s="109">
        <v>8</v>
      </c>
      <c r="R6" s="38" t="s">
        <v>128</v>
      </c>
      <c r="S6" s="46">
        <v>6.1</v>
      </c>
      <c r="T6" s="109">
        <v>15</v>
      </c>
      <c r="U6" s="47" t="s">
        <v>129</v>
      </c>
      <c r="V6" s="46">
        <v>9.01</v>
      </c>
      <c r="W6" s="109">
        <v>21</v>
      </c>
      <c r="X6" s="47" t="s">
        <v>129</v>
      </c>
      <c r="Y6" s="46">
        <v>10.09</v>
      </c>
      <c r="Z6" s="109">
        <v>28</v>
      </c>
      <c r="AA6" s="47" t="s">
        <v>129</v>
      </c>
      <c r="AB6" s="46">
        <v>10.98</v>
      </c>
      <c r="AC6" s="109">
        <v>35</v>
      </c>
      <c r="AD6" s="47" t="s">
        <v>129</v>
      </c>
      <c r="AE6" s="46">
        <v>9.6300000000000008</v>
      </c>
      <c r="AF6" s="109">
        <v>43</v>
      </c>
      <c r="AG6" s="47" t="s">
        <v>129</v>
      </c>
      <c r="AH6" s="53">
        <v>8.06</v>
      </c>
      <c r="AI6" s="31" t="s">
        <v>129</v>
      </c>
      <c r="AJ6" s="33"/>
      <c r="AK6" s="33"/>
      <c r="AL6" s="33"/>
      <c r="AM6" s="34"/>
      <c r="AN6" s="48"/>
      <c r="AO6" s="33"/>
      <c r="AP6" s="33"/>
      <c r="AQ6" s="34"/>
      <c r="AR6" s="49"/>
      <c r="AS6" s="48"/>
      <c r="AT6" s="33"/>
      <c r="AU6" s="50"/>
      <c r="AV6" s="33"/>
      <c r="AW6" s="33"/>
      <c r="AX6" s="33"/>
      <c r="AY6" s="33"/>
      <c r="AZ6" s="33"/>
      <c r="BA6" s="33"/>
      <c r="BB6" s="33"/>
    </row>
    <row r="7" spans="1:54" x14ac:dyDescent="0.2">
      <c r="A7" s="1">
        <v>2</v>
      </c>
      <c r="B7" s="1" t="s">
        <v>9</v>
      </c>
      <c r="C7" s="1" t="s">
        <v>10</v>
      </c>
      <c r="D7" s="1" t="s">
        <v>11</v>
      </c>
      <c r="E7" s="1" t="s">
        <v>12</v>
      </c>
      <c r="F7" s="1">
        <v>60</v>
      </c>
      <c r="G7" s="1">
        <v>7.7395326971077854</v>
      </c>
      <c r="H7" s="1">
        <f>10^G7</f>
        <v>54894988.332037121</v>
      </c>
      <c r="I7" s="1" t="s">
        <v>60</v>
      </c>
      <c r="J7" s="1" t="s">
        <v>35</v>
      </c>
      <c r="K7" s="1">
        <v>56</v>
      </c>
      <c r="L7" s="6" t="s">
        <v>80</v>
      </c>
      <c r="M7" s="45">
        <v>-0.01</v>
      </c>
      <c r="N7" s="33">
        <v>2</v>
      </c>
      <c r="O7" s="38" t="s">
        <v>128</v>
      </c>
      <c r="P7" s="45">
        <v>0</v>
      </c>
      <c r="Q7" s="33">
        <v>9</v>
      </c>
      <c r="R7" s="38" t="s">
        <v>128</v>
      </c>
      <c r="S7" s="46">
        <v>2.33</v>
      </c>
      <c r="T7" s="33">
        <v>15</v>
      </c>
      <c r="U7" s="47" t="s">
        <v>129</v>
      </c>
      <c r="V7" s="46">
        <v>2.4900000000000002</v>
      </c>
      <c r="W7" s="33">
        <v>22</v>
      </c>
      <c r="X7" s="47" t="s">
        <v>129</v>
      </c>
      <c r="Y7" s="46">
        <v>4.32</v>
      </c>
      <c r="Z7" s="33">
        <v>30</v>
      </c>
      <c r="AA7" s="47" t="s">
        <v>129</v>
      </c>
      <c r="AB7" s="46">
        <v>5.01</v>
      </c>
      <c r="AC7" s="33">
        <v>35</v>
      </c>
      <c r="AD7" s="47" t="s">
        <v>129</v>
      </c>
      <c r="AE7" s="46">
        <v>3.97</v>
      </c>
      <c r="AF7" s="33">
        <v>43</v>
      </c>
      <c r="AG7" s="47" t="s">
        <v>129</v>
      </c>
      <c r="AH7" s="30">
        <v>0.9</v>
      </c>
      <c r="AI7" s="36" t="s">
        <v>128</v>
      </c>
      <c r="AJ7" s="33"/>
      <c r="AK7" s="33"/>
      <c r="AL7" s="33"/>
      <c r="AM7" s="34"/>
      <c r="AN7" s="48"/>
      <c r="AO7" s="33"/>
      <c r="AP7" s="33"/>
      <c r="AQ7" s="34"/>
      <c r="AR7" s="49"/>
      <c r="AS7" s="48"/>
      <c r="AT7" s="33"/>
      <c r="AU7" s="50"/>
      <c r="AV7" s="33"/>
      <c r="AW7" s="33"/>
      <c r="AX7" s="33"/>
      <c r="AY7" s="33"/>
      <c r="AZ7" s="33"/>
      <c r="BA7" s="33"/>
      <c r="BB7" s="33"/>
    </row>
    <row r="8" spans="1:54" x14ac:dyDescent="0.2">
      <c r="A8" s="1">
        <v>1</v>
      </c>
      <c r="B8" s="1" t="s">
        <v>9</v>
      </c>
      <c r="C8" s="1" t="s">
        <v>10</v>
      </c>
      <c r="D8" s="1" t="s">
        <v>11</v>
      </c>
      <c r="E8" s="1" t="s">
        <v>12</v>
      </c>
      <c r="F8" s="1">
        <v>19</v>
      </c>
      <c r="G8" s="1">
        <v>6.2</v>
      </c>
      <c r="H8" s="1">
        <f>10^G8</f>
        <v>1584893.1924611153</v>
      </c>
      <c r="I8" s="1" t="s">
        <v>61</v>
      </c>
      <c r="J8" s="1" t="s">
        <v>15</v>
      </c>
      <c r="K8" s="1">
        <v>30</v>
      </c>
      <c r="L8" s="6" t="s">
        <v>71</v>
      </c>
      <c r="M8" s="46">
        <v>0</v>
      </c>
      <c r="N8" s="110">
        <v>1</v>
      </c>
      <c r="O8" s="38" t="s">
        <v>128</v>
      </c>
      <c r="P8" s="46">
        <v>0</v>
      </c>
      <c r="Q8" s="110">
        <v>8</v>
      </c>
      <c r="R8" s="38" t="s">
        <v>128</v>
      </c>
      <c r="S8" s="46">
        <v>0.54</v>
      </c>
      <c r="T8" s="110">
        <v>14</v>
      </c>
      <c r="U8" s="38" t="s">
        <v>128</v>
      </c>
      <c r="V8" s="46">
        <v>1.06</v>
      </c>
      <c r="W8" s="110">
        <v>22</v>
      </c>
      <c r="X8" s="47" t="s">
        <v>129</v>
      </c>
      <c r="Y8" s="46">
        <v>1.37</v>
      </c>
      <c r="Z8" s="110">
        <v>29</v>
      </c>
      <c r="AA8" s="47" t="s">
        <v>129</v>
      </c>
      <c r="AB8" s="46">
        <v>1.78</v>
      </c>
      <c r="AC8" s="110">
        <v>35</v>
      </c>
      <c r="AD8" s="47" t="s">
        <v>129</v>
      </c>
      <c r="AE8" s="46">
        <v>1.64</v>
      </c>
      <c r="AF8" s="110">
        <v>42</v>
      </c>
      <c r="AG8" s="47" t="s">
        <v>129</v>
      </c>
      <c r="AH8" s="30">
        <v>1.03</v>
      </c>
      <c r="AI8" s="31" t="s">
        <v>129</v>
      </c>
      <c r="AJ8" s="32">
        <v>4.6684210526315786</v>
      </c>
      <c r="AK8" s="33" t="s">
        <v>129</v>
      </c>
      <c r="AL8" s="33" t="s">
        <v>135</v>
      </c>
      <c r="AM8" s="34" t="s">
        <v>136</v>
      </c>
      <c r="AN8" s="48">
        <v>0.53</v>
      </c>
      <c r="AO8" s="33" t="s">
        <v>128</v>
      </c>
      <c r="AP8" s="56">
        <v>6.1210526315789471</v>
      </c>
      <c r="AQ8" s="34" t="s">
        <v>129</v>
      </c>
      <c r="AR8" s="49"/>
      <c r="AS8" s="40" t="s">
        <v>131</v>
      </c>
      <c r="AT8" s="41" t="s">
        <v>131</v>
      </c>
      <c r="AU8" s="42" t="s">
        <v>131</v>
      </c>
      <c r="AV8" s="43" t="s">
        <v>139</v>
      </c>
      <c r="AW8" s="43">
        <v>0.17</v>
      </c>
      <c r="AX8" s="43">
        <v>1.0900000000000001</v>
      </c>
      <c r="AY8" s="43">
        <v>2.36</v>
      </c>
      <c r="AZ8" s="44">
        <v>0.11</v>
      </c>
      <c r="BA8" s="44">
        <v>0.17</v>
      </c>
      <c r="BB8" s="44">
        <v>0.87</v>
      </c>
    </row>
    <row r="9" spans="1:54" x14ac:dyDescent="0.2">
      <c r="A9" s="100">
        <v>8</v>
      </c>
      <c r="B9" s="100" t="s">
        <v>109</v>
      </c>
      <c r="C9" s="100" t="s">
        <v>47</v>
      </c>
      <c r="D9" s="1" t="s">
        <v>11</v>
      </c>
      <c r="E9" s="100" t="s">
        <v>173</v>
      </c>
      <c r="F9" s="103">
        <v>24</v>
      </c>
      <c r="G9" s="1"/>
      <c r="H9" s="1"/>
      <c r="I9" s="105" t="s">
        <v>171</v>
      </c>
      <c r="J9" s="103" t="s">
        <v>172</v>
      </c>
      <c r="K9" s="1">
        <v>175</v>
      </c>
      <c r="L9" s="6" t="s">
        <v>96</v>
      </c>
      <c r="M9" s="46">
        <v>0</v>
      </c>
      <c r="N9" s="109">
        <v>1</v>
      </c>
      <c r="O9" s="38" t="s">
        <v>128</v>
      </c>
      <c r="P9" s="46">
        <v>0</v>
      </c>
      <c r="Q9" s="109">
        <v>8</v>
      </c>
      <c r="R9" s="38" t="s">
        <v>128</v>
      </c>
      <c r="S9" s="46">
        <v>0.57999999999999996</v>
      </c>
      <c r="T9" s="109">
        <v>13</v>
      </c>
      <c r="U9" s="38" t="s">
        <v>128</v>
      </c>
      <c r="V9" s="46">
        <v>5.35</v>
      </c>
      <c r="W9" s="109">
        <v>20</v>
      </c>
      <c r="X9" s="47" t="s">
        <v>129</v>
      </c>
      <c r="Y9" s="46">
        <v>7.72</v>
      </c>
      <c r="Z9" s="109">
        <v>28</v>
      </c>
      <c r="AA9" s="47" t="s">
        <v>129</v>
      </c>
      <c r="AB9" s="46">
        <v>6.92</v>
      </c>
      <c r="AC9" s="109">
        <v>37</v>
      </c>
      <c r="AD9" s="47" t="s">
        <v>129</v>
      </c>
      <c r="AE9" s="46">
        <v>6.13</v>
      </c>
      <c r="AF9" s="109">
        <v>44</v>
      </c>
      <c r="AG9" s="47" t="s">
        <v>129</v>
      </c>
      <c r="AH9" s="53">
        <v>4.33</v>
      </c>
      <c r="AI9" s="33" t="s">
        <v>129</v>
      </c>
      <c r="AJ9" s="32">
        <v>13.54736842105263</v>
      </c>
      <c r="AK9" s="33" t="s">
        <v>129</v>
      </c>
      <c r="AL9" s="33" t="s">
        <v>135</v>
      </c>
      <c r="AM9" s="34" t="s">
        <v>136</v>
      </c>
      <c r="AN9" s="35">
        <v>2.71</v>
      </c>
      <c r="AO9" s="36" t="s">
        <v>129</v>
      </c>
      <c r="AP9" s="37">
        <v>19.642105263157895</v>
      </c>
      <c r="AQ9" s="38" t="s">
        <v>129</v>
      </c>
      <c r="AR9" s="39"/>
      <c r="AS9" s="40" t="s">
        <v>131</v>
      </c>
      <c r="AT9" s="41" t="s">
        <v>131</v>
      </c>
      <c r="AU9" s="42" t="s">
        <v>131</v>
      </c>
      <c r="AV9" s="43" t="s">
        <v>159</v>
      </c>
      <c r="AW9" s="43">
        <v>0.08</v>
      </c>
      <c r="AX9" s="43">
        <v>7.0000000000000007E-2</v>
      </c>
      <c r="AY9" s="108">
        <v>0.49</v>
      </c>
      <c r="AZ9" s="44">
        <v>7.0000000000000007E-2</v>
      </c>
      <c r="BA9" s="44">
        <v>7.0000000000000007E-2</v>
      </c>
      <c r="BB9" s="44">
        <v>0.56000000000000005</v>
      </c>
    </row>
    <row r="10" spans="1:54" x14ac:dyDescent="0.2">
      <c r="A10" s="1">
        <v>1</v>
      </c>
      <c r="B10" s="1" t="s">
        <v>9</v>
      </c>
      <c r="C10" s="1" t="s">
        <v>10</v>
      </c>
      <c r="D10" s="1" t="s">
        <v>11</v>
      </c>
      <c r="E10" s="1" t="s">
        <v>12</v>
      </c>
      <c r="F10" s="1">
        <v>29</v>
      </c>
      <c r="G10" s="1">
        <v>3.7</v>
      </c>
      <c r="H10" s="1">
        <v>5011.8723362727324</v>
      </c>
      <c r="I10" s="1" t="s">
        <v>60</v>
      </c>
      <c r="J10" s="1" t="s">
        <v>19</v>
      </c>
      <c r="K10" s="1">
        <v>19</v>
      </c>
      <c r="L10" s="6" t="s">
        <v>69</v>
      </c>
      <c r="M10" s="46">
        <v>0</v>
      </c>
      <c r="N10" s="109">
        <v>1</v>
      </c>
      <c r="O10" s="38" t="s">
        <v>128</v>
      </c>
      <c r="P10" s="46">
        <v>0</v>
      </c>
      <c r="Q10" s="109">
        <v>7</v>
      </c>
      <c r="R10" s="38" t="s">
        <v>128</v>
      </c>
      <c r="S10" s="46">
        <v>42.95</v>
      </c>
      <c r="T10" s="109">
        <v>15</v>
      </c>
      <c r="U10" s="47" t="s">
        <v>129</v>
      </c>
      <c r="V10" s="46">
        <v>27.58</v>
      </c>
      <c r="W10" s="109">
        <v>22</v>
      </c>
      <c r="X10" s="47" t="s">
        <v>129</v>
      </c>
      <c r="Y10" s="46">
        <v>29.8</v>
      </c>
      <c r="Z10" s="109">
        <v>29</v>
      </c>
      <c r="AA10" s="47" t="s">
        <v>129</v>
      </c>
      <c r="AB10" s="46">
        <v>31.51</v>
      </c>
      <c r="AC10" s="109">
        <v>36</v>
      </c>
      <c r="AD10" s="47" t="s">
        <v>129</v>
      </c>
      <c r="AE10" s="46">
        <v>28.02</v>
      </c>
      <c r="AF10" s="109">
        <v>42</v>
      </c>
      <c r="AG10" s="47" t="s">
        <v>129</v>
      </c>
      <c r="AH10" s="53">
        <v>14.4</v>
      </c>
      <c r="AI10" s="31" t="s">
        <v>129</v>
      </c>
      <c r="AJ10" s="32">
        <v>19.921052631578949</v>
      </c>
      <c r="AK10" s="33" t="s">
        <v>129</v>
      </c>
      <c r="AL10" s="33">
        <v>80</v>
      </c>
      <c r="AM10" s="34">
        <v>160</v>
      </c>
      <c r="AN10" s="35">
        <v>11.38</v>
      </c>
      <c r="AO10" s="36" t="s">
        <v>129</v>
      </c>
      <c r="AP10" s="37">
        <v>18.284210526315789</v>
      </c>
      <c r="AQ10" s="38" t="s">
        <v>129</v>
      </c>
      <c r="AR10" s="39"/>
      <c r="AS10" s="40" t="s">
        <v>131</v>
      </c>
      <c r="AT10" s="41" t="s">
        <v>131</v>
      </c>
      <c r="AU10" s="42" t="s">
        <v>131</v>
      </c>
      <c r="AV10" s="43" t="s">
        <v>134</v>
      </c>
      <c r="AW10" s="43">
        <v>0.4</v>
      </c>
      <c r="AX10" s="43">
        <v>1.05</v>
      </c>
      <c r="AY10" s="43">
        <v>3.21</v>
      </c>
      <c r="AZ10" s="44">
        <v>0.27</v>
      </c>
      <c r="BA10" s="44">
        <v>0.97</v>
      </c>
      <c r="BB10" s="44">
        <v>1.2</v>
      </c>
    </row>
    <row r="11" spans="1:54" x14ac:dyDescent="0.2">
      <c r="A11" s="1">
        <v>2</v>
      </c>
      <c r="B11" s="1" t="s">
        <v>9</v>
      </c>
      <c r="C11" s="1" t="s">
        <v>10</v>
      </c>
      <c r="D11" s="1" t="s">
        <v>11</v>
      </c>
      <c r="E11" s="1" t="s">
        <v>12</v>
      </c>
      <c r="F11" s="1">
        <v>59</v>
      </c>
      <c r="G11" s="1">
        <v>7.7105777950287537</v>
      </c>
      <c r="H11" s="1">
        <f>10^G11</f>
        <v>51354416.026206508</v>
      </c>
      <c r="I11" s="1" t="s">
        <v>61</v>
      </c>
      <c r="J11" s="1" t="s">
        <v>34</v>
      </c>
      <c r="K11" s="1">
        <v>15</v>
      </c>
      <c r="L11" s="6" t="s">
        <v>67</v>
      </c>
      <c r="M11" s="45">
        <v>0</v>
      </c>
      <c r="N11" s="33">
        <v>2</v>
      </c>
      <c r="O11" s="38" t="s">
        <v>128</v>
      </c>
      <c r="P11" s="45">
        <v>0</v>
      </c>
      <c r="Q11" s="33">
        <v>9</v>
      </c>
      <c r="R11" s="38" t="s">
        <v>128</v>
      </c>
      <c r="S11" s="51"/>
      <c r="T11" s="112"/>
      <c r="U11" s="52"/>
      <c r="V11" s="46">
        <v>0.12</v>
      </c>
      <c r="W11" s="33">
        <v>24</v>
      </c>
      <c r="X11" s="38" t="s">
        <v>128</v>
      </c>
      <c r="Y11" s="46">
        <v>0.09</v>
      </c>
      <c r="Z11" s="33">
        <v>30</v>
      </c>
      <c r="AA11" s="38" t="s">
        <v>128</v>
      </c>
      <c r="AB11" s="46">
        <v>0.1</v>
      </c>
      <c r="AC11" s="33">
        <v>36</v>
      </c>
      <c r="AD11" s="38" t="s">
        <v>128</v>
      </c>
      <c r="AE11" s="46">
        <v>0.08</v>
      </c>
      <c r="AF11" s="33">
        <v>71</v>
      </c>
      <c r="AG11" s="38" t="s">
        <v>128</v>
      </c>
      <c r="AH11" s="53">
        <v>0.04</v>
      </c>
      <c r="AI11" s="36" t="s">
        <v>128</v>
      </c>
      <c r="AJ11" s="33"/>
      <c r="AK11" s="33"/>
      <c r="AL11" s="33"/>
      <c r="AM11" s="34"/>
      <c r="AN11" s="48"/>
      <c r="AO11" s="33"/>
      <c r="AP11" s="33"/>
      <c r="AQ11" s="34"/>
      <c r="AR11" s="49"/>
      <c r="AS11" s="48"/>
      <c r="AT11" s="33"/>
      <c r="AU11" s="50"/>
      <c r="AV11" s="33"/>
      <c r="AW11" s="33"/>
      <c r="AX11" s="33"/>
      <c r="AY11" s="33"/>
      <c r="AZ11" s="33"/>
      <c r="BA11" s="33"/>
      <c r="BB11" s="33"/>
    </row>
    <row r="12" spans="1:54" x14ac:dyDescent="0.2">
      <c r="A12" s="103">
        <v>4</v>
      </c>
      <c r="B12" s="103" t="s">
        <v>109</v>
      </c>
      <c r="C12" s="103" t="s">
        <v>10</v>
      </c>
      <c r="D12" s="1" t="s">
        <v>11</v>
      </c>
      <c r="E12" s="1" t="s">
        <v>12</v>
      </c>
      <c r="F12" s="103">
        <v>66</v>
      </c>
      <c r="G12" s="1"/>
      <c r="H12" s="1"/>
      <c r="I12" s="105" t="s">
        <v>171</v>
      </c>
      <c r="J12" s="103" t="s">
        <v>170</v>
      </c>
      <c r="K12" s="1">
        <v>47</v>
      </c>
      <c r="L12" s="6" t="s">
        <v>78</v>
      </c>
      <c r="M12" s="45">
        <v>0</v>
      </c>
      <c r="N12" s="109">
        <v>4</v>
      </c>
      <c r="O12" s="38" t="s">
        <v>128</v>
      </c>
      <c r="P12" s="45">
        <v>0</v>
      </c>
      <c r="Q12" s="109">
        <v>11</v>
      </c>
      <c r="R12" s="38" t="s">
        <v>128</v>
      </c>
      <c r="S12" s="46">
        <v>8.75</v>
      </c>
      <c r="T12" s="109">
        <v>18</v>
      </c>
      <c r="U12" s="47" t="s">
        <v>129</v>
      </c>
      <c r="V12" s="46">
        <v>12.87</v>
      </c>
      <c r="W12" s="109">
        <v>25</v>
      </c>
      <c r="X12" s="47" t="s">
        <v>129</v>
      </c>
      <c r="Y12" s="46">
        <v>21.1</v>
      </c>
      <c r="Z12" s="109">
        <v>32</v>
      </c>
      <c r="AA12" s="47" t="s">
        <v>129</v>
      </c>
      <c r="AB12" s="46">
        <v>20.86</v>
      </c>
      <c r="AC12" s="109">
        <v>38</v>
      </c>
      <c r="AD12" s="47" t="s">
        <v>129</v>
      </c>
      <c r="AE12" s="46">
        <v>18.09</v>
      </c>
      <c r="AF12" s="109">
        <v>46</v>
      </c>
      <c r="AG12" s="47" t="s">
        <v>129</v>
      </c>
      <c r="AH12" s="30">
        <v>8.73</v>
      </c>
      <c r="AI12" s="31" t="s">
        <v>129</v>
      </c>
      <c r="AJ12" s="33"/>
      <c r="AK12" s="33"/>
      <c r="AL12" s="33"/>
      <c r="AM12" s="34"/>
      <c r="AN12" s="48"/>
      <c r="AO12" s="50"/>
      <c r="AP12" s="33"/>
      <c r="AQ12" s="34"/>
      <c r="AR12" s="49"/>
      <c r="AS12" s="48"/>
      <c r="AT12" s="33"/>
      <c r="AU12" s="50"/>
      <c r="AV12" s="33"/>
      <c r="AW12" s="33"/>
      <c r="AX12" s="33"/>
      <c r="AY12" s="33"/>
      <c r="AZ12" s="33"/>
      <c r="BA12" s="33"/>
      <c r="BB12" s="33"/>
    </row>
    <row r="13" spans="1:54" x14ac:dyDescent="0.2">
      <c r="A13" s="2">
        <v>7</v>
      </c>
      <c r="B13" s="1" t="s">
        <v>9</v>
      </c>
      <c r="C13" s="1" t="s">
        <v>47</v>
      </c>
      <c r="D13" s="1" t="s">
        <v>11</v>
      </c>
      <c r="E13" s="1" t="s">
        <v>12</v>
      </c>
      <c r="F13" s="1">
        <v>15</v>
      </c>
      <c r="G13" s="1">
        <v>7.5</v>
      </c>
      <c r="H13" s="1">
        <v>31622776.601683889</v>
      </c>
      <c r="I13" s="1" t="s">
        <v>60</v>
      </c>
      <c r="J13" s="1" t="s">
        <v>53</v>
      </c>
      <c r="K13" s="1">
        <v>40</v>
      </c>
      <c r="L13" s="6" t="s">
        <v>74</v>
      </c>
      <c r="M13" s="46">
        <v>-0.01</v>
      </c>
      <c r="N13" s="109">
        <v>7</v>
      </c>
      <c r="O13" s="38" t="s">
        <v>128</v>
      </c>
      <c r="P13" s="46">
        <v>0.01</v>
      </c>
      <c r="Q13" s="109">
        <v>14</v>
      </c>
      <c r="R13" s="38" t="s">
        <v>128</v>
      </c>
      <c r="S13" s="46">
        <v>0.61</v>
      </c>
      <c r="T13" s="109">
        <v>21</v>
      </c>
      <c r="U13" s="38" t="s">
        <v>128</v>
      </c>
      <c r="V13" s="46">
        <v>1</v>
      </c>
      <c r="W13" s="109">
        <v>28</v>
      </c>
      <c r="X13" s="47" t="s">
        <v>129</v>
      </c>
      <c r="Y13" s="46">
        <v>1.01</v>
      </c>
      <c r="Z13" s="109">
        <v>35</v>
      </c>
      <c r="AA13" s="47" t="s">
        <v>129</v>
      </c>
      <c r="AB13" s="46">
        <v>1.18</v>
      </c>
      <c r="AC13" s="109">
        <v>42</v>
      </c>
      <c r="AD13" s="47" t="s">
        <v>129</v>
      </c>
      <c r="AE13" s="45">
        <v>0.91</v>
      </c>
      <c r="AF13" s="109">
        <v>50</v>
      </c>
      <c r="AG13" s="38" t="s">
        <v>128</v>
      </c>
      <c r="AH13" s="30">
        <v>0.44</v>
      </c>
      <c r="AI13" s="43" t="s">
        <v>128</v>
      </c>
      <c r="AJ13" s="32">
        <v>3.9631578947368422</v>
      </c>
      <c r="AK13" s="33" t="s">
        <v>129</v>
      </c>
      <c r="AL13" s="33" t="s">
        <v>135</v>
      </c>
      <c r="AM13" s="34" t="s">
        <v>136</v>
      </c>
      <c r="AN13" s="35">
        <v>0.3</v>
      </c>
      <c r="AO13" s="57" t="s">
        <v>128</v>
      </c>
      <c r="AP13" s="37">
        <v>5.8947368421052637</v>
      </c>
      <c r="AQ13" s="38" t="s">
        <v>129</v>
      </c>
      <c r="AR13" s="39"/>
      <c r="AS13" s="40" t="s">
        <v>131</v>
      </c>
      <c r="AT13" s="41" t="s">
        <v>131</v>
      </c>
      <c r="AU13" s="42" t="s">
        <v>131</v>
      </c>
      <c r="AV13" s="43" t="s">
        <v>143</v>
      </c>
      <c r="AW13" s="43">
        <v>7.0000000000000007E-2</v>
      </c>
      <c r="AX13" s="43">
        <v>7.0000000000000007E-2</v>
      </c>
      <c r="AY13" s="43">
        <v>0.2</v>
      </c>
      <c r="AZ13" s="44">
        <v>7.0000000000000007E-2</v>
      </c>
      <c r="BA13" s="44">
        <v>7.0000000000000007E-2</v>
      </c>
      <c r="BB13" s="44">
        <v>0.09</v>
      </c>
    </row>
    <row r="14" spans="1:54" x14ac:dyDescent="0.2">
      <c r="A14" s="1">
        <v>1</v>
      </c>
      <c r="B14" s="1" t="s">
        <v>9</v>
      </c>
      <c r="C14" s="1" t="s">
        <v>10</v>
      </c>
      <c r="D14" s="1" t="s">
        <v>11</v>
      </c>
      <c r="E14" s="1" t="s">
        <v>12</v>
      </c>
      <c r="F14" s="1">
        <v>11</v>
      </c>
      <c r="G14" s="1">
        <v>6.8</v>
      </c>
      <c r="H14" s="1">
        <f>10^G14</f>
        <v>6309573.4448019378</v>
      </c>
      <c r="I14" s="1" t="s">
        <v>61</v>
      </c>
      <c r="J14" s="1" t="s">
        <v>13</v>
      </c>
      <c r="K14" s="1">
        <v>41</v>
      </c>
      <c r="L14" s="6" t="s">
        <v>102</v>
      </c>
      <c r="M14" s="46">
        <v>0</v>
      </c>
      <c r="N14" s="110">
        <v>1</v>
      </c>
      <c r="O14" s="38" t="s">
        <v>128</v>
      </c>
      <c r="P14" s="46">
        <v>0.01</v>
      </c>
      <c r="Q14" s="110">
        <v>8</v>
      </c>
      <c r="R14" s="38" t="s">
        <v>128</v>
      </c>
      <c r="S14" s="46">
        <v>0.69</v>
      </c>
      <c r="T14" s="110">
        <v>15</v>
      </c>
      <c r="U14" s="38" t="s">
        <v>128</v>
      </c>
      <c r="V14" s="46">
        <v>1.62</v>
      </c>
      <c r="W14" s="110">
        <v>22</v>
      </c>
      <c r="X14" s="47" t="s">
        <v>129</v>
      </c>
      <c r="Y14" s="46">
        <v>2.52</v>
      </c>
      <c r="Z14" s="110">
        <v>29</v>
      </c>
      <c r="AA14" s="47" t="s">
        <v>129</v>
      </c>
      <c r="AB14" s="46">
        <v>2.66</v>
      </c>
      <c r="AC14" s="110">
        <v>36</v>
      </c>
      <c r="AD14" s="47" t="s">
        <v>129</v>
      </c>
      <c r="AE14" s="46">
        <v>2.4700000000000002</v>
      </c>
      <c r="AF14" s="110">
        <v>44</v>
      </c>
      <c r="AG14" s="47" t="s">
        <v>129</v>
      </c>
      <c r="AH14" s="53">
        <v>2.5099999999999998</v>
      </c>
      <c r="AI14" s="31" t="s">
        <v>129</v>
      </c>
      <c r="AJ14" s="32">
        <v>19.931578947368422</v>
      </c>
      <c r="AK14" s="33" t="s">
        <v>129</v>
      </c>
      <c r="AL14" s="33">
        <v>15</v>
      </c>
      <c r="AM14" s="34">
        <v>30</v>
      </c>
      <c r="AN14" s="35">
        <v>33.4</v>
      </c>
      <c r="AO14" s="57" t="s">
        <v>129</v>
      </c>
      <c r="AP14" s="37" t="s">
        <v>130</v>
      </c>
      <c r="AQ14" s="38" t="s">
        <v>129</v>
      </c>
      <c r="AR14" s="39"/>
      <c r="AS14" s="40" t="s">
        <v>164</v>
      </c>
      <c r="AT14" s="41">
        <v>44225</v>
      </c>
      <c r="AU14" s="42" t="s">
        <v>162</v>
      </c>
      <c r="AV14" s="43" t="s">
        <v>165</v>
      </c>
      <c r="AW14" s="43">
        <v>0.28000000000000003</v>
      </c>
      <c r="AX14" s="43">
        <v>0.36</v>
      </c>
      <c r="AY14" s="43">
        <v>2.39</v>
      </c>
      <c r="AZ14" s="44">
        <v>0.6</v>
      </c>
      <c r="BA14" s="44">
        <v>0.21</v>
      </c>
      <c r="BB14" s="44">
        <v>0.33</v>
      </c>
    </row>
    <row r="15" spans="1:54" x14ac:dyDescent="0.2">
      <c r="A15" s="1">
        <v>7</v>
      </c>
      <c r="B15" s="1" t="s">
        <v>9</v>
      </c>
      <c r="C15" s="1" t="s">
        <v>47</v>
      </c>
      <c r="D15" s="1" t="s">
        <v>11</v>
      </c>
      <c r="E15" s="1" t="s">
        <v>12</v>
      </c>
      <c r="F15" s="1">
        <v>4</v>
      </c>
      <c r="G15" s="1">
        <v>8</v>
      </c>
      <c r="H15" s="1">
        <v>100000000</v>
      </c>
      <c r="I15" s="1" t="s">
        <v>60</v>
      </c>
      <c r="J15" s="1" t="s">
        <v>51</v>
      </c>
      <c r="K15" s="1">
        <v>3</v>
      </c>
      <c r="L15" s="6" t="s">
        <v>65</v>
      </c>
      <c r="M15" s="46">
        <v>0</v>
      </c>
      <c r="N15" s="109">
        <v>7</v>
      </c>
      <c r="O15" s="38" t="s">
        <v>128</v>
      </c>
      <c r="P15" s="46">
        <v>0.03</v>
      </c>
      <c r="Q15" s="109">
        <v>14</v>
      </c>
      <c r="R15" s="38" t="s">
        <v>128</v>
      </c>
      <c r="S15" s="46">
        <v>3.96</v>
      </c>
      <c r="T15" s="109">
        <v>21</v>
      </c>
      <c r="U15" s="47" t="s">
        <v>129</v>
      </c>
      <c r="V15" s="46">
        <v>5.9</v>
      </c>
      <c r="W15" s="109">
        <v>27</v>
      </c>
      <c r="X15" s="47" t="s">
        <v>129</v>
      </c>
      <c r="Y15" s="46">
        <v>10.43</v>
      </c>
      <c r="Z15" s="109">
        <v>34</v>
      </c>
      <c r="AA15" s="47" t="s">
        <v>129</v>
      </c>
      <c r="AB15" s="46">
        <v>12.73</v>
      </c>
      <c r="AC15" s="109">
        <v>41</v>
      </c>
      <c r="AD15" s="47" t="s">
        <v>129</v>
      </c>
      <c r="AE15" s="46">
        <v>11.97</v>
      </c>
      <c r="AF15" s="109">
        <v>46</v>
      </c>
      <c r="AG15" s="47" t="s">
        <v>129</v>
      </c>
      <c r="AH15" s="30">
        <v>2.67</v>
      </c>
      <c r="AI15" s="31" t="s">
        <v>129</v>
      </c>
      <c r="AJ15" s="32">
        <v>19.905263157894737</v>
      </c>
      <c r="AK15" s="33" t="s">
        <v>129</v>
      </c>
      <c r="AL15" s="33">
        <v>10</v>
      </c>
      <c r="AM15" s="34">
        <v>20</v>
      </c>
      <c r="AN15" s="35">
        <v>2.4</v>
      </c>
      <c r="AO15" s="57" t="s">
        <v>129</v>
      </c>
      <c r="AP15" s="37" t="s">
        <v>130</v>
      </c>
      <c r="AQ15" s="38" t="s">
        <v>129</v>
      </c>
      <c r="AR15" s="39"/>
      <c r="AS15" s="40" t="s">
        <v>131</v>
      </c>
      <c r="AT15" s="41" t="s">
        <v>131</v>
      </c>
      <c r="AU15" s="42" t="s">
        <v>131</v>
      </c>
      <c r="AV15" s="43" t="s">
        <v>132</v>
      </c>
      <c r="AW15" s="43">
        <v>0.14000000000000001</v>
      </c>
      <c r="AX15" s="43">
        <v>1.62</v>
      </c>
      <c r="AY15" s="43">
        <v>6.42</v>
      </c>
      <c r="AZ15" s="44">
        <v>7.0000000000000007E-2</v>
      </c>
      <c r="BA15" s="44">
        <v>0.34</v>
      </c>
      <c r="BB15" s="44">
        <v>2.5299999999999998</v>
      </c>
    </row>
    <row r="16" spans="1:54" x14ac:dyDescent="0.2">
      <c r="A16" s="1">
        <v>2</v>
      </c>
      <c r="B16" s="1" t="s">
        <v>9</v>
      </c>
      <c r="C16" s="1" t="s">
        <v>10</v>
      </c>
      <c r="D16" s="1" t="s">
        <v>11</v>
      </c>
      <c r="E16" s="1" t="s">
        <v>12</v>
      </c>
      <c r="F16" s="1">
        <v>30</v>
      </c>
      <c r="G16" s="1">
        <v>6.2</v>
      </c>
      <c r="H16" s="1">
        <f>10^G16</f>
        <v>1584893.1924611153</v>
      </c>
      <c r="I16" s="1" t="s">
        <v>61</v>
      </c>
      <c r="J16" s="1" t="s">
        <v>30</v>
      </c>
      <c r="K16" s="1">
        <v>165</v>
      </c>
      <c r="L16" s="6" t="s">
        <v>95</v>
      </c>
      <c r="M16" s="46">
        <v>0</v>
      </c>
      <c r="N16" s="110">
        <v>2</v>
      </c>
      <c r="O16" s="38" t="s">
        <v>128</v>
      </c>
      <c r="P16" s="46">
        <v>0.06</v>
      </c>
      <c r="Q16" s="110">
        <v>9</v>
      </c>
      <c r="R16" s="38" t="s">
        <v>128</v>
      </c>
      <c r="S16" s="46">
        <v>1.0900000000000001</v>
      </c>
      <c r="T16" s="110">
        <v>14</v>
      </c>
      <c r="U16" s="47" t="s">
        <v>129</v>
      </c>
      <c r="V16" s="46">
        <v>5.5</v>
      </c>
      <c r="W16" s="110">
        <v>21</v>
      </c>
      <c r="X16" s="47" t="s">
        <v>129</v>
      </c>
      <c r="Y16" s="51"/>
      <c r="Z16" s="112"/>
      <c r="AA16" s="52"/>
      <c r="AB16" s="46">
        <v>7.7</v>
      </c>
      <c r="AC16" s="110">
        <v>38</v>
      </c>
      <c r="AD16" s="47" t="s">
        <v>129</v>
      </c>
      <c r="AE16" s="46">
        <v>9.77</v>
      </c>
      <c r="AF16" s="110">
        <v>45</v>
      </c>
      <c r="AG16" s="47" t="s">
        <v>129</v>
      </c>
      <c r="AH16" s="53">
        <v>0.14000000000000001</v>
      </c>
      <c r="AI16" s="33" t="s">
        <v>128</v>
      </c>
      <c r="AJ16" s="32">
        <v>20.221052631578946</v>
      </c>
      <c r="AK16" s="33" t="s">
        <v>129</v>
      </c>
      <c r="AL16" s="33" t="s">
        <v>135</v>
      </c>
      <c r="AM16" s="34" t="s">
        <v>136</v>
      </c>
      <c r="AN16" s="35">
        <v>0.7</v>
      </c>
      <c r="AO16" s="57" t="s">
        <v>128</v>
      </c>
      <c r="AP16" s="37">
        <v>20.647368421052633</v>
      </c>
      <c r="AQ16" s="38" t="s">
        <v>129</v>
      </c>
      <c r="AR16" s="39"/>
      <c r="AS16" s="40" t="s">
        <v>131</v>
      </c>
      <c r="AT16" s="41" t="s">
        <v>131</v>
      </c>
      <c r="AU16" s="42" t="s">
        <v>131</v>
      </c>
      <c r="AV16" s="43" t="s">
        <v>158</v>
      </c>
      <c r="AW16" s="43">
        <v>7.0000000000000007E-2</v>
      </c>
      <c r="AX16" s="43">
        <v>0.13</v>
      </c>
      <c r="AY16" s="43">
        <v>1.06</v>
      </c>
      <c r="AZ16" s="44">
        <v>7.0000000000000007E-2</v>
      </c>
      <c r="BA16" s="44">
        <v>0.1</v>
      </c>
      <c r="BB16" s="44">
        <v>0.41</v>
      </c>
    </row>
    <row r="17" spans="1:54" x14ac:dyDescent="0.2">
      <c r="A17" s="1">
        <v>4</v>
      </c>
      <c r="B17" s="1" t="s">
        <v>9</v>
      </c>
      <c r="C17" s="1" t="s">
        <v>10</v>
      </c>
      <c r="D17" s="1" t="s">
        <v>11</v>
      </c>
      <c r="E17" s="1" t="s">
        <v>12</v>
      </c>
      <c r="F17" s="1">
        <v>26</v>
      </c>
      <c r="G17" s="1">
        <v>7.1</v>
      </c>
      <c r="H17" s="1">
        <v>12589254.117941668</v>
      </c>
      <c r="I17" s="1" t="s">
        <v>60</v>
      </c>
      <c r="J17" s="1" t="s">
        <v>43</v>
      </c>
      <c r="K17" s="1">
        <v>41</v>
      </c>
      <c r="L17" s="6" t="s">
        <v>75</v>
      </c>
      <c r="M17" s="46">
        <v>0.01</v>
      </c>
      <c r="N17" s="110">
        <v>4</v>
      </c>
      <c r="O17" s="38" t="s">
        <v>128</v>
      </c>
      <c r="P17" s="46">
        <v>0.08</v>
      </c>
      <c r="Q17" s="110">
        <v>11</v>
      </c>
      <c r="R17" s="38" t="s">
        <v>128</v>
      </c>
      <c r="S17" s="46">
        <v>11.05</v>
      </c>
      <c r="T17" s="110">
        <v>18</v>
      </c>
      <c r="U17" s="47" t="s">
        <v>129</v>
      </c>
      <c r="V17" s="46">
        <v>20.92</v>
      </c>
      <c r="W17" s="110">
        <v>25</v>
      </c>
      <c r="X17" s="47" t="s">
        <v>129</v>
      </c>
      <c r="Y17" s="46">
        <v>27.79</v>
      </c>
      <c r="Z17" s="110">
        <v>32</v>
      </c>
      <c r="AA17" s="47" t="s">
        <v>129</v>
      </c>
      <c r="AB17" s="46">
        <v>28.58</v>
      </c>
      <c r="AC17" s="110">
        <v>38</v>
      </c>
      <c r="AD17" s="47" t="s">
        <v>129</v>
      </c>
      <c r="AE17" s="46">
        <v>26.03</v>
      </c>
      <c r="AF17" s="110">
        <v>47</v>
      </c>
      <c r="AG17" s="47" t="s">
        <v>129</v>
      </c>
      <c r="AH17" s="30">
        <v>23.59</v>
      </c>
      <c r="AI17" s="31" t="s">
        <v>129</v>
      </c>
      <c r="AJ17" s="32">
        <v>20.752631578947369</v>
      </c>
      <c r="AK17" s="33" t="s">
        <v>129</v>
      </c>
      <c r="AL17" s="33">
        <v>60</v>
      </c>
      <c r="AM17" s="34">
        <v>120</v>
      </c>
      <c r="AN17" s="35">
        <v>44.11</v>
      </c>
      <c r="AO17" s="57" t="s">
        <v>129</v>
      </c>
      <c r="AP17" s="37" t="s">
        <v>130</v>
      </c>
      <c r="AQ17" s="38" t="s">
        <v>129</v>
      </c>
      <c r="AR17" s="39"/>
      <c r="AS17" s="48" t="s">
        <v>144</v>
      </c>
      <c r="AT17" s="41" t="s">
        <v>131</v>
      </c>
      <c r="AU17" s="42" t="s">
        <v>131</v>
      </c>
      <c r="AV17" s="43" t="s">
        <v>145</v>
      </c>
      <c r="AW17" s="43">
        <v>0.16</v>
      </c>
      <c r="AX17" s="43">
        <v>8.1</v>
      </c>
      <c r="AY17" s="43">
        <v>4.7300000000000004</v>
      </c>
      <c r="AZ17" s="44">
        <v>1.28</v>
      </c>
      <c r="BA17" s="44">
        <v>8.1</v>
      </c>
      <c r="BB17" s="44">
        <v>4.16</v>
      </c>
    </row>
    <row r="18" spans="1:54" x14ac:dyDescent="0.2">
      <c r="A18" s="1">
        <v>2</v>
      </c>
      <c r="B18" s="1" t="s">
        <v>9</v>
      </c>
      <c r="C18" s="1" t="s">
        <v>10</v>
      </c>
      <c r="D18" s="1" t="s">
        <v>11</v>
      </c>
      <c r="E18" s="1" t="s">
        <v>12</v>
      </c>
      <c r="F18" s="1">
        <v>48</v>
      </c>
      <c r="G18" s="1">
        <v>7.8494894935414532</v>
      </c>
      <c r="H18" s="1">
        <v>70711409.395973176</v>
      </c>
      <c r="I18" s="1" t="s">
        <v>60</v>
      </c>
      <c r="J18" s="1" t="s">
        <v>31</v>
      </c>
      <c r="K18" s="1">
        <v>146</v>
      </c>
      <c r="L18" s="6" t="s">
        <v>93</v>
      </c>
      <c r="M18" s="45">
        <v>-0.01</v>
      </c>
      <c r="N18" s="109">
        <v>2</v>
      </c>
      <c r="O18" s="38" t="s">
        <v>128</v>
      </c>
      <c r="P18" s="45">
        <v>0.09</v>
      </c>
      <c r="Q18" s="109">
        <v>9</v>
      </c>
      <c r="R18" s="38" t="s">
        <v>128</v>
      </c>
      <c r="S18" s="46">
        <v>7.8</v>
      </c>
      <c r="T18" s="109">
        <v>16</v>
      </c>
      <c r="U18" s="47" t="s">
        <v>129</v>
      </c>
      <c r="V18" s="46">
        <v>8.66</v>
      </c>
      <c r="W18" s="109">
        <v>22</v>
      </c>
      <c r="X18" s="47" t="s">
        <v>129</v>
      </c>
      <c r="Y18" s="46">
        <v>14.02</v>
      </c>
      <c r="Z18" s="109">
        <v>28</v>
      </c>
      <c r="AA18" s="47" t="s">
        <v>129</v>
      </c>
      <c r="AB18" s="46">
        <v>12.24</v>
      </c>
      <c r="AC18" s="109">
        <v>36</v>
      </c>
      <c r="AD18" s="47" t="s">
        <v>129</v>
      </c>
      <c r="AE18" s="46">
        <v>13.82</v>
      </c>
      <c r="AF18" s="109">
        <v>42</v>
      </c>
      <c r="AG18" s="47" t="s">
        <v>129</v>
      </c>
      <c r="AH18" s="53">
        <v>10.27</v>
      </c>
      <c r="AI18" s="31" t="s">
        <v>129</v>
      </c>
      <c r="AJ18" s="33"/>
      <c r="AK18" s="33"/>
      <c r="AL18" s="33"/>
      <c r="AM18" s="34"/>
      <c r="AN18" s="48"/>
      <c r="AO18" s="50"/>
      <c r="AP18" s="33"/>
      <c r="AQ18" s="34"/>
      <c r="AR18" s="49"/>
      <c r="AS18" s="48"/>
      <c r="AT18" s="33"/>
      <c r="AU18" s="50"/>
      <c r="AV18" s="33"/>
      <c r="AW18" s="33"/>
      <c r="AX18" s="33"/>
      <c r="AY18" s="33"/>
      <c r="AZ18" s="33"/>
      <c r="BA18" s="33"/>
      <c r="BB18" s="33"/>
    </row>
    <row r="19" spans="1:54" x14ac:dyDescent="0.2">
      <c r="A19" s="1">
        <v>2</v>
      </c>
      <c r="B19" s="1" t="s">
        <v>9</v>
      </c>
      <c r="C19" s="1" t="s">
        <v>10</v>
      </c>
      <c r="D19" s="1" t="s">
        <v>11</v>
      </c>
      <c r="E19" s="1" t="s">
        <v>12</v>
      </c>
      <c r="F19" s="1">
        <v>64</v>
      </c>
      <c r="G19" s="1">
        <v>8.9569438836824293</v>
      </c>
      <c r="H19" s="1">
        <f>10^G19</f>
        <v>905615576.39795935</v>
      </c>
      <c r="I19" s="1" t="s">
        <v>61</v>
      </c>
      <c r="J19" s="1" t="s">
        <v>37</v>
      </c>
      <c r="K19" s="1">
        <v>126</v>
      </c>
      <c r="L19" s="6" t="s">
        <v>107</v>
      </c>
      <c r="M19" s="77">
        <v>-0.01</v>
      </c>
      <c r="N19" s="33">
        <v>2</v>
      </c>
      <c r="O19" s="38" t="s">
        <v>128</v>
      </c>
      <c r="P19" s="77">
        <v>0.1</v>
      </c>
      <c r="Q19" s="33">
        <v>8</v>
      </c>
      <c r="R19" s="38" t="s">
        <v>128</v>
      </c>
      <c r="S19" s="77">
        <v>0.94</v>
      </c>
      <c r="T19" s="33">
        <v>15</v>
      </c>
      <c r="U19" s="38" t="s">
        <v>128</v>
      </c>
      <c r="V19" s="46">
        <v>4.55</v>
      </c>
      <c r="W19" s="33">
        <v>21</v>
      </c>
      <c r="X19" s="47" t="s">
        <v>129</v>
      </c>
      <c r="Y19" s="46">
        <v>4.28</v>
      </c>
      <c r="Z19" s="33">
        <v>30</v>
      </c>
      <c r="AA19" s="54" t="s">
        <v>129</v>
      </c>
      <c r="AB19" s="51"/>
      <c r="AC19" s="33"/>
      <c r="AD19" s="51"/>
      <c r="AE19" s="46">
        <v>3.41</v>
      </c>
      <c r="AF19" s="33">
        <v>44</v>
      </c>
      <c r="AG19" s="54" t="s">
        <v>129</v>
      </c>
      <c r="AH19" s="53">
        <v>0.61</v>
      </c>
      <c r="AI19" s="36" t="s">
        <v>128</v>
      </c>
      <c r="AJ19" s="33"/>
      <c r="AK19" s="33"/>
      <c r="AL19" s="33"/>
      <c r="AM19" s="34"/>
      <c r="AN19" s="48"/>
      <c r="AO19" s="50"/>
      <c r="AP19" s="33"/>
      <c r="AQ19" s="34"/>
      <c r="AR19" s="49"/>
      <c r="AS19" s="48"/>
      <c r="AT19" s="33"/>
      <c r="AU19" s="50"/>
      <c r="AV19" s="33"/>
      <c r="AW19" s="33"/>
      <c r="AX19" s="33"/>
      <c r="AY19" s="33"/>
      <c r="AZ19" s="33"/>
      <c r="BA19" s="33"/>
      <c r="BB19" s="33"/>
    </row>
    <row r="20" spans="1:54" x14ac:dyDescent="0.2">
      <c r="A20" s="2">
        <v>1</v>
      </c>
      <c r="B20" s="1" t="s">
        <v>9</v>
      </c>
      <c r="C20" s="1" t="s">
        <v>10</v>
      </c>
      <c r="D20" s="1" t="s">
        <v>11</v>
      </c>
      <c r="E20" s="1" t="s">
        <v>12</v>
      </c>
      <c r="F20" s="1">
        <v>5</v>
      </c>
      <c r="G20" s="1">
        <v>8.1</v>
      </c>
      <c r="H20" s="1">
        <f>10^G20</f>
        <v>125892541.17941682</v>
      </c>
      <c r="I20" s="1" t="s">
        <v>61</v>
      </c>
      <c r="J20" s="1" t="s">
        <v>8</v>
      </c>
      <c r="K20" s="1">
        <v>57</v>
      </c>
      <c r="L20" s="6" t="s">
        <v>81</v>
      </c>
      <c r="M20" s="46">
        <v>-0.01</v>
      </c>
      <c r="N20" s="109">
        <v>1</v>
      </c>
      <c r="O20" s="38" t="s">
        <v>128</v>
      </c>
      <c r="P20" s="46">
        <v>0.15</v>
      </c>
      <c r="Q20" s="109">
        <v>8</v>
      </c>
      <c r="R20" s="38" t="s">
        <v>128</v>
      </c>
      <c r="S20" s="46">
        <v>0.8</v>
      </c>
      <c r="T20" s="109">
        <v>14</v>
      </c>
      <c r="U20" s="38" t="s">
        <v>128</v>
      </c>
      <c r="V20" s="46">
        <v>2.3199999999999998</v>
      </c>
      <c r="W20" s="109">
        <v>21</v>
      </c>
      <c r="X20" s="47" t="s">
        <v>129</v>
      </c>
      <c r="Y20" s="46">
        <v>3.48</v>
      </c>
      <c r="Z20" s="109">
        <v>29</v>
      </c>
      <c r="AA20" s="47" t="s">
        <v>129</v>
      </c>
      <c r="AB20" s="46">
        <v>3.68</v>
      </c>
      <c r="AC20" s="109">
        <v>34</v>
      </c>
      <c r="AD20" s="47" t="s">
        <v>129</v>
      </c>
      <c r="AE20" s="46">
        <v>3.54</v>
      </c>
      <c r="AF20" s="109">
        <v>42</v>
      </c>
      <c r="AG20" s="47" t="s">
        <v>129</v>
      </c>
      <c r="AH20" s="53">
        <v>5.07</v>
      </c>
      <c r="AI20" s="31" t="s">
        <v>129</v>
      </c>
      <c r="AJ20" s="32">
        <v>20.368421052631579</v>
      </c>
      <c r="AK20" s="33" t="s">
        <v>129</v>
      </c>
      <c r="AL20" s="33" t="s">
        <v>135</v>
      </c>
      <c r="AM20" s="34" t="s">
        <v>136</v>
      </c>
      <c r="AN20" s="35">
        <v>55.17</v>
      </c>
      <c r="AO20" s="57" t="s">
        <v>129</v>
      </c>
      <c r="AP20" s="37" t="s">
        <v>130</v>
      </c>
      <c r="AQ20" s="38" t="s">
        <v>129</v>
      </c>
      <c r="AR20" s="39"/>
      <c r="AS20" s="40" t="s">
        <v>137</v>
      </c>
      <c r="AT20" s="41" t="s">
        <v>131</v>
      </c>
      <c r="AU20" s="42" t="s">
        <v>131</v>
      </c>
      <c r="AV20" s="43" t="s">
        <v>147</v>
      </c>
      <c r="AW20" s="43">
        <v>7.0000000000000007E-2</v>
      </c>
      <c r="AX20" s="43">
        <v>1.1100000000000001</v>
      </c>
      <c r="AY20" s="43">
        <v>1.46</v>
      </c>
      <c r="AZ20" s="44">
        <v>1.24</v>
      </c>
      <c r="BA20" s="44">
        <v>1.04</v>
      </c>
      <c r="BB20" s="44">
        <v>0.68</v>
      </c>
    </row>
    <row r="21" spans="1:54" x14ac:dyDescent="0.2">
      <c r="A21" s="1">
        <v>1</v>
      </c>
      <c r="B21" s="1" t="s">
        <v>9</v>
      </c>
      <c r="C21" s="1" t="s">
        <v>10</v>
      </c>
      <c r="D21" s="1" t="s">
        <v>11</v>
      </c>
      <c r="E21" s="1" t="s">
        <v>12</v>
      </c>
      <c r="F21" s="1">
        <v>31</v>
      </c>
      <c r="G21" s="1">
        <v>7.3</v>
      </c>
      <c r="H21" s="1">
        <f>10^G21</f>
        <v>19952623.149688821</v>
      </c>
      <c r="I21" s="1" t="s">
        <v>61</v>
      </c>
      <c r="J21" s="1" t="s">
        <v>20</v>
      </c>
      <c r="K21" s="1">
        <v>55</v>
      </c>
      <c r="L21" s="6" t="s">
        <v>79</v>
      </c>
      <c r="M21" s="46">
        <v>0.05</v>
      </c>
      <c r="N21" s="110">
        <v>1</v>
      </c>
      <c r="O21" s="38" t="s">
        <v>128</v>
      </c>
      <c r="P21" s="46">
        <v>0.16</v>
      </c>
      <c r="Q21" s="110">
        <v>8</v>
      </c>
      <c r="R21" s="38" t="s">
        <v>128</v>
      </c>
      <c r="S21" s="46">
        <v>1.1399999999999999</v>
      </c>
      <c r="T21" s="110">
        <v>14</v>
      </c>
      <c r="U21" s="47" t="s">
        <v>129</v>
      </c>
      <c r="V21" s="46">
        <v>2.64</v>
      </c>
      <c r="W21" s="110">
        <v>21</v>
      </c>
      <c r="X21" s="47" t="s">
        <v>129</v>
      </c>
      <c r="Y21" s="46">
        <v>4.41</v>
      </c>
      <c r="Z21" s="110">
        <v>27</v>
      </c>
      <c r="AA21" s="47" t="s">
        <v>129</v>
      </c>
      <c r="AB21" s="46">
        <v>5.32</v>
      </c>
      <c r="AC21" s="110">
        <v>34</v>
      </c>
      <c r="AD21" s="47" t="s">
        <v>129</v>
      </c>
      <c r="AE21" s="46">
        <v>5.83</v>
      </c>
      <c r="AF21" s="110">
        <v>42</v>
      </c>
      <c r="AG21" s="47" t="s">
        <v>129</v>
      </c>
      <c r="AH21" s="53">
        <v>3.27</v>
      </c>
      <c r="AI21" s="31" t="s">
        <v>129</v>
      </c>
      <c r="AJ21" s="32">
        <v>18.010526315789473</v>
      </c>
      <c r="AK21" s="33" t="s">
        <v>129</v>
      </c>
      <c r="AL21" s="33">
        <v>10</v>
      </c>
      <c r="AM21" s="34">
        <v>20</v>
      </c>
      <c r="AN21" s="35">
        <v>1.1599999999999999</v>
      </c>
      <c r="AO21" s="57" t="s">
        <v>129</v>
      </c>
      <c r="AP21" s="37">
        <v>20.5</v>
      </c>
      <c r="AQ21" s="38" t="s">
        <v>129</v>
      </c>
      <c r="AR21" s="39"/>
      <c r="AS21" s="40" t="s">
        <v>131</v>
      </c>
      <c r="AT21" s="41" t="s">
        <v>131</v>
      </c>
      <c r="AU21" s="42" t="s">
        <v>131</v>
      </c>
      <c r="AV21" s="43" t="s">
        <v>146</v>
      </c>
      <c r="AW21" s="43">
        <v>0.15</v>
      </c>
      <c r="AX21" s="43">
        <v>0.34</v>
      </c>
      <c r="AY21" s="43">
        <v>5.26</v>
      </c>
      <c r="AZ21" s="44">
        <v>0.11</v>
      </c>
      <c r="BA21" s="44">
        <v>0.32</v>
      </c>
      <c r="BB21" s="44">
        <v>0.72</v>
      </c>
    </row>
    <row r="22" spans="1:54" x14ac:dyDescent="0.2">
      <c r="A22" s="1">
        <v>2</v>
      </c>
      <c r="B22" s="1" t="s">
        <v>9</v>
      </c>
      <c r="C22" s="1" t="s">
        <v>10</v>
      </c>
      <c r="D22" s="1" t="s">
        <v>11</v>
      </c>
      <c r="E22" s="1" t="s">
        <v>12</v>
      </c>
      <c r="F22" s="1">
        <v>10</v>
      </c>
      <c r="G22" s="1">
        <v>6.5</v>
      </c>
      <c r="H22" s="1">
        <v>3162277.6601683851</v>
      </c>
      <c r="I22" s="1" t="s">
        <v>60</v>
      </c>
      <c r="J22" s="1" t="s">
        <v>27</v>
      </c>
      <c r="K22" s="1">
        <v>63</v>
      </c>
      <c r="L22" s="6" t="s">
        <v>82</v>
      </c>
      <c r="M22" s="46">
        <v>0.18</v>
      </c>
      <c r="N22" s="109">
        <v>2</v>
      </c>
      <c r="O22" s="38" t="s">
        <v>128</v>
      </c>
      <c r="P22" s="46">
        <v>0.23</v>
      </c>
      <c r="Q22" s="109">
        <v>9</v>
      </c>
      <c r="R22" s="38" t="s">
        <v>128</v>
      </c>
      <c r="S22" s="46">
        <v>1.55</v>
      </c>
      <c r="T22" s="109">
        <v>14</v>
      </c>
      <c r="U22" s="47" t="s">
        <v>129</v>
      </c>
      <c r="V22" s="46">
        <v>7.33</v>
      </c>
      <c r="W22" s="109">
        <v>22</v>
      </c>
      <c r="X22" s="47" t="s">
        <v>129</v>
      </c>
      <c r="Y22" s="46">
        <v>10.199999999999999</v>
      </c>
      <c r="Z22" s="109">
        <v>28</v>
      </c>
      <c r="AA22" s="47" t="s">
        <v>129</v>
      </c>
      <c r="AB22" s="46">
        <v>13.03</v>
      </c>
      <c r="AC22" s="109">
        <v>35</v>
      </c>
      <c r="AD22" s="47" t="s">
        <v>129</v>
      </c>
      <c r="AE22" s="46">
        <v>13.94</v>
      </c>
      <c r="AF22" s="109">
        <v>43</v>
      </c>
      <c r="AG22" s="47" t="s">
        <v>129</v>
      </c>
      <c r="AH22" s="30">
        <v>5.92</v>
      </c>
      <c r="AI22" s="31" t="s">
        <v>129</v>
      </c>
      <c r="AJ22" s="32">
        <v>20.273684210526316</v>
      </c>
      <c r="AK22" s="33" t="s">
        <v>129</v>
      </c>
      <c r="AL22" s="33">
        <v>10</v>
      </c>
      <c r="AM22" s="34">
        <v>20</v>
      </c>
      <c r="AN22" s="35">
        <v>4.05</v>
      </c>
      <c r="AO22" s="57" t="s">
        <v>129</v>
      </c>
      <c r="AP22" s="37" t="s">
        <v>130</v>
      </c>
      <c r="AQ22" s="38" t="s">
        <v>129</v>
      </c>
      <c r="AR22" s="39"/>
      <c r="AS22" s="40" t="s">
        <v>131</v>
      </c>
      <c r="AT22" s="41" t="s">
        <v>131</v>
      </c>
      <c r="AU22" s="42" t="s">
        <v>131</v>
      </c>
      <c r="AV22" s="43" t="s">
        <v>148</v>
      </c>
      <c r="AW22" s="43">
        <v>0.12</v>
      </c>
      <c r="AX22" s="43">
        <v>1.0900000000000001</v>
      </c>
      <c r="AY22" s="43">
        <v>1.74</v>
      </c>
      <c r="AZ22" s="44">
        <v>0.2</v>
      </c>
      <c r="BA22" s="44">
        <v>1.02</v>
      </c>
      <c r="BB22" s="44">
        <v>0.54</v>
      </c>
    </row>
    <row r="23" spans="1:54" x14ac:dyDescent="0.2">
      <c r="A23" s="1">
        <v>6</v>
      </c>
      <c r="B23" s="1" t="s">
        <v>9</v>
      </c>
      <c r="C23" s="1" t="s">
        <v>10</v>
      </c>
      <c r="D23" s="1" t="s">
        <v>11</v>
      </c>
      <c r="E23" s="1" t="s">
        <v>12</v>
      </c>
      <c r="F23" s="1">
        <v>9</v>
      </c>
      <c r="G23" s="1">
        <v>4.9000000000000004</v>
      </c>
      <c r="H23" s="1">
        <f>10^G23</f>
        <v>79432.823472428237</v>
      </c>
      <c r="I23" s="1" t="s">
        <v>61</v>
      </c>
      <c r="J23" s="1" t="s">
        <v>48</v>
      </c>
      <c r="K23" s="1">
        <v>183</v>
      </c>
      <c r="L23" s="6" t="s">
        <v>97</v>
      </c>
      <c r="M23" s="46">
        <v>0</v>
      </c>
      <c r="N23" s="110">
        <v>6</v>
      </c>
      <c r="O23" s="38" t="s">
        <v>128</v>
      </c>
      <c r="P23" s="46">
        <v>0.36</v>
      </c>
      <c r="Q23" s="110">
        <v>13</v>
      </c>
      <c r="R23" s="38" t="s">
        <v>128</v>
      </c>
      <c r="S23" s="46">
        <v>2.8</v>
      </c>
      <c r="T23" s="110">
        <v>19</v>
      </c>
      <c r="U23" s="47" t="s">
        <v>129</v>
      </c>
      <c r="V23" s="46">
        <v>4.51</v>
      </c>
      <c r="W23" s="110">
        <v>27</v>
      </c>
      <c r="X23" s="47" t="s">
        <v>129</v>
      </c>
      <c r="Y23" s="46">
        <v>5.37</v>
      </c>
      <c r="Z23" s="110">
        <v>34</v>
      </c>
      <c r="AA23" s="47" t="s">
        <v>129</v>
      </c>
      <c r="AB23" s="46">
        <v>3.91</v>
      </c>
      <c r="AC23" s="33">
        <v>41</v>
      </c>
      <c r="AD23" s="47" t="s">
        <v>129</v>
      </c>
      <c r="AE23" s="46">
        <v>3.21</v>
      </c>
      <c r="AF23" s="110">
        <v>48</v>
      </c>
      <c r="AG23" s="47" t="s">
        <v>129</v>
      </c>
      <c r="AH23" s="53">
        <v>1.49</v>
      </c>
      <c r="AI23" s="33" t="s">
        <v>129</v>
      </c>
      <c r="AJ23" s="32">
        <v>18.736842105263158</v>
      </c>
      <c r="AK23" s="33" t="s">
        <v>129</v>
      </c>
      <c r="AL23" s="33">
        <v>10</v>
      </c>
      <c r="AM23" s="34">
        <v>20</v>
      </c>
      <c r="AN23" s="35">
        <v>1.45</v>
      </c>
      <c r="AO23" s="57" t="s">
        <v>129</v>
      </c>
      <c r="AP23" s="37">
        <v>20.352631578947367</v>
      </c>
      <c r="AQ23" s="38" t="s">
        <v>129</v>
      </c>
      <c r="AR23" s="39"/>
      <c r="AS23" s="40" t="s">
        <v>131</v>
      </c>
      <c r="AT23" s="41" t="s">
        <v>131</v>
      </c>
      <c r="AU23" s="42" t="s">
        <v>131</v>
      </c>
      <c r="AV23" s="43" t="s">
        <v>160</v>
      </c>
      <c r="AW23" s="43">
        <v>0.17</v>
      </c>
      <c r="AX23" s="43">
        <v>0.09</v>
      </c>
      <c r="AY23" s="43">
        <v>0.83</v>
      </c>
      <c r="AZ23" s="44">
        <v>0.12</v>
      </c>
      <c r="BA23" s="44">
        <v>0.2</v>
      </c>
      <c r="BB23" s="44">
        <v>1.07</v>
      </c>
    </row>
    <row r="24" spans="1:54" x14ac:dyDescent="0.2">
      <c r="A24" s="1">
        <v>2</v>
      </c>
      <c r="B24" s="1" t="s">
        <v>9</v>
      </c>
      <c r="C24" s="1" t="s">
        <v>10</v>
      </c>
      <c r="D24" s="1" t="s">
        <v>11</v>
      </c>
      <c r="E24" s="1" t="s">
        <v>12</v>
      </c>
      <c r="F24" s="1">
        <v>63</v>
      </c>
      <c r="G24" s="1">
        <v>7.8271434831584603</v>
      </c>
      <c r="H24" s="1">
        <f>10^G24</f>
        <v>67165071.770334959</v>
      </c>
      <c r="I24" s="1" t="s">
        <v>61</v>
      </c>
      <c r="J24" s="1" t="s">
        <v>36</v>
      </c>
      <c r="K24" s="1">
        <v>4</v>
      </c>
      <c r="L24" s="6" t="s">
        <v>66</v>
      </c>
      <c r="M24" s="45">
        <v>0</v>
      </c>
      <c r="N24" s="109">
        <v>2</v>
      </c>
      <c r="O24" s="38" t="s">
        <v>128</v>
      </c>
      <c r="P24" s="45">
        <v>0.36</v>
      </c>
      <c r="Q24" s="109">
        <v>9</v>
      </c>
      <c r="R24" s="38" t="s">
        <v>128</v>
      </c>
      <c r="S24" s="46">
        <v>5.35</v>
      </c>
      <c r="T24" s="109">
        <v>16</v>
      </c>
      <c r="U24" s="47" t="s">
        <v>129</v>
      </c>
      <c r="V24" s="46">
        <v>5.66</v>
      </c>
      <c r="W24" s="109">
        <v>22</v>
      </c>
      <c r="X24" s="47" t="s">
        <v>129</v>
      </c>
      <c r="Y24" s="46">
        <v>5.59</v>
      </c>
      <c r="Z24" s="109">
        <v>27</v>
      </c>
      <c r="AA24" s="54" t="s">
        <v>129</v>
      </c>
      <c r="AB24" s="46">
        <v>4.7699999999999996</v>
      </c>
      <c r="AC24" s="109">
        <v>40</v>
      </c>
      <c r="AD24" s="47" t="s">
        <v>129</v>
      </c>
      <c r="AE24" s="46">
        <v>4.57</v>
      </c>
      <c r="AF24" s="109">
        <v>47</v>
      </c>
      <c r="AG24" s="47" t="s">
        <v>129</v>
      </c>
      <c r="AH24" s="30">
        <v>0.68</v>
      </c>
      <c r="AI24" s="36" t="s">
        <v>128</v>
      </c>
      <c r="AJ24" s="33"/>
      <c r="AK24" s="33"/>
      <c r="AL24" s="33"/>
      <c r="AM24" s="34"/>
      <c r="AN24" s="48"/>
      <c r="AO24" s="50"/>
      <c r="AP24" s="33"/>
      <c r="AQ24" s="34"/>
      <c r="AR24" s="49"/>
      <c r="AS24" s="48"/>
      <c r="AT24" s="33"/>
      <c r="AU24" s="50"/>
      <c r="AV24" s="33"/>
      <c r="AW24" s="33"/>
      <c r="AX24" s="33"/>
      <c r="AY24" s="33"/>
      <c r="AZ24" s="33"/>
      <c r="BA24" s="33"/>
      <c r="BB24" s="33"/>
    </row>
    <row r="25" spans="1:54" ht="17" thickBot="1" x14ac:dyDescent="0.25">
      <c r="A25" s="1">
        <v>3</v>
      </c>
      <c r="B25" s="1" t="s">
        <v>9</v>
      </c>
      <c r="C25" s="1" t="s">
        <v>10</v>
      </c>
      <c r="D25" s="1" t="s">
        <v>11</v>
      </c>
      <c r="E25" s="1" t="s">
        <v>12</v>
      </c>
      <c r="F25" s="1">
        <v>13</v>
      </c>
      <c r="G25" s="1">
        <v>3.4</v>
      </c>
      <c r="H25" s="1">
        <f>10^G25</f>
        <v>2511.8864315095811</v>
      </c>
      <c r="I25" s="1" t="s">
        <v>59</v>
      </c>
      <c r="J25" s="1" t="s">
        <v>39</v>
      </c>
      <c r="K25" s="1">
        <v>32</v>
      </c>
      <c r="L25" s="143" t="s">
        <v>101</v>
      </c>
      <c r="M25" s="146">
        <v>0</v>
      </c>
      <c r="N25" s="109">
        <v>3</v>
      </c>
      <c r="O25" s="147" t="s">
        <v>128</v>
      </c>
      <c r="P25" s="146">
        <v>0.38</v>
      </c>
      <c r="Q25" s="109">
        <v>10</v>
      </c>
      <c r="R25" s="147" t="s">
        <v>128</v>
      </c>
      <c r="S25" s="146" t="s">
        <v>182</v>
      </c>
      <c r="T25" s="109">
        <v>16</v>
      </c>
      <c r="U25" s="147" t="s">
        <v>128</v>
      </c>
      <c r="V25" s="148">
        <v>0.94</v>
      </c>
      <c r="W25" s="109">
        <v>25</v>
      </c>
      <c r="X25" s="147" t="s">
        <v>128</v>
      </c>
      <c r="Y25" s="88"/>
      <c r="Z25" s="112"/>
      <c r="AA25" s="91"/>
      <c r="AB25" s="88"/>
      <c r="AC25" s="112"/>
      <c r="AD25" s="91"/>
      <c r="AE25" s="88"/>
      <c r="AF25" s="112"/>
      <c r="AG25" s="91"/>
      <c r="AH25" s="149">
        <v>11.13</v>
      </c>
      <c r="AI25" s="69" t="s">
        <v>129</v>
      </c>
      <c r="AJ25" s="150">
        <v>20.410526315789475</v>
      </c>
      <c r="AK25" s="31" t="s">
        <v>129</v>
      </c>
      <c r="AL25" s="69">
        <v>10</v>
      </c>
      <c r="AM25" s="67">
        <v>20</v>
      </c>
      <c r="AN25" s="151">
        <v>8.66</v>
      </c>
      <c r="AO25" s="152" t="s">
        <v>129</v>
      </c>
      <c r="AP25" s="153">
        <v>20.178947368421099</v>
      </c>
      <c r="AQ25" s="147" t="s">
        <v>129</v>
      </c>
      <c r="AR25" s="154"/>
      <c r="AS25" s="155" t="s">
        <v>131</v>
      </c>
      <c r="AT25" s="156" t="s">
        <v>131</v>
      </c>
      <c r="AU25" s="157" t="s">
        <v>131</v>
      </c>
      <c r="AV25" s="31"/>
      <c r="AW25" s="31"/>
      <c r="AX25" s="31"/>
      <c r="AY25" s="31"/>
      <c r="AZ25" s="31"/>
      <c r="BA25" s="31"/>
      <c r="BB25" s="31"/>
    </row>
    <row r="26" spans="1:54" x14ac:dyDescent="0.2">
      <c r="A26" s="1">
        <v>3</v>
      </c>
      <c r="B26" s="1" t="s">
        <v>9</v>
      </c>
      <c r="C26" s="1" t="s">
        <v>10</v>
      </c>
      <c r="D26" s="1" t="s">
        <v>11</v>
      </c>
      <c r="E26" s="1" t="s">
        <v>12</v>
      </c>
      <c r="F26" s="1">
        <v>47</v>
      </c>
      <c r="G26" s="1">
        <v>3.0740872593162889</v>
      </c>
      <c r="H26" s="1">
        <f>10^G26</f>
        <v>1186.0070191327995</v>
      </c>
      <c r="I26" s="1" t="s">
        <v>61</v>
      </c>
      <c r="J26" s="1" t="s">
        <v>40</v>
      </c>
      <c r="K26" s="1">
        <v>98</v>
      </c>
      <c r="L26" s="8" t="s">
        <v>106</v>
      </c>
      <c r="M26" s="145">
        <v>0.04</v>
      </c>
      <c r="N26" s="109">
        <v>3</v>
      </c>
      <c r="O26" s="128" t="s">
        <v>128</v>
      </c>
      <c r="P26" s="75">
        <v>0.46</v>
      </c>
      <c r="Q26" s="109">
        <v>10</v>
      </c>
      <c r="R26" s="128" t="s">
        <v>128</v>
      </c>
      <c r="S26" s="46">
        <v>1.02</v>
      </c>
      <c r="T26" s="109">
        <v>17</v>
      </c>
      <c r="U26" s="76" t="s">
        <v>129</v>
      </c>
      <c r="V26" s="46">
        <v>1.35</v>
      </c>
      <c r="W26" s="109">
        <v>22</v>
      </c>
      <c r="X26" s="76" t="s">
        <v>129</v>
      </c>
      <c r="Y26" s="46">
        <v>1.43</v>
      </c>
      <c r="Z26" s="109">
        <v>29</v>
      </c>
      <c r="AA26" s="76" t="s">
        <v>129</v>
      </c>
      <c r="AB26" s="46">
        <v>1.61</v>
      </c>
      <c r="AC26" s="109">
        <v>38</v>
      </c>
      <c r="AD26" s="76" t="s">
        <v>129</v>
      </c>
      <c r="AE26" s="46">
        <v>1.63</v>
      </c>
      <c r="AF26" s="109">
        <v>42</v>
      </c>
      <c r="AG26" s="76" t="s">
        <v>129</v>
      </c>
      <c r="AH26" s="21">
        <v>1.08</v>
      </c>
      <c r="AI26" s="76" t="s">
        <v>129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spans="1:54" x14ac:dyDescent="0.2">
      <c r="A27" s="1">
        <v>6</v>
      </c>
      <c r="B27" s="1" t="s">
        <v>9</v>
      </c>
      <c r="C27" s="1" t="s">
        <v>10</v>
      </c>
      <c r="D27" s="1" t="s">
        <v>11</v>
      </c>
      <c r="E27" s="1" t="s">
        <v>12</v>
      </c>
      <c r="F27" s="1">
        <v>14</v>
      </c>
      <c r="G27" s="1">
        <v>6.1</v>
      </c>
      <c r="H27" s="1">
        <f>10^G27</f>
        <v>1258925.4117941677</v>
      </c>
      <c r="I27" s="1" t="s">
        <v>61</v>
      </c>
      <c r="J27" s="1" t="s">
        <v>50</v>
      </c>
      <c r="K27" s="1">
        <v>128</v>
      </c>
      <c r="L27" s="9" t="s">
        <v>108</v>
      </c>
      <c r="M27" s="46">
        <v>0.01</v>
      </c>
      <c r="N27" s="109">
        <v>6</v>
      </c>
      <c r="O27" s="38" t="s">
        <v>128</v>
      </c>
      <c r="P27" s="46">
        <v>0.59</v>
      </c>
      <c r="Q27" s="109">
        <v>12</v>
      </c>
      <c r="R27" s="38" t="s">
        <v>128</v>
      </c>
      <c r="S27" s="46">
        <v>3.83</v>
      </c>
      <c r="T27" s="109">
        <v>19</v>
      </c>
      <c r="U27" s="47" t="s">
        <v>129</v>
      </c>
      <c r="V27" s="46">
        <v>8.73</v>
      </c>
      <c r="W27" s="113">
        <v>27</v>
      </c>
      <c r="X27" s="47" t="s">
        <v>129</v>
      </c>
      <c r="Y27" s="46">
        <v>10.73</v>
      </c>
      <c r="Z27" s="113">
        <v>34</v>
      </c>
      <c r="AA27" s="47" t="s">
        <v>129</v>
      </c>
      <c r="AB27" s="46">
        <v>10.31</v>
      </c>
      <c r="AC27" s="113">
        <v>41</v>
      </c>
      <c r="AD27" s="47" t="s">
        <v>129</v>
      </c>
      <c r="AE27" s="46">
        <v>13.48</v>
      </c>
      <c r="AF27" s="113">
        <v>48</v>
      </c>
      <c r="AG27" s="47" t="s">
        <v>129</v>
      </c>
      <c r="AH27" s="48">
        <v>1.27</v>
      </c>
      <c r="AI27" s="34" t="s">
        <v>129</v>
      </c>
      <c r="AJ27" s="84">
        <v>17.205263157894738</v>
      </c>
      <c r="AK27" s="1" t="s">
        <v>129</v>
      </c>
      <c r="AL27" s="1" t="s">
        <v>135</v>
      </c>
      <c r="AM27" s="1" t="s">
        <v>136</v>
      </c>
      <c r="AN27" s="86">
        <v>16.600000000000001</v>
      </c>
      <c r="AO27" s="86" t="s">
        <v>129</v>
      </c>
      <c r="AP27" s="89">
        <v>20.289473684210527</v>
      </c>
      <c r="AQ27" s="86" t="s">
        <v>129</v>
      </c>
      <c r="AR27" s="86"/>
      <c r="AS27" s="93" t="s">
        <v>161</v>
      </c>
      <c r="AT27" s="93">
        <v>44237</v>
      </c>
      <c r="AU27" s="93" t="s">
        <v>162</v>
      </c>
      <c r="AV27" s="97" t="s">
        <v>169</v>
      </c>
      <c r="AW27" s="97">
        <v>0.19</v>
      </c>
      <c r="AX27" s="97">
        <v>0.13</v>
      </c>
      <c r="AY27" s="97">
        <v>0.51</v>
      </c>
      <c r="AZ27" s="99"/>
      <c r="BA27" s="99"/>
      <c r="BB27" s="99"/>
    </row>
    <row r="28" spans="1:54" x14ac:dyDescent="0.2">
      <c r="A28" s="1">
        <v>6</v>
      </c>
      <c r="B28" s="1" t="s">
        <v>9</v>
      </c>
      <c r="C28" s="1" t="s">
        <v>47</v>
      </c>
      <c r="D28" s="1" t="s">
        <v>11</v>
      </c>
      <c r="E28" s="1" t="s">
        <v>12</v>
      </c>
      <c r="F28" s="1">
        <v>6</v>
      </c>
      <c r="G28" s="1">
        <v>6.7</v>
      </c>
      <c r="H28" s="1">
        <v>5011872.3362727314</v>
      </c>
      <c r="I28" s="1" t="s">
        <v>60</v>
      </c>
      <c r="J28" s="1" t="s">
        <v>46</v>
      </c>
      <c r="K28" s="1">
        <v>77</v>
      </c>
      <c r="L28" s="9" t="s">
        <v>87</v>
      </c>
      <c r="M28" s="46">
        <v>-0.01</v>
      </c>
      <c r="N28" s="110">
        <v>6</v>
      </c>
      <c r="O28" s="38" t="s">
        <v>128</v>
      </c>
      <c r="P28" s="46">
        <v>0.66</v>
      </c>
      <c r="Q28" s="110">
        <v>13</v>
      </c>
      <c r="R28" s="38" t="s">
        <v>128</v>
      </c>
      <c r="S28" s="46">
        <v>7.77</v>
      </c>
      <c r="T28" s="110">
        <v>20</v>
      </c>
      <c r="U28" s="47" t="s">
        <v>129</v>
      </c>
      <c r="V28" s="46">
        <v>12.54</v>
      </c>
      <c r="W28" s="110">
        <v>27</v>
      </c>
      <c r="X28" s="47" t="s">
        <v>129</v>
      </c>
      <c r="Y28" s="46">
        <v>12.09</v>
      </c>
      <c r="Z28" s="110">
        <v>34</v>
      </c>
      <c r="AA28" s="47" t="s">
        <v>129</v>
      </c>
      <c r="AB28" s="46">
        <v>11.59</v>
      </c>
      <c r="AC28" s="110">
        <v>41</v>
      </c>
      <c r="AD28" s="47" t="s">
        <v>129</v>
      </c>
      <c r="AE28" s="46">
        <v>11.4</v>
      </c>
      <c r="AF28" s="110">
        <v>51</v>
      </c>
      <c r="AG28" s="47" t="s">
        <v>129</v>
      </c>
      <c r="AH28" s="48">
        <v>6.31</v>
      </c>
      <c r="AI28" s="47" t="s">
        <v>129</v>
      </c>
      <c r="AJ28" s="84">
        <v>17.899999999999999</v>
      </c>
      <c r="AK28" s="1" t="s">
        <v>129</v>
      </c>
      <c r="AL28" s="1" t="s">
        <v>135</v>
      </c>
      <c r="AM28" s="1" t="s">
        <v>136</v>
      </c>
      <c r="AN28" s="86">
        <v>42.78</v>
      </c>
      <c r="AO28" s="86" t="s">
        <v>129</v>
      </c>
      <c r="AP28" s="89" t="s">
        <v>130</v>
      </c>
      <c r="AQ28" s="86" t="s">
        <v>129</v>
      </c>
      <c r="AR28" s="86"/>
      <c r="AS28" s="93" t="s">
        <v>144</v>
      </c>
      <c r="AT28" s="93" t="s">
        <v>131</v>
      </c>
      <c r="AU28" s="93" t="s">
        <v>131</v>
      </c>
      <c r="AV28" s="97" t="s">
        <v>153</v>
      </c>
      <c r="AW28" s="97">
        <v>0.13</v>
      </c>
      <c r="AX28" s="97">
        <v>0.59</v>
      </c>
      <c r="AY28" s="97">
        <v>3.9</v>
      </c>
      <c r="AZ28" s="98">
        <v>0.18</v>
      </c>
      <c r="BA28" s="98">
        <v>0.31</v>
      </c>
      <c r="BB28" s="98">
        <v>4.1500000000000004</v>
      </c>
    </row>
    <row r="29" spans="1:54" x14ac:dyDescent="0.2">
      <c r="A29" s="1">
        <v>4</v>
      </c>
      <c r="B29" s="1" t="s">
        <v>9</v>
      </c>
      <c r="C29" s="1" t="s">
        <v>10</v>
      </c>
      <c r="D29" s="1" t="s">
        <v>11</v>
      </c>
      <c r="E29" s="1" t="s">
        <v>12</v>
      </c>
      <c r="F29" s="1">
        <v>51</v>
      </c>
      <c r="G29" s="1">
        <v>6.9614275722544114</v>
      </c>
      <c r="H29" s="1">
        <f>10^G29</f>
        <v>9150136.4877161216</v>
      </c>
      <c r="I29" s="1" t="s">
        <v>61</v>
      </c>
      <c r="J29" s="1" t="s">
        <v>44</v>
      </c>
      <c r="K29" s="1">
        <v>120</v>
      </c>
      <c r="L29" s="9" t="s">
        <v>92</v>
      </c>
      <c r="M29" s="45">
        <v>0</v>
      </c>
      <c r="N29" s="33">
        <v>4</v>
      </c>
      <c r="O29" s="38" t="s">
        <v>128</v>
      </c>
      <c r="P29" s="45">
        <v>0.66</v>
      </c>
      <c r="Q29" s="33">
        <v>11</v>
      </c>
      <c r="R29" s="38" t="s">
        <v>128</v>
      </c>
      <c r="S29" s="46">
        <v>1.79</v>
      </c>
      <c r="T29" s="33">
        <v>18</v>
      </c>
      <c r="U29" s="47" t="s">
        <v>129</v>
      </c>
      <c r="V29" s="46">
        <v>4.54</v>
      </c>
      <c r="W29" s="33">
        <v>26</v>
      </c>
      <c r="X29" s="47" t="s">
        <v>129</v>
      </c>
      <c r="Y29" s="46">
        <v>5.41</v>
      </c>
      <c r="Z29" s="33">
        <v>31</v>
      </c>
      <c r="AA29" s="47" t="s">
        <v>129</v>
      </c>
      <c r="AB29" s="46">
        <v>4.5999999999999996</v>
      </c>
      <c r="AC29" s="33">
        <v>39</v>
      </c>
      <c r="AD29" s="47" t="s">
        <v>129</v>
      </c>
      <c r="AE29" s="46">
        <v>4</v>
      </c>
      <c r="AF29" s="33">
        <v>46</v>
      </c>
      <c r="AG29" s="47" t="s">
        <v>129</v>
      </c>
      <c r="AH29" s="48">
        <v>10.27</v>
      </c>
      <c r="AI29" s="47" t="s">
        <v>129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spans="1:54" x14ac:dyDescent="0.2">
      <c r="A30" s="1">
        <v>1</v>
      </c>
      <c r="B30" s="1" t="s">
        <v>9</v>
      </c>
      <c r="C30" s="1" t="s">
        <v>10</v>
      </c>
      <c r="D30" s="1" t="s">
        <v>11</v>
      </c>
      <c r="E30" s="1" t="s">
        <v>12</v>
      </c>
      <c r="F30" s="1">
        <v>58</v>
      </c>
      <c r="G30" s="1">
        <v>6.3040743736066949</v>
      </c>
      <c r="H30" s="1">
        <f>10^G30</f>
        <v>2014069.1328077675</v>
      </c>
      <c r="I30" s="1" t="s">
        <v>61</v>
      </c>
      <c r="J30" s="1" t="s">
        <v>23</v>
      </c>
      <c r="K30" s="1">
        <v>44</v>
      </c>
      <c r="L30" s="9" t="s">
        <v>77</v>
      </c>
      <c r="M30" s="45">
        <v>0</v>
      </c>
      <c r="N30" s="33">
        <v>1</v>
      </c>
      <c r="O30" s="38" t="s">
        <v>128</v>
      </c>
      <c r="P30" s="46">
        <v>1.1499999999999999</v>
      </c>
      <c r="Q30" s="33">
        <v>8</v>
      </c>
      <c r="R30" s="47" t="s">
        <v>129</v>
      </c>
      <c r="S30" s="46">
        <v>4.83</v>
      </c>
      <c r="T30" s="33">
        <v>15</v>
      </c>
      <c r="U30" s="47" t="s">
        <v>129</v>
      </c>
      <c r="V30" s="78">
        <v>5.83</v>
      </c>
      <c r="W30" s="33">
        <v>22</v>
      </c>
      <c r="X30" s="47" t="s">
        <v>129</v>
      </c>
      <c r="Y30" s="46">
        <v>6.72</v>
      </c>
      <c r="Z30" s="33">
        <v>29</v>
      </c>
      <c r="AA30" s="47" t="s">
        <v>129</v>
      </c>
      <c r="AB30" s="46">
        <v>6.22</v>
      </c>
      <c r="AC30" s="33">
        <v>35</v>
      </c>
      <c r="AD30" s="47" t="s">
        <v>129</v>
      </c>
      <c r="AE30" s="46">
        <v>5.72</v>
      </c>
      <c r="AF30" s="33">
        <v>44</v>
      </c>
      <c r="AG30" s="47" t="s">
        <v>129</v>
      </c>
      <c r="AH30" s="46">
        <v>3.86</v>
      </c>
      <c r="AI30" s="47" t="s">
        <v>129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spans="1:54" x14ac:dyDescent="0.2">
      <c r="A31" s="1">
        <v>2</v>
      </c>
      <c r="B31" s="1" t="s">
        <v>9</v>
      </c>
      <c r="C31" s="1" t="s">
        <v>10</v>
      </c>
      <c r="D31" s="1" t="s">
        <v>11</v>
      </c>
      <c r="E31" s="1" t="s">
        <v>12</v>
      </c>
      <c r="F31" s="1">
        <v>27</v>
      </c>
      <c r="G31" s="1">
        <v>5.9</v>
      </c>
      <c r="H31" s="1">
        <f>10^G31</f>
        <v>794328.23472428333</v>
      </c>
      <c r="I31" s="1" t="s">
        <v>61</v>
      </c>
      <c r="J31" s="1" t="s">
        <v>29</v>
      </c>
      <c r="K31" s="1">
        <v>29</v>
      </c>
      <c r="L31" s="9" t="s">
        <v>70</v>
      </c>
      <c r="M31" s="46">
        <v>0</v>
      </c>
      <c r="N31" s="109">
        <v>2</v>
      </c>
      <c r="O31" s="38" t="s">
        <v>128</v>
      </c>
      <c r="P31" s="46">
        <v>1.34</v>
      </c>
      <c r="Q31" s="109">
        <v>9</v>
      </c>
      <c r="R31" s="47" t="s">
        <v>129</v>
      </c>
      <c r="S31" s="46">
        <v>4.24</v>
      </c>
      <c r="T31" s="109">
        <v>16</v>
      </c>
      <c r="U31" s="47" t="s">
        <v>129</v>
      </c>
      <c r="V31" s="46">
        <v>5.9</v>
      </c>
      <c r="W31" s="109">
        <v>23</v>
      </c>
      <c r="X31" s="47" t="s">
        <v>129</v>
      </c>
      <c r="Y31" s="46">
        <v>5.09</v>
      </c>
      <c r="Z31" s="109">
        <v>30</v>
      </c>
      <c r="AA31" s="47" t="s">
        <v>129</v>
      </c>
      <c r="AB31" s="46">
        <v>5.45</v>
      </c>
      <c r="AC31" s="109">
        <v>37</v>
      </c>
      <c r="AD31" s="47" t="s">
        <v>129</v>
      </c>
      <c r="AE31" s="46">
        <v>4.45</v>
      </c>
      <c r="AF31" s="109">
        <v>43</v>
      </c>
      <c r="AG31" s="47" t="s">
        <v>129</v>
      </c>
      <c r="AH31" s="46">
        <v>2.36</v>
      </c>
      <c r="AI31" s="47" t="s">
        <v>129</v>
      </c>
      <c r="AJ31" s="84">
        <v>16.315789473684212</v>
      </c>
      <c r="AK31" s="1" t="s">
        <v>129</v>
      </c>
      <c r="AL31" s="1" t="s">
        <v>135</v>
      </c>
      <c r="AM31" s="1" t="s">
        <v>136</v>
      </c>
      <c r="AN31" s="86">
        <v>46.62</v>
      </c>
      <c r="AO31" s="86" t="s">
        <v>129</v>
      </c>
      <c r="AP31" s="89" t="s">
        <v>130</v>
      </c>
      <c r="AQ31" s="86" t="s">
        <v>129</v>
      </c>
      <c r="AR31" s="86"/>
      <c r="AS31" s="93" t="s">
        <v>137</v>
      </c>
      <c r="AT31" s="93">
        <v>44287</v>
      </c>
      <c r="AU31" s="93" t="s">
        <v>131</v>
      </c>
      <c r="AV31" s="97" t="s">
        <v>138</v>
      </c>
      <c r="AW31" s="97">
        <v>0.45</v>
      </c>
      <c r="AX31" s="97">
        <v>0.39</v>
      </c>
      <c r="AY31" s="97">
        <v>2.3199999999999998</v>
      </c>
      <c r="AZ31" s="129">
        <v>4.24</v>
      </c>
      <c r="BA31" s="129">
        <v>0.11000000000000001</v>
      </c>
      <c r="BB31" s="129">
        <v>0.65</v>
      </c>
    </row>
    <row r="32" spans="1:54" x14ac:dyDescent="0.2">
      <c r="A32" s="1">
        <v>3</v>
      </c>
      <c r="B32" s="1" t="s">
        <v>9</v>
      </c>
      <c r="C32" s="1" t="s">
        <v>10</v>
      </c>
      <c r="D32" s="1" t="s">
        <v>11</v>
      </c>
      <c r="E32" s="1" t="s">
        <v>12</v>
      </c>
      <c r="F32" s="1">
        <v>61</v>
      </c>
      <c r="G32" s="1">
        <v>6.9183350980293028</v>
      </c>
      <c r="H32" s="1">
        <v>8285812.4355891598</v>
      </c>
      <c r="I32" s="1" t="s">
        <v>60</v>
      </c>
      <c r="J32" s="1" t="s">
        <v>41</v>
      </c>
      <c r="K32" s="1">
        <v>90</v>
      </c>
      <c r="L32" s="9" t="s">
        <v>89</v>
      </c>
      <c r="M32" s="45">
        <v>0</v>
      </c>
      <c r="N32" s="33">
        <v>3</v>
      </c>
      <c r="O32" s="38" t="s">
        <v>128</v>
      </c>
      <c r="P32" s="46">
        <v>1.43</v>
      </c>
      <c r="Q32" s="33">
        <v>10</v>
      </c>
      <c r="R32" s="47" t="s">
        <v>129</v>
      </c>
      <c r="S32" s="46">
        <v>3.07</v>
      </c>
      <c r="T32" s="33">
        <v>17</v>
      </c>
      <c r="U32" s="47" t="s">
        <v>129</v>
      </c>
      <c r="V32" s="51"/>
      <c r="W32" s="112"/>
      <c r="X32" s="52"/>
      <c r="Y32" s="51"/>
      <c r="Z32" s="112"/>
      <c r="AA32" s="52"/>
      <c r="AB32" s="51"/>
      <c r="AC32" s="112"/>
      <c r="AD32" s="52"/>
      <c r="AE32" s="51"/>
      <c r="AF32" s="112"/>
      <c r="AG32" s="52"/>
      <c r="AH32" s="51"/>
      <c r="AI32" s="52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spans="1:54" x14ac:dyDescent="0.2">
      <c r="A33" s="1">
        <v>2</v>
      </c>
      <c r="B33" s="1" t="s">
        <v>9</v>
      </c>
      <c r="C33" s="1" t="s">
        <v>10</v>
      </c>
      <c r="D33" s="1" t="s">
        <v>11</v>
      </c>
      <c r="E33" s="1" t="s">
        <v>12</v>
      </c>
      <c r="F33" s="1">
        <v>25</v>
      </c>
      <c r="G33" s="1">
        <v>6.9</v>
      </c>
      <c r="H33" s="1">
        <f t="shared" ref="H33:H46" si="0">10^G33</f>
        <v>7943282.3472428275</v>
      </c>
      <c r="I33" s="1" t="s">
        <v>61</v>
      </c>
      <c r="J33" s="1" t="s">
        <v>28</v>
      </c>
      <c r="K33" s="1">
        <v>34</v>
      </c>
      <c r="L33" s="9" t="s">
        <v>72</v>
      </c>
      <c r="M33" s="46">
        <v>0</v>
      </c>
      <c r="N33" s="110">
        <v>2</v>
      </c>
      <c r="O33" s="38" t="s">
        <v>128</v>
      </c>
      <c r="P33" s="46">
        <v>1.46</v>
      </c>
      <c r="Q33" s="110">
        <v>9</v>
      </c>
      <c r="R33" s="47" t="s">
        <v>129</v>
      </c>
      <c r="S33" s="46">
        <v>1.88</v>
      </c>
      <c r="T33" s="110">
        <v>16</v>
      </c>
      <c r="U33" s="47" t="s">
        <v>129</v>
      </c>
      <c r="V33" s="46">
        <v>2.04</v>
      </c>
      <c r="W33" s="110">
        <v>23</v>
      </c>
      <c r="X33" s="47" t="s">
        <v>129</v>
      </c>
      <c r="Y33" s="46">
        <v>2.41</v>
      </c>
      <c r="Z33" s="114">
        <v>29</v>
      </c>
      <c r="AA33" s="47" t="s">
        <v>129</v>
      </c>
      <c r="AB33" s="46">
        <v>2.9</v>
      </c>
      <c r="AC33" s="110">
        <v>36</v>
      </c>
      <c r="AD33" s="47" t="s">
        <v>129</v>
      </c>
      <c r="AE33" s="46">
        <v>3.03</v>
      </c>
      <c r="AF33" s="110">
        <v>43</v>
      </c>
      <c r="AG33" s="47" t="s">
        <v>129</v>
      </c>
      <c r="AH33" s="46">
        <v>2.37</v>
      </c>
      <c r="AI33" s="47" t="s">
        <v>129</v>
      </c>
      <c r="AJ33" s="84">
        <v>13.610526315789473</v>
      </c>
      <c r="AK33" s="1" t="s">
        <v>129</v>
      </c>
      <c r="AL33" s="1" t="s">
        <v>135</v>
      </c>
      <c r="AM33" s="1" t="s">
        <v>136</v>
      </c>
      <c r="AN33" s="86">
        <v>46.63</v>
      </c>
      <c r="AO33" s="86" t="s">
        <v>129</v>
      </c>
      <c r="AP33" s="89" t="s">
        <v>130</v>
      </c>
      <c r="AQ33" s="86" t="s">
        <v>129</v>
      </c>
      <c r="AR33" s="86"/>
      <c r="AS33" s="93" t="s">
        <v>137</v>
      </c>
      <c r="AT33" s="93" t="s">
        <v>131</v>
      </c>
      <c r="AU33" s="93" t="s">
        <v>131</v>
      </c>
      <c r="AV33" s="97" t="s">
        <v>140</v>
      </c>
      <c r="AW33" s="97" t="s">
        <v>141</v>
      </c>
      <c r="AX33" s="97">
        <v>0.22</v>
      </c>
      <c r="AY33" s="97">
        <v>0.57999999999999996</v>
      </c>
      <c r="AZ33" s="98">
        <v>2.39</v>
      </c>
      <c r="BA33" s="98">
        <v>7.0000000000000007E-2</v>
      </c>
      <c r="BB33" s="98">
        <v>0.14000000000000001</v>
      </c>
    </row>
    <row r="34" spans="1:54" x14ac:dyDescent="0.2">
      <c r="A34" s="1">
        <v>2</v>
      </c>
      <c r="B34" s="1" t="s">
        <v>9</v>
      </c>
      <c r="C34" s="1" t="s">
        <v>10</v>
      </c>
      <c r="D34" s="1" t="s">
        <v>11</v>
      </c>
      <c r="E34" s="1" t="s">
        <v>12</v>
      </c>
      <c r="F34" s="1">
        <v>2</v>
      </c>
      <c r="G34" s="1">
        <v>5.5</v>
      </c>
      <c r="H34" s="1">
        <f t="shared" si="0"/>
        <v>316227.7660168382</v>
      </c>
      <c r="I34" s="1" t="s">
        <v>59</v>
      </c>
      <c r="J34" s="1" t="s">
        <v>25</v>
      </c>
      <c r="K34" s="1">
        <v>116</v>
      </c>
      <c r="L34" s="9" t="s">
        <v>91</v>
      </c>
      <c r="M34" s="46" t="s">
        <v>154</v>
      </c>
      <c r="N34" s="109">
        <v>2</v>
      </c>
      <c r="O34" s="38" t="s">
        <v>128</v>
      </c>
      <c r="P34" s="46">
        <v>1.6</v>
      </c>
      <c r="Q34" s="109">
        <v>9</v>
      </c>
      <c r="R34" s="47" t="s">
        <v>129</v>
      </c>
      <c r="S34" s="46" t="s">
        <v>155</v>
      </c>
      <c r="T34" s="109">
        <v>15</v>
      </c>
      <c r="U34" s="47" t="s">
        <v>129</v>
      </c>
      <c r="V34" s="46">
        <v>2.75</v>
      </c>
      <c r="W34" s="109">
        <v>24</v>
      </c>
      <c r="X34" s="47" t="s">
        <v>129</v>
      </c>
      <c r="Y34" s="46">
        <v>3.29</v>
      </c>
      <c r="Z34" s="109">
        <v>29</v>
      </c>
      <c r="AA34" s="47" t="s">
        <v>129</v>
      </c>
      <c r="AB34" s="46">
        <v>3.44</v>
      </c>
      <c r="AC34" s="109">
        <v>37</v>
      </c>
      <c r="AD34" s="47" t="s">
        <v>129</v>
      </c>
      <c r="AE34" s="46">
        <v>4.6100000000000003</v>
      </c>
      <c r="AF34" s="109">
        <v>44</v>
      </c>
      <c r="AG34" s="47" t="s">
        <v>129</v>
      </c>
      <c r="AH34" s="48">
        <v>21.27</v>
      </c>
      <c r="AI34" s="47" t="s">
        <v>129</v>
      </c>
      <c r="AJ34" s="84" t="s">
        <v>130</v>
      </c>
      <c r="AK34" s="1" t="s">
        <v>129</v>
      </c>
      <c r="AL34" s="1">
        <v>30</v>
      </c>
      <c r="AM34" s="1">
        <v>60</v>
      </c>
      <c r="AN34" s="142"/>
      <c r="AO34" s="142"/>
      <c r="AP34" s="142"/>
      <c r="AQ34" s="142"/>
      <c r="AR34" s="142"/>
      <c r="AS34" s="142"/>
      <c r="AT34" s="142"/>
      <c r="AU34" s="142"/>
      <c r="AV34" s="97" t="s">
        <v>156</v>
      </c>
      <c r="AW34" s="97">
        <v>0.14000000000000001</v>
      </c>
      <c r="AX34" s="97">
        <v>4.87</v>
      </c>
      <c r="AY34" s="97">
        <v>2.38</v>
      </c>
      <c r="AZ34" s="99"/>
      <c r="BA34" s="99"/>
      <c r="BB34" s="99"/>
    </row>
    <row r="35" spans="1:54" ht="17" thickBot="1" x14ac:dyDescent="0.25">
      <c r="A35" s="1">
        <v>1</v>
      </c>
      <c r="B35" s="1" t="s">
        <v>9</v>
      </c>
      <c r="C35" s="1" t="s">
        <v>10</v>
      </c>
      <c r="D35" s="1" t="s">
        <v>11</v>
      </c>
      <c r="E35" s="1" t="s">
        <v>12</v>
      </c>
      <c r="F35" s="1">
        <v>16</v>
      </c>
      <c r="G35" s="1">
        <v>7.9</v>
      </c>
      <c r="H35" s="1">
        <f t="shared" si="0"/>
        <v>79432823.472428367</v>
      </c>
      <c r="I35" s="1" t="s">
        <v>61</v>
      </c>
      <c r="J35" s="1" t="s">
        <v>14</v>
      </c>
      <c r="K35" s="1">
        <v>66</v>
      </c>
      <c r="L35" s="10" t="s">
        <v>104</v>
      </c>
      <c r="M35" s="66">
        <v>-0.01</v>
      </c>
      <c r="N35" s="110">
        <v>1</v>
      </c>
      <c r="O35" s="65" t="s">
        <v>128</v>
      </c>
      <c r="P35" s="66">
        <v>1.91</v>
      </c>
      <c r="Q35" s="110">
        <v>7</v>
      </c>
      <c r="R35" s="67" t="s">
        <v>129</v>
      </c>
      <c r="S35" s="66">
        <v>8.7799999999999994</v>
      </c>
      <c r="T35" s="110">
        <v>14</v>
      </c>
      <c r="U35" s="67" t="s">
        <v>129</v>
      </c>
      <c r="V35" s="46">
        <v>9.5</v>
      </c>
      <c r="W35" s="110">
        <v>21</v>
      </c>
      <c r="X35" s="67" t="s">
        <v>129</v>
      </c>
      <c r="Y35" s="46">
        <v>9.66</v>
      </c>
      <c r="Z35" s="110">
        <v>27</v>
      </c>
      <c r="AA35" s="67" t="s">
        <v>129</v>
      </c>
      <c r="AB35" s="66">
        <v>8.4</v>
      </c>
      <c r="AC35" s="110">
        <v>34</v>
      </c>
      <c r="AD35" s="67" t="s">
        <v>129</v>
      </c>
      <c r="AE35" s="46">
        <v>7.7</v>
      </c>
      <c r="AF35" s="110">
        <v>42</v>
      </c>
      <c r="AG35" s="67" t="s">
        <v>129</v>
      </c>
      <c r="AH35" s="72">
        <v>5</v>
      </c>
      <c r="AI35" s="67" t="s">
        <v>129</v>
      </c>
      <c r="AJ35" s="84" t="s">
        <v>130</v>
      </c>
      <c r="AK35" s="1" t="s">
        <v>129</v>
      </c>
      <c r="AL35" s="1">
        <v>20</v>
      </c>
      <c r="AM35" s="1">
        <v>40</v>
      </c>
      <c r="AN35" s="86">
        <v>46.03</v>
      </c>
      <c r="AO35" s="86" t="s">
        <v>129</v>
      </c>
      <c r="AP35" s="89" t="s">
        <v>130</v>
      </c>
      <c r="AQ35" s="86" t="s">
        <v>129</v>
      </c>
      <c r="AR35" s="86"/>
      <c r="AS35" s="93" t="s">
        <v>161</v>
      </c>
      <c r="AT35" s="93">
        <v>44270</v>
      </c>
      <c r="AU35" s="93" t="s">
        <v>162</v>
      </c>
      <c r="AV35" s="97" t="s">
        <v>167</v>
      </c>
      <c r="AW35" s="97">
        <v>0.08</v>
      </c>
      <c r="AX35" s="97">
        <v>2.63</v>
      </c>
      <c r="AY35" s="97">
        <v>0.6</v>
      </c>
      <c r="AZ35" s="98">
        <v>0.64</v>
      </c>
      <c r="BA35" s="98">
        <v>2.85</v>
      </c>
      <c r="BB35" s="98">
        <v>1.18</v>
      </c>
    </row>
    <row r="36" spans="1:54" x14ac:dyDescent="0.2">
      <c r="A36" s="1">
        <v>5</v>
      </c>
      <c r="B36" s="1" t="s">
        <v>9</v>
      </c>
      <c r="C36" s="1" t="s">
        <v>10</v>
      </c>
      <c r="D36" s="1" t="s">
        <v>11</v>
      </c>
      <c r="E36" s="1" t="s">
        <v>12</v>
      </c>
      <c r="F36" s="1">
        <v>62</v>
      </c>
      <c r="G36" s="1">
        <v>4.8733778734693729</v>
      </c>
      <c r="H36" s="1">
        <f t="shared" si="0"/>
        <v>74709.851551956832</v>
      </c>
      <c r="I36" s="1" t="s">
        <v>59</v>
      </c>
      <c r="J36" s="1" t="s">
        <v>45</v>
      </c>
      <c r="K36" s="1">
        <v>21</v>
      </c>
      <c r="L36" s="6" t="s">
        <v>99</v>
      </c>
      <c r="M36" s="77">
        <v>0.1</v>
      </c>
      <c r="N36" s="33">
        <v>5</v>
      </c>
      <c r="O36" s="38" t="s">
        <v>128</v>
      </c>
      <c r="P36" s="46">
        <v>2.2200000000000002</v>
      </c>
      <c r="Q36" s="33">
        <v>14</v>
      </c>
      <c r="R36" s="47" t="s">
        <v>129</v>
      </c>
      <c r="S36" s="46">
        <v>2.14</v>
      </c>
      <c r="T36" s="33">
        <v>21</v>
      </c>
      <c r="U36" s="47" t="s">
        <v>129</v>
      </c>
      <c r="V36" s="46">
        <v>3.48</v>
      </c>
      <c r="W36" s="33">
        <v>28</v>
      </c>
      <c r="X36" s="47" t="s">
        <v>129</v>
      </c>
      <c r="Y36" s="46">
        <v>3.63</v>
      </c>
      <c r="Z36" s="1">
        <v>32</v>
      </c>
      <c r="AA36" s="47" t="s">
        <v>129</v>
      </c>
      <c r="AB36" s="46">
        <v>3.09</v>
      </c>
      <c r="AC36" s="1">
        <v>39</v>
      </c>
      <c r="AD36" s="47" t="s">
        <v>129</v>
      </c>
      <c r="AE36" s="46">
        <v>2.56</v>
      </c>
      <c r="AF36" s="33">
        <v>49</v>
      </c>
      <c r="AG36" s="47" t="s">
        <v>129</v>
      </c>
      <c r="AH36" s="63"/>
      <c r="AI36" s="60"/>
      <c r="AJ36" s="33"/>
      <c r="AK36" s="33"/>
      <c r="AL36" s="33"/>
      <c r="AM36" s="34"/>
      <c r="AN36" s="48"/>
      <c r="AO36" s="33"/>
      <c r="AP36" s="33"/>
      <c r="AQ36" s="34"/>
      <c r="AR36" s="49"/>
      <c r="AS36" s="48"/>
      <c r="AT36" s="33"/>
      <c r="AU36" s="50"/>
      <c r="AV36" s="33"/>
      <c r="AW36" s="33"/>
      <c r="AX36" s="33"/>
      <c r="AY36" s="33"/>
      <c r="AZ36" s="33"/>
      <c r="BA36" s="33"/>
      <c r="BB36" s="33"/>
    </row>
    <row r="37" spans="1:54" x14ac:dyDescent="0.2">
      <c r="A37" s="1">
        <v>4</v>
      </c>
      <c r="B37" s="1" t="s">
        <v>9</v>
      </c>
      <c r="C37" s="1" t="s">
        <v>10</v>
      </c>
      <c r="D37" s="1" t="s">
        <v>11</v>
      </c>
      <c r="E37" s="1" t="s">
        <v>12</v>
      </c>
      <c r="F37" s="1">
        <v>22</v>
      </c>
      <c r="G37" s="1">
        <v>5.9</v>
      </c>
      <c r="H37" s="1">
        <f t="shared" si="0"/>
        <v>794328.23472428333</v>
      </c>
      <c r="I37" s="1" t="s">
        <v>61</v>
      </c>
      <c r="J37" s="1" t="s">
        <v>42</v>
      </c>
      <c r="K37" s="1">
        <v>17</v>
      </c>
      <c r="L37" s="6" t="s">
        <v>68</v>
      </c>
      <c r="M37" s="46">
        <v>0</v>
      </c>
      <c r="N37" s="110">
        <v>4</v>
      </c>
      <c r="O37" s="38" t="s">
        <v>128</v>
      </c>
      <c r="P37" s="46">
        <v>2.95</v>
      </c>
      <c r="Q37" s="110">
        <v>10</v>
      </c>
      <c r="R37" s="47" t="s">
        <v>129</v>
      </c>
      <c r="S37" s="46">
        <v>6.93</v>
      </c>
      <c r="T37" s="110">
        <v>19</v>
      </c>
      <c r="U37" s="47" t="s">
        <v>129</v>
      </c>
      <c r="V37" s="46">
        <v>8.25</v>
      </c>
      <c r="W37" s="110">
        <v>25</v>
      </c>
      <c r="X37" s="47" t="s">
        <v>129</v>
      </c>
      <c r="Y37" s="46">
        <v>10.72</v>
      </c>
      <c r="Z37" s="110">
        <v>33</v>
      </c>
      <c r="AA37" s="47" t="s">
        <v>129</v>
      </c>
      <c r="AB37" s="46">
        <v>11.51</v>
      </c>
      <c r="AC37" s="110">
        <v>38</v>
      </c>
      <c r="AD37" s="54" t="s">
        <v>129</v>
      </c>
      <c r="AE37" s="46">
        <v>12.05</v>
      </c>
      <c r="AF37" s="110">
        <v>48</v>
      </c>
      <c r="AG37" s="47" t="s">
        <v>129</v>
      </c>
      <c r="AH37" s="53">
        <v>9.66</v>
      </c>
      <c r="AI37" s="31" t="s">
        <v>129</v>
      </c>
      <c r="AJ37" s="32">
        <v>18.036842105263158</v>
      </c>
      <c r="AK37" s="33" t="s">
        <v>129</v>
      </c>
      <c r="AL37" s="33">
        <v>15</v>
      </c>
      <c r="AM37" s="34">
        <v>30</v>
      </c>
      <c r="AN37" s="35">
        <v>4.2</v>
      </c>
      <c r="AO37" s="36" t="s">
        <v>129</v>
      </c>
      <c r="AP37" s="37">
        <v>17.815789473684209</v>
      </c>
      <c r="AQ37" s="38" t="s">
        <v>129</v>
      </c>
      <c r="AR37" s="39"/>
      <c r="AS37" s="40" t="s">
        <v>131</v>
      </c>
      <c r="AT37" s="41" t="s">
        <v>131</v>
      </c>
      <c r="AU37" s="42" t="s">
        <v>131</v>
      </c>
      <c r="AV37" s="43" t="s">
        <v>133</v>
      </c>
      <c r="AW37" s="43">
        <v>0.25</v>
      </c>
      <c r="AX37" s="43">
        <v>0.76</v>
      </c>
      <c r="AY37" s="43">
        <v>6.13</v>
      </c>
      <c r="AZ37" s="44">
        <v>7.0000000000000007E-2</v>
      </c>
      <c r="BA37" s="44">
        <v>0.62</v>
      </c>
      <c r="BB37" s="44">
        <v>1.37</v>
      </c>
    </row>
    <row r="38" spans="1:54" x14ac:dyDescent="0.2">
      <c r="A38" s="1">
        <v>8</v>
      </c>
      <c r="B38" s="1" t="s">
        <v>9</v>
      </c>
      <c r="C38" s="1" t="s">
        <v>47</v>
      </c>
      <c r="D38" s="1" t="s">
        <v>11</v>
      </c>
      <c r="E38" s="1" t="s">
        <v>12</v>
      </c>
      <c r="F38" s="1">
        <v>18</v>
      </c>
      <c r="G38" s="1">
        <v>3.1</v>
      </c>
      <c r="H38" s="1">
        <f t="shared" si="0"/>
        <v>1258.925411794168</v>
      </c>
      <c r="I38" s="1" t="s">
        <v>61</v>
      </c>
      <c r="J38" s="1" t="s">
        <v>54</v>
      </c>
      <c r="K38" s="1">
        <v>22</v>
      </c>
      <c r="L38" s="9" t="s">
        <v>100</v>
      </c>
      <c r="M38" s="46">
        <v>0.01</v>
      </c>
      <c r="N38" s="109">
        <v>8</v>
      </c>
      <c r="O38" s="38" t="s">
        <v>128</v>
      </c>
      <c r="P38" s="46">
        <v>3.02</v>
      </c>
      <c r="Q38" s="109">
        <v>15</v>
      </c>
      <c r="R38" s="47" t="s">
        <v>129</v>
      </c>
      <c r="S38" s="46">
        <v>4.33</v>
      </c>
      <c r="T38" s="109">
        <v>22</v>
      </c>
      <c r="U38" s="47" t="s">
        <v>129</v>
      </c>
      <c r="V38" s="46">
        <v>4.95</v>
      </c>
      <c r="W38" s="109">
        <v>29</v>
      </c>
      <c r="X38" s="47" t="s">
        <v>129</v>
      </c>
      <c r="Y38" s="46">
        <v>5.15</v>
      </c>
      <c r="Z38" s="109">
        <v>36</v>
      </c>
      <c r="AA38" s="47" t="s">
        <v>129</v>
      </c>
      <c r="AB38" s="46">
        <v>5.7</v>
      </c>
      <c r="AC38" s="109">
        <v>43</v>
      </c>
      <c r="AD38" s="47" t="s">
        <v>129</v>
      </c>
      <c r="AE38" s="46">
        <v>5.44</v>
      </c>
      <c r="AF38" s="109">
        <v>52</v>
      </c>
      <c r="AG38" s="47" t="s">
        <v>129</v>
      </c>
      <c r="AH38" s="48">
        <v>4.75</v>
      </c>
      <c r="AI38" s="47" t="s">
        <v>129</v>
      </c>
      <c r="AJ38" s="84">
        <v>19.957894736842103</v>
      </c>
      <c r="AK38" s="1" t="s">
        <v>129</v>
      </c>
      <c r="AL38" s="1">
        <v>15</v>
      </c>
      <c r="AM38" s="1">
        <v>30</v>
      </c>
      <c r="AN38" s="86">
        <v>27.13</v>
      </c>
      <c r="AO38" s="86" t="s">
        <v>129</v>
      </c>
      <c r="AP38" s="89" t="s">
        <v>130</v>
      </c>
      <c r="AQ38" s="86" t="s">
        <v>129</v>
      </c>
      <c r="AR38" s="86"/>
      <c r="AS38" s="93" t="s">
        <v>161</v>
      </c>
      <c r="AT38" s="93">
        <v>44253</v>
      </c>
      <c r="AU38" s="93" t="s">
        <v>162</v>
      </c>
      <c r="AV38" s="97" t="s">
        <v>163</v>
      </c>
      <c r="AW38" s="97">
        <v>0.08</v>
      </c>
      <c r="AX38" s="97">
        <v>0.52</v>
      </c>
      <c r="AY38" s="97">
        <v>1.96</v>
      </c>
      <c r="AZ38" s="98">
        <v>0.08</v>
      </c>
      <c r="BA38" s="98">
        <v>0.28999999999999998</v>
      </c>
      <c r="BB38" s="98">
        <v>0.86</v>
      </c>
    </row>
    <row r="39" spans="1:54" x14ac:dyDescent="0.2">
      <c r="A39" s="1">
        <v>2</v>
      </c>
      <c r="B39" s="1" t="s">
        <v>9</v>
      </c>
      <c r="C39" s="1" t="s">
        <v>10</v>
      </c>
      <c r="D39" s="1" t="s">
        <v>11</v>
      </c>
      <c r="E39" s="1" t="s">
        <v>12</v>
      </c>
      <c r="F39" s="1">
        <v>1</v>
      </c>
      <c r="G39" s="1">
        <v>7.2</v>
      </c>
      <c r="H39" s="1">
        <f t="shared" si="0"/>
        <v>15848931.924611172</v>
      </c>
      <c r="I39" s="1" t="s">
        <v>61</v>
      </c>
      <c r="J39" s="1" t="s">
        <v>24</v>
      </c>
      <c r="K39" s="1">
        <v>69</v>
      </c>
      <c r="L39" s="6" t="s">
        <v>83</v>
      </c>
      <c r="M39" s="46">
        <v>0.03</v>
      </c>
      <c r="N39" s="109">
        <v>2</v>
      </c>
      <c r="O39" s="38" t="s">
        <v>128</v>
      </c>
      <c r="P39" s="46">
        <v>3.18</v>
      </c>
      <c r="Q39" s="109">
        <v>9</v>
      </c>
      <c r="R39" s="47" t="s">
        <v>129</v>
      </c>
      <c r="S39" s="46">
        <v>29.32</v>
      </c>
      <c r="T39" s="109">
        <v>16</v>
      </c>
      <c r="U39" s="47" t="s">
        <v>129</v>
      </c>
      <c r="V39" s="46">
        <v>28.08</v>
      </c>
      <c r="W39" s="109">
        <v>24</v>
      </c>
      <c r="X39" s="47" t="s">
        <v>129</v>
      </c>
      <c r="Y39" s="46">
        <v>27.23</v>
      </c>
      <c r="Z39" s="113">
        <v>30</v>
      </c>
      <c r="AA39" s="47" t="s">
        <v>129</v>
      </c>
      <c r="AB39" s="46">
        <v>27.22</v>
      </c>
      <c r="AC39" s="113">
        <v>37</v>
      </c>
      <c r="AD39" s="47" t="s">
        <v>129</v>
      </c>
      <c r="AE39" s="46">
        <v>28.47</v>
      </c>
      <c r="AF39" s="113">
        <v>45</v>
      </c>
      <c r="AG39" s="47" t="s">
        <v>129</v>
      </c>
      <c r="AH39" s="53">
        <v>15.14</v>
      </c>
      <c r="AI39" s="31" t="s">
        <v>129</v>
      </c>
      <c r="AJ39" s="32">
        <v>18.5</v>
      </c>
      <c r="AK39" s="33" t="s">
        <v>129</v>
      </c>
      <c r="AL39" s="33">
        <v>15</v>
      </c>
      <c r="AM39" s="34">
        <v>30</v>
      </c>
      <c r="AN39" s="35">
        <v>6.87</v>
      </c>
      <c r="AO39" s="36" t="s">
        <v>129</v>
      </c>
      <c r="AP39" s="37">
        <v>18.53157894736842</v>
      </c>
      <c r="AQ39" s="38" t="s">
        <v>129</v>
      </c>
      <c r="AR39" s="39"/>
      <c r="AS39" s="40" t="s">
        <v>131</v>
      </c>
      <c r="AT39" s="41" t="s">
        <v>131</v>
      </c>
      <c r="AU39" s="42" t="s">
        <v>131</v>
      </c>
      <c r="AV39" s="43" t="s">
        <v>149</v>
      </c>
      <c r="AW39" s="43">
        <v>0.33</v>
      </c>
      <c r="AX39" s="43">
        <v>0.31</v>
      </c>
      <c r="AY39" s="43">
        <v>0.87</v>
      </c>
      <c r="AZ39" s="58"/>
      <c r="BA39" s="58"/>
      <c r="BB39" s="58"/>
    </row>
    <row r="40" spans="1:54" x14ac:dyDescent="0.2">
      <c r="A40" s="1">
        <v>3</v>
      </c>
      <c r="B40" s="1" t="s">
        <v>9</v>
      </c>
      <c r="C40" s="1" t="s">
        <v>10</v>
      </c>
      <c r="D40" s="1" t="s">
        <v>11</v>
      </c>
      <c r="E40" s="1" t="s">
        <v>12</v>
      </c>
      <c r="F40" s="1">
        <v>3</v>
      </c>
      <c r="G40" s="1">
        <v>3.1</v>
      </c>
      <c r="H40" s="1">
        <f t="shared" si="0"/>
        <v>1258.925411794168</v>
      </c>
      <c r="I40" s="1" t="s">
        <v>61</v>
      </c>
      <c r="J40" s="1" t="s">
        <v>38</v>
      </c>
      <c r="K40" s="1">
        <v>55</v>
      </c>
      <c r="L40" s="6" t="s">
        <v>103</v>
      </c>
      <c r="M40" s="46">
        <v>0.18</v>
      </c>
      <c r="N40" s="109">
        <v>3</v>
      </c>
      <c r="O40" s="38" t="s">
        <v>128</v>
      </c>
      <c r="P40" s="46">
        <v>4.3600000000000003</v>
      </c>
      <c r="Q40" s="109">
        <v>9</v>
      </c>
      <c r="R40" s="47" t="s">
        <v>129</v>
      </c>
      <c r="S40" s="46">
        <v>5.56</v>
      </c>
      <c r="T40" s="109">
        <v>16</v>
      </c>
      <c r="U40" s="47" t="s">
        <v>129</v>
      </c>
      <c r="V40" s="46">
        <v>7.96</v>
      </c>
      <c r="W40" s="109">
        <v>22</v>
      </c>
      <c r="X40" s="47" t="s">
        <v>129</v>
      </c>
      <c r="Y40" s="46">
        <v>8.06</v>
      </c>
      <c r="Z40" s="109">
        <v>29</v>
      </c>
      <c r="AA40" s="47" t="s">
        <v>129</v>
      </c>
      <c r="AB40" s="51"/>
      <c r="AC40" s="112"/>
      <c r="AD40" s="52"/>
      <c r="AE40" s="46">
        <v>9.4600000000000009</v>
      </c>
      <c r="AF40" s="109">
        <v>44</v>
      </c>
      <c r="AG40" s="47" t="s">
        <v>129</v>
      </c>
      <c r="AH40" s="53">
        <v>10.08</v>
      </c>
      <c r="AI40" s="33" t="s">
        <v>129</v>
      </c>
      <c r="AJ40" s="32">
        <v>20.089473684210528</v>
      </c>
      <c r="AK40" s="33" t="s">
        <v>129</v>
      </c>
      <c r="AL40" s="33">
        <v>30</v>
      </c>
      <c r="AM40" s="34">
        <v>60</v>
      </c>
      <c r="AN40" s="35">
        <v>53.66</v>
      </c>
      <c r="AO40" s="57" t="s">
        <v>129</v>
      </c>
      <c r="AP40" s="37" t="s">
        <v>130</v>
      </c>
      <c r="AQ40" s="38" t="s">
        <v>129</v>
      </c>
      <c r="AR40" s="39"/>
      <c r="AS40" s="40" t="s">
        <v>164</v>
      </c>
      <c r="AT40" s="41">
        <v>44277</v>
      </c>
      <c r="AU40" s="42" t="s">
        <v>162</v>
      </c>
      <c r="AV40" s="43" t="s">
        <v>166</v>
      </c>
      <c r="AW40" s="43">
        <v>0.15</v>
      </c>
      <c r="AX40" s="43">
        <v>0.33</v>
      </c>
      <c r="AY40" s="43">
        <v>6.35</v>
      </c>
      <c r="AZ40" s="58"/>
      <c r="BA40" s="58"/>
      <c r="BB40" s="58"/>
    </row>
    <row r="41" spans="1:54" x14ac:dyDescent="0.2">
      <c r="A41" s="1">
        <v>2</v>
      </c>
      <c r="B41" s="1" t="s">
        <v>9</v>
      </c>
      <c r="C41" s="1" t="s">
        <v>10</v>
      </c>
      <c r="D41" s="1" t="s">
        <v>11</v>
      </c>
      <c r="E41" s="1" t="s">
        <v>12</v>
      </c>
      <c r="F41" s="1">
        <v>49</v>
      </c>
      <c r="G41" s="1">
        <v>1.1777778954922942</v>
      </c>
      <c r="H41" s="1">
        <f t="shared" si="0"/>
        <v>15.058367624333627</v>
      </c>
      <c r="I41" s="1" t="s">
        <v>59</v>
      </c>
      <c r="J41" s="1" t="s">
        <v>32</v>
      </c>
      <c r="K41" s="1">
        <v>202</v>
      </c>
      <c r="L41" s="9" t="s">
        <v>98</v>
      </c>
      <c r="M41" s="46">
        <v>7.02</v>
      </c>
      <c r="N41" s="109">
        <v>2</v>
      </c>
      <c r="O41" s="47" t="s">
        <v>129</v>
      </c>
      <c r="P41" s="46">
        <v>6.9</v>
      </c>
      <c r="Q41" s="109">
        <v>9</v>
      </c>
      <c r="R41" s="47" t="s">
        <v>129</v>
      </c>
      <c r="S41" s="46">
        <v>5.81</v>
      </c>
      <c r="T41" s="109">
        <v>17</v>
      </c>
      <c r="U41" s="47" t="s">
        <v>129</v>
      </c>
      <c r="V41" s="51"/>
      <c r="W41" s="33"/>
      <c r="X41" s="52"/>
      <c r="Y41" s="51"/>
      <c r="Z41" s="112"/>
      <c r="AA41" s="52"/>
      <c r="AB41" s="51"/>
      <c r="AD41" s="52"/>
      <c r="AE41" s="51"/>
      <c r="AF41" s="33"/>
      <c r="AG41" s="52"/>
      <c r="AH41" s="51"/>
      <c r="AI41" s="52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spans="1:54" x14ac:dyDescent="0.2">
      <c r="A42" s="1">
        <v>3</v>
      </c>
      <c r="B42" s="1" t="s">
        <v>9</v>
      </c>
      <c r="C42" s="1" t="s">
        <v>10</v>
      </c>
      <c r="D42" s="1" t="s">
        <v>11</v>
      </c>
      <c r="E42" s="1" t="s">
        <v>12</v>
      </c>
      <c r="F42" s="1">
        <v>50</v>
      </c>
      <c r="G42" s="1">
        <v>2.8696146801390481</v>
      </c>
      <c r="H42" s="1">
        <f t="shared" si="0"/>
        <v>740.65281899109868</v>
      </c>
      <c r="I42" s="1" t="s">
        <v>59</v>
      </c>
      <c r="J42" s="1" t="s">
        <v>57</v>
      </c>
      <c r="K42" s="1">
        <v>102</v>
      </c>
      <c r="L42" s="9" t="s">
        <v>90</v>
      </c>
      <c r="M42" s="46">
        <v>4.9000000000000004</v>
      </c>
      <c r="N42" s="109">
        <v>3</v>
      </c>
      <c r="O42" s="47" t="s">
        <v>129</v>
      </c>
      <c r="P42" s="46">
        <v>9.48</v>
      </c>
      <c r="Q42" s="109">
        <v>10</v>
      </c>
      <c r="R42" s="47" t="s">
        <v>129</v>
      </c>
      <c r="S42" s="46">
        <v>9.41</v>
      </c>
      <c r="T42" s="109">
        <v>17</v>
      </c>
      <c r="U42" s="47" t="s">
        <v>129</v>
      </c>
      <c r="V42" s="78">
        <v>11.98</v>
      </c>
      <c r="W42" s="109">
        <v>23</v>
      </c>
      <c r="X42" s="47" t="s">
        <v>129</v>
      </c>
      <c r="Y42" s="46">
        <v>11.91</v>
      </c>
      <c r="Z42" s="109">
        <v>29</v>
      </c>
      <c r="AA42" s="47" t="s">
        <v>129</v>
      </c>
      <c r="AB42" s="46">
        <v>11.32</v>
      </c>
      <c r="AC42" s="109">
        <v>36</v>
      </c>
      <c r="AD42" s="47" t="s">
        <v>129</v>
      </c>
      <c r="AE42" s="46">
        <v>9.9</v>
      </c>
      <c r="AF42" s="109">
        <v>44</v>
      </c>
      <c r="AG42" s="47" t="s">
        <v>129</v>
      </c>
      <c r="AH42" s="48">
        <v>3.28</v>
      </c>
      <c r="AI42" s="47" t="s">
        <v>129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spans="1:54" x14ac:dyDescent="0.2">
      <c r="A43" s="2">
        <v>4</v>
      </c>
      <c r="B43" s="1" t="s">
        <v>9</v>
      </c>
      <c r="C43" s="1" t="s">
        <v>10</v>
      </c>
      <c r="D43" s="1" t="s">
        <v>11</v>
      </c>
      <c r="E43" s="1" t="s">
        <v>12</v>
      </c>
      <c r="F43" s="1">
        <v>17</v>
      </c>
      <c r="G43" s="1">
        <v>4.3</v>
      </c>
      <c r="H43" s="1">
        <f t="shared" si="0"/>
        <v>19952.623149688792</v>
      </c>
      <c r="I43" s="1" t="s">
        <v>61</v>
      </c>
      <c r="J43" s="1" t="s">
        <v>55</v>
      </c>
      <c r="K43" s="1">
        <v>70</v>
      </c>
      <c r="L43" s="6" t="s">
        <v>84</v>
      </c>
      <c r="M43" s="46">
        <v>0</v>
      </c>
      <c r="N43" s="110">
        <v>4</v>
      </c>
      <c r="O43" s="38" t="s">
        <v>128</v>
      </c>
      <c r="P43" s="46">
        <v>10.65</v>
      </c>
      <c r="Q43" s="110">
        <v>11</v>
      </c>
      <c r="R43" s="47" t="s">
        <v>129</v>
      </c>
      <c r="S43" s="46">
        <v>16.54</v>
      </c>
      <c r="T43" s="110">
        <v>18</v>
      </c>
      <c r="U43" s="47" t="s">
        <v>129</v>
      </c>
      <c r="V43" s="46">
        <v>17.14</v>
      </c>
      <c r="W43" s="110">
        <v>25</v>
      </c>
      <c r="X43" s="47" t="s">
        <v>129</v>
      </c>
      <c r="Y43" s="46">
        <v>17.899999999999999</v>
      </c>
      <c r="Z43" s="110">
        <v>32</v>
      </c>
      <c r="AA43" s="47" t="s">
        <v>129</v>
      </c>
      <c r="AB43" s="46">
        <v>13.53</v>
      </c>
      <c r="AC43" s="110">
        <v>39</v>
      </c>
      <c r="AD43" s="47" t="s">
        <v>129</v>
      </c>
      <c r="AE43" s="46">
        <v>12.74</v>
      </c>
      <c r="AF43" s="110">
        <v>46</v>
      </c>
      <c r="AG43" s="47" t="s">
        <v>129</v>
      </c>
      <c r="AH43" s="53">
        <v>4.1100000000000003</v>
      </c>
      <c r="AI43" s="31" t="s">
        <v>129</v>
      </c>
      <c r="AJ43" s="32">
        <v>19.315789473684209</v>
      </c>
      <c r="AK43" s="33" t="s">
        <v>129</v>
      </c>
      <c r="AL43" s="33">
        <v>15</v>
      </c>
      <c r="AM43" s="34">
        <v>30</v>
      </c>
      <c r="AN43" s="35">
        <v>2.14</v>
      </c>
      <c r="AO43" s="57" t="s">
        <v>129</v>
      </c>
      <c r="AP43" s="37" t="s">
        <v>130</v>
      </c>
      <c r="AQ43" s="38" t="s">
        <v>129</v>
      </c>
      <c r="AR43" s="39"/>
      <c r="AS43" s="40" t="s">
        <v>131</v>
      </c>
      <c r="AT43" s="41" t="s">
        <v>131</v>
      </c>
      <c r="AU43" s="42" t="s">
        <v>131</v>
      </c>
      <c r="AV43" s="43" t="s">
        <v>150</v>
      </c>
      <c r="AW43" s="43">
        <v>7.0000000000000007E-2</v>
      </c>
      <c r="AX43" s="43">
        <v>0.28999999999999998</v>
      </c>
      <c r="AY43" s="43">
        <v>0.7</v>
      </c>
      <c r="AZ43" s="44">
        <v>0.16</v>
      </c>
      <c r="BA43" s="44">
        <v>0.59</v>
      </c>
      <c r="BB43" s="44">
        <v>0.77</v>
      </c>
    </row>
    <row r="44" spans="1:54" x14ac:dyDescent="0.2">
      <c r="A44" s="1">
        <v>2</v>
      </c>
      <c r="B44" s="1" t="s">
        <v>9</v>
      </c>
      <c r="C44" s="1" t="s">
        <v>10</v>
      </c>
      <c r="D44" s="1" t="s">
        <v>11</v>
      </c>
      <c r="E44" s="1" t="s">
        <v>12</v>
      </c>
      <c r="F44" s="1">
        <v>8</v>
      </c>
      <c r="G44" s="1">
        <v>8.8000000000000007</v>
      </c>
      <c r="H44" s="1">
        <f t="shared" si="0"/>
        <v>630957344.48019624</v>
      </c>
      <c r="I44" s="1" t="s">
        <v>61</v>
      </c>
      <c r="J44" s="1" t="s">
        <v>26</v>
      </c>
      <c r="K44" s="1">
        <v>75</v>
      </c>
      <c r="L44" s="9" t="s">
        <v>85</v>
      </c>
      <c r="M44" s="46">
        <v>-0.01</v>
      </c>
      <c r="N44" s="109">
        <v>2</v>
      </c>
      <c r="O44" s="38" t="s">
        <v>128</v>
      </c>
      <c r="P44" s="46">
        <v>11.45</v>
      </c>
      <c r="Q44" s="109">
        <v>10</v>
      </c>
      <c r="R44" s="47" t="s">
        <v>129</v>
      </c>
      <c r="S44" s="46">
        <v>14.48</v>
      </c>
      <c r="T44" s="109">
        <v>16</v>
      </c>
      <c r="U44" s="47" t="s">
        <v>129</v>
      </c>
      <c r="V44" s="46">
        <v>14</v>
      </c>
      <c r="W44" s="109">
        <v>23</v>
      </c>
      <c r="X44" s="47" t="s">
        <v>129</v>
      </c>
      <c r="Y44" s="46">
        <v>14.77</v>
      </c>
      <c r="Z44" s="109">
        <v>30</v>
      </c>
      <c r="AA44" s="47" t="s">
        <v>129</v>
      </c>
      <c r="AB44" s="46">
        <v>15</v>
      </c>
      <c r="AC44" s="109">
        <v>40</v>
      </c>
      <c r="AD44" s="47" t="s">
        <v>129</v>
      </c>
      <c r="AE44" s="46">
        <v>15.02</v>
      </c>
      <c r="AF44" s="109">
        <v>47</v>
      </c>
      <c r="AG44" s="47" t="s">
        <v>129</v>
      </c>
      <c r="AH44" s="48">
        <v>7.28</v>
      </c>
      <c r="AI44" s="47" t="s">
        <v>129</v>
      </c>
      <c r="AJ44" s="84">
        <v>14.247368421052631</v>
      </c>
      <c r="AK44" s="1" t="s">
        <v>129</v>
      </c>
      <c r="AL44" s="1">
        <v>30</v>
      </c>
      <c r="AM44" s="1">
        <v>60</v>
      </c>
      <c r="AN44" s="142"/>
      <c r="AO44" s="142"/>
      <c r="AP44" s="142"/>
      <c r="AQ44" s="142"/>
      <c r="AR44" s="142"/>
      <c r="AS44" s="142"/>
      <c r="AT44" s="142"/>
      <c r="AU44" s="142"/>
      <c r="AV44" s="97" t="s">
        <v>151</v>
      </c>
      <c r="AW44" s="97">
        <v>0.08</v>
      </c>
      <c r="AX44" s="97">
        <v>0.12</v>
      </c>
      <c r="AY44" s="97">
        <v>8.1</v>
      </c>
      <c r="AZ44" s="99"/>
      <c r="BA44" s="99"/>
      <c r="BB44" s="99"/>
    </row>
    <row r="45" spans="1:54" x14ac:dyDescent="0.2">
      <c r="A45" s="104">
        <v>6</v>
      </c>
      <c r="B45" s="104" t="s">
        <v>9</v>
      </c>
      <c r="C45" s="33" t="s">
        <v>10</v>
      </c>
      <c r="D45" s="1" t="s">
        <v>11</v>
      </c>
      <c r="E45" s="1" t="s">
        <v>12</v>
      </c>
      <c r="F45" s="104">
        <v>12</v>
      </c>
      <c r="G45" s="1">
        <v>3.4</v>
      </c>
      <c r="H45" s="1">
        <f t="shared" si="0"/>
        <v>2511.8864315095811</v>
      </c>
      <c r="I45" s="33" t="s">
        <v>61</v>
      </c>
      <c r="J45" s="104" t="s">
        <v>49</v>
      </c>
      <c r="K45" s="1">
        <v>89</v>
      </c>
      <c r="L45" s="6" t="s">
        <v>105</v>
      </c>
      <c r="M45" s="46">
        <v>0.08</v>
      </c>
      <c r="N45" s="110">
        <v>6</v>
      </c>
      <c r="O45" s="38" t="s">
        <v>128</v>
      </c>
      <c r="P45" s="46">
        <v>12.69</v>
      </c>
      <c r="Q45" s="110">
        <v>13</v>
      </c>
      <c r="R45" s="47" t="s">
        <v>129</v>
      </c>
      <c r="S45" s="46">
        <v>13.54</v>
      </c>
      <c r="T45" s="110">
        <v>19</v>
      </c>
      <c r="U45" s="47" t="s">
        <v>129</v>
      </c>
      <c r="V45" s="46">
        <v>16.399999999999999</v>
      </c>
      <c r="W45" s="110">
        <v>26</v>
      </c>
      <c r="X45" s="47" t="s">
        <v>129</v>
      </c>
      <c r="Y45" s="46">
        <v>15.54</v>
      </c>
      <c r="Z45" s="110">
        <v>34</v>
      </c>
      <c r="AA45" s="47" t="s">
        <v>129</v>
      </c>
      <c r="AB45" s="46">
        <v>15.1</v>
      </c>
      <c r="AC45" s="110">
        <v>42</v>
      </c>
      <c r="AD45" s="47" t="s">
        <v>129</v>
      </c>
      <c r="AE45" s="46">
        <v>14.58</v>
      </c>
      <c r="AF45" s="110">
        <v>46</v>
      </c>
      <c r="AG45" s="47" t="s">
        <v>129</v>
      </c>
      <c r="AH45" s="53">
        <v>9.19</v>
      </c>
      <c r="AI45" s="33" t="s">
        <v>129</v>
      </c>
      <c r="AJ45" s="32">
        <v>20.489473684210527</v>
      </c>
      <c r="AK45" s="33" t="s">
        <v>129</v>
      </c>
      <c r="AL45" s="33">
        <v>30</v>
      </c>
      <c r="AM45" s="34">
        <v>60</v>
      </c>
      <c r="AN45" s="35">
        <v>6.53</v>
      </c>
      <c r="AO45" s="57" t="s">
        <v>129</v>
      </c>
      <c r="AP45" s="37" t="s">
        <v>130</v>
      </c>
      <c r="AQ45" s="38" t="s">
        <v>129</v>
      </c>
      <c r="AR45" s="39"/>
      <c r="AS45" s="40" t="s">
        <v>131</v>
      </c>
      <c r="AT45" s="41" t="s">
        <v>131</v>
      </c>
      <c r="AU45" s="42" t="s">
        <v>131</v>
      </c>
      <c r="AV45" s="43" t="s">
        <v>168</v>
      </c>
      <c r="AW45" s="43">
        <v>0.5</v>
      </c>
      <c r="AX45" s="43">
        <v>1.26</v>
      </c>
      <c r="AY45" s="43">
        <v>2.74</v>
      </c>
      <c r="AZ45" s="44">
        <v>1.06</v>
      </c>
      <c r="BA45" s="44">
        <v>2.7</v>
      </c>
      <c r="BB45" s="44">
        <v>1.78</v>
      </c>
    </row>
    <row r="46" spans="1:54" x14ac:dyDescent="0.2">
      <c r="A46" s="33">
        <v>7</v>
      </c>
      <c r="B46" s="53" t="s">
        <v>9</v>
      </c>
      <c r="C46" s="53" t="s">
        <v>47</v>
      </c>
      <c r="D46" s="1" t="s">
        <v>11</v>
      </c>
      <c r="E46" s="1" t="s">
        <v>12</v>
      </c>
      <c r="F46" s="33">
        <v>7</v>
      </c>
      <c r="G46" s="1">
        <v>2.8</v>
      </c>
      <c r="H46" s="1">
        <f t="shared" si="0"/>
        <v>630.95734448019323</v>
      </c>
      <c r="I46" s="33" t="s">
        <v>61</v>
      </c>
      <c r="J46" s="33" t="s">
        <v>52</v>
      </c>
      <c r="K46" s="1">
        <v>148</v>
      </c>
      <c r="L46" s="9" t="s">
        <v>94</v>
      </c>
      <c r="M46" s="46">
        <v>11.09</v>
      </c>
      <c r="N46" s="110">
        <v>7</v>
      </c>
      <c r="O46" s="47" t="s">
        <v>129</v>
      </c>
      <c r="P46" s="46">
        <v>14.02</v>
      </c>
      <c r="Q46" s="110">
        <v>14</v>
      </c>
      <c r="R46" s="47" t="s">
        <v>129</v>
      </c>
      <c r="S46" s="46">
        <v>14.43</v>
      </c>
      <c r="T46" s="110">
        <v>21</v>
      </c>
      <c r="U46" s="47" t="s">
        <v>129</v>
      </c>
      <c r="V46" s="46">
        <v>15.62</v>
      </c>
      <c r="W46" s="110">
        <v>27</v>
      </c>
      <c r="X46" s="47" t="s">
        <v>129</v>
      </c>
      <c r="Y46" s="46">
        <v>12.21</v>
      </c>
      <c r="Z46" s="110">
        <v>36</v>
      </c>
      <c r="AA46" s="47" t="s">
        <v>129</v>
      </c>
      <c r="AB46" s="46">
        <v>11.35</v>
      </c>
      <c r="AC46" s="110">
        <v>43</v>
      </c>
      <c r="AD46" s="47" t="s">
        <v>129</v>
      </c>
      <c r="AE46" s="46">
        <v>7.55</v>
      </c>
      <c r="AF46" s="110">
        <v>50</v>
      </c>
      <c r="AG46" s="47" t="s">
        <v>129</v>
      </c>
      <c r="AH46" s="48">
        <v>3.19</v>
      </c>
      <c r="AI46" s="34" t="s">
        <v>129</v>
      </c>
      <c r="AJ46" s="84">
        <v>19.668421052631579</v>
      </c>
      <c r="AK46" s="1" t="s">
        <v>129</v>
      </c>
      <c r="AL46" s="1" t="s">
        <v>135</v>
      </c>
      <c r="AM46" s="1" t="s">
        <v>136</v>
      </c>
      <c r="AN46" s="86">
        <v>3.29</v>
      </c>
      <c r="AO46" s="86" t="s">
        <v>129</v>
      </c>
      <c r="AP46" s="89">
        <v>19.952631578947368</v>
      </c>
      <c r="AQ46" s="86" t="s">
        <v>129</v>
      </c>
      <c r="AR46" s="86"/>
      <c r="AS46" s="93" t="s">
        <v>131</v>
      </c>
      <c r="AT46" s="93" t="s">
        <v>131</v>
      </c>
      <c r="AU46" s="93" t="s">
        <v>131</v>
      </c>
      <c r="AV46" s="97" t="s">
        <v>157</v>
      </c>
      <c r="AW46" s="97">
        <v>0.1</v>
      </c>
      <c r="AX46" s="97">
        <v>5.4</v>
      </c>
      <c r="AY46" s="97">
        <v>1.48</v>
      </c>
      <c r="AZ46" s="99"/>
      <c r="BA46" s="99"/>
      <c r="BB46" s="99"/>
    </row>
    <row r="48" spans="1:54" x14ac:dyDescent="0.2">
      <c r="M48" s="1"/>
      <c r="N48" s="1"/>
    </row>
    <row r="49" spans="1:14" x14ac:dyDescent="0.2">
      <c r="A49" s="101">
        <v>2</v>
      </c>
      <c r="B49" s="101" t="s">
        <v>9</v>
      </c>
      <c r="C49" s="101" t="s">
        <v>10</v>
      </c>
      <c r="D49" s="101" t="s">
        <v>11</v>
      </c>
      <c r="E49" s="101" t="s">
        <v>12</v>
      </c>
      <c r="F49" s="101">
        <v>54</v>
      </c>
      <c r="G49" s="101">
        <v>8.82</v>
      </c>
      <c r="H49" s="102">
        <f>10^G49</f>
        <v>660693448.00759673</v>
      </c>
      <c r="I49" s="102" t="s">
        <v>61</v>
      </c>
      <c r="J49" s="101" t="s">
        <v>33</v>
      </c>
      <c r="K49" s="101">
        <v>15</v>
      </c>
      <c r="M49" s="3"/>
      <c r="N49" s="3"/>
    </row>
    <row r="50" spans="1:14" x14ac:dyDescent="0.2">
      <c r="A50" s="101">
        <v>1</v>
      </c>
      <c r="B50" s="101" t="s">
        <v>9</v>
      </c>
      <c r="C50" s="101" t="s">
        <v>10</v>
      </c>
      <c r="D50" s="101" t="s">
        <v>11</v>
      </c>
      <c r="E50" s="101" t="s">
        <v>12</v>
      </c>
      <c r="F50" s="101">
        <v>20</v>
      </c>
      <c r="G50" s="101">
        <v>7</v>
      </c>
      <c r="H50" s="102">
        <f>10^G50</f>
        <v>10000000</v>
      </c>
      <c r="I50" s="102" t="s">
        <v>61</v>
      </c>
      <c r="J50" s="101" t="s">
        <v>16</v>
      </c>
      <c r="K50" s="101">
        <v>17</v>
      </c>
      <c r="M50" s="3"/>
      <c r="N50" s="3"/>
    </row>
    <row r="51" spans="1:14" x14ac:dyDescent="0.2">
      <c r="M51" s="3"/>
      <c r="N51" s="3"/>
    </row>
    <row r="52" spans="1:14" x14ac:dyDescent="0.2">
      <c r="M52" s="3"/>
      <c r="N52" s="3"/>
    </row>
    <row r="53" spans="1:14" x14ac:dyDescent="0.2">
      <c r="M53" s="3"/>
      <c r="N53" s="3"/>
    </row>
    <row r="54" spans="1:14" x14ac:dyDescent="0.2">
      <c r="M54" s="3"/>
      <c r="N54" s="3"/>
    </row>
    <row r="55" spans="1:14" x14ac:dyDescent="0.2">
      <c r="M55" s="3"/>
      <c r="N55" s="3"/>
    </row>
    <row r="56" spans="1:14" x14ac:dyDescent="0.2">
      <c r="M56" s="3"/>
      <c r="N56" s="3"/>
    </row>
    <row r="57" spans="1:14" x14ac:dyDescent="0.2">
      <c r="M57" s="3"/>
      <c r="N57" s="3"/>
    </row>
    <row r="58" spans="1:14" x14ac:dyDescent="0.2">
      <c r="M58" s="3"/>
      <c r="N58" s="3"/>
    </row>
    <row r="86" spans="1:54" ht="17" thickBot="1" x14ac:dyDescent="0.25"/>
    <row r="87" spans="1:54" ht="17" thickBot="1" x14ac:dyDescent="0.25">
      <c r="A87" s="1" t="s">
        <v>1</v>
      </c>
      <c r="B87" s="1" t="s">
        <v>2</v>
      </c>
      <c r="C87" s="1" t="s">
        <v>3</v>
      </c>
      <c r="D87" s="1" t="s">
        <v>4</v>
      </c>
      <c r="E87" s="1" t="s">
        <v>5</v>
      </c>
      <c r="F87" s="1" t="s">
        <v>6</v>
      </c>
      <c r="G87" s="1" t="s">
        <v>7</v>
      </c>
      <c r="H87" s="1" t="s">
        <v>64</v>
      </c>
      <c r="I87" s="1" t="s">
        <v>63</v>
      </c>
      <c r="J87" s="1" t="s">
        <v>0</v>
      </c>
      <c r="K87" s="1"/>
      <c r="L87" s="15"/>
      <c r="M87" s="16" t="s">
        <v>117</v>
      </c>
      <c r="N87" s="111" t="s">
        <v>175</v>
      </c>
      <c r="O87" s="17" t="s">
        <v>118</v>
      </c>
      <c r="P87" s="16" t="s">
        <v>117</v>
      </c>
      <c r="Q87" s="111" t="s">
        <v>174</v>
      </c>
      <c r="R87" s="17" t="s">
        <v>118</v>
      </c>
      <c r="S87" s="16" t="s">
        <v>117</v>
      </c>
      <c r="T87" s="111" t="s">
        <v>176</v>
      </c>
      <c r="U87" s="17" t="s">
        <v>118</v>
      </c>
      <c r="V87" s="16" t="s">
        <v>117</v>
      </c>
      <c r="W87" s="111" t="s">
        <v>177</v>
      </c>
      <c r="X87" s="17" t="s">
        <v>118</v>
      </c>
      <c r="Y87" s="16" t="s">
        <v>117</v>
      </c>
      <c r="Z87" s="111" t="s">
        <v>178</v>
      </c>
      <c r="AA87" s="17" t="s">
        <v>118</v>
      </c>
      <c r="AB87" s="16" t="s">
        <v>117</v>
      </c>
      <c r="AC87" s="111" t="s">
        <v>179</v>
      </c>
      <c r="AD87" s="17" t="s">
        <v>118</v>
      </c>
      <c r="AE87" s="16" t="s">
        <v>117</v>
      </c>
      <c r="AF87" s="111" t="s">
        <v>180</v>
      </c>
      <c r="AG87" s="17" t="s">
        <v>118</v>
      </c>
      <c r="AH87" s="18" t="s">
        <v>117</v>
      </c>
      <c r="AI87" s="19" t="s">
        <v>118</v>
      </c>
      <c r="AJ87" s="19" t="s">
        <v>119</v>
      </c>
      <c r="AK87" s="19" t="s">
        <v>118</v>
      </c>
      <c r="AL87" s="19" t="s">
        <v>120</v>
      </c>
      <c r="AM87" s="20" t="s">
        <v>121</v>
      </c>
      <c r="AN87" s="21" t="s">
        <v>117</v>
      </c>
      <c r="AO87" s="19" t="s">
        <v>118</v>
      </c>
      <c r="AP87" s="19" t="s">
        <v>119</v>
      </c>
      <c r="AQ87" s="20" t="s">
        <v>118</v>
      </c>
      <c r="AR87" s="22" t="s">
        <v>120</v>
      </c>
      <c r="AS87" s="23" t="s">
        <v>122</v>
      </c>
      <c r="AT87" s="24" t="s">
        <v>123</v>
      </c>
      <c r="AU87" s="25" t="s">
        <v>124</v>
      </c>
      <c r="AV87" s="26"/>
      <c r="AW87" s="26" t="s">
        <v>125</v>
      </c>
      <c r="AX87" s="26" t="s">
        <v>126</v>
      </c>
      <c r="AY87" s="26" t="s">
        <v>127</v>
      </c>
      <c r="AZ87" s="26" t="s">
        <v>125</v>
      </c>
      <c r="BA87" s="26" t="s">
        <v>126</v>
      </c>
      <c r="BB87" s="26" t="s">
        <v>127</v>
      </c>
    </row>
    <row r="88" spans="1:54" x14ac:dyDescent="0.2">
      <c r="A88" s="1">
        <v>3</v>
      </c>
      <c r="B88" s="1" t="s">
        <v>9</v>
      </c>
      <c r="C88" s="1" t="s">
        <v>10</v>
      </c>
      <c r="D88" s="1" t="s">
        <v>11</v>
      </c>
      <c r="E88" s="1" t="s">
        <v>12</v>
      </c>
      <c r="F88" s="1">
        <v>50</v>
      </c>
      <c r="G88" s="1">
        <v>2.8696146801390481</v>
      </c>
      <c r="H88" s="1">
        <f>10^G88</f>
        <v>740.65281899109868</v>
      </c>
      <c r="I88" s="1" t="s">
        <v>59</v>
      </c>
      <c r="J88" s="1" t="s">
        <v>57</v>
      </c>
      <c r="K88" s="1">
        <v>102</v>
      </c>
      <c r="L88" s="6" t="s">
        <v>90</v>
      </c>
      <c r="M88" s="46">
        <v>4.9000000000000004</v>
      </c>
      <c r="N88" s="109">
        <v>3</v>
      </c>
      <c r="O88" s="47" t="s">
        <v>129</v>
      </c>
      <c r="P88" s="46">
        <v>9.48</v>
      </c>
      <c r="Q88" s="109">
        <v>10</v>
      </c>
      <c r="R88" s="47" t="s">
        <v>129</v>
      </c>
      <c r="S88" s="46">
        <v>9.41</v>
      </c>
      <c r="T88" s="113">
        <v>17</v>
      </c>
      <c r="U88" s="47" t="s">
        <v>129</v>
      </c>
      <c r="V88" s="46">
        <v>11.98</v>
      </c>
      <c r="W88" s="109">
        <v>23</v>
      </c>
      <c r="X88" s="47" t="s">
        <v>129</v>
      </c>
      <c r="Y88" s="46">
        <v>11.91</v>
      </c>
      <c r="Z88" s="109">
        <v>29</v>
      </c>
      <c r="AA88" s="47" t="s">
        <v>129</v>
      </c>
      <c r="AB88" s="46">
        <v>11.32</v>
      </c>
      <c r="AC88" s="109">
        <v>36</v>
      </c>
      <c r="AD88" s="47" t="s">
        <v>129</v>
      </c>
      <c r="AE88" s="46">
        <v>9.9</v>
      </c>
      <c r="AF88" s="109">
        <v>44</v>
      </c>
      <c r="AG88" s="47" t="s">
        <v>129</v>
      </c>
      <c r="AH88" s="53">
        <v>3.28</v>
      </c>
      <c r="AI88" s="31" t="s">
        <v>129</v>
      </c>
      <c r="AJ88" s="33"/>
      <c r="AK88" s="33"/>
      <c r="AL88" s="33"/>
      <c r="AM88" s="34"/>
      <c r="AN88" s="48"/>
      <c r="AO88" s="33"/>
      <c r="AP88" s="33"/>
      <c r="AQ88" s="34"/>
      <c r="AR88" s="49"/>
      <c r="AS88" s="48"/>
      <c r="AT88" s="33"/>
      <c r="AU88" s="50"/>
      <c r="AV88" s="33"/>
      <c r="AW88" s="33"/>
      <c r="AX88" s="33"/>
      <c r="AY88" s="33"/>
      <c r="AZ88" s="33"/>
      <c r="BA88" s="33"/>
      <c r="BB88" s="33"/>
    </row>
    <row r="89" spans="1:54" x14ac:dyDescent="0.2">
      <c r="A89" s="1">
        <v>2</v>
      </c>
      <c r="B89" s="1" t="s">
        <v>9</v>
      </c>
      <c r="C89" s="1" t="s">
        <v>10</v>
      </c>
      <c r="D89" s="1" t="s">
        <v>11</v>
      </c>
      <c r="E89" s="1" t="s">
        <v>12</v>
      </c>
      <c r="F89" s="1">
        <v>2</v>
      </c>
      <c r="G89" s="1">
        <v>5.5</v>
      </c>
      <c r="H89" s="1">
        <f>10^G89</f>
        <v>316227.7660168382</v>
      </c>
      <c r="I89" s="1" t="s">
        <v>59</v>
      </c>
      <c r="J89" s="1" t="s">
        <v>25</v>
      </c>
      <c r="K89" s="1">
        <v>116</v>
      </c>
      <c r="L89" s="6" t="s">
        <v>91</v>
      </c>
      <c r="M89" s="48">
        <v>0</v>
      </c>
      <c r="N89" s="109">
        <v>2</v>
      </c>
      <c r="O89" s="38" t="s">
        <v>128</v>
      </c>
      <c r="P89" s="46">
        <v>1.6</v>
      </c>
      <c r="Q89" s="109">
        <v>9</v>
      </c>
      <c r="R89" s="47" t="s">
        <v>129</v>
      </c>
      <c r="S89" s="48">
        <v>1.6</v>
      </c>
      <c r="T89" s="109">
        <v>15</v>
      </c>
      <c r="U89" s="47" t="s">
        <v>129</v>
      </c>
      <c r="V89" s="46">
        <v>2.75</v>
      </c>
      <c r="W89" s="109">
        <v>24</v>
      </c>
      <c r="X89" s="47" t="s">
        <v>129</v>
      </c>
      <c r="Y89" s="46">
        <v>3.29</v>
      </c>
      <c r="Z89" s="109">
        <v>29</v>
      </c>
      <c r="AA89" s="47" t="s">
        <v>129</v>
      </c>
      <c r="AB89" s="46">
        <v>3.44</v>
      </c>
      <c r="AC89" s="109">
        <v>37</v>
      </c>
      <c r="AD89" s="47" t="s">
        <v>129</v>
      </c>
      <c r="AE89" s="46">
        <v>4.6100000000000003</v>
      </c>
      <c r="AF89" s="109">
        <v>44</v>
      </c>
      <c r="AG89" s="47" t="s">
        <v>129</v>
      </c>
      <c r="AH89" s="53">
        <v>21.27</v>
      </c>
      <c r="AI89" s="31" t="s">
        <v>129</v>
      </c>
      <c r="AJ89" s="32" t="s">
        <v>130</v>
      </c>
      <c r="AK89" s="33" t="s">
        <v>129</v>
      </c>
      <c r="AL89" s="33">
        <v>30</v>
      </c>
      <c r="AM89" s="34">
        <v>60</v>
      </c>
      <c r="AN89" s="51"/>
      <c r="AO89" s="60"/>
      <c r="AP89" s="60"/>
      <c r="AQ89" s="52"/>
      <c r="AR89" s="61"/>
      <c r="AS89" s="51"/>
      <c r="AT89" s="60"/>
      <c r="AU89" s="59"/>
      <c r="AV89" s="43" t="s">
        <v>156</v>
      </c>
      <c r="AW89" s="43">
        <v>0.14000000000000001</v>
      </c>
      <c r="AX89" s="43">
        <v>4.87</v>
      </c>
      <c r="AY89" s="43">
        <v>2.38</v>
      </c>
      <c r="AZ89" s="58"/>
      <c r="BA89" s="58"/>
      <c r="BB89" s="58"/>
    </row>
    <row r="90" spans="1:54" x14ac:dyDescent="0.2">
      <c r="A90" s="1">
        <v>2</v>
      </c>
      <c r="B90" s="1" t="s">
        <v>9</v>
      </c>
      <c r="C90" s="1" t="s">
        <v>10</v>
      </c>
      <c r="D90" s="1" t="s">
        <v>11</v>
      </c>
      <c r="E90" s="1" t="s">
        <v>12</v>
      </c>
      <c r="F90" s="1">
        <v>49</v>
      </c>
      <c r="G90" s="1">
        <v>1.1777778954922942</v>
      </c>
      <c r="H90" s="1">
        <f>10^G90</f>
        <v>15.058367624333627</v>
      </c>
      <c r="I90" s="1" t="s">
        <v>59</v>
      </c>
      <c r="J90" s="1" t="s">
        <v>32</v>
      </c>
      <c r="K90" s="1">
        <v>202</v>
      </c>
      <c r="L90" s="6" t="s">
        <v>98</v>
      </c>
      <c r="M90" s="46">
        <v>7.02</v>
      </c>
      <c r="N90" s="109">
        <v>2</v>
      </c>
      <c r="O90" s="47" t="s">
        <v>129</v>
      </c>
      <c r="P90" s="46">
        <v>6.9</v>
      </c>
      <c r="Q90" s="109">
        <v>9</v>
      </c>
      <c r="R90" s="47" t="s">
        <v>129</v>
      </c>
      <c r="S90" s="46">
        <v>5.81</v>
      </c>
      <c r="T90" s="109">
        <v>17</v>
      </c>
      <c r="U90" s="47" t="s">
        <v>129</v>
      </c>
      <c r="V90" s="51"/>
      <c r="W90" s="33"/>
      <c r="X90" s="52"/>
      <c r="Y90" s="51"/>
      <c r="Z90" s="112"/>
      <c r="AA90" s="52"/>
      <c r="AB90" s="51"/>
      <c r="AC90" s="112"/>
      <c r="AD90" s="52"/>
      <c r="AE90" s="51"/>
      <c r="AF90" s="33"/>
      <c r="AG90" s="52"/>
      <c r="AH90" s="63"/>
      <c r="AI90" s="60"/>
      <c r="AJ90" s="33"/>
      <c r="AK90" s="33"/>
      <c r="AL90" s="33"/>
      <c r="AM90" s="34"/>
      <c r="AN90" s="48"/>
      <c r="AO90" s="33"/>
      <c r="AP90" s="33"/>
      <c r="AQ90" s="34"/>
      <c r="AR90" s="49"/>
      <c r="AS90" s="48"/>
      <c r="AT90" s="33"/>
      <c r="AU90" s="50"/>
      <c r="AV90" s="33"/>
      <c r="AW90" s="33"/>
      <c r="AX90" s="33"/>
      <c r="AY90" s="33"/>
      <c r="AZ90" s="33"/>
      <c r="BA90" s="33"/>
      <c r="BB90" s="33"/>
    </row>
    <row r="91" spans="1:54" x14ac:dyDescent="0.2">
      <c r="A91" s="1">
        <v>5</v>
      </c>
      <c r="B91" s="1" t="s">
        <v>9</v>
      </c>
      <c r="C91" s="1" t="s">
        <v>10</v>
      </c>
      <c r="D91" s="1" t="s">
        <v>11</v>
      </c>
      <c r="E91" s="1" t="s">
        <v>12</v>
      </c>
      <c r="F91" s="1">
        <v>62</v>
      </c>
      <c r="G91" s="1">
        <v>4.8733778734693729</v>
      </c>
      <c r="H91" s="1">
        <f>10^G91</f>
        <v>74709.851551956832</v>
      </c>
      <c r="I91" s="1" t="s">
        <v>59</v>
      </c>
      <c r="J91" s="1" t="s">
        <v>45</v>
      </c>
      <c r="K91" s="1">
        <v>21</v>
      </c>
      <c r="L91" s="6" t="s">
        <v>99</v>
      </c>
      <c r="M91" s="77">
        <v>0.1</v>
      </c>
      <c r="N91" s="33">
        <v>5</v>
      </c>
      <c r="O91" s="38" t="s">
        <v>128</v>
      </c>
      <c r="P91" s="46">
        <v>2.2200000000000002</v>
      </c>
      <c r="Q91" s="33">
        <v>14</v>
      </c>
      <c r="R91" s="47" t="s">
        <v>129</v>
      </c>
      <c r="S91" s="46">
        <v>2.14</v>
      </c>
      <c r="T91" s="33">
        <v>21</v>
      </c>
      <c r="U91" s="47" t="s">
        <v>129</v>
      </c>
      <c r="V91" s="46">
        <v>3.48</v>
      </c>
      <c r="W91" s="33">
        <v>28</v>
      </c>
      <c r="X91" s="47" t="s">
        <v>129</v>
      </c>
      <c r="Y91" s="46">
        <v>3.63</v>
      </c>
      <c r="Z91" s="33">
        <v>32</v>
      </c>
      <c r="AA91" s="47" t="s">
        <v>129</v>
      </c>
      <c r="AB91" s="46">
        <v>3.09</v>
      </c>
      <c r="AC91" s="33">
        <v>39</v>
      </c>
      <c r="AD91" s="47" t="s">
        <v>129</v>
      </c>
      <c r="AE91" s="46">
        <v>2.56</v>
      </c>
      <c r="AF91" s="33">
        <v>49</v>
      </c>
      <c r="AG91" s="47" t="s">
        <v>129</v>
      </c>
      <c r="AH91" s="63"/>
      <c r="AI91" s="60"/>
      <c r="AJ91" s="33"/>
      <c r="AK91" s="33"/>
      <c r="AL91" s="33"/>
      <c r="AM91" s="34"/>
      <c r="AN91" s="48"/>
      <c r="AO91" s="33"/>
      <c r="AP91" s="33"/>
      <c r="AQ91" s="34"/>
      <c r="AR91" s="49"/>
      <c r="AS91" s="48"/>
      <c r="AT91" s="33"/>
      <c r="AU91" s="50"/>
      <c r="AV91" s="33"/>
      <c r="AW91" s="33"/>
      <c r="AX91" s="33"/>
      <c r="AY91" s="33"/>
      <c r="AZ91" s="33"/>
      <c r="BA91" s="33"/>
      <c r="BB91" s="33"/>
    </row>
    <row r="92" spans="1:54" x14ac:dyDescent="0.2">
      <c r="A92" s="1">
        <v>3</v>
      </c>
      <c r="B92" s="1" t="s">
        <v>9</v>
      </c>
      <c r="C92" s="1" t="s">
        <v>10</v>
      </c>
      <c r="D92" s="1" t="s">
        <v>11</v>
      </c>
      <c r="E92" s="1" t="s">
        <v>12</v>
      </c>
      <c r="F92" s="1">
        <v>13</v>
      </c>
      <c r="G92" s="1">
        <v>3.4</v>
      </c>
      <c r="H92" s="1">
        <f>10^G92</f>
        <v>2511.8864315095811</v>
      </c>
      <c r="I92" s="1" t="s">
        <v>59</v>
      </c>
      <c r="J92" s="1" t="s">
        <v>39</v>
      </c>
      <c r="K92" s="1">
        <v>32</v>
      </c>
      <c r="L92" s="82" t="s">
        <v>101</v>
      </c>
      <c r="M92" s="79">
        <v>0</v>
      </c>
      <c r="N92" s="109">
        <v>3</v>
      </c>
      <c r="O92" s="80" t="s">
        <v>128</v>
      </c>
      <c r="P92" s="79">
        <v>0.38</v>
      </c>
      <c r="Q92" s="109">
        <v>10</v>
      </c>
      <c r="R92" s="80" t="s">
        <v>128</v>
      </c>
      <c r="S92" s="79">
        <v>0.54</v>
      </c>
      <c r="T92" s="109">
        <v>16</v>
      </c>
      <c r="U92" s="80" t="s">
        <v>128</v>
      </c>
      <c r="V92" s="81">
        <v>0.94</v>
      </c>
      <c r="W92" s="109">
        <v>25</v>
      </c>
      <c r="X92" s="80" t="s">
        <v>128</v>
      </c>
      <c r="Y92" s="51"/>
      <c r="Z92" s="112"/>
      <c r="AA92" s="52"/>
      <c r="AB92" s="51"/>
      <c r="AC92" s="112"/>
      <c r="AD92" s="52"/>
      <c r="AE92" s="51"/>
      <c r="AF92" s="112"/>
      <c r="AG92" s="52"/>
      <c r="AH92" s="83">
        <v>11.13</v>
      </c>
      <c r="AI92" s="31" t="s">
        <v>129</v>
      </c>
      <c r="AJ92" s="85">
        <v>20.410526315789475</v>
      </c>
      <c r="AK92" s="31" t="s">
        <v>129</v>
      </c>
      <c r="AL92" s="31">
        <v>10</v>
      </c>
      <c r="AM92" s="47">
        <v>20</v>
      </c>
      <c r="AN92" s="87">
        <v>8.66</v>
      </c>
      <c r="AO92" s="107" t="s">
        <v>129</v>
      </c>
      <c r="AP92" s="90">
        <v>20.178947368421099</v>
      </c>
      <c r="AQ92" s="80" t="s">
        <v>129</v>
      </c>
      <c r="AR92" s="92"/>
      <c r="AS92" s="94" t="s">
        <v>131</v>
      </c>
      <c r="AT92" s="95" t="s">
        <v>131</v>
      </c>
      <c r="AU92" s="96" t="s">
        <v>131</v>
      </c>
      <c r="AV92" s="31"/>
      <c r="AW92" s="31"/>
      <c r="AX92" s="31"/>
      <c r="AY92" s="31"/>
      <c r="AZ92" s="31"/>
      <c r="BA92" s="31"/>
      <c r="BB92" s="31"/>
    </row>
    <row r="131" spans="1:54" x14ac:dyDescent="0.2">
      <c r="A131" s="1">
        <v>2</v>
      </c>
      <c r="B131" s="1" t="s">
        <v>9</v>
      </c>
      <c r="C131" s="1" t="s">
        <v>10</v>
      </c>
      <c r="D131" s="1" t="s">
        <v>11</v>
      </c>
      <c r="E131" s="1" t="s">
        <v>12</v>
      </c>
      <c r="F131" s="1">
        <v>63</v>
      </c>
      <c r="G131" s="1">
        <v>7.8271434831584603</v>
      </c>
      <c r="H131" s="1">
        <v>67165071.770334959</v>
      </c>
      <c r="I131" s="1" t="s">
        <v>61</v>
      </c>
      <c r="J131" s="1" t="s">
        <v>36</v>
      </c>
      <c r="K131" s="1">
        <v>4</v>
      </c>
      <c r="L131" s="6" t="s">
        <v>66</v>
      </c>
      <c r="M131" s="45">
        <v>0</v>
      </c>
      <c r="N131" s="109">
        <v>2</v>
      </c>
      <c r="O131" s="38" t="s">
        <v>128</v>
      </c>
      <c r="P131" s="45">
        <v>0.36</v>
      </c>
      <c r="Q131" s="109">
        <v>9</v>
      </c>
      <c r="R131" s="38" t="s">
        <v>128</v>
      </c>
      <c r="S131" s="46">
        <v>5.35</v>
      </c>
      <c r="T131" s="109">
        <v>16</v>
      </c>
      <c r="U131" s="47" t="s">
        <v>129</v>
      </c>
      <c r="V131" s="46">
        <v>5.66</v>
      </c>
      <c r="W131" s="109">
        <v>22</v>
      </c>
      <c r="X131" s="47" t="s">
        <v>129</v>
      </c>
      <c r="Y131" s="46">
        <v>5.59</v>
      </c>
      <c r="Z131" s="109">
        <v>27</v>
      </c>
      <c r="AA131" s="47" t="s">
        <v>129</v>
      </c>
      <c r="AB131" s="46">
        <v>4.7699999999999996</v>
      </c>
      <c r="AC131" s="109">
        <v>40</v>
      </c>
      <c r="AD131" s="47" t="s">
        <v>129</v>
      </c>
      <c r="AE131" s="46">
        <v>4.57</v>
      </c>
      <c r="AF131" s="109">
        <v>47</v>
      </c>
      <c r="AG131" s="47" t="s">
        <v>129</v>
      </c>
      <c r="AH131" s="30">
        <v>0.68</v>
      </c>
      <c r="AI131" s="36" t="s">
        <v>128</v>
      </c>
      <c r="AJ131" s="33"/>
      <c r="AK131" s="33"/>
      <c r="AL131" s="33"/>
      <c r="AM131" s="34"/>
      <c r="AN131" s="48"/>
      <c r="AO131" s="33"/>
      <c r="AP131" s="33"/>
      <c r="AQ131" s="34"/>
      <c r="AR131" s="49"/>
      <c r="AS131" s="48"/>
      <c r="AT131" s="33"/>
      <c r="AU131" s="50"/>
      <c r="AV131" s="33"/>
      <c r="AW131" s="33"/>
      <c r="AX131" s="33"/>
      <c r="AY131" s="33"/>
      <c r="AZ131" s="33"/>
      <c r="BA131" s="33"/>
      <c r="BB131" s="33"/>
    </row>
    <row r="132" spans="1:54" x14ac:dyDescent="0.2">
      <c r="A132" s="1">
        <v>2</v>
      </c>
      <c r="B132" s="1" t="s">
        <v>9</v>
      </c>
      <c r="C132" s="1" t="s">
        <v>10</v>
      </c>
      <c r="D132" s="1" t="s">
        <v>11</v>
      </c>
      <c r="E132" s="1" t="s">
        <v>12</v>
      </c>
      <c r="F132" s="1">
        <v>59</v>
      </c>
      <c r="G132" s="1">
        <v>7.7105777950287537</v>
      </c>
      <c r="H132" s="1">
        <v>51354416.026206508</v>
      </c>
      <c r="I132" s="1" t="s">
        <v>61</v>
      </c>
      <c r="J132" s="1" t="s">
        <v>34</v>
      </c>
      <c r="K132" s="1">
        <v>15</v>
      </c>
      <c r="L132" s="6" t="s">
        <v>67</v>
      </c>
      <c r="M132" s="45">
        <v>0</v>
      </c>
      <c r="N132" s="33">
        <v>2</v>
      </c>
      <c r="O132" s="38" t="s">
        <v>128</v>
      </c>
      <c r="P132" s="45">
        <v>0</v>
      </c>
      <c r="Q132" s="33">
        <v>9</v>
      </c>
      <c r="R132" s="38" t="s">
        <v>128</v>
      </c>
      <c r="S132" s="51"/>
      <c r="T132" s="112"/>
      <c r="U132" s="52"/>
      <c r="V132" s="46">
        <v>0.12</v>
      </c>
      <c r="W132" s="33">
        <v>24</v>
      </c>
      <c r="X132" s="38" t="s">
        <v>128</v>
      </c>
      <c r="Y132" s="46">
        <v>0.09</v>
      </c>
      <c r="Z132" s="33">
        <v>30</v>
      </c>
      <c r="AA132" s="38" t="s">
        <v>128</v>
      </c>
      <c r="AB132" s="46">
        <v>0.1</v>
      </c>
      <c r="AC132" s="33">
        <v>36</v>
      </c>
      <c r="AD132" s="38" t="s">
        <v>128</v>
      </c>
      <c r="AE132" s="46">
        <v>0.08</v>
      </c>
      <c r="AF132" s="33">
        <v>71</v>
      </c>
      <c r="AG132" s="38" t="s">
        <v>128</v>
      </c>
      <c r="AH132" s="53">
        <v>0.04</v>
      </c>
      <c r="AI132" s="36" t="s">
        <v>128</v>
      </c>
      <c r="AJ132" s="33"/>
      <c r="AK132" s="33"/>
      <c r="AL132" s="33"/>
      <c r="AM132" s="34"/>
      <c r="AN132" s="48"/>
      <c r="AO132" s="33"/>
      <c r="AP132" s="33"/>
      <c r="AQ132" s="34"/>
      <c r="AR132" s="49"/>
      <c r="AS132" s="48"/>
      <c r="AT132" s="33"/>
      <c r="AU132" s="50"/>
      <c r="AV132" s="33"/>
      <c r="AW132" s="33"/>
      <c r="AX132" s="33"/>
      <c r="AY132" s="33"/>
      <c r="AZ132" s="33"/>
      <c r="BA132" s="33"/>
      <c r="BB132" s="33"/>
    </row>
    <row r="133" spans="1:54" x14ac:dyDescent="0.2">
      <c r="A133" s="1">
        <v>4</v>
      </c>
      <c r="B133" s="1" t="s">
        <v>9</v>
      </c>
      <c r="C133" s="1" t="s">
        <v>10</v>
      </c>
      <c r="D133" s="1" t="s">
        <v>11</v>
      </c>
      <c r="E133" s="1" t="s">
        <v>12</v>
      </c>
      <c r="F133" s="1">
        <v>22</v>
      </c>
      <c r="G133" s="1">
        <v>5.9</v>
      </c>
      <c r="H133" s="1">
        <v>794328.23472428333</v>
      </c>
      <c r="I133" s="1" t="s">
        <v>61</v>
      </c>
      <c r="J133" s="1" t="s">
        <v>42</v>
      </c>
      <c r="K133" s="1">
        <v>17</v>
      </c>
      <c r="L133" s="6" t="s">
        <v>68</v>
      </c>
      <c r="M133" s="46">
        <v>0</v>
      </c>
      <c r="N133" s="110">
        <v>4</v>
      </c>
      <c r="O133" s="38" t="s">
        <v>128</v>
      </c>
      <c r="P133" s="46">
        <v>2.95</v>
      </c>
      <c r="Q133" s="110">
        <v>10</v>
      </c>
      <c r="R133" s="47" t="s">
        <v>129</v>
      </c>
      <c r="S133" s="46">
        <v>6.93</v>
      </c>
      <c r="T133" s="110">
        <v>19</v>
      </c>
      <c r="U133" s="47" t="s">
        <v>129</v>
      </c>
      <c r="V133" s="46">
        <v>8.25</v>
      </c>
      <c r="W133" s="110">
        <v>25</v>
      </c>
      <c r="X133" s="47" t="s">
        <v>129</v>
      </c>
      <c r="Y133" s="46">
        <v>10.72</v>
      </c>
      <c r="Z133" s="110">
        <v>33</v>
      </c>
      <c r="AA133" s="47" t="s">
        <v>129</v>
      </c>
      <c r="AB133" s="46">
        <v>11.51</v>
      </c>
      <c r="AC133" s="110">
        <v>38</v>
      </c>
      <c r="AD133" s="47" t="s">
        <v>129</v>
      </c>
      <c r="AE133" s="46">
        <v>12.05</v>
      </c>
      <c r="AF133" s="110">
        <v>48</v>
      </c>
      <c r="AG133" s="47" t="s">
        <v>129</v>
      </c>
      <c r="AH133" s="53">
        <v>9.66</v>
      </c>
      <c r="AI133" s="31" t="s">
        <v>129</v>
      </c>
      <c r="AJ133" s="32">
        <v>18.036842105263158</v>
      </c>
      <c r="AK133" s="33" t="s">
        <v>129</v>
      </c>
      <c r="AL133" s="33">
        <v>15</v>
      </c>
      <c r="AM133" s="34">
        <v>30</v>
      </c>
      <c r="AN133" s="35">
        <v>4.2</v>
      </c>
      <c r="AO133" s="57" t="s">
        <v>129</v>
      </c>
      <c r="AP133" s="37">
        <v>17.815789473684209</v>
      </c>
      <c r="AQ133" s="38" t="s">
        <v>129</v>
      </c>
      <c r="AR133" s="39"/>
      <c r="AS133" s="40" t="s">
        <v>131</v>
      </c>
      <c r="AT133" s="41" t="s">
        <v>131</v>
      </c>
      <c r="AU133" s="42" t="s">
        <v>131</v>
      </c>
      <c r="AV133" s="43" t="s">
        <v>133</v>
      </c>
      <c r="AW133" s="43">
        <v>0.25</v>
      </c>
      <c r="AX133" s="43">
        <v>0.76</v>
      </c>
      <c r="AY133" s="43">
        <v>6.13</v>
      </c>
      <c r="AZ133" s="44">
        <v>7.0000000000000007E-2</v>
      </c>
      <c r="BA133" s="44">
        <v>0.62</v>
      </c>
      <c r="BB133" s="44">
        <v>1.37</v>
      </c>
    </row>
    <row r="134" spans="1:54" x14ac:dyDescent="0.2">
      <c r="A134" s="1">
        <v>2</v>
      </c>
      <c r="B134" s="1" t="s">
        <v>9</v>
      </c>
      <c r="C134" s="1" t="s">
        <v>10</v>
      </c>
      <c r="D134" s="1" t="s">
        <v>11</v>
      </c>
      <c r="E134" s="1" t="s">
        <v>12</v>
      </c>
      <c r="F134" s="1">
        <v>27</v>
      </c>
      <c r="G134" s="1">
        <v>5.9</v>
      </c>
      <c r="H134" s="1">
        <v>794328.23472428333</v>
      </c>
      <c r="I134" s="1" t="s">
        <v>61</v>
      </c>
      <c r="J134" s="1" t="s">
        <v>29</v>
      </c>
      <c r="K134" s="1">
        <v>29</v>
      </c>
      <c r="L134" s="6" t="s">
        <v>70</v>
      </c>
      <c r="M134" s="46">
        <v>0</v>
      </c>
      <c r="N134" s="109">
        <v>2</v>
      </c>
      <c r="O134" s="38" t="s">
        <v>128</v>
      </c>
      <c r="P134" s="46">
        <v>1.34</v>
      </c>
      <c r="Q134" s="109">
        <v>9</v>
      </c>
      <c r="R134" s="47" t="s">
        <v>129</v>
      </c>
      <c r="S134" s="46">
        <v>4.24</v>
      </c>
      <c r="T134" s="109">
        <v>16</v>
      </c>
      <c r="U134" s="47" t="s">
        <v>129</v>
      </c>
      <c r="V134" s="46">
        <v>5.9</v>
      </c>
      <c r="W134" s="109">
        <v>23</v>
      </c>
      <c r="X134" s="47" t="s">
        <v>129</v>
      </c>
      <c r="Y134" s="46">
        <v>5.09</v>
      </c>
      <c r="Z134" s="109">
        <v>30</v>
      </c>
      <c r="AA134" s="47" t="s">
        <v>129</v>
      </c>
      <c r="AB134" s="46">
        <v>5.45</v>
      </c>
      <c r="AC134" s="109">
        <v>37</v>
      </c>
      <c r="AD134" s="47" t="s">
        <v>129</v>
      </c>
      <c r="AE134" s="46">
        <v>4.45</v>
      </c>
      <c r="AF134" s="109">
        <v>43</v>
      </c>
      <c r="AG134" s="47" t="s">
        <v>129</v>
      </c>
      <c r="AH134" s="30">
        <v>2.36</v>
      </c>
      <c r="AI134" s="31" t="s">
        <v>129</v>
      </c>
      <c r="AJ134" s="32">
        <v>16.315789473684212</v>
      </c>
      <c r="AK134" s="33" t="s">
        <v>129</v>
      </c>
      <c r="AL134" s="33" t="s">
        <v>135</v>
      </c>
      <c r="AM134" s="34" t="s">
        <v>136</v>
      </c>
      <c r="AN134" s="35">
        <v>46.62</v>
      </c>
      <c r="AO134" s="57" t="s">
        <v>129</v>
      </c>
      <c r="AP134" s="37" t="s">
        <v>130</v>
      </c>
      <c r="AQ134" s="38" t="s">
        <v>129</v>
      </c>
      <c r="AR134" s="39"/>
      <c r="AS134" s="40" t="s">
        <v>137</v>
      </c>
      <c r="AT134" s="41">
        <v>44287</v>
      </c>
      <c r="AU134" s="42" t="s">
        <v>131</v>
      </c>
      <c r="AV134" s="43" t="s">
        <v>138</v>
      </c>
      <c r="AW134" s="43">
        <v>0.45</v>
      </c>
      <c r="AX134" s="43">
        <v>0.39</v>
      </c>
      <c r="AY134" s="43">
        <v>2.3199999999999998</v>
      </c>
      <c r="AZ134" s="55">
        <v>4.24</v>
      </c>
      <c r="BA134" s="55">
        <v>0.11000000000000001</v>
      </c>
      <c r="BB134" s="55">
        <v>0.65</v>
      </c>
    </row>
    <row r="135" spans="1:54" x14ac:dyDescent="0.2">
      <c r="A135" s="1">
        <v>1</v>
      </c>
      <c r="B135" s="1" t="s">
        <v>9</v>
      </c>
      <c r="C135" s="1" t="s">
        <v>10</v>
      </c>
      <c r="D135" s="1" t="s">
        <v>11</v>
      </c>
      <c r="E135" s="1" t="s">
        <v>12</v>
      </c>
      <c r="F135" s="1">
        <v>19</v>
      </c>
      <c r="G135" s="1">
        <v>6.2</v>
      </c>
      <c r="H135" s="1">
        <v>1584893.1924611153</v>
      </c>
      <c r="I135" s="1" t="s">
        <v>61</v>
      </c>
      <c r="J135" s="1" t="s">
        <v>15</v>
      </c>
      <c r="K135" s="1">
        <v>30</v>
      </c>
      <c r="L135" s="6" t="s">
        <v>71</v>
      </c>
      <c r="M135" s="46">
        <v>0</v>
      </c>
      <c r="N135" s="110">
        <v>1</v>
      </c>
      <c r="O135" s="38" t="s">
        <v>128</v>
      </c>
      <c r="P135" s="46">
        <v>0</v>
      </c>
      <c r="Q135" s="110">
        <v>8</v>
      </c>
      <c r="R135" s="38" t="s">
        <v>128</v>
      </c>
      <c r="S135" s="46">
        <v>0.54</v>
      </c>
      <c r="T135" s="110">
        <v>14</v>
      </c>
      <c r="U135" s="38" t="s">
        <v>128</v>
      </c>
      <c r="V135" s="46">
        <v>1.06</v>
      </c>
      <c r="W135" s="110">
        <v>22</v>
      </c>
      <c r="X135" s="47" t="s">
        <v>129</v>
      </c>
      <c r="Y135" s="46">
        <v>1.37</v>
      </c>
      <c r="Z135" s="110">
        <v>29</v>
      </c>
      <c r="AA135" s="47" t="s">
        <v>129</v>
      </c>
      <c r="AB135" s="46">
        <v>1.78</v>
      </c>
      <c r="AC135" s="110">
        <v>35</v>
      </c>
      <c r="AD135" s="47" t="s">
        <v>129</v>
      </c>
      <c r="AE135" s="46">
        <v>1.64</v>
      </c>
      <c r="AF135" s="110">
        <v>42</v>
      </c>
      <c r="AG135" s="47" t="s">
        <v>129</v>
      </c>
      <c r="AH135" s="30">
        <v>1.03</v>
      </c>
      <c r="AI135" s="31" t="s">
        <v>129</v>
      </c>
      <c r="AJ135" s="32">
        <v>4.6684210526315786</v>
      </c>
      <c r="AK135" s="33" t="s">
        <v>129</v>
      </c>
      <c r="AL135" s="33" t="s">
        <v>135</v>
      </c>
      <c r="AM135" s="34" t="s">
        <v>136</v>
      </c>
      <c r="AN135" s="48">
        <v>0.53</v>
      </c>
      <c r="AO135" s="50" t="s">
        <v>128</v>
      </c>
      <c r="AP135" s="56">
        <v>6.1210526315789471</v>
      </c>
      <c r="AQ135" s="34" t="s">
        <v>129</v>
      </c>
      <c r="AR135" s="49"/>
      <c r="AS135" s="40" t="s">
        <v>131</v>
      </c>
      <c r="AT135" s="41" t="s">
        <v>131</v>
      </c>
      <c r="AU135" s="42" t="s">
        <v>131</v>
      </c>
      <c r="AV135" s="43" t="s">
        <v>139</v>
      </c>
      <c r="AW135" s="43">
        <v>0.17</v>
      </c>
      <c r="AX135" s="43">
        <v>1.0900000000000001</v>
      </c>
      <c r="AY135" s="43">
        <v>2.36</v>
      </c>
      <c r="AZ135" s="44">
        <v>0.11</v>
      </c>
      <c r="BA135" s="44">
        <v>0.17</v>
      </c>
      <c r="BB135" s="44">
        <v>0.87</v>
      </c>
    </row>
    <row r="136" spans="1:54" x14ac:dyDescent="0.2">
      <c r="A136" s="1">
        <v>2</v>
      </c>
      <c r="B136" s="1" t="s">
        <v>9</v>
      </c>
      <c r="C136" s="1" t="s">
        <v>10</v>
      </c>
      <c r="D136" s="1" t="s">
        <v>11</v>
      </c>
      <c r="E136" s="1" t="s">
        <v>12</v>
      </c>
      <c r="F136" s="1">
        <v>25</v>
      </c>
      <c r="G136" s="1">
        <v>6.9</v>
      </c>
      <c r="H136" s="1">
        <v>7943282.3472428275</v>
      </c>
      <c r="I136" s="1" t="s">
        <v>61</v>
      </c>
      <c r="J136" s="1" t="s">
        <v>28</v>
      </c>
      <c r="K136" s="1">
        <v>34</v>
      </c>
      <c r="L136" s="6" t="s">
        <v>72</v>
      </c>
      <c r="M136" s="46">
        <v>0</v>
      </c>
      <c r="N136" s="110">
        <v>2</v>
      </c>
      <c r="O136" s="38" t="s">
        <v>128</v>
      </c>
      <c r="P136" s="46">
        <v>1.46</v>
      </c>
      <c r="Q136" s="110">
        <v>9</v>
      </c>
      <c r="R136" s="47" t="s">
        <v>129</v>
      </c>
      <c r="S136" s="46">
        <v>1.88</v>
      </c>
      <c r="T136" s="110">
        <v>16</v>
      </c>
      <c r="U136" s="47" t="s">
        <v>129</v>
      </c>
      <c r="V136" s="46">
        <v>2.04</v>
      </c>
      <c r="W136" s="110">
        <v>23</v>
      </c>
      <c r="X136" s="47" t="s">
        <v>129</v>
      </c>
      <c r="Y136" s="46">
        <v>2.41</v>
      </c>
      <c r="Z136" s="110">
        <v>29</v>
      </c>
      <c r="AA136" s="47" t="s">
        <v>129</v>
      </c>
      <c r="AB136" s="46">
        <v>2.9</v>
      </c>
      <c r="AC136" s="110">
        <v>36</v>
      </c>
      <c r="AD136" s="47" t="s">
        <v>129</v>
      </c>
      <c r="AE136" s="46">
        <v>3.03</v>
      </c>
      <c r="AF136" s="110">
        <v>43</v>
      </c>
      <c r="AG136" s="47" t="s">
        <v>129</v>
      </c>
      <c r="AH136" s="30">
        <v>2.37</v>
      </c>
      <c r="AI136" s="31" t="s">
        <v>129</v>
      </c>
      <c r="AJ136" s="32">
        <v>13.610526315789473</v>
      </c>
      <c r="AK136" s="33" t="s">
        <v>129</v>
      </c>
      <c r="AL136" s="33" t="s">
        <v>135</v>
      </c>
      <c r="AM136" s="34" t="s">
        <v>136</v>
      </c>
      <c r="AN136" s="35">
        <v>46.63</v>
      </c>
      <c r="AO136" s="57" t="s">
        <v>129</v>
      </c>
      <c r="AP136" s="37" t="s">
        <v>130</v>
      </c>
      <c r="AQ136" s="38" t="s">
        <v>129</v>
      </c>
      <c r="AR136" s="39"/>
      <c r="AS136" s="40" t="s">
        <v>137</v>
      </c>
      <c r="AT136" s="41" t="s">
        <v>131</v>
      </c>
      <c r="AU136" s="42" t="s">
        <v>131</v>
      </c>
      <c r="AV136" s="43" t="s">
        <v>140</v>
      </c>
      <c r="AW136" s="43" t="s">
        <v>141</v>
      </c>
      <c r="AX136" s="43">
        <v>0.22</v>
      </c>
      <c r="AY136" s="43">
        <v>0.57999999999999996</v>
      </c>
      <c r="AZ136" s="44">
        <v>2.39</v>
      </c>
      <c r="BA136" s="44">
        <v>7.0000000000000007E-2</v>
      </c>
      <c r="BB136" s="44">
        <v>0.14000000000000001</v>
      </c>
    </row>
    <row r="137" spans="1:54" x14ac:dyDescent="0.2">
      <c r="A137" s="1">
        <v>1</v>
      </c>
      <c r="B137" s="1" t="s">
        <v>9</v>
      </c>
      <c r="C137" s="1" t="s">
        <v>10</v>
      </c>
      <c r="D137" s="1" t="s">
        <v>11</v>
      </c>
      <c r="E137" s="1" t="s">
        <v>12</v>
      </c>
      <c r="F137" s="1">
        <v>23</v>
      </c>
      <c r="G137" s="1">
        <v>5.4</v>
      </c>
      <c r="H137" s="1">
        <v>251188.64315095844</v>
      </c>
      <c r="I137" s="1" t="s">
        <v>61</v>
      </c>
      <c r="J137" s="1" t="s">
        <v>18</v>
      </c>
      <c r="K137" s="1">
        <v>38</v>
      </c>
      <c r="L137" s="6" t="s">
        <v>73</v>
      </c>
      <c r="M137" s="46">
        <v>-0.01</v>
      </c>
      <c r="N137" s="109">
        <v>1</v>
      </c>
      <c r="O137" s="38" t="s">
        <v>128</v>
      </c>
      <c r="P137" s="46">
        <v>0</v>
      </c>
      <c r="Q137" s="109">
        <v>8</v>
      </c>
      <c r="R137" s="38" t="s">
        <v>128</v>
      </c>
      <c r="S137" s="46">
        <v>4.13</v>
      </c>
      <c r="T137" s="109">
        <v>15</v>
      </c>
      <c r="U137" s="47" t="s">
        <v>129</v>
      </c>
      <c r="V137" s="46">
        <v>10.09</v>
      </c>
      <c r="W137" s="109">
        <v>22</v>
      </c>
      <c r="X137" s="47" t="s">
        <v>129</v>
      </c>
      <c r="Y137" s="46">
        <v>13.78</v>
      </c>
      <c r="Z137" s="109">
        <v>29</v>
      </c>
      <c r="AA137" s="47" t="s">
        <v>129</v>
      </c>
      <c r="AB137" s="46">
        <v>13.34</v>
      </c>
      <c r="AC137" s="109">
        <v>36</v>
      </c>
      <c r="AD137" s="47" t="s">
        <v>129</v>
      </c>
      <c r="AE137" s="46">
        <v>11.12</v>
      </c>
      <c r="AF137" s="109">
        <v>44</v>
      </c>
      <c r="AG137" s="47" t="s">
        <v>129</v>
      </c>
      <c r="AH137" s="30">
        <v>6.04</v>
      </c>
      <c r="AI137" s="31" t="s">
        <v>129</v>
      </c>
      <c r="AJ137" s="32">
        <v>16.347368421052632</v>
      </c>
      <c r="AK137" s="33" t="s">
        <v>129</v>
      </c>
      <c r="AL137" s="33" t="s">
        <v>135</v>
      </c>
      <c r="AM137" s="34" t="s">
        <v>136</v>
      </c>
      <c r="AN137" s="35">
        <v>45.88</v>
      </c>
      <c r="AO137" s="57" t="s">
        <v>129</v>
      </c>
      <c r="AP137" s="37" t="s">
        <v>130</v>
      </c>
      <c r="AQ137" s="38" t="s">
        <v>129</v>
      </c>
      <c r="AR137" s="39"/>
      <c r="AS137" s="40" t="s">
        <v>137</v>
      </c>
      <c r="AT137" s="41" t="s">
        <v>131</v>
      </c>
      <c r="AU137" s="42" t="s">
        <v>131</v>
      </c>
      <c r="AV137" s="43" t="s">
        <v>142</v>
      </c>
      <c r="AW137" s="43">
        <v>7.0000000000000007E-2</v>
      </c>
      <c r="AX137" s="43">
        <v>0.42</v>
      </c>
      <c r="AY137" s="43">
        <v>0.6</v>
      </c>
      <c r="AZ137" s="44">
        <v>7.0000000000000007E-2</v>
      </c>
      <c r="BA137" s="44">
        <v>0.27</v>
      </c>
      <c r="BB137" s="44">
        <v>0.28999999999999998</v>
      </c>
    </row>
    <row r="138" spans="1:54" x14ac:dyDescent="0.2">
      <c r="A138" s="1">
        <v>1</v>
      </c>
      <c r="B138" s="1" t="s">
        <v>9</v>
      </c>
      <c r="C138" s="1" t="s">
        <v>10</v>
      </c>
      <c r="D138" s="1" t="s">
        <v>11</v>
      </c>
      <c r="E138" s="1" t="s">
        <v>12</v>
      </c>
      <c r="F138" s="1">
        <v>56</v>
      </c>
      <c r="G138" s="1">
        <v>6.6005403390034578</v>
      </c>
      <c r="H138" s="1">
        <v>3986027.94411179</v>
      </c>
      <c r="I138" s="1" t="s">
        <v>61</v>
      </c>
      <c r="J138" s="1" t="s">
        <v>22</v>
      </c>
      <c r="K138" s="1">
        <v>43</v>
      </c>
      <c r="L138" s="6" t="s">
        <v>76</v>
      </c>
      <c r="M138" s="45">
        <v>-0.01</v>
      </c>
      <c r="N138" s="109">
        <v>1</v>
      </c>
      <c r="O138" s="38" t="s">
        <v>128</v>
      </c>
      <c r="P138" s="45">
        <v>-0.01</v>
      </c>
      <c r="Q138" s="109">
        <v>8</v>
      </c>
      <c r="R138" s="38" t="s">
        <v>128</v>
      </c>
      <c r="S138" s="45">
        <v>0.97</v>
      </c>
      <c r="T138" s="109">
        <v>14</v>
      </c>
      <c r="U138" s="38" t="s">
        <v>128</v>
      </c>
      <c r="V138" s="46">
        <v>3.22</v>
      </c>
      <c r="W138" s="109">
        <v>21</v>
      </c>
      <c r="X138" s="47" t="s">
        <v>129</v>
      </c>
      <c r="Y138" s="46">
        <v>5.08</v>
      </c>
      <c r="Z138" s="109">
        <v>29</v>
      </c>
      <c r="AA138" s="47" t="s">
        <v>129</v>
      </c>
      <c r="AB138" s="46">
        <v>5.79</v>
      </c>
      <c r="AC138" s="109">
        <v>36</v>
      </c>
      <c r="AD138" s="47" t="s">
        <v>129</v>
      </c>
      <c r="AE138" s="46">
        <v>4.3099999999999996</v>
      </c>
      <c r="AF138" s="109">
        <v>41</v>
      </c>
      <c r="AG138" s="47" t="s">
        <v>129</v>
      </c>
      <c r="AH138" s="30">
        <v>1.85</v>
      </c>
      <c r="AI138" s="31" t="s">
        <v>129</v>
      </c>
      <c r="AJ138" s="33"/>
      <c r="AK138" s="33"/>
      <c r="AL138" s="33"/>
      <c r="AM138" s="34"/>
      <c r="AN138" s="48"/>
      <c r="AO138" s="50"/>
      <c r="AP138" s="33"/>
      <c r="AQ138" s="34"/>
      <c r="AR138" s="49"/>
      <c r="AS138" s="48"/>
      <c r="AT138" s="33"/>
      <c r="AU138" s="50"/>
      <c r="AV138" s="33"/>
      <c r="AW138" s="33"/>
      <c r="AX138" s="33"/>
      <c r="AY138" s="33"/>
      <c r="AZ138" s="33"/>
      <c r="BA138" s="33"/>
      <c r="BB138" s="33"/>
    </row>
    <row r="139" spans="1:54" x14ac:dyDescent="0.2">
      <c r="A139" s="1">
        <v>1</v>
      </c>
      <c r="B139" s="1" t="s">
        <v>9</v>
      </c>
      <c r="C139" s="1" t="s">
        <v>10</v>
      </c>
      <c r="D139" s="1" t="s">
        <v>11</v>
      </c>
      <c r="E139" s="1" t="s">
        <v>12</v>
      </c>
      <c r="F139" s="1">
        <v>58</v>
      </c>
      <c r="G139" s="1">
        <v>6.3040743736066949</v>
      </c>
      <c r="H139" s="1">
        <v>2014069.1328077675</v>
      </c>
      <c r="I139" s="1" t="s">
        <v>61</v>
      </c>
      <c r="J139" s="1" t="s">
        <v>23</v>
      </c>
      <c r="K139" s="1">
        <v>44</v>
      </c>
      <c r="L139" s="6" t="s">
        <v>77</v>
      </c>
      <c r="M139" s="45">
        <v>0</v>
      </c>
      <c r="N139" s="33">
        <v>1</v>
      </c>
      <c r="O139" s="38" t="s">
        <v>128</v>
      </c>
      <c r="P139" s="46">
        <v>1.1499999999999999</v>
      </c>
      <c r="Q139" s="33">
        <v>8</v>
      </c>
      <c r="R139" s="47" t="s">
        <v>129</v>
      </c>
      <c r="S139" s="46">
        <v>4.83</v>
      </c>
      <c r="T139" s="33">
        <v>15</v>
      </c>
      <c r="U139" s="47" t="s">
        <v>129</v>
      </c>
      <c r="V139" s="46">
        <v>5.83</v>
      </c>
      <c r="W139" s="33">
        <v>22</v>
      </c>
      <c r="X139" s="47" t="s">
        <v>129</v>
      </c>
      <c r="Y139" s="46">
        <v>6.72</v>
      </c>
      <c r="Z139" s="33">
        <v>29</v>
      </c>
      <c r="AA139" s="47" t="s">
        <v>129</v>
      </c>
      <c r="AB139" s="46">
        <v>6.22</v>
      </c>
      <c r="AC139" s="33">
        <v>35</v>
      </c>
      <c r="AD139" s="47" t="s">
        <v>129</v>
      </c>
      <c r="AE139" s="46">
        <v>5.72</v>
      </c>
      <c r="AF139" s="33">
        <v>44</v>
      </c>
      <c r="AG139" s="47" t="s">
        <v>129</v>
      </c>
      <c r="AH139" s="30">
        <v>3.86</v>
      </c>
      <c r="AI139" s="31" t="s">
        <v>129</v>
      </c>
      <c r="AJ139" s="33"/>
      <c r="AK139" s="33"/>
      <c r="AL139" s="33"/>
      <c r="AM139" s="34"/>
      <c r="AN139" s="48"/>
      <c r="AO139" s="50"/>
      <c r="AP139" s="33"/>
      <c r="AQ139" s="34"/>
      <c r="AR139" s="49"/>
      <c r="AS139" s="48"/>
      <c r="AT139" s="33"/>
      <c r="AU139" s="50"/>
      <c r="AV139" s="33"/>
      <c r="AW139" s="33"/>
      <c r="AX139" s="33"/>
      <c r="AY139" s="33"/>
      <c r="AZ139" s="33"/>
      <c r="BA139" s="33"/>
      <c r="BB139" s="33"/>
    </row>
    <row r="140" spans="1:54" x14ac:dyDescent="0.2">
      <c r="A140" s="1">
        <v>1</v>
      </c>
      <c r="B140" s="1" t="s">
        <v>9</v>
      </c>
      <c r="C140" s="1" t="s">
        <v>10</v>
      </c>
      <c r="D140" s="1" t="s">
        <v>11</v>
      </c>
      <c r="E140" s="1" t="s">
        <v>12</v>
      </c>
      <c r="F140" s="1">
        <v>31</v>
      </c>
      <c r="G140" s="1">
        <v>7.3</v>
      </c>
      <c r="H140" s="1">
        <v>19952623.149688821</v>
      </c>
      <c r="I140" s="1" t="s">
        <v>61</v>
      </c>
      <c r="J140" s="1" t="s">
        <v>20</v>
      </c>
      <c r="K140" s="1">
        <v>55</v>
      </c>
      <c r="L140" s="6" t="s">
        <v>79</v>
      </c>
      <c r="M140" s="46">
        <v>0.05</v>
      </c>
      <c r="N140" s="110">
        <v>1</v>
      </c>
      <c r="O140" s="38" t="s">
        <v>128</v>
      </c>
      <c r="P140" s="46">
        <v>0.16</v>
      </c>
      <c r="Q140" s="110">
        <v>8</v>
      </c>
      <c r="R140" s="38" t="s">
        <v>128</v>
      </c>
      <c r="S140" s="46">
        <v>1.1399999999999999</v>
      </c>
      <c r="T140" s="110">
        <v>14</v>
      </c>
      <c r="U140" s="47" t="s">
        <v>129</v>
      </c>
      <c r="V140" s="46">
        <v>2.64</v>
      </c>
      <c r="W140" s="110">
        <v>21</v>
      </c>
      <c r="X140" s="47" t="s">
        <v>129</v>
      </c>
      <c r="Y140" s="46">
        <v>4.41</v>
      </c>
      <c r="Z140" s="110">
        <v>27</v>
      </c>
      <c r="AA140" s="54" t="s">
        <v>129</v>
      </c>
      <c r="AB140" s="46">
        <v>5.32</v>
      </c>
      <c r="AC140" s="110">
        <v>34</v>
      </c>
      <c r="AD140" s="54" t="s">
        <v>129</v>
      </c>
      <c r="AE140" s="46">
        <v>5.83</v>
      </c>
      <c r="AF140" s="110">
        <v>42</v>
      </c>
      <c r="AG140" s="54" t="s">
        <v>129</v>
      </c>
      <c r="AH140" s="53">
        <v>3.27</v>
      </c>
      <c r="AI140" s="31" t="s">
        <v>129</v>
      </c>
      <c r="AJ140" s="32">
        <v>18.010526315789473</v>
      </c>
      <c r="AK140" s="33" t="s">
        <v>129</v>
      </c>
      <c r="AL140" s="33">
        <v>10</v>
      </c>
      <c r="AM140" s="34">
        <v>20</v>
      </c>
      <c r="AN140" s="35">
        <v>1.1599999999999999</v>
      </c>
      <c r="AO140" s="57" t="s">
        <v>129</v>
      </c>
      <c r="AP140" s="37">
        <v>20.5</v>
      </c>
      <c r="AQ140" s="38" t="s">
        <v>129</v>
      </c>
      <c r="AR140" s="39"/>
      <c r="AS140" s="40" t="s">
        <v>131</v>
      </c>
      <c r="AT140" s="41" t="s">
        <v>131</v>
      </c>
      <c r="AU140" s="42" t="s">
        <v>131</v>
      </c>
      <c r="AV140" s="43" t="s">
        <v>146</v>
      </c>
      <c r="AW140" s="43">
        <v>0.15</v>
      </c>
      <c r="AX140" s="43">
        <v>0.34</v>
      </c>
      <c r="AY140" s="43">
        <v>5.26</v>
      </c>
      <c r="AZ140" s="44">
        <v>0.11</v>
      </c>
      <c r="BA140" s="44">
        <v>0.32</v>
      </c>
      <c r="BB140" s="44">
        <v>0.72</v>
      </c>
    </row>
    <row r="141" spans="1:54" x14ac:dyDescent="0.2">
      <c r="A141" s="2">
        <v>1</v>
      </c>
      <c r="B141" s="1" t="s">
        <v>9</v>
      </c>
      <c r="C141" s="1" t="s">
        <v>10</v>
      </c>
      <c r="D141" s="1" t="s">
        <v>11</v>
      </c>
      <c r="E141" s="1" t="s">
        <v>12</v>
      </c>
      <c r="F141" s="1">
        <v>5</v>
      </c>
      <c r="G141" s="1">
        <v>8.1</v>
      </c>
      <c r="H141" s="1">
        <v>125892541.17941682</v>
      </c>
      <c r="I141" s="1" t="s">
        <v>61</v>
      </c>
      <c r="J141" s="1" t="s">
        <v>8</v>
      </c>
      <c r="K141" s="1">
        <v>57</v>
      </c>
      <c r="L141" s="6" t="s">
        <v>81</v>
      </c>
      <c r="M141" s="46">
        <v>-0.01</v>
      </c>
      <c r="N141" s="109">
        <v>1</v>
      </c>
      <c r="O141" s="38" t="s">
        <v>128</v>
      </c>
      <c r="P141" s="46">
        <v>0.15</v>
      </c>
      <c r="Q141" s="109">
        <v>8</v>
      </c>
      <c r="R141" s="38" t="s">
        <v>128</v>
      </c>
      <c r="S141" s="46">
        <v>0.8</v>
      </c>
      <c r="T141" s="109">
        <v>14</v>
      </c>
      <c r="U141" s="38" t="s">
        <v>128</v>
      </c>
      <c r="V141" s="46">
        <v>2.3199999999999998</v>
      </c>
      <c r="W141" s="109">
        <v>21</v>
      </c>
      <c r="X141" s="47" t="s">
        <v>129</v>
      </c>
      <c r="Y141" s="46">
        <v>3.48</v>
      </c>
      <c r="Z141" s="109">
        <v>29</v>
      </c>
      <c r="AA141" s="47" t="s">
        <v>129</v>
      </c>
      <c r="AB141" s="46">
        <v>3.68</v>
      </c>
      <c r="AC141" s="109">
        <v>34</v>
      </c>
      <c r="AD141" s="47" t="s">
        <v>129</v>
      </c>
      <c r="AE141" s="46">
        <v>3.54</v>
      </c>
      <c r="AF141" s="109">
        <v>42</v>
      </c>
      <c r="AG141" s="47" t="s">
        <v>129</v>
      </c>
      <c r="AH141" s="53">
        <v>5.07</v>
      </c>
      <c r="AI141" s="31" t="s">
        <v>129</v>
      </c>
      <c r="AJ141" s="32">
        <v>20.368421052631579</v>
      </c>
      <c r="AK141" s="33" t="s">
        <v>129</v>
      </c>
      <c r="AL141" s="33" t="s">
        <v>135</v>
      </c>
      <c r="AM141" s="34" t="s">
        <v>136</v>
      </c>
      <c r="AN141" s="35">
        <v>55.17</v>
      </c>
      <c r="AO141" s="57" t="s">
        <v>129</v>
      </c>
      <c r="AP141" s="37" t="s">
        <v>130</v>
      </c>
      <c r="AQ141" s="38" t="s">
        <v>129</v>
      </c>
      <c r="AR141" s="39"/>
      <c r="AS141" s="40" t="s">
        <v>137</v>
      </c>
      <c r="AT141" s="41" t="s">
        <v>131</v>
      </c>
      <c r="AU141" s="42" t="s">
        <v>131</v>
      </c>
      <c r="AV141" s="43" t="s">
        <v>147</v>
      </c>
      <c r="AW141" s="43">
        <v>7.0000000000000007E-2</v>
      </c>
      <c r="AX141" s="43">
        <v>1.1100000000000001</v>
      </c>
      <c r="AY141" s="43">
        <v>1.46</v>
      </c>
      <c r="AZ141" s="44">
        <v>1.24</v>
      </c>
      <c r="BA141" s="44">
        <v>1.04</v>
      </c>
      <c r="BB141" s="44">
        <v>0.68</v>
      </c>
    </row>
    <row r="142" spans="1:54" x14ac:dyDescent="0.2">
      <c r="A142" s="1">
        <v>2</v>
      </c>
      <c r="B142" s="1" t="s">
        <v>9</v>
      </c>
      <c r="C142" s="1" t="s">
        <v>10</v>
      </c>
      <c r="D142" s="1" t="s">
        <v>11</v>
      </c>
      <c r="E142" s="1" t="s">
        <v>12</v>
      </c>
      <c r="F142" s="1">
        <v>1</v>
      </c>
      <c r="G142" s="1">
        <v>7.2</v>
      </c>
      <c r="H142" s="1">
        <v>15848931.924611172</v>
      </c>
      <c r="I142" s="1" t="s">
        <v>61</v>
      </c>
      <c r="J142" s="1" t="s">
        <v>24</v>
      </c>
      <c r="K142" s="1">
        <v>69</v>
      </c>
      <c r="L142" s="6" t="s">
        <v>83</v>
      </c>
      <c r="M142" s="46">
        <v>0.03</v>
      </c>
      <c r="N142" s="109">
        <v>2</v>
      </c>
      <c r="O142" s="38" t="s">
        <v>128</v>
      </c>
      <c r="P142" s="46">
        <v>3.18</v>
      </c>
      <c r="Q142" s="109">
        <v>9</v>
      </c>
      <c r="R142" s="47" t="s">
        <v>129</v>
      </c>
      <c r="S142" s="46">
        <v>29.32</v>
      </c>
      <c r="T142" s="109">
        <v>16</v>
      </c>
      <c r="U142" s="47" t="s">
        <v>129</v>
      </c>
      <c r="V142" s="46">
        <v>28.08</v>
      </c>
      <c r="W142" s="109">
        <v>24</v>
      </c>
      <c r="X142" s="47" t="s">
        <v>129</v>
      </c>
      <c r="Y142" s="46">
        <v>27.23</v>
      </c>
      <c r="Z142" s="109">
        <v>30</v>
      </c>
      <c r="AA142" s="47" t="s">
        <v>129</v>
      </c>
      <c r="AB142" s="46">
        <v>27.22</v>
      </c>
      <c r="AC142" s="109">
        <v>37</v>
      </c>
      <c r="AD142" s="47" t="s">
        <v>129</v>
      </c>
      <c r="AE142" s="46">
        <v>28.47</v>
      </c>
      <c r="AF142" s="109">
        <v>45</v>
      </c>
      <c r="AG142" s="47" t="s">
        <v>129</v>
      </c>
      <c r="AH142" s="53">
        <v>15.14</v>
      </c>
      <c r="AI142" s="31" t="s">
        <v>129</v>
      </c>
      <c r="AJ142" s="32">
        <v>18.5</v>
      </c>
      <c r="AK142" s="33" t="s">
        <v>129</v>
      </c>
      <c r="AL142" s="33">
        <v>15</v>
      </c>
      <c r="AM142" s="34">
        <v>30</v>
      </c>
      <c r="AN142" s="35">
        <v>6.87</v>
      </c>
      <c r="AO142" s="57" t="s">
        <v>129</v>
      </c>
      <c r="AP142" s="37">
        <v>18.53157894736842</v>
      </c>
      <c r="AQ142" s="38" t="s">
        <v>129</v>
      </c>
      <c r="AR142" s="39"/>
      <c r="AS142" s="40" t="s">
        <v>131</v>
      </c>
      <c r="AT142" s="41" t="s">
        <v>131</v>
      </c>
      <c r="AU142" s="42" t="s">
        <v>131</v>
      </c>
      <c r="AV142" s="43" t="s">
        <v>149</v>
      </c>
      <c r="AW142" s="43">
        <v>0.33</v>
      </c>
      <c r="AX142" s="43">
        <v>0.31</v>
      </c>
      <c r="AY142" s="43">
        <v>0.87</v>
      </c>
      <c r="AZ142" s="58"/>
      <c r="BA142" s="58"/>
      <c r="BB142" s="58"/>
    </row>
    <row r="143" spans="1:54" x14ac:dyDescent="0.2">
      <c r="A143" s="2">
        <v>4</v>
      </c>
      <c r="B143" s="1" t="s">
        <v>9</v>
      </c>
      <c r="C143" s="1" t="s">
        <v>10</v>
      </c>
      <c r="D143" s="1" t="s">
        <v>11</v>
      </c>
      <c r="E143" s="1" t="s">
        <v>12</v>
      </c>
      <c r="F143" s="1">
        <v>17</v>
      </c>
      <c r="G143" s="1">
        <v>4.3</v>
      </c>
      <c r="H143" s="1">
        <v>19952.623149688792</v>
      </c>
      <c r="I143" s="1" t="s">
        <v>61</v>
      </c>
      <c r="J143" s="1" t="s">
        <v>55</v>
      </c>
      <c r="K143" s="1">
        <v>70</v>
      </c>
      <c r="L143" s="6" t="s">
        <v>84</v>
      </c>
      <c r="M143" s="46">
        <v>0</v>
      </c>
      <c r="N143" s="110">
        <v>4</v>
      </c>
      <c r="O143" s="38" t="s">
        <v>128</v>
      </c>
      <c r="P143" s="46">
        <v>10.65</v>
      </c>
      <c r="Q143" s="110">
        <v>11</v>
      </c>
      <c r="R143" s="47" t="s">
        <v>129</v>
      </c>
      <c r="S143" s="46">
        <v>16.54</v>
      </c>
      <c r="T143" s="110">
        <v>18</v>
      </c>
      <c r="U143" s="47" t="s">
        <v>129</v>
      </c>
      <c r="V143" s="46">
        <v>17.14</v>
      </c>
      <c r="W143" s="110">
        <v>25</v>
      </c>
      <c r="X143" s="47" t="s">
        <v>129</v>
      </c>
      <c r="Y143" s="46">
        <v>17.899999999999999</v>
      </c>
      <c r="Z143" s="110">
        <v>32</v>
      </c>
      <c r="AA143" s="47" t="s">
        <v>129</v>
      </c>
      <c r="AB143" s="46">
        <v>13.53</v>
      </c>
      <c r="AC143" s="110">
        <v>39</v>
      </c>
      <c r="AD143" s="47" t="s">
        <v>129</v>
      </c>
      <c r="AE143" s="46">
        <v>12.74</v>
      </c>
      <c r="AF143" s="110">
        <v>46</v>
      </c>
      <c r="AG143" s="47" t="s">
        <v>129</v>
      </c>
      <c r="AH143" s="53">
        <v>4.1100000000000003</v>
      </c>
      <c r="AI143" s="31" t="s">
        <v>129</v>
      </c>
      <c r="AJ143" s="32">
        <v>19.315789473684209</v>
      </c>
      <c r="AK143" s="33" t="s">
        <v>129</v>
      </c>
      <c r="AL143" s="33">
        <v>15</v>
      </c>
      <c r="AM143" s="34">
        <v>30</v>
      </c>
      <c r="AN143" s="35">
        <v>2.14</v>
      </c>
      <c r="AO143" s="57" t="s">
        <v>129</v>
      </c>
      <c r="AP143" s="37" t="s">
        <v>130</v>
      </c>
      <c r="AQ143" s="38" t="s">
        <v>129</v>
      </c>
      <c r="AR143" s="39"/>
      <c r="AS143" s="40" t="s">
        <v>131</v>
      </c>
      <c r="AT143" s="41" t="s">
        <v>131</v>
      </c>
      <c r="AU143" s="42" t="s">
        <v>131</v>
      </c>
      <c r="AV143" s="43" t="s">
        <v>150</v>
      </c>
      <c r="AW143" s="43">
        <v>7.0000000000000007E-2</v>
      </c>
      <c r="AX143" s="43">
        <v>0.28999999999999998</v>
      </c>
      <c r="AY143" s="43">
        <v>0.7</v>
      </c>
      <c r="AZ143" s="44">
        <v>0.16</v>
      </c>
      <c r="BA143" s="44">
        <v>0.59</v>
      </c>
      <c r="BB143" s="44">
        <v>0.77</v>
      </c>
    </row>
    <row r="144" spans="1:54" x14ac:dyDescent="0.2">
      <c r="A144" s="1">
        <v>2</v>
      </c>
      <c r="B144" s="1" t="s">
        <v>9</v>
      </c>
      <c r="C144" s="1" t="s">
        <v>10</v>
      </c>
      <c r="D144" s="1" t="s">
        <v>11</v>
      </c>
      <c r="E144" s="1" t="s">
        <v>12</v>
      </c>
      <c r="F144" s="1">
        <v>8</v>
      </c>
      <c r="G144" s="1">
        <v>8.8000000000000007</v>
      </c>
      <c r="H144" s="1">
        <v>630957344.48019624</v>
      </c>
      <c r="I144" s="1" t="s">
        <v>61</v>
      </c>
      <c r="J144" s="1" t="s">
        <v>26</v>
      </c>
      <c r="K144" s="1">
        <v>75</v>
      </c>
      <c r="L144" s="6" t="s">
        <v>85</v>
      </c>
      <c r="M144" s="46">
        <v>-0.01</v>
      </c>
      <c r="N144" s="109">
        <v>2</v>
      </c>
      <c r="O144" s="38" t="s">
        <v>128</v>
      </c>
      <c r="P144" s="46">
        <v>11.45</v>
      </c>
      <c r="Q144" s="109">
        <v>10</v>
      </c>
      <c r="R144" s="47" t="s">
        <v>129</v>
      </c>
      <c r="S144" s="46">
        <v>14.48</v>
      </c>
      <c r="T144" s="109">
        <v>16</v>
      </c>
      <c r="U144" s="47" t="s">
        <v>129</v>
      </c>
      <c r="V144" s="46">
        <v>14</v>
      </c>
      <c r="W144" s="109">
        <v>23</v>
      </c>
      <c r="X144" s="47" t="s">
        <v>129</v>
      </c>
      <c r="Y144" s="46">
        <v>14.77</v>
      </c>
      <c r="Z144" s="109">
        <v>30</v>
      </c>
      <c r="AA144" s="47" t="s">
        <v>129</v>
      </c>
      <c r="AB144" s="46">
        <v>15</v>
      </c>
      <c r="AC144" s="109">
        <v>40</v>
      </c>
      <c r="AD144" s="47" t="s">
        <v>129</v>
      </c>
      <c r="AE144" s="46">
        <v>15.02</v>
      </c>
      <c r="AF144" s="109">
        <v>47</v>
      </c>
      <c r="AG144" s="47" t="s">
        <v>129</v>
      </c>
      <c r="AH144" s="53">
        <v>7.28</v>
      </c>
      <c r="AI144" s="31" t="s">
        <v>129</v>
      </c>
      <c r="AJ144" s="32">
        <v>14.247368421052631</v>
      </c>
      <c r="AK144" s="33" t="s">
        <v>129</v>
      </c>
      <c r="AL144" s="33">
        <v>30</v>
      </c>
      <c r="AM144" s="34">
        <v>60</v>
      </c>
      <c r="AN144" s="51"/>
      <c r="AO144" s="59"/>
      <c r="AP144" s="60"/>
      <c r="AQ144" s="52"/>
      <c r="AR144" s="61"/>
      <c r="AS144" s="51"/>
      <c r="AT144" s="60"/>
      <c r="AU144" s="59"/>
      <c r="AV144" s="43" t="s">
        <v>151</v>
      </c>
      <c r="AW144" s="43">
        <v>0.08</v>
      </c>
      <c r="AX144" s="43">
        <v>0.12</v>
      </c>
      <c r="AY144" s="43">
        <v>8.1</v>
      </c>
      <c r="AZ144" s="58"/>
      <c r="BA144" s="58"/>
      <c r="BB144" s="58"/>
    </row>
    <row r="145" spans="1:54" x14ac:dyDescent="0.2">
      <c r="A145" s="1">
        <v>1</v>
      </c>
      <c r="B145" s="1" t="s">
        <v>9</v>
      </c>
      <c r="C145" s="1" t="s">
        <v>10</v>
      </c>
      <c r="D145" s="1" t="s">
        <v>11</v>
      </c>
      <c r="E145" s="1" t="s">
        <v>12</v>
      </c>
      <c r="F145" s="1">
        <v>52</v>
      </c>
      <c r="G145" s="1">
        <v>7.3137010890980712</v>
      </c>
      <c r="H145" s="1">
        <v>20592121.360411145</v>
      </c>
      <c r="I145" s="1" t="s">
        <v>61</v>
      </c>
      <c r="J145" s="1" t="s">
        <v>21</v>
      </c>
      <c r="K145" s="1">
        <v>89</v>
      </c>
      <c r="L145" s="6" t="s">
        <v>88</v>
      </c>
      <c r="M145" s="45">
        <v>-0.01</v>
      </c>
      <c r="N145" s="109">
        <v>1</v>
      </c>
      <c r="O145" s="38" t="s">
        <v>128</v>
      </c>
      <c r="P145" s="45">
        <v>0</v>
      </c>
      <c r="Q145" s="109">
        <v>8</v>
      </c>
      <c r="R145" s="38" t="s">
        <v>128</v>
      </c>
      <c r="S145" s="46">
        <v>6.1</v>
      </c>
      <c r="T145" s="109">
        <v>15</v>
      </c>
      <c r="U145" s="47" t="s">
        <v>129</v>
      </c>
      <c r="V145" s="46">
        <v>9.01</v>
      </c>
      <c r="W145" s="109">
        <v>21</v>
      </c>
      <c r="X145" s="47" t="s">
        <v>129</v>
      </c>
      <c r="Y145" s="46">
        <v>10.09</v>
      </c>
      <c r="Z145" s="109">
        <v>28</v>
      </c>
      <c r="AA145" s="54" t="s">
        <v>129</v>
      </c>
      <c r="AB145" s="46">
        <v>10.98</v>
      </c>
      <c r="AC145" s="109">
        <v>35</v>
      </c>
      <c r="AD145" s="47" t="s">
        <v>129</v>
      </c>
      <c r="AE145" s="46">
        <v>9.6300000000000008</v>
      </c>
      <c r="AF145" s="109">
        <v>43</v>
      </c>
      <c r="AG145" s="47" t="s">
        <v>129</v>
      </c>
      <c r="AH145" s="53">
        <v>8.06</v>
      </c>
      <c r="AI145" s="31" t="s">
        <v>129</v>
      </c>
      <c r="AJ145" s="33"/>
      <c r="AK145" s="33"/>
      <c r="AL145" s="33"/>
      <c r="AM145" s="34"/>
      <c r="AN145" s="48"/>
      <c r="AO145" s="50"/>
      <c r="AP145" s="33"/>
      <c r="AQ145" s="34"/>
      <c r="AR145" s="49"/>
      <c r="AS145" s="48"/>
      <c r="AT145" s="33"/>
      <c r="AU145" s="50"/>
      <c r="AV145" s="33"/>
      <c r="AW145" s="33"/>
      <c r="AX145" s="33"/>
      <c r="AY145" s="33"/>
      <c r="AZ145" s="33"/>
      <c r="BA145" s="33"/>
      <c r="BB145" s="33"/>
    </row>
    <row r="146" spans="1:54" ht="17" thickBot="1" x14ac:dyDescent="0.25">
      <c r="A146" s="1">
        <v>4</v>
      </c>
      <c r="B146" s="1" t="s">
        <v>9</v>
      </c>
      <c r="C146" s="1" t="s">
        <v>10</v>
      </c>
      <c r="D146" s="1" t="s">
        <v>11</v>
      </c>
      <c r="E146" s="1" t="s">
        <v>12</v>
      </c>
      <c r="F146" s="1">
        <v>51</v>
      </c>
      <c r="G146" s="1">
        <v>6.9614275722544114</v>
      </c>
      <c r="H146" s="1">
        <v>9150136.4877161216</v>
      </c>
      <c r="I146" s="1" t="s">
        <v>61</v>
      </c>
      <c r="J146" s="1" t="s">
        <v>44</v>
      </c>
      <c r="K146" s="1">
        <v>120</v>
      </c>
      <c r="L146" s="7" t="s">
        <v>92</v>
      </c>
      <c r="M146" s="64">
        <v>0</v>
      </c>
      <c r="N146" s="33">
        <v>4</v>
      </c>
      <c r="O146" s="65" t="s">
        <v>128</v>
      </c>
      <c r="P146" s="64">
        <v>0.66</v>
      </c>
      <c r="Q146" s="33">
        <v>11</v>
      </c>
      <c r="R146" s="65" t="s">
        <v>128</v>
      </c>
      <c r="S146" s="66">
        <v>1.79</v>
      </c>
      <c r="T146" s="33">
        <v>18</v>
      </c>
      <c r="U146" s="67" t="s">
        <v>129</v>
      </c>
      <c r="V146" s="66">
        <v>4.54</v>
      </c>
      <c r="W146" s="33">
        <v>26</v>
      </c>
      <c r="X146" s="67" t="s">
        <v>129</v>
      </c>
      <c r="Y146" s="66">
        <v>5.41</v>
      </c>
      <c r="Z146" s="33">
        <v>31</v>
      </c>
      <c r="AA146" s="67" t="s">
        <v>129</v>
      </c>
      <c r="AB146" s="66">
        <v>4.5999999999999996</v>
      </c>
      <c r="AC146" s="33">
        <v>39</v>
      </c>
      <c r="AD146" s="67" t="s">
        <v>129</v>
      </c>
      <c r="AE146" s="66">
        <v>4</v>
      </c>
      <c r="AF146" s="33">
        <v>46</v>
      </c>
      <c r="AG146" s="67" t="s">
        <v>129</v>
      </c>
      <c r="AH146" s="68">
        <v>10.27</v>
      </c>
      <c r="AI146" s="69" t="s">
        <v>129</v>
      </c>
      <c r="AJ146" s="70"/>
      <c r="AK146" s="33"/>
      <c r="AL146" s="70"/>
      <c r="AM146" s="71"/>
      <c r="AN146" s="72"/>
      <c r="AO146" s="73"/>
      <c r="AP146" s="70"/>
      <c r="AQ146" s="71"/>
      <c r="AR146" s="74"/>
      <c r="AS146" s="72"/>
      <c r="AT146" s="70"/>
      <c r="AU146" s="73"/>
      <c r="AV146" s="33"/>
      <c r="AW146" s="33"/>
      <c r="AX146" s="33"/>
      <c r="AY146" s="33"/>
      <c r="AZ146" s="33"/>
      <c r="BA146" s="33"/>
      <c r="BB146" s="33"/>
    </row>
    <row r="147" spans="1:54" x14ac:dyDescent="0.2">
      <c r="A147" s="1">
        <v>7</v>
      </c>
      <c r="B147" s="1" t="s">
        <v>9</v>
      </c>
      <c r="C147" s="1" t="s">
        <v>47</v>
      </c>
      <c r="D147" s="1" t="s">
        <v>11</v>
      </c>
      <c r="E147" s="1" t="s">
        <v>12</v>
      </c>
      <c r="F147" s="1">
        <v>7</v>
      </c>
      <c r="G147" s="1">
        <v>2.8</v>
      </c>
      <c r="H147" s="1">
        <v>630.95734448019323</v>
      </c>
      <c r="I147" s="1" t="s">
        <v>61</v>
      </c>
      <c r="J147" s="1" t="s">
        <v>52</v>
      </c>
      <c r="K147" s="1">
        <v>148</v>
      </c>
      <c r="L147" s="8" t="s">
        <v>94</v>
      </c>
      <c r="M147" s="75">
        <v>11.09</v>
      </c>
      <c r="N147" s="110">
        <v>7</v>
      </c>
      <c r="O147" s="76" t="s">
        <v>129</v>
      </c>
      <c r="P147" s="75">
        <v>14.02</v>
      </c>
      <c r="Q147" s="110">
        <v>14</v>
      </c>
      <c r="R147" s="76" t="s">
        <v>129</v>
      </c>
      <c r="S147" s="46">
        <v>14.43</v>
      </c>
      <c r="T147" s="110">
        <v>21</v>
      </c>
      <c r="U147" s="76" t="s">
        <v>129</v>
      </c>
      <c r="V147" s="46">
        <v>15.62</v>
      </c>
      <c r="W147" s="110">
        <v>27</v>
      </c>
      <c r="X147" s="76" t="s">
        <v>129</v>
      </c>
      <c r="Y147" s="46">
        <v>12.21</v>
      </c>
      <c r="Z147" s="110">
        <v>36</v>
      </c>
      <c r="AA147" s="76" t="s">
        <v>129</v>
      </c>
      <c r="AB147" s="46">
        <v>11.35</v>
      </c>
      <c r="AC147" s="110">
        <v>43</v>
      </c>
      <c r="AD147" s="76" t="s">
        <v>129</v>
      </c>
      <c r="AE147" s="46">
        <v>7.55</v>
      </c>
      <c r="AF147" s="110">
        <v>50</v>
      </c>
      <c r="AG147" s="76" t="s">
        <v>129</v>
      </c>
      <c r="AH147" s="21">
        <v>3.19</v>
      </c>
      <c r="AI147" s="20" t="s">
        <v>129</v>
      </c>
      <c r="AJ147" s="84">
        <v>19.668421052631579</v>
      </c>
      <c r="AK147" s="1" t="s">
        <v>129</v>
      </c>
      <c r="AL147" s="1" t="s">
        <v>135</v>
      </c>
      <c r="AM147" s="1" t="s">
        <v>136</v>
      </c>
      <c r="AN147" s="86">
        <v>3.29</v>
      </c>
      <c r="AO147" s="86" t="s">
        <v>129</v>
      </c>
      <c r="AP147" s="89">
        <v>19.952631578947368</v>
      </c>
      <c r="AQ147" s="86" t="s">
        <v>129</v>
      </c>
      <c r="AR147" s="86"/>
      <c r="AS147" s="93" t="s">
        <v>131</v>
      </c>
      <c r="AT147" s="93" t="s">
        <v>131</v>
      </c>
      <c r="AU147" s="93" t="s">
        <v>131</v>
      </c>
      <c r="AV147" s="97" t="s">
        <v>157</v>
      </c>
      <c r="AW147" s="97">
        <v>0.1</v>
      </c>
      <c r="AX147" s="97">
        <v>5.4</v>
      </c>
      <c r="AY147" s="97">
        <v>1.48</v>
      </c>
      <c r="AZ147" s="99"/>
      <c r="BA147" s="99"/>
      <c r="BB147" s="99"/>
    </row>
    <row r="148" spans="1:54" x14ac:dyDescent="0.2">
      <c r="A148" s="1">
        <v>2</v>
      </c>
      <c r="B148" s="1" t="s">
        <v>9</v>
      </c>
      <c r="C148" s="1" t="s">
        <v>10</v>
      </c>
      <c r="D148" s="1" t="s">
        <v>11</v>
      </c>
      <c r="E148" s="1" t="s">
        <v>12</v>
      </c>
      <c r="F148" s="1">
        <v>30</v>
      </c>
      <c r="G148" s="1">
        <v>6.2</v>
      </c>
      <c r="H148" s="1">
        <v>1584893.1924611153</v>
      </c>
      <c r="I148" s="1" t="s">
        <v>61</v>
      </c>
      <c r="J148" s="1" t="s">
        <v>30</v>
      </c>
      <c r="K148" s="1">
        <v>165</v>
      </c>
      <c r="L148" s="9" t="s">
        <v>95</v>
      </c>
      <c r="M148" s="46">
        <v>0</v>
      </c>
      <c r="N148" s="110">
        <v>2</v>
      </c>
      <c r="O148" s="38" t="s">
        <v>128</v>
      </c>
      <c r="P148" s="46">
        <v>0.06</v>
      </c>
      <c r="Q148" s="110">
        <v>9</v>
      </c>
      <c r="R148" s="38" t="s">
        <v>128</v>
      </c>
      <c r="S148" s="46">
        <v>1.0900000000000001</v>
      </c>
      <c r="T148" s="110">
        <v>14</v>
      </c>
      <c r="U148" s="47" t="s">
        <v>129</v>
      </c>
      <c r="V148" s="46">
        <v>5.5</v>
      </c>
      <c r="W148" s="114">
        <v>21</v>
      </c>
      <c r="X148" s="47" t="s">
        <v>129</v>
      </c>
      <c r="Y148" s="51"/>
      <c r="AA148" s="52"/>
      <c r="AB148" s="46">
        <v>7.7</v>
      </c>
      <c r="AC148" s="114">
        <v>38</v>
      </c>
      <c r="AD148" s="47" t="s">
        <v>129</v>
      </c>
      <c r="AE148" s="46">
        <v>9.77</v>
      </c>
      <c r="AF148" s="114">
        <v>45</v>
      </c>
      <c r="AG148" s="47" t="s">
        <v>129</v>
      </c>
      <c r="AH148" s="48">
        <v>0.14000000000000001</v>
      </c>
      <c r="AI148" s="34" t="s">
        <v>128</v>
      </c>
      <c r="AJ148" s="84">
        <v>20.221052631578946</v>
      </c>
      <c r="AK148" s="1" t="s">
        <v>129</v>
      </c>
      <c r="AL148" s="1" t="s">
        <v>135</v>
      </c>
      <c r="AM148" s="1" t="s">
        <v>136</v>
      </c>
      <c r="AN148" s="86">
        <v>0.7</v>
      </c>
      <c r="AO148" s="86" t="s">
        <v>128</v>
      </c>
      <c r="AP148" s="89">
        <v>20.647368421052633</v>
      </c>
      <c r="AQ148" s="86" t="s">
        <v>129</v>
      </c>
      <c r="AR148" s="86"/>
      <c r="AS148" s="93" t="s">
        <v>131</v>
      </c>
      <c r="AT148" s="93" t="s">
        <v>131</v>
      </c>
      <c r="AU148" s="93" t="s">
        <v>131</v>
      </c>
      <c r="AV148" s="97" t="s">
        <v>158</v>
      </c>
      <c r="AW148" s="97">
        <v>7.0000000000000007E-2</v>
      </c>
      <c r="AX148" s="97">
        <v>0.13</v>
      </c>
      <c r="AY148" s="97">
        <v>1.06</v>
      </c>
      <c r="AZ148" s="98">
        <v>7.0000000000000007E-2</v>
      </c>
      <c r="BA148" s="98">
        <v>0.1</v>
      </c>
      <c r="BB148" s="98">
        <v>0.41</v>
      </c>
    </row>
    <row r="149" spans="1:54" x14ac:dyDescent="0.2">
      <c r="A149" s="1">
        <v>6</v>
      </c>
      <c r="B149" s="1" t="s">
        <v>9</v>
      </c>
      <c r="C149" s="1" t="s">
        <v>10</v>
      </c>
      <c r="D149" s="1" t="s">
        <v>11</v>
      </c>
      <c r="E149" s="1" t="s">
        <v>12</v>
      </c>
      <c r="F149" s="1">
        <v>9</v>
      </c>
      <c r="G149" s="1">
        <v>4.9000000000000004</v>
      </c>
      <c r="H149" s="1">
        <v>79432.823472428237</v>
      </c>
      <c r="I149" s="1" t="s">
        <v>61</v>
      </c>
      <c r="J149" s="1" t="s">
        <v>48</v>
      </c>
      <c r="K149" s="1">
        <v>183</v>
      </c>
      <c r="L149" s="9" t="s">
        <v>97</v>
      </c>
      <c r="M149" s="46">
        <v>0</v>
      </c>
      <c r="N149" s="110">
        <v>6</v>
      </c>
      <c r="O149" s="38" t="s">
        <v>128</v>
      </c>
      <c r="P149" s="46">
        <v>0.36</v>
      </c>
      <c r="Q149" s="110">
        <v>13</v>
      </c>
      <c r="R149" s="38" t="s">
        <v>128</v>
      </c>
      <c r="S149" s="46">
        <v>2.8</v>
      </c>
      <c r="T149" s="110">
        <v>19</v>
      </c>
      <c r="U149" s="47" t="s">
        <v>129</v>
      </c>
      <c r="V149" s="46">
        <v>4.51</v>
      </c>
      <c r="W149" s="110">
        <v>27</v>
      </c>
      <c r="X149" s="47" t="s">
        <v>129</v>
      </c>
      <c r="Y149" s="46">
        <v>5.37</v>
      </c>
      <c r="Z149" s="110">
        <v>34</v>
      </c>
      <c r="AA149" s="47" t="s">
        <v>129</v>
      </c>
      <c r="AB149" s="46">
        <v>3.91</v>
      </c>
      <c r="AC149" s="33">
        <v>41</v>
      </c>
      <c r="AD149" s="47" t="s">
        <v>129</v>
      </c>
      <c r="AE149" s="46">
        <v>3.21</v>
      </c>
      <c r="AF149" s="110">
        <v>48</v>
      </c>
      <c r="AG149" s="47" t="s">
        <v>129</v>
      </c>
      <c r="AH149" s="48">
        <v>1.49</v>
      </c>
      <c r="AI149" s="34" t="s">
        <v>129</v>
      </c>
      <c r="AJ149" s="84">
        <v>18.736842105263158</v>
      </c>
      <c r="AK149" s="1" t="s">
        <v>129</v>
      </c>
      <c r="AL149" s="1">
        <v>10</v>
      </c>
      <c r="AM149" s="1">
        <v>20</v>
      </c>
      <c r="AN149" s="86">
        <v>1.45</v>
      </c>
      <c r="AO149" s="86" t="s">
        <v>129</v>
      </c>
      <c r="AP149" s="89">
        <v>20.352631578947367</v>
      </c>
      <c r="AQ149" s="86" t="s">
        <v>129</v>
      </c>
      <c r="AR149" s="86"/>
      <c r="AS149" s="93" t="s">
        <v>131</v>
      </c>
      <c r="AT149" s="93" t="s">
        <v>131</v>
      </c>
      <c r="AU149" s="93" t="s">
        <v>131</v>
      </c>
      <c r="AV149" s="97" t="s">
        <v>160</v>
      </c>
      <c r="AW149" s="97">
        <v>0.17</v>
      </c>
      <c r="AX149" s="97">
        <v>0.09</v>
      </c>
      <c r="AY149" s="97">
        <v>0.83</v>
      </c>
      <c r="AZ149" s="98">
        <v>0.12</v>
      </c>
      <c r="BA149" s="98">
        <v>0.2</v>
      </c>
      <c r="BB149" s="98">
        <v>1.07</v>
      </c>
    </row>
    <row r="150" spans="1:54" x14ac:dyDescent="0.2">
      <c r="A150" s="1">
        <v>8</v>
      </c>
      <c r="B150" s="1" t="s">
        <v>9</v>
      </c>
      <c r="C150" s="1" t="s">
        <v>47</v>
      </c>
      <c r="D150" s="1" t="s">
        <v>11</v>
      </c>
      <c r="E150" s="1" t="s">
        <v>12</v>
      </c>
      <c r="F150" s="1">
        <v>18</v>
      </c>
      <c r="G150" s="1">
        <v>3.1</v>
      </c>
      <c r="H150" s="1">
        <v>1258.925411794168</v>
      </c>
      <c r="I150" s="1" t="s">
        <v>61</v>
      </c>
      <c r="J150" s="1" t="s">
        <v>54</v>
      </c>
      <c r="K150" s="1">
        <v>22</v>
      </c>
      <c r="L150" s="9" t="s">
        <v>100</v>
      </c>
      <c r="M150" s="46">
        <v>0.01</v>
      </c>
      <c r="N150" s="109">
        <v>8</v>
      </c>
      <c r="O150" s="38" t="s">
        <v>128</v>
      </c>
      <c r="P150" s="46">
        <v>3.02</v>
      </c>
      <c r="Q150" s="109">
        <v>15</v>
      </c>
      <c r="R150" s="47" t="s">
        <v>129</v>
      </c>
      <c r="S150" s="46">
        <v>4.33</v>
      </c>
      <c r="T150" s="109">
        <v>22</v>
      </c>
      <c r="U150" s="47" t="s">
        <v>129</v>
      </c>
      <c r="V150" s="46">
        <v>4.95</v>
      </c>
      <c r="W150" s="109">
        <v>29</v>
      </c>
      <c r="X150" s="47" t="s">
        <v>129</v>
      </c>
      <c r="Y150" s="46">
        <v>5.15</v>
      </c>
      <c r="Z150" s="109">
        <v>36</v>
      </c>
      <c r="AA150" s="47" t="s">
        <v>129</v>
      </c>
      <c r="AB150" s="46">
        <v>5.7</v>
      </c>
      <c r="AC150" s="109">
        <v>43</v>
      </c>
      <c r="AD150" s="47" t="s">
        <v>129</v>
      </c>
      <c r="AE150" s="46">
        <v>5.44</v>
      </c>
      <c r="AF150" s="109">
        <v>52</v>
      </c>
      <c r="AG150" s="47" t="s">
        <v>129</v>
      </c>
      <c r="AH150" s="48">
        <v>4.75</v>
      </c>
      <c r="AI150" s="47" t="s">
        <v>129</v>
      </c>
      <c r="AJ150" s="84">
        <v>19.957894736842103</v>
      </c>
      <c r="AK150" s="1" t="s">
        <v>129</v>
      </c>
      <c r="AL150" s="1">
        <v>15</v>
      </c>
      <c r="AM150" s="1">
        <v>30</v>
      </c>
      <c r="AN150" s="86">
        <v>27.13</v>
      </c>
      <c r="AO150" s="86" t="s">
        <v>129</v>
      </c>
      <c r="AP150" s="89" t="s">
        <v>130</v>
      </c>
      <c r="AQ150" s="86" t="s">
        <v>129</v>
      </c>
      <c r="AR150" s="86"/>
      <c r="AS150" s="93" t="s">
        <v>161</v>
      </c>
      <c r="AT150" s="93">
        <v>44253</v>
      </c>
      <c r="AU150" s="93" t="s">
        <v>162</v>
      </c>
      <c r="AV150" s="97" t="s">
        <v>163</v>
      </c>
      <c r="AW150" s="97">
        <v>0.08</v>
      </c>
      <c r="AX150" s="97">
        <v>0.52</v>
      </c>
      <c r="AY150" s="97">
        <v>1.96</v>
      </c>
      <c r="AZ150" s="98">
        <v>0.08</v>
      </c>
      <c r="BA150" s="98">
        <v>0.28999999999999998</v>
      </c>
      <c r="BB150" s="98">
        <v>0.86</v>
      </c>
    </row>
    <row r="151" spans="1:54" x14ac:dyDescent="0.2">
      <c r="A151" s="1">
        <v>1</v>
      </c>
      <c r="B151" s="1" t="s">
        <v>9</v>
      </c>
      <c r="C151" s="1" t="s">
        <v>10</v>
      </c>
      <c r="D151" s="1" t="s">
        <v>11</v>
      </c>
      <c r="E151" s="1" t="s">
        <v>12</v>
      </c>
      <c r="F151" s="1">
        <v>11</v>
      </c>
      <c r="G151" s="1">
        <v>6.8</v>
      </c>
      <c r="H151" s="1">
        <v>6309573.4448019378</v>
      </c>
      <c r="I151" s="1" t="s">
        <v>61</v>
      </c>
      <c r="J151" s="1" t="s">
        <v>13</v>
      </c>
      <c r="K151" s="1">
        <v>41</v>
      </c>
      <c r="L151" s="9" t="s">
        <v>102</v>
      </c>
      <c r="M151" s="46">
        <v>0</v>
      </c>
      <c r="N151" s="110">
        <v>1</v>
      </c>
      <c r="O151" s="38" t="s">
        <v>128</v>
      </c>
      <c r="P151" s="46">
        <v>0.01</v>
      </c>
      <c r="Q151" s="110">
        <v>8</v>
      </c>
      <c r="R151" s="38" t="s">
        <v>128</v>
      </c>
      <c r="S151" s="46">
        <v>0.69</v>
      </c>
      <c r="T151" s="110">
        <v>15</v>
      </c>
      <c r="U151" s="38" t="s">
        <v>128</v>
      </c>
      <c r="V151" s="78">
        <v>1.62</v>
      </c>
      <c r="W151" s="110">
        <v>22</v>
      </c>
      <c r="X151" s="47" t="s">
        <v>129</v>
      </c>
      <c r="Y151" s="46">
        <v>2.52</v>
      </c>
      <c r="Z151" s="110">
        <v>29</v>
      </c>
      <c r="AA151" s="47" t="s">
        <v>129</v>
      </c>
      <c r="AB151" s="46">
        <v>2.66</v>
      </c>
      <c r="AC151" s="110">
        <v>36</v>
      </c>
      <c r="AD151" s="47" t="s">
        <v>129</v>
      </c>
      <c r="AE151" s="46">
        <v>2.4700000000000002</v>
      </c>
      <c r="AF151" s="110">
        <v>44</v>
      </c>
      <c r="AG151" s="47" t="s">
        <v>129</v>
      </c>
      <c r="AH151" s="48">
        <v>2.5099999999999998</v>
      </c>
      <c r="AI151" s="47" t="s">
        <v>129</v>
      </c>
      <c r="AJ151" s="84">
        <v>19.931578947368422</v>
      </c>
      <c r="AK151" s="1" t="s">
        <v>129</v>
      </c>
      <c r="AL151" s="1">
        <v>15</v>
      </c>
      <c r="AM151" s="1">
        <v>30</v>
      </c>
      <c r="AN151" s="86">
        <v>33.4</v>
      </c>
      <c r="AO151" s="86" t="s">
        <v>129</v>
      </c>
      <c r="AP151" s="89" t="s">
        <v>130</v>
      </c>
      <c r="AQ151" s="86" t="s">
        <v>129</v>
      </c>
      <c r="AR151" s="86"/>
      <c r="AS151" s="93" t="s">
        <v>164</v>
      </c>
      <c r="AT151" s="93">
        <v>44225</v>
      </c>
      <c r="AU151" s="93" t="s">
        <v>162</v>
      </c>
      <c r="AV151" s="97" t="s">
        <v>165</v>
      </c>
      <c r="AW151" s="97">
        <v>0.28000000000000003</v>
      </c>
      <c r="AX151" s="97">
        <v>0.36</v>
      </c>
      <c r="AY151" s="97">
        <v>2.39</v>
      </c>
      <c r="AZ151" s="98">
        <v>0.6</v>
      </c>
      <c r="BA151" s="98">
        <v>0.21</v>
      </c>
      <c r="BB151" s="98">
        <v>0.33</v>
      </c>
    </row>
    <row r="152" spans="1:54" x14ac:dyDescent="0.2">
      <c r="A152" s="1">
        <v>3</v>
      </c>
      <c r="B152" s="1" t="s">
        <v>9</v>
      </c>
      <c r="C152" s="1" t="s">
        <v>10</v>
      </c>
      <c r="D152" s="1" t="s">
        <v>11</v>
      </c>
      <c r="E152" s="1" t="s">
        <v>12</v>
      </c>
      <c r="F152" s="1">
        <v>3</v>
      </c>
      <c r="G152" s="1">
        <v>3.1</v>
      </c>
      <c r="H152" s="1">
        <v>1258.925411794168</v>
      </c>
      <c r="I152" s="1" t="s">
        <v>61</v>
      </c>
      <c r="J152" s="1" t="s">
        <v>38</v>
      </c>
      <c r="K152" s="1">
        <v>55</v>
      </c>
      <c r="L152" s="9" t="s">
        <v>103</v>
      </c>
      <c r="M152" s="46">
        <v>0.18</v>
      </c>
      <c r="N152" s="109">
        <v>3</v>
      </c>
      <c r="O152" s="38" t="s">
        <v>128</v>
      </c>
      <c r="P152" s="46">
        <v>4.3600000000000003</v>
      </c>
      <c r="Q152" s="109">
        <v>9</v>
      </c>
      <c r="R152" s="47" t="s">
        <v>129</v>
      </c>
      <c r="S152" s="46">
        <v>5.56</v>
      </c>
      <c r="T152" s="109">
        <v>16</v>
      </c>
      <c r="U152" s="47" t="s">
        <v>129</v>
      </c>
      <c r="V152" s="46">
        <v>7.96</v>
      </c>
      <c r="W152" s="109">
        <v>22</v>
      </c>
      <c r="X152" s="47" t="s">
        <v>129</v>
      </c>
      <c r="Y152" s="46">
        <v>8.06</v>
      </c>
      <c r="Z152" s="109">
        <v>29</v>
      </c>
      <c r="AA152" s="47" t="s">
        <v>129</v>
      </c>
      <c r="AB152" s="51"/>
      <c r="AC152" s="112"/>
      <c r="AD152" s="52"/>
      <c r="AE152" s="46">
        <v>9.4600000000000009</v>
      </c>
      <c r="AF152" s="109">
        <v>44</v>
      </c>
      <c r="AG152" s="47" t="s">
        <v>129</v>
      </c>
      <c r="AH152" s="48">
        <v>10.08</v>
      </c>
      <c r="AI152" s="34" t="s">
        <v>129</v>
      </c>
      <c r="AJ152" s="84">
        <v>20.089473684210528</v>
      </c>
      <c r="AK152" s="1" t="s">
        <v>129</v>
      </c>
      <c r="AL152" s="1">
        <v>30</v>
      </c>
      <c r="AM152" s="1">
        <v>60</v>
      </c>
      <c r="AN152" s="86">
        <v>53.66</v>
      </c>
      <c r="AO152" s="86" t="s">
        <v>129</v>
      </c>
      <c r="AP152" s="89" t="s">
        <v>130</v>
      </c>
      <c r="AQ152" s="86" t="s">
        <v>129</v>
      </c>
      <c r="AR152" s="86"/>
      <c r="AS152" s="93" t="s">
        <v>164</v>
      </c>
      <c r="AT152" s="93">
        <v>44277</v>
      </c>
      <c r="AU152" s="93" t="s">
        <v>162</v>
      </c>
      <c r="AV152" s="97" t="s">
        <v>166</v>
      </c>
      <c r="AW152" s="97">
        <v>0.15</v>
      </c>
      <c r="AX152" s="97">
        <v>0.33</v>
      </c>
      <c r="AY152" s="97">
        <v>6.35</v>
      </c>
      <c r="AZ152" s="99"/>
      <c r="BA152" s="99"/>
      <c r="BB152" s="99"/>
    </row>
    <row r="153" spans="1:54" x14ac:dyDescent="0.2">
      <c r="A153" s="1">
        <v>1</v>
      </c>
      <c r="B153" s="1" t="s">
        <v>9</v>
      </c>
      <c r="C153" s="1" t="s">
        <v>10</v>
      </c>
      <c r="D153" s="1" t="s">
        <v>11</v>
      </c>
      <c r="E153" s="1" t="s">
        <v>12</v>
      </c>
      <c r="F153" s="1">
        <v>16</v>
      </c>
      <c r="G153" s="1">
        <v>7.9</v>
      </c>
      <c r="H153" s="1">
        <v>79432823.472428367</v>
      </c>
      <c r="I153" s="1" t="s">
        <v>61</v>
      </c>
      <c r="J153" s="1" t="s">
        <v>14</v>
      </c>
      <c r="K153" s="1">
        <v>66</v>
      </c>
      <c r="L153" s="9" t="s">
        <v>104</v>
      </c>
      <c r="M153" s="46">
        <v>-0.01</v>
      </c>
      <c r="N153" s="110">
        <v>1</v>
      </c>
      <c r="O153" s="38" t="s">
        <v>128</v>
      </c>
      <c r="P153" s="46">
        <v>1.91</v>
      </c>
      <c r="Q153" s="110">
        <v>7</v>
      </c>
      <c r="R153" s="47" t="s">
        <v>129</v>
      </c>
      <c r="S153" s="46">
        <v>8.7799999999999994</v>
      </c>
      <c r="T153" s="110">
        <v>14</v>
      </c>
      <c r="U153" s="47" t="s">
        <v>129</v>
      </c>
      <c r="V153" s="46">
        <v>9.5</v>
      </c>
      <c r="W153" s="110">
        <v>21</v>
      </c>
      <c r="X153" s="47" t="s">
        <v>129</v>
      </c>
      <c r="Y153" s="46">
        <v>9.66</v>
      </c>
      <c r="Z153" s="110">
        <v>27</v>
      </c>
      <c r="AA153" s="47" t="s">
        <v>129</v>
      </c>
      <c r="AB153" s="46">
        <v>8.4</v>
      </c>
      <c r="AC153" s="110">
        <v>34</v>
      </c>
      <c r="AD153" s="47" t="s">
        <v>129</v>
      </c>
      <c r="AE153" s="46">
        <v>7.7</v>
      </c>
      <c r="AF153" s="110">
        <v>42</v>
      </c>
      <c r="AG153" s="47" t="s">
        <v>129</v>
      </c>
      <c r="AH153" s="48">
        <v>5</v>
      </c>
      <c r="AI153" s="47" t="s">
        <v>129</v>
      </c>
      <c r="AJ153" s="84" t="s">
        <v>130</v>
      </c>
      <c r="AK153" s="1" t="s">
        <v>129</v>
      </c>
      <c r="AL153" s="1">
        <v>20</v>
      </c>
      <c r="AM153" s="1">
        <v>40</v>
      </c>
      <c r="AN153" s="86">
        <v>46.03</v>
      </c>
      <c r="AO153" s="86" t="s">
        <v>129</v>
      </c>
      <c r="AP153" s="89" t="s">
        <v>130</v>
      </c>
      <c r="AQ153" s="86" t="s">
        <v>129</v>
      </c>
      <c r="AR153" s="86"/>
      <c r="AS153" s="93" t="s">
        <v>161</v>
      </c>
      <c r="AT153" s="93">
        <v>44270</v>
      </c>
      <c r="AU153" s="93" t="s">
        <v>162</v>
      </c>
      <c r="AV153" s="97" t="s">
        <v>167</v>
      </c>
      <c r="AW153" s="97">
        <v>0.08</v>
      </c>
      <c r="AX153" s="97">
        <v>2.63</v>
      </c>
      <c r="AY153" s="97">
        <v>0.6</v>
      </c>
      <c r="AZ153" s="98">
        <v>0.64</v>
      </c>
      <c r="BA153" s="98">
        <v>2.85</v>
      </c>
      <c r="BB153" s="98">
        <v>1.18</v>
      </c>
    </row>
    <row r="154" spans="1:54" x14ac:dyDescent="0.2">
      <c r="A154" s="1">
        <v>6</v>
      </c>
      <c r="B154" s="1" t="s">
        <v>9</v>
      </c>
      <c r="C154" s="1" t="s">
        <v>10</v>
      </c>
      <c r="D154" s="1" t="s">
        <v>11</v>
      </c>
      <c r="E154" s="1" t="s">
        <v>12</v>
      </c>
      <c r="F154" s="1">
        <v>12</v>
      </c>
      <c r="G154" s="1">
        <v>3.4</v>
      </c>
      <c r="H154" s="1">
        <v>2511.8864315095811</v>
      </c>
      <c r="I154" s="1" t="s">
        <v>61</v>
      </c>
      <c r="J154" s="1" t="s">
        <v>49</v>
      </c>
      <c r="K154" s="1">
        <v>89</v>
      </c>
      <c r="L154" s="9" t="s">
        <v>105</v>
      </c>
      <c r="M154" s="46">
        <v>0.08</v>
      </c>
      <c r="N154" s="110">
        <v>6</v>
      </c>
      <c r="O154" s="38" t="s">
        <v>128</v>
      </c>
      <c r="P154" s="46">
        <v>12.69</v>
      </c>
      <c r="Q154" s="110">
        <v>13</v>
      </c>
      <c r="R154" s="47" t="s">
        <v>129</v>
      </c>
      <c r="S154" s="46">
        <v>13.54</v>
      </c>
      <c r="T154" s="110">
        <v>19</v>
      </c>
      <c r="U154" s="47" t="s">
        <v>129</v>
      </c>
      <c r="V154" s="46">
        <v>16.399999999999999</v>
      </c>
      <c r="W154" s="110">
        <v>26</v>
      </c>
      <c r="X154" s="47" t="s">
        <v>129</v>
      </c>
      <c r="Y154" s="46">
        <v>15.54</v>
      </c>
      <c r="Z154" s="114">
        <v>34</v>
      </c>
      <c r="AA154" s="47" t="s">
        <v>129</v>
      </c>
      <c r="AB154" s="46">
        <v>15.1</v>
      </c>
      <c r="AC154" s="110">
        <v>42</v>
      </c>
      <c r="AD154" s="47" t="s">
        <v>129</v>
      </c>
      <c r="AE154" s="46">
        <v>14.58</v>
      </c>
      <c r="AF154" s="110">
        <v>46</v>
      </c>
      <c r="AG154" s="47" t="s">
        <v>129</v>
      </c>
      <c r="AH154" s="48">
        <v>9.19</v>
      </c>
      <c r="AI154" s="34" t="s">
        <v>129</v>
      </c>
      <c r="AJ154" s="84">
        <v>20.489473684210527</v>
      </c>
      <c r="AK154" s="1" t="s">
        <v>129</v>
      </c>
      <c r="AL154" s="1">
        <v>30</v>
      </c>
      <c r="AM154" s="1">
        <v>60</v>
      </c>
      <c r="AN154" s="86">
        <v>6.53</v>
      </c>
      <c r="AO154" s="86" t="s">
        <v>129</v>
      </c>
      <c r="AP154" s="89" t="s">
        <v>130</v>
      </c>
      <c r="AQ154" s="86" t="s">
        <v>129</v>
      </c>
      <c r="AR154" s="86"/>
      <c r="AS154" s="93" t="s">
        <v>131</v>
      </c>
      <c r="AT154" s="93" t="s">
        <v>131</v>
      </c>
      <c r="AU154" s="93" t="s">
        <v>131</v>
      </c>
      <c r="AV154" s="97" t="s">
        <v>168</v>
      </c>
      <c r="AW154" s="97">
        <v>0.5</v>
      </c>
      <c r="AX154" s="97">
        <v>1.26</v>
      </c>
      <c r="AY154" s="97">
        <v>2.74</v>
      </c>
      <c r="AZ154" s="98">
        <v>1.06</v>
      </c>
      <c r="BA154" s="98">
        <v>2.7</v>
      </c>
      <c r="BB154" s="98">
        <v>1.78</v>
      </c>
    </row>
    <row r="155" spans="1:54" x14ac:dyDescent="0.2">
      <c r="A155" s="1">
        <v>3</v>
      </c>
      <c r="B155" s="1" t="s">
        <v>9</v>
      </c>
      <c r="C155" s="1" t="s">
        <v>10</v>
      </c>
      <c r="D155" s="1" t="s">
        <v>11</v>
      </c>
      <c r="E155" s="1" t="s">
        <v>12</v>
      </c>
      <c r="F155" s="1">
        <v>47</v>
      </c>
      <c r="G155" s="1">
        <v>3.0740872593162889</v>
      </c>
      <c r="H155" s="1">
        <v>1186.0070191327995</v>
      </c>
      <c r="I155" s="1" t="s">
        <v>61</v>
      </c>
      <c r="J155" s="1" t="s">
        <v>40</v>
      </c>
      <c r="K155" s="1">
        <v>98</v>
      </c>
      <c r="L155" s="9" t="s">
        <v>106</v>
      </c>
      <c r="M155" s="77">
        <v>0.04</v>
      </c>
      <c r="N155" s="109">
        <v>3</v>
      </c>
      <c r="O155" s="38" t="s">
        <v>128</v>
      </c>
      <c r="P155" s="46">
        <v>0.46</v>
      </c>
      <c r="Q155" s="109">
        <v>10</v>
      </c>
      <c r="R155" s="38" t="s">
        <v>128</v>
      </c>
      <c r="S155" s="46">
        <v>1.02</v>
      </c>
      <c r="T155" s="109">
        <v>17</v>
      </c>
      <c r="U155" s="47" t="s">
        <v>129</v>
      </c>
      <c r="V155" s="46">
        <v>1.35</v>
      </c>
      <c r="W155" s="109">
        <v>22</v>
      </c>
      <c r="X155" s="47" t="s">
        <v>129</v>
      </c>
      <c r="Y155" s="46">
        <v>1.43</v>
      </c>
      <c r="Z155" s="109">
        <v>29</v>
      </c>
      <c r="AA155" s="47" t="s">
        <v>129</v>
      </c>
      <c r="AB155" s="46">
        <v>1.61</v>
      </c>
      <c r="AC155" s="109">
        <v>38</v>
      </c>
      <c r="AD155" s="47" t="s">
        <v>129</v>
      </c>
      <c r="AE155" s="46">
        <v>1.63</v>
      </c>
      <c r="AF155" s="109">
        <v>42</v>
      </c>
      <c r="AG155" s="47" t="s">
        <v>129</v>
      </c>
      <c r="AH155" s="48">
        <v>1.08</v>
      </c>
      <c r="AI155" s="47" t="s">
        <v>129</v>
      </c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</row>
    <row r="156" spans="1:54" ht="17" thickBot="1" x14ac:dyDescent="0.25">
      <c r="A156" s="1">
        <v>2</v>
      </c>
      <c r="B156" s="1" t="s">
        <v>9</v>
      </c>
      <c r="C156" s="1" t="s">
        <v>10</v>
      </c>
      <c r="D156" s="1" t="s">
        <v>11</v>
      </c>
      <c r="E156" s="1" t="s">
        <v>12</v>
      </c>
      <c r="F156" s="1">
        <v>64</v>
      </c>
      <c r="G156" s="1">
        <v>8.9569438836824293</v>
      </c>
      <c r="H156" s="1">
        <v>905615576.39795935</v>
      </c>
      <c r="I156" s="1" t="s">
        <v>61</v>
      </c>
      <c r="J156" s="1" t="s">
        <v>37</v>
      </c>
      <c r="K156" s="1">
        <v>126</v>
      </c>
      <c r="L156" s="10" t="s">
        <v>107</v>
      </c>
      <c r="M156" s="106">
        <v>-0.01</v>
      </c>
      <c r="N156" s="33">
        <v>2</v>
      </c>
      <c r="O156" s="65" t="s">
        <v>128</v>
      </c>
      <c r="P156" s="106">
        <v>0.1</v>
      </c>
      <c r="Q156" s="33">
        <v>8</v>
      </c>
      <c r="R156" s="65" t="s">
        <v>128</v>
      </c>
      <c r="S156" s="106">
        <v>0.94</v>
      </c>
      <c r="T156" s="33">
        <v>15</v>
      </c>
      <c r="U156" s="65" t="s">
        <v>128</v>
      </c>
      <c r="V156" s="46">
        <v>4.55</v>
      </c>
      <c r="W156" s="33">
        <v>21</v>
      </c>
      <c r="X156" s="67" t="s">
        <v>129</v>
      </c>
      <c r="Y156" s="46">
        <v>4.28</v>
      </c>
      <c r="Z156" s="33">
        <v>30</v>
      </c>
      <c r="AA156" s="67" t="s">
        <v>129</v>
      </c>
      <c r="AB156" s="88"/>
      <c r="AC156" s="33"/>
      <c r="AD156" s="91"/>
      <c r="AE156" s="46">
        <v>3.41</v>
      </c>
      <c r="AF156" s="33">
        <v>44</v>
      </c>
      <c r="AG156" s="67" t="s">
        <v>129</v>
      </c>
      <c r="AH156" s="72">
        <v>0.61</v>
      </c>
      <c r="AI156" s="65" t="s">
        <v>128</v>
      </c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</row>
    <row r="157" spans="1:54" x14ac:dyDescent="0.2">
      <c r="A157" s="1">
        <v>6</v>
      </c>
      <c r="B157" s="1" t="s">
        <v>9</v>
      </c>
      <c r="C157" s="1" t="s">
        <v>10</v>
      </c>
      <c r="D157" s="1" t="s">
        <v>11</v>
      </c>
      <c r="E157" s="1" t="s">
        <v>12</v>
      </c>
      <c r="F157" s="1">
        <v>14</v>
      </c>
      <c r="G157" s="1">
        <v>6.1</v>
      </c>
      <c r="H157" s="1">
        <v>1258925.4117941677</v>
      </c>
      <c r="I157" s="1" t="s">
        <v>61</v>
      </c>
      <c r="J157" s="1" t="s">
        <v>50</v>
      </c>
      <c r="K157" s="1">
        <v>128</v>
      </c>
      <c r="L157" s="6" t="s">
        <v>108</v>
      </c>
      <c r="M157" s="46">
        <v>0.01</v>
      </c>
      <c r="N157" s="109">
        <v>6</v>
      </c>
      <c r="O157" s="38" t="s">
        <v>128</v>
      </c>
      <c r="P157" s="46">
        <v>0.59</v>
      </c>
      <c r="Q157" s="109">
        <v>12</v>
      </c>
      <c r="R157" s="38" t="s">
        <v>128</v>
      </c>
      <c r="S157" s="46">
        <v>3.83</v>
      </c>
      <c r="T157" s="109">
        <v>19</v>
      </c>
      <c r="U157" s="47" t="s">
        <v>129</v>
      </c>
      <c r="V157" s="46">
        <v>8.73</v>
      </c>
      <c r="W157" s="109">
        <v>27</v>
      </c>
      <c r="X157" s="47" t="s">
        <v>129</v>
      </c>
      <c r="Y157" s="46">
        <v>10.73</v>
      </c>
      <c r="Z157" s="113">
        <v>34</v>
      </c>
      <c r="AA157" s="47" t="s">
        <v>129</v>
      </c>
      <c r="AB157" s="46">
        <v>10.31</v>
      </c>
      <c r="AC157" s="113">
        <v>41</v>
      </c>
      <c r="AD157" s="47" t="s">
        <v>129</v>
      </c>
      <c r="AE157" s="46">
        <v>13.48</v>
      </c>
      <c r="AF157" s="109">
        <v>48</v>
      </c>
      <c r="AG157" s="47" t="s">
        <v>129</v>
      </c>
      <c r="AH157" s="53">
        <v>1.27</v>
      </c>
      <c r="AI157" s="33" t="s">
        <v>129</v>
      </c>
      <c r="AJ157" s="32">
        <v>17.205263157894738</v>
      </c>
      <c r="AK157" s="33" t="s">
        <v>129</v>
      </c>
      <c r="AL157" s="33" t="s">
        <v>135</v>
      </c>
      <c r="AM157" s="34" t="s">
        <v>136</v>
      </c>
      <c r="AN157" s="35">
        <v>16.600000000000001</v>
      </c>
      <c r="AO157" s="36" t="s">
        <v>129</v>
      </c>
      <c r="AP157" s="37">
        <v>20.289473684210527</v>
      </c>
      <c r="AQ157" s="38" t="s">
        <v>129</v>
      </c>
      <c r="AR157" s="39"/>
      <c r="AS157" s="40" t="s">
        <v>161</v>
      </c>
      <c r="AT157" s="41">
        <v>44237</v>
      </c>
      <c r="AU157" s="42" t="s">
        <v>162</v>
      </c>
      <c r="AV157" s="43" t="s">
        <v>169</v>
      </c>
      <c r="AW157" s="43">
        <v>0.19</v>
      </c>
      <c r="AX157" s="43">
        <v>0.13</v>
      </c>
      <c r="AY157" s="43">
        <v>0.51</v>
      </c>
      <c r="AZ157" s="58"/>
      <c r="BA157" s="58"/>
      <c r="BB157" s="58"/>
    </row>
    <row r="164" spans="1:54" x14ac:dyDescent="0.2">
      <c r="A164" s="1">
        <v>7</v>
      </c>
      <c r="B164" s="1" t="s">
        <v>9</v>
      </c>
      <c r="C164" s="1" t="s">
        <v>47</v>
      </c>
      <c r="D164" s="1" t="s">
        <v>11</v>
      </c>
      <c r="E164" s="1" t="s">
        <v>12</v>
      </c>
      <c r="F164" s="1">
        <v>4</v>
      </c>
      <c r="G164" s="1">
        <v>8</v>
      </c>
      <c r="H164" s="1">
        <v>100000000</v>
      </c>
      <c r="I164" s="1" t="s">
        <v>60</v>
      </c>
      <c r="J164" s="1" t="s">
        <v>51</v>
      </c>
      <c r="K164" s="1">
        <v>3</v>
      </c>
      <c r="L164" s="6" t="s">
        <v>65</v>
      </c>
      <c r="M164" s="46">
        <v>0</v>
      </c>
      <c r="N164" s="109">
        <v>7</v>
      </c>
      <c r="O164" s="38" t="s">
        <v>128</v>
      </c>
      <c r="P164" s="46">
        <v>0.03</v>
      </c>
      <c r="Q164" s="109">
        <v>14</v>
      </c>
      <c r="R164" s="38" t="s">
        <v>128</v>
      </c>
      <c r="S164" s="46">
        <v>3.96</v>
      </c>
      <c r="T164" s="109">
        <v>21</v>
      </c>
      <c r="U164" s="47" t="s">
        <v>129</v>
      </c>
      <c r="V164" s="46">
        <v>5.9</v>
      </c>
      <c r="W164" s="109">
        <v>27</v>
      </c>
      <c r="X164" s="47" t="s">
        <v>129</v>
      </c>
      <c r="Y164" s="46">
        <v>10.43</v>
      </c>
      <c r="Z164" s="109">
        <v>34</v>
      </c>
      <c r="AA164" s="47" t="s">
        <v>129</v>
      </c>
      <c r="AB164" s="46">
        <v>12.73</v>
      </c>
      <c r="AC164" s="109">
        <v>41</v>
      </c>
      <c r="AD164" s="54" t="s">
        <v>129</v>
      </c>
      <c r="AE164" s="46">
        <v>11.97</v>
      </c>
      <c r="AF164" s="109">
        <v>46</v>
      </c>
      <c r="AG164" s="47" t="s">
        <v>129</v>
      </c>
      <c r="AH164" s="30">
        <v>2.67</v>
      </c>
      <c r="AI164" s="31" t="s">
        <v>129</v>
      </c>
      <c r="AJ164" s="32">
        <v>19.905263157894737</v>
      </c>
      <c r="AK164" s="33" t="s">
        <v>129</v>
      </c>
      <c r="AL164" s="33">
        <v>10</v>
      </c>
      <c r="AM164" s="34">
        <v>20</v>
      </c>
      <c r="AN164" s="35">
        <v>2.4</v>
      </c>
      <c r="AO164" s="36" t="s">
        <v>129</v>
      </c>
      <c r="AP164" s="37" t="s">
        <v>130</v>
      </c>
      <c r="AQ164" s="38" t="s">
        <v>129</v>
      </c>
      <c r="AR164" s="39"/>
      <c r="AS164" s="40" t="s">
        <v>131</v>
      </c>
      <c r="AT164" s="41" t="s">
        <v>131</v>
      </c>
      <c r="AU164" s="42" t="s">
        <v>131</v>
      </c>
      <c r="AV164" s="43" t="s">
        <v>132</v>
      </c>
      <c r="AW164" s="43">
        <v>0.14000000000000001</v>
      </c>
      <c r="AX164" s="43">
        <v>1.62</v>
      </c>
      <c r="AY164" s="43">
        <v>6.42</v>
      </c>
      <c r="AZ164" s="44">
        <v>7.0000000000000007E-2</v>
      </c>
      <c r="BA164" s="44">
        <v>0.34</v>
      </c>
      <c r="BB164" s="44">
        <v>2.5299999999999998</v>
      </c>
    </row>
    <row r="165" spans="1:54" x14ac:dyDescent="0.2">
      <c r="A165" s="1">
        <v>1</v>
      </c>
      <c r="B165" s="1" t="s">
        <v>9</v>
      </c>
      <c r="C165" s="1" t="s">
        <v>10</v>
      </c>
      <c r="D165" s="1" t="s">
        <v>11</v>
      </c>
      <c r="E165" s="1" t="s">
        <v>12</v>
      </c>
      <c r="F165" s="1">
        <v>29</v>
      </c>
      <c r="G165" s="1">
        <v>3.7</v>
      </c>
      <c r="H165" s="1">
        <v>5011.8723362727324</v>
      </c>
      <c r="I165" s="1" t="s">
        <v>60</v>
      </c>
      <c r="J165" s="1" t="s">
        <v>19</v>
      </c>
      <c r="K165" s="1">
        <v>19</v>
      </c>
      <c r="L165" s="9" t="s">
        <v>69</v>
      </c>
      <c r="M165" s="46">
        <v>0</v>
      </c>
      <c r="N165" s="109">
        <v>1</v>
      </c>
      <c r="O165" s="38" t="s">
        <v>128</v>
      </c>
      <c r="P165" s="46">
        <v>0</v>
      </c>
      <c r="Q165" s="109">
        <v>7</v>
      </c>
      <c r="R165" s="38" t="s">
        <v>128</v>
      </c>
      <c r="S165" s="46">
        <v>42.95</v>
      </c>
      <c r="T165" s="109">
        <v>15</v>
      </c>
      <c r="U165" s="47" t="s">
        <v>129</v>
      </c>
      <c r="V165" s="46">
        <v>27.58</v>
      </c>
      <c r="W165" s="109">
        <v>22</v>
      </c>
      <c r="X165" s="47" t="s">
        <v>129</v>
      </c>
      <c r="Y165" s="46">
        <v>29.8</v>
      </c>
      <c r="Z165" s="109">
        <v>29</v>
      </c>
      <c r="AA165" s="47" t="s">
        <v>129</v>
      </c>
      <c r="AB165" s="46">
        <v>31.51</v>
      </c>
      <c r="AC165" s="109">
        <v>36</v>
      </c>
      <c r="AD165" s="47" t="s">
        <v>129</v>
      </c>
      <c r="AE165" s="46">
        <v>28.02</v>
      </c>
      <c r="AF165" s="109">
        <v>42</v>
      </c>
      <c r="AG165" s="47" t="s">
        <v>129</v>
      </c>
      <c r="AH165" s="48">
        <v>14.4</v>
      </c>
      <c r="AI165" s="47" t="s">
        <v>129</v>
      </c>
      <c r="AJ165" s="84">
        <v>19.921052631578949</v>
      </c>
      <c r="AK165" s="1" t="s">
        <v>129</v>
      </c>
      <c r="AL165" s="1">
        <v>80</v>
      </c>
      <c r="AM165" s="1">
        <v>160</v>
      </c>
      <c r="AN165" s="86">
        <v>11.38</v>
      </c>
      <c r="AO165" s="86" t="s">
        <v>129</v>
      </c>
      <c r="AP165" s="89">
        <v>18.284210526315789</v>
      </c>
      <c r="AQ165" s="86" t="s">
        <v>129</v>
      </c>
      <c r="AR165" s="86"/>
      <c r="AS165" s="93" t="s">
        <v>131</v>
      </c>
      <c r="AT165" s="93" t="s">
        <v>131</v>
      </c>
      <c r="AU165" s="93" t="s">
        <v>131</v>
      </c>
      <c r="AV165" s="97" t="s">
        <v>134</v>
      </c>
      <c r="AW165" s="97">
        <v>0.4</v>
      </c>
      <c r="AX165" s="97">
        <v>1.05</v>
      </c>
      <c r="AY165" s="97">
        <v>3.21</v>
      </c>
      <c r="AZ165" s="98">
        <v>0.27</v>
      </c>
      <c r="BA165" s="98">
        <v>0.97</v>
      </c>
      <c r="BB165" s="98">
        <v>1.2</v>
      </c>
    </row>
    <row r="166" spans="1:54" x14ac:dyDescent="0.2">
      <c r="A166" s="2">
        <v>7</v>
      </c>
      <c r="B166" s="1" t="s">
        <v>9</v>
      </c>
      <c r="C166" s="1" t="s">
        <v>47</v>
      </c>
      <c r="D166" s="1" t="s">
        <v>11</v>
      </c>
      <c r="E166" s="1" t="s">
        <v>12</v>
      </c>
      <c r="F166" s="1">
        <v>15</v>
      </c>
      <c r="G166" s="1">
        <v>7.5</v>
      </c>
      <c r="H166" s="1">
        <v>31622776.601683889</v>
      </c>
      <c r="I166" s="1" t="s">
        <v>60</v>
      </c>
      <c r="J166" s="1" t="s">
        <v>53</v>
      </c>
      <c r="K166" s="1">
        <v>40</v>
      </c>
      <c r="L166" s="6" t="s">
        <v>74</v>
      </c>
      <c r="M166" s="46">
        <v>-0.01</v>
      </c>
      <c r="N166" s="109">
        <v>7</v>
      </c>
      <c r="O166" s="38" t="s">
        <v>128</v>
      </c>
      <c r="P166" s="46">
        <v>0.01</v>
      </c>
      <c r="Q166" s="109">
        <v>14</v>
      </c>
      <c r="R166" s="38" t="s">
        <v>128</v>
      </c>
      <c r="S166" s="46">
        <v>0.61</v>
      </c>
      <c r="T166" s="109">
        <v>21</v>
      </c>
      <c r="U166" s="38" t="s">
        <v>128</v>
      </c>
      <c r="V166" s="46">
        <v>1</v>
      </c>
      <c r="W166" s="109">
        <v>28</v>
      </c>
      <c r="X166" s="47" t="s">
        <v>129</v>
      </c>
      <c r="Y166" s="46">
        <v>1.01</v>
      </c>
      <c r="Z166" s="113">
        <v>35</v>
      </c>
      <c r="AA166" s="47" t="s">
        <v>129</v>
      </c>
      <c r="AB166" s="46">
        <v>1.18</v>
      </c>
      <c r="AC166" s="113">
        <v>42</v>
      </c>
      <c r="AD166" s="47" t="s">
        <v>129</v>
      </c>
      <c r="AE166" s="45">
        <v>0.91</v>
      </c>
      <c r="AF166" s="113">
        <v>50</v>
      </c>
      <c r="AG166" s="38" t="s">
        <v>128</v>
      </c>
      <c r="AH166" s="30">
        <v>0.44</v>
      </c>
      <c r="AI166" s="43" t="s">
        <v>128</v>
      </c>
      <c r="AJ166" s="32">
        <v>3.9631578947368422</v>
      </c>
      <c r="AK166" s="33" t="s">
        <v>129</v>
      </c>
      <c r="AL166" s="33" t="s">
        <v>135</v>
      </c>
      <c r="AM166" s="34" t="s">
        <v>136</v>
      </c>
      <c r="AN166" s="35">
        <v>0.3</v>
      </c>
      <c r="AO166" s="36" t="s">
        <v>128</v>
      </c>
      <c r="AP166" s="37">
        <v>5.8947368421052637</v>
      </c>
      <c r="AQ166" s="38" t="s">
        <v>129</v>
      </c>
      <c r="AR166" s="39"/>
      <c r="AS166" s="40" t="s">
        <v>131</v>
      </c>
      <c r="AT166" s="41" t="s">
        <v>131</v>
      </c>
      <c r="AU166" s="42" t="s">
        <v>131</v>
      </c>
      <c r="AV166" s="43" t="s">
        <v>143</v>
      </c>
      <c r="AW166" s="43">
        <v>7.0000000000000007E-2</v>
      </c>
      <c r="AX166" s="43">
        <v>7.0000000000000007E-2</v>
      </c>
      <c r="AY166" s="43">
        <v>0.2</v>
      </c>
      <c r="AZ166" s="44">
        <v>7.0000000000000007E-2</v>
      </c>
      <c r="BA166" s="44">
        <v>7.0000000000000007E-2</v>
      </c>
      <c r="BB166" s="44">
        <v>0.09</v>
      </c>
    </row>
    <row r="167" spans="1:54" x14ac:dyDescent="0.2">
      <c r="A167" s="1">
        <v>4</v>
      </c>
      <c r="B167" s="1" t="s">
        <v>9</v>
      </c>
      <c r="C167" s="1" t="s">
        <v>10</v>
      </c>
      <c r="D167" s="1" t="s">
        <v>11</v>
      </c>
      <c r="E167" s="1" t="s">
        <v>12</v>
      </c>
      <c r="F167" s="1">
        <v>26</v>
      </c>
      <c r="G167" s="1">
        <v>7.1</v>
      </c>
      <c r="H167" s="1">
        <v>12589254.117941668</v>
      </c>
      <c r="I167" s="1" t="s">
        <v>60</v>
      </c>
      <c r="J167" s="1" t="s">
        <v>43</v>
      </c>
      <c r="K167" s="1">
        <v>41</v>
      </c>
      <c r="L167" s="6" t="s">
        <v>75</v>
      </c>
      <c r="M167" s="46">
        <v>0.01</v>
      </c>
      <c r="N167" s="110">
        <v>4</v>
      </c>
      <c r="O167" s="38" t="s">
        <v>128</v>
      </c>
      <c r="P167" s="46">
        <v>0.08</v>
      </c>
      <c r="Q167" s="110">
        <v>11</v>
      </c>
      <c r="R167" s="38" t="s">
        <v>128</v>
      </c>
      <c r="S167" s="46">
        <v>11.05</v>
      </c>
      <c r="T167" s="110">
        <v>18</v>
      </c>
      <c r="U167" s="47" t="s">
        <v>129</v>
      </c>
      <c r="V167" s="46">
        <v>20.92</v>
      </c>
      <c r="W167" s="110">
        <v>25</v>
      </c>
      <c r="X167" s="47" t="s">
        <v>129</v>
      </c>
      <c r="Y167" s="46">
        <v>27.79</v>
      </c>
      <c r="Z167" s="110">
        <v>32</v>
      </c>
      <c r="AA167" s="47" t="s">
        <v>129</v>
      </c>
      <c r="AB167" s="46">
        <v>28.58</v>
      </c>
      <c r="AC167" s="110">
        <v>38</v>
      </c>
      <c r="AD167" s="47" t="s">
        <v>129</v>
      </c>
      <c r="AE167" s="46">
        <v>26.03</v>
      </c>
      <c r="AF167" s="110">
        <v>47</v>
      </c>
      <c r="AG167" s="47" t="s">
        <v>129</v>
      </c>
      <c r="AH167" s="30">
        <v>23.59</v>
      </c>
      <c r="AI167" s="31" t="s">
        <v>129</v>
      </c>
      <c r="AJ167" s="32">
        <v>20.752631578947369</v>
      </c>
      <c r="AK167" s="33" t="s">
        <v>129</v>
      </c>
      <c r="AL167" s="33">
        <v>60</v>
      </c>
      <c r="AM167" s="34">
        <v>120</v>
      </c>
      <c r="AN167" s="35">
        <v>44.11</v>
      </c>
      <c r="AO167" s="57" t="s">
        <v>129</v>
      </c>
      <c r="AP167" s="37" t="s">
        <v>130</v>
      </c>
      <c r="AQ167" s="38" t="s">
        <v>129</v>
      </c>
      <c r="AR167" s="39"/>
      <c r="AS167" s="48" t="s">
        <v>144</v>
      </c>
      <c r="AT167" s="41" t="s">
        <v>131</v>
      </c>
      <c r="AU167" s="42" t="s">
        <v>131</v>
      </c>
      <c r="AV167" s="43" t="s">
        <v>145</v>
      </c>
      <c r="AW167" s="43">
        <v>0.16</v>
      </c>
      <c r="AX167" s="43">
        <v>8.1</v>
      </c>
      <c r="AY167" s="43">
        <v>4.7300000000000004</v>
      </c>
      <c r="AZ167" s="44">
        <v>1.28</v>
      </c>
      <c r="BA167" s="44">
        <v>8.1</v>
      </c>
      <c r="BB167" s="44">
        <v>4.16</v>
      </c>
    </row>
    <row r="168" spans="1:54" x14ac:dyDescent="0.2">
      <c r="A168" s="1">
        <v>2</v>
      </c>
      <c r="B168" s="1" t="s">
        <v>9</v>
      </c>
      <c r="C168" s="1" t="s">
        <v>10</v>
      </c>
      <c r="D168" s="1" t="s">
        <v>11</v>
      </c>
      <c r="E168" s="1" t="s">
        <v>12</v>
      </c>
      <c r="F168" s="1">
        <v>60</v>
      </c>
      <c r="G168" s="1">
        <v>7.7395326971077854</v>
      </c>
      <c r="H168" s="1">
        <f>10^G168</f>
        <v>54894988.332037121</v>
      </c>
      <c r="I168" s="1" t="s">
        <v>60</v>
      </c>
      <c r="J168" s="1" t="s">
        <v>35</v>
      </c>
      <c r="K168" s="1">
        <v>56</v>
      </c>
      <c r="L168" s="9" t="s">
        <v>80</v>
      </c>
      <c r="M168" s="45">
        <v>-0.01</v>
      </c>
      <c r="N168" s="33">
        <v>2</v>
      </c>
      <c r="O168" s="38" t="s">
        <v>128</v>
      </c>
      <c r="P168" s="45">
        <v>0</v>
      </c>
      <c r="Q168" s="33">
        <v>9</v>
      </c>
      <c r="R168" s="38" t="s">
        <v>128</v>
      </c>
      <c r="S168" s="46">
        <v>2.33</v>
      </c>
      <c r="T168" s="33">
        <v>15</v>
      </c>
      <c r="U168" s="47" t="s">
        <v>129</v>
      </c>
      <c r="V168" s="46">
        <v>2.4900000000000002</v>
      </c>
      <c r="W168" s="33">
        <v>22</v>
      </c>
      <c r="X168" s="47" t="s">
        <v>129</v>
      </c>
      <c r="Y168" s="46">
        <v>4.32</v>
      </c>
      <c r="Z168" s="33">
        <v>30</v>
      </c>
      <c r="AA168" s="47" t="s">
        <v>129</v>
      </c>
      <c r="AB168" s="46">
        <v>5.01</v>
      </c>
      <c r="AC168" s="1">
        <v>35</v>
      </c>
      <c r="AD168" s="47" t="s">
        <v>129</v>
      </c>
      <c r="AE168" s="46">
        <v>3.97</v>
      </c>
      <c r="AF168" s="33">
        <v>43</v>
      </c>
      <c r="AG168" s="47" t="s">
        <v>129</v>
      </c>
      <c r="AH168" s="46">
        <v>0.9</v>
      </c>
      <c r="AI168" s="38" t="s">
        <v>128</v>
      </c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</row>
    <row r="169" spans="1:54" x14ac:dyDescent="0.2">
      <c r="A169" s="1">
        <v>2</v>
      </c>
      <c r="B169" s="1" t="s">
        <v>9</v>
      </c>
      <c r="C169" s="1" t="s">
        <v>10</v>
      </c>
      <c r="D169" s="1" t="s">
        <v>11</v>
      </c>
      <c r="E169" s="1" t="s">
        <v>12</v>
      </c>
      <c r="F169" s="1">
        <v>10</v>
      </c>
      <c r="G169" s="1">
        <v>6.5</v>
      </c>
      <c r="H169" s="1">
        <v>3162277.6601683851</v>
      </c>
      <c r="I169" s="1" t="s">
        <v>60</v>
      </c>
      <c r="J169" s="1" t="s">
        <v>27</v>
      </c>
      <c r="K169" s="1">
        <v>63</v>
      </c>
      <c r="L169" s="9" t="s">
        <v>82</v>
      </c>
      <c r="M169" s="46">
        <v>0.18</v>
      </c>
      <c r="N169" s="109">
        <v>2</v>
      </c>
      <c r="O169" s="38" t="s">
        <v>128</v>
      </c>
      <c r="P169" s="46">
        <v>0.23</v>
      </c>
      <c r="Q169" s="109">
        <v>9</v>
      </c>
      <c r="R169" s="38" t="s">
        <v>128</v>
      </c>
      <c r="S169" s="46">
        <v>1.55</v>
      </c>
      <c r="T169" s="109">
        <v>14</v>
      </c>
      <c r="U169" s="47" t="s">
        <v>129</v>
      </c>
      <c r="V169" s="78">
        <v>7.33</v>
      </c>
      <c r="W169" s="109">
        <v>22</v>
      </c>
      <c r="X169" s="47" t="s">
        <v>129</v>
      </c>
      <c r="Y169" s="46">
        <v>10.199999999999999</v>
      </c>
      <c r="Z169" s="109">
        <v>28</v>
      </c>
      <c r="AA169" s="47" t="s">
        <v>129</v>
      </c>
      <c r="AB169" s="46">
        <v>13.03</v>
      </c>
      <c r="AC169" s="109">
        <v>35</v>
      </c>
      <c r="AD169" s="47" t="s">
        <v>129</v>
      </c>
      <c r="AE169" s="46">
        <v>13.94</v>
      </c>
      <c r="AF169" s="109">
        <v>43</v>
      </c>
      <c r="AG169" s="47" t="s">
        <v>129</v>
      </c>
      <c r="AH169" s="46">
        <v>5.92</v>
      </c>
      <c r="AI169" s="47" t="s">
        <v>129</v>
      </c>
      <c r="AJ169" s="84">
        <v>20.273684210526316</v>
      </c>
      <c r="AK169" s="1" t="s">
        <v>129</v>
      </c>
      <c r="AL169" s="1">
        <v>10</v>
      </c>
      <c r="AM169" s="1">
        <v>20</v>
      </c>
      <c r="AN169" s="86">
        <v>4.05</v>
      </c>
      <c r="AO169" s="86" t="s">
        <v>129</v>
      </c>
      <c r="AP169" s="89" t="s">
        <v>130</v>
      </c>
      <c r="AQ169" s="86" t="s">
        <v>129</v>
      </c>
      <c r="AR169" s="86"/>
      <c r="AS169" s="93" t="s">
        <v>131</v>
      </c>
      <c r="AT169" s="93" t="s">
        <v>131</v>
      </c>
      <c r="AU169" s="93" t="s">
        <v>131</v>
      </c>
      <c r="AV169" s="97" t="s">
        <v>148</v>
      </c>
      <c r="AW169" s="97">
        <v>0.12</v>
      </c>
      <c r="AX169" s="97">
        <v>1.0900000000000001</v>
      </c>
      <c r="AY169" s="97">
        <v>1.74</v>
      </c>
      <c r="AZ169" s="98">
        <v>0.2</v>
      </c>
      <c r="BA169" s="98">
        <v>1.02</v>
      </c>
      <c r="BB169" s="98">
        <v>0.54</v>
      </c>
    </row>
    <row r="170" spans="1:54" x14ac:dyDescent="0.2">
      <c r="A170" s="1">
        <v>1</v>
      </c>
      <c r="B170" s="1" t="s">
        <v>9</v>
      </c>
      <c r="C170" s="1" t="s">
        <v>10</v>
      </c>
      <c r="D170" s="1" t="s">
        <v>11</v>
      </c>
      <c r="E170" s="1" t="s">
        <v>12</v>
      </c>
      <c r="F170" s="1">
        <v>21</v>
      </c>
      <c r="G170" s="1">
        <v>7.7</v>
      </c>
      <c r="H170" s="1">
        <v>50118723.362727284</v>
      </c>
      <c r="I170" s="1" t="s">
        <v>60</v>
      </c>
      <c r="J170" s="1" t="s">
        <v>17</v>
      </c>
      <c r="K170" s="1">
        <v>76</v>
      </c>
      <c r="L170" s="6" t="s">
        <v>86</v>
      </c>
      <c r="M170" s="46">
        <v>-0.01</v>
      </c>
      <c r="N170" s="110">
        <v>1</v>
      </c>
      <c r="O170" s="38" t="s">
        <v>128</v>
      </c>
      <c r="P170" s="46">
        <v>0</v>
      </c>
      <c r="Q170" s="110">
        <v>8</v>
      </c>
      <c r="R170" s="38" t="s">
        <v>128</v>
      </c>
      <c r="S170" s="46">
        <v>19.13</v>
      </c>
      <c r="T170" s="110">
        <v>15</v>
      </c>
      <c r="U170" s="47" t="s">
        <v>129</v>
      </c>
      <c r="V170" s="46">
        <v>24</v>
      </c>
      <c r="W170" s="110">
        <v>22</v>
      </c>
      <c r="X170" s="47" t="s">
        <v>129</v>
      </c>
      <c r="Y170" s="46">
        <v>24.74</v>
      </c>
      <c r="Z170" s="110">
        <v>29</v>
      </c>
      <c r="AA170" s="47" t="s">
        <v>129</v>
      </c>
      <c r="AB170" s="46">
        <v>22.69</v>
      </c>
      <c r="AC170" s="110">
        <v>36</v>
      </c>
      <c r="AD170" s="47" t="s">
        <v>129</v>
      </c>
      <c r="AE170" s="46">
        <v>20.85</v>
      </c>
      <c r="AF170" s="110">
        <v>46</v>
      </c>
      <c r="AG170" s="47" t="s">
        <v>129</v>
      </c>
      <c r="AH170" s="53">
        <v>12.28</v>
      </c>
      <c r="AI170" s="31" t="s">
        <v>129</v>
      </c>
      <c r="AJ170" s="32">
        <v>4.2210526315789476</v>
      </c>
      <c r="AK170" s="33" t="s">
        <v>129</v>
      </c>
      <c r="AL170" s="33">
        <v>30</v>
      </c>
      <c r="AM170" s="34">
        <v>60</v>
      </c>
      <c r="AN170" s="35">
        <v>8.98</v>
      </c>
      <c r="AO170" s="57" t="s">
        <v>129</v>
      </c>
      <c r="AP170" s="37">
        <v>9.9842105263157901</v>
      </c>
      <c r="AQ170" s="38" t="s">
        <v>129</v>
      </c>
      <c r="AR170" s="39"/>
      <c r="AS170" s="40" t="s">
        <v>131</v>
      </c>
      <c r="AT170" s="41" t="s">
        <v>131</v>
      </c>
      <c r="AU170" s="42" t="s">
        <v>131</v>
      </c>
      <c r="AV170" s="43" t="s">
        <v>152</v>
      </c>
      <c r="AW170" s="62">
        <v>6.79</v>
      </c>
      <c r="AX170" s="62">
        <v>5.8900000000000006</v>
      </c>
      <c r="AY170" s="62">
        <v>7.73</v>
      </c>
      <c r="AZ170" s="44">
        <v>2.29</v>
      </c>
      <c r="BA170" s="44">
        <v>2</v>
      </c>
      <c r="BB170" s="55">
        <v>1.92</v>
      </c>
    </row>
    <row r="171" spans="1:54" x14ac:dyDescent="0.2">
      <c r="A171" s="1">
        <v>6</v>
      </c>
      <c r="B171" s="1" t="s">
        <v>9</v>
      </c>
      <c r="C171" s="1" t="s">
        <v>47</v>
      </c>
      <c r="D171" s="1" t="s">
        <v>11</v>
      </c>
      <c r="E171" s="1" t="s">
        <v>12</v>
      </c>
      <c r="F171" s="1">
        <v>6</v>
      </c>
      <c r="G171" s="1">
        <v>6.7</v>
      </c>
      <c r="H171" s="1">
        <v>5011872.3362727314</v>
      </c>
      <c r="I171" s="1" t="s">
        <v>60</v>
      </c>
      <c r="J171" s="1" t="s">
        <v>46</v>
      </c>
      <c r="K171" s="1">
        <v>77</v>
      </c>
      <c r="L171" s="9" t="s">
        <v>87</v>
      </c>
      <c r="M171" s="46">
        <v>-0.01</v>
      </c>
      <c r="N171" s="110">
        <v>6</v>
      </c>
      <c r="O171" s="38" t="s">
        <v>128</v>
      </c>
      <c r="P171" s="46">
        <v>0.66</v>
      </c>
      <c r="Q171" s="110">
        <v>13</v>
      </c>
      <c r="R171" s="38" t="s">
        <v>128</v>
      </c>
      <c r="S171" s="46">
        <v>7.77</v>
      </c>
      <c r="T171" s="110">
        <v>20</v>
      </c>
      <c r="U171" s="47" t="s">
        <v>129</v>
      </c>
      <c r="V171" s="46">
        <v>12.54</v>
      </c>
      <c r="W171" s="110">
        <v>27</v>
      </c>
      <c r="X171" s="47" t="s">
        <v>129</v>
      </c>
      <c r="Y171" s="46">
        <v>12.09</v>
      </c>
      <c r="Z171" s="110">
        <v>34</v>
      </c>
      <c r="AA171" s="47" t="s">
        <v>129</v>
      </c>
      <c r="AB171" s="46">
        <v>11.59</v>
      </c>
      <c r="AC171" s="110">
        <v>41</v>
      </c>
      <c r="AD171" s="47" t="s">
        <v>129</v>
      </c>
      <c r="AE171" s="46">
        <v>11.4</v>
      </c>
      <c r="AF171" s="110">
        <v>51</v>
      </c>
      <c r="AG171" s="47" t="s">
        <v>129</v>
      </c>
      <c r="AH171" s="48">
        <v>6.31</v>
      </c>
      <c r="AI171" s="47" t="s">
        <v>129</v>
      </c>
      <c r="AJ171" s="84">
        <v>17.899999999999999</v>
      </c>
      <c r="AK171" s="1" t="s">
        <v>129</v>
      </c>
      <c r="AL171" s="1" t="s">
        <v>135</v>
      </c>
      <c r="AM171" s="1" t="s">
        <v>136</v>
      </c>
      <c r="AN171" s="86">
        <v>42.78</v>
      </c>
      <c r="AO171" s="86" t="s">
        <v>129</v>
      </c>
      <c r="AP171" s="89" t="s">
        <v>130</v>
      </c>
      <c r="AQ171" s="86" t="s">
        <v>129</v>
      </c>
      <c r="AR171" s="86"/>
      <c r="AS171" s="93" t="s">
        <v>144</v>
      </c>
      <c r="AT171" s="93" t="s">
        <v>131</v>
      </c>
      <c r="AU171" s="93" t="s">
        <v>131</v>
      </c>
      <c r="AV171" s="97" t="s">
        <v>153</v>
      </c>
      <c r="AW171" s="97">
        <v>0.13</v>
      </c>
      <c r="AX171" s="97">
        <v>0.59</v>
      </c>
      <c r="AY171" s="97">
        <v>3.9</v>
      </c>
      <c r="AZ171" s="98">
        <v>0.18</v>
      </c>
      <c r="BA171" s="98">
        <v>0.31</v>
      </c>
      <c r="BB171" s="98">
        <v>4.1500000000000004</v>
      </c>
    </row>
    <row r="172" spans="1:54" x14ac:dyDescent="0.2">
      <c r="A172" s="104">
        <v>3</v>
      </c>
      <c r="B172" s="104" t="s">
        <v>9</v>
      </c>
      <c r="C172" s="33" t="s">
        <v>10</v>
      </c>
      <c r="D172" s="1" t="s">
        <v>11</v>
      </c>
      <c r="E172" s="1" t="s">
        <v>12</v>
      </c>
      <c r="F172" s="104">
        <v>61</v>
      </c>
      <c r="G172" s="1">
        <v>6.9183350980293028</v>
      </c>
      <c r="H172" s="1">
        <v>8285812.4355891598</v>
      </c>
      <c r="I172" s="33" t="s">
        <v>60</v>
      </c>
      <c r="J172" s="104" t="s">
        <v>41</v>
      </c>
      <c r="K172" s="1">
        <v>90</v>
      </c>
      <c r="L172" s="6" t="s">
        <v>89</v>
      </c>
      <c r="M172" s="45">
        <v>0</v>
      </c>
      <c r="N172" s="33">
        <v>3</v>
      </c>
      <c r="O172" s="38" t="s">
        <v>128</v>
      </c>
      <c r="P172" s="46">
        <v>1.43</v>
      </c>
      <c r="Q172" s="33">
        <v>10</v>
      </c>
      <c r="R172" s="47" t="s">
        <v>129</v>
      </c>
      <c r="S172" s="46">
        <v>3.07</v>
      </c>
      <c r="T172" s="33">
        <v>17</v>
      </c>
      <c r="U172" s="47" t="s">
        <v>129</v>
      </c>
      <c r="V172" s="51"/>
      <c r="W172" s="112"/>
      <c r="X172" s="52"/>
      <c r="Y172" s="51"/>
      <c r="Z172" s="112"/>
      <c r="AA172" s="52"/>
      <c r="AB172" s="51"/>
      <c r="AC172" s="112"/>
      <c r="AD172" s="52"/>
      <c r="AE172" s="51"/>
      <c r="AF172" s="112"/>
      <c r="AG172" s="52"/>
      <c r="AH172" s="63"/>
      <c r="AI172" s="60"/>
      <c r="AJ172" s="33"/>
      <c r="AK172" s="33"/>
      <c r="AL172" s="33"/>
      <c r="AM172" s="34"/>
      <c r="AN172" s="48"/>
      <c r="AO172" s="50"/>
      <c r="AP172" s="33"/>
      <c r="AQ172" s="34"/>
      <c r="AR172" s="49"/>
      <c r="AS172" s="48"/>
      <c r="AT172" s="33"/>
      <c r="AU172" s="50"/>
      <c r="AV172" s="33"/>
      <c r="AW172" s="33"/>
      <c r="AX172" s="33"/>
      <c r="AY172" s="33"/>
      <c r="AZ172" s="33"/>
      <c r="BA172" s="33"/>
      <c r="BB172" s="33"/>
    </row>
    <row r="173" spans="1:54" x14ac:dyDescent="0.2">
      <c r="A173" s="33">
        <v>2</v>
      </c>
      <c r="B173" s="53" t="s">
        <v>9</v>
      </c>
      <c r="C173" s="53" t="s">
        <v>10</v>
      </c>
      <c r="D173" s="1" t="s">
        <v>11</v>
      </c>
      <c r="E173" s="1" t="s">
        <v>12</v>
      </c>
      <c r="F173" s="33">
        <v>48</v>
      </c>
      <c r="G173" s="1">
        <v>7.8494894935414532</v>
      </c>
      <c r="H173" s="1">
        <v>70711409.395973176</v>
      </c>
      <c r="I173" s="33" t="s">
        <v>60</v>
      </c>
      <c r="J173" s="33" t="s">
        <v>31</v>
      </c>
      <c r="K173" s="1">
        <v>146</v>
      </c>
      <c r="L173" s="9" t="s">
        <v>93</v>
      </c>
      <c r="M173" s="45">
        <v>-0.01</v>
      </c>
      <c r="N173" s="109">
        <v>2</v>
      </c>
      <c r="O173" s="38" t="s">
        <v>128</v>
      </c>
      <c r="P173" s="45">
        <v>0.09</v>
      </c>
      <c r="Q173" s="109">
        <v>9</v>
      </c>
      <c r="R173" s="38" t="s">
        <v>128</v>
      </c>
      <c r="S173" s="46">
        <v>7.8</v>
      </c>
      <c r="T173" s="109">
        <v>16</v>
      </c>
      <c r="U173" s="47" t="s">
        <v>129</v>
      </c>
      <c r="V173" s="46">
        <v>8.66</v>
      </c>
      <c r="W173" s="109">
        <v>22</v>
      </c>
      <c r="X173" s="47" t="s">
        <v>129</v>
      </c>
      <c r="Y173" s="46">
        <v>14.02</v>
      </c>
      <c r="Z173" s="109">
        <v>28</v>
      </c>
      <c r="AA173" s="47" t="s">
        <v>129</v>
      </c>
      <c r="AB173" s="46">
        <v>12.24</v>
      </c>
      <c r="AC173" s="109">
        <v>36</v>
      </c>
      <c r="AD173" s="47" t="s">
        <v>129</v>
      </c>
      <c r="AE173" s="46">
        <v>13.82</v>
      </c>
      <c r="AF173" s="109">
        <v>42</v>
      </c>
      <c r="AG173" s="47" t="s">
        <v>129</v>
      </c>
      <c r="AH173" s="48">
        <v>10.27</v>
      </c>
      <c r="AI173" s="47" t="s">
        <v>129</v>
      </c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</row>
  </sheetData>
  <autoFilter ref="A2:BD46" xr:uid="{BB430786-C552-F74C-8844-0AEA40AD7C39}">
    <sortState xmlns:xlrd2="http://schemas.microsoft.com/office/spreadsheetml/2017/richdata2" ref="A3:BD46">
      <sortCondition ref="P2:P46"/>
    </sortState>
  </autoFilter>
  <mergeCells count="11">
    <mergeCell ref="AB1:AD1"/>
    <mergeCell ref="M1:O1"/>
    <mergeCell ref="P1:R1"/>
    <mergeCell ref="S1:U1"/>
    <mergeCell ref="V1:X1"/>
    <mergeCell ref="Y1:AA1"/>
    <mergeCell ref="AE1:AG1"/>
    <mergeCell ref="AH1:AM1"/>
    <mergeCell ref="AN1:AQ1"/>
    <mergeCell ref="AW1:AY1"/>
    <mergeCell ref="AZ1:BB1"/>
  </mergeCells>
  <conditionalFormatting sqref="AH3 AB36:AC36 M43:N43 Y20:Z23 AB31:AC31 AE31:AF31 V31:W32 Y31:Z32 S28:T34 P33:Q34 P42:Q43 AE3:AF18 Y3:Z18 V3:W18 AB3:AC18 S3:T25 P3:Q25 P45:Q45 M3:N25 M45:N45 V20:W29 Y25:Z29 AB20:AC29 AE26:AF29 P36:Q37 M36:N37 P39:Q40 M39:N40 AE36:AF41 V36:W41 Y36:Z41 AE44:AF46 V43:W46 Y43:Z46 AB43:AC46 S36:T45 AB38:AC38 AB39 AB40:AC41">
    <cfRule type="cellIs" dxfId="979" priority="799" operator="greaterThan">
      <formula>1</formula>
    </cfRule>
    <cfRule type="cellIs" dxfId="978" priority="800" operator="greaterThan">
      <formula>1</formula>
    </cfRule>
  </conditionalFormatting>
  <conditionalFormatting sqref="AJ3 AN3 AP3">
    <cfRule type="cellIs" dxfId="977" priority="797" operator="greaterThan">
      <formula>1</formula>
    </cfRule>
  </conditionalFormatting>
  <conditionalFormatting sqref="AJ3">
    <cfRule type="cellIs" dxfId="976" priority="798" operator="greaterThan">
      <formula>1</formula>
    </cfRule>
  </conditionalFormatting>
  <conditionalFormatting sqref="AO3 AQ3:AR3 O3:O7 R13:R14 R19:R20 R43 R38 O32 R32 R40:R41 O9:O30 R26:R29 R46 O36:O41 O43:O46">
    <cfRule type="containsText" dxfId="975" priority="796" operator="containsText" text="positif">
      <formula>NOT(ISERROR(SEARCH("positif",O3)))</formula>
    </cfRule>
  </conditionalFormatting>
  <conditionalFormatting sqref="AS2:AS4 AS11:AS12 AS45">
    <cfRule type="containsText" dxfId="974" priority="795" operator="containsText" text="non">
      <formula>NOT(ISERROR(SEARCH("non",AS2)))</formula>
    </cfRule>
  </conditionalFormatting>
  <conditionalFormatting sqref="AH4">
    <cfRule type="cellIs" dxfId="973" priority="793" operator="greaterThan">
      <formula>1</formula>
    </cfRule>
    <cfRule type="cellIs" dxfId="972" priority="794" operator="greaterThan">
      <formula>1</formula>
    </cfRule>
  </conditionalFormatting>
  <conditionalFormatting sqref="AJ4">
    <cfRule type="cellIs" dxfId="971" priority="792" operator="greaterThan">
      <formula>1</formula>
    </cfRule>
  </conditionalFormatting>
  <conditionalFormatting sqref="AJ40">
    <cfRule type="cellIs" dxfId="970" priority="695" operator="greaterThan">
      <formula>1</formula>
    </cfRule>
  </conditionalFormatting>
  <conditionalFormatting sqref="AN4">
    <cfRule type="cellIs" dxfId="969" priority="791" operator="greaterThan">
      <formula>1</formula>
    </cfRule>
  </conditionalFormatting>
  <conditionalFormatting sqref="AO4">
    <cfRule type="containsText" dxfId="968" priority="790" operator="containsText" text="positif">
      <formula>NOT(ISERROR(SEARCH("positif",AO4)))</formula>
    </cfRule>
  </conditionalFormatting>
  <conditionalFormatting sqref="AP4">
    <cfRule type="cellIs" dxfId="967" priority="789" operator="greaterThan">
      <formula>1</formula>
    </cfRule>
  </conditionalFormatting>
  <conditionalFormatting sqref="AQ4:AR4">
    <cfRule type="containsText" dxfId="966" priority="788" operator="containsText" text="positif">
      <formula>NOT(ISERROR(SEARCH("positif",AQ4)))</formula>
    </cfRule>
  </conditionalFormatting>
  <conditionalFormatting sqref="AH36">
    <cfRule type="cellIs" dxfId="965" priority="786" operator="greaterThan">
      <formula>1</formula>
    </cfRule>
    <cfRule type="cellIs" dxfId="964" priority="787" operator="greaterThan">
      <formula>1</formula>
    </cfRule>
  </conditionalFormatting>
  <conditionalFormatting sqref="AJ36">
    <cfRule type="cellIs" dxfId="963" priority="785" operator="greaterThan">
      <formula>1</formula>
    </cfRule>
  </conditionalFormatting>
  <conditionalFormatting sqref="AH37">
    <cfRule type="cellIs" dxfId="962" priority="783" operator="greaterThan">
      <formula>1</formula>
    </cfRule>
    <cfRule type="cellIs" dxfId="961" priority="784" operator="greaterThan">
      <formula>1</formula>
    </cfRule>
  </conditionalFormatting>
  <conditionalFormatting sqref="AJ37">
    <cfRule type="cellIs" dxfId="960" priority="782" operator="greaterThan">
      <formula>1</formula>
    </cfRule>
  </conditionalFormatting>
  <conditionalFormatting sqref="AN37">
    <cfRule type="cellIs" dxfId="959" priority="781" operator="greaterThan">
      <formula>1</formula>
    </cfRule>
  </conditionalFormatting>
  <conditionalFormatting sqref="AO37">
    <cfRule type="containsText" dxfId="958" priority="780" operator="containsText" text="positif">
      <formula>NOT(ISERROR(SEARCH("positif",AO37)))</formula>
    </cfRule>
  </conditionalFormatting>
  <conditionalFormatting sqref="AP37">
    <cfRule type="cellIs" dxfId="957" priority="779" operator="greaterThan">
      <formula>1</formula>
    </cfRule>
  </conditionalFormatting>
  <conditionalFormatting sqref="AQ37:AR37">
    <cfRule type="containsText" dxfId="956" priority="778" operator="containsText" text="positif">
      <formula>NOT(ISERROR(SEARCH("positif",AQ37)))</formula>
    </cfRule>
  </conditionalFormatting>
  <conditionalFormatting sqref="AS37">
    <cfRule type="containsText" dxfId="955" priority="777" operator="containsText" text="non">
      <formula>NOT(ISERROR(SEARCH("non",AS37)))</formula>
    </cfRule>
  </conditionalFormatting>
  <conditionalFormatting sqref="AH5">
    <cfRule type="cellIs" dxfId="954" priority="775" operator="greaterThan">
      <formula>1</formula>
    </cfRule>
    <cfRule type="cellIs" dxfId="953" priority="776" operator="greaterThan">
      <formula>1</formula>
    </cfRule>
  </conditionalFormatting>
  <conditionalFormatting sqref="AJ5">
    <cfRule type="cellIs" dxfId="952" priority="773" operator="greaterThan">
      <formula>1</formula>
    </cfRule>
  </conditionalFormatting>
  <conditionalFormatting sqref="AJ5">
    <cfRule type="cellIs" dxfId="951" priority="774" operator="greaterThan">
      <formula>1</formula>
    </cfRule>
  </conditionalFormatting>
  <conditionalFormatting sqref="AN5">
    <cfRule type="cellIs" dxfId="950" priority="772" operator="greaterThan">
      <formula>1</formula>
    </cfRule>
  </conditionalFormatting>
  <conditionalFormatting sqref="AO5">
    <cfRule type="containsText" dxfId="949" priority="771" operator="containsText" text="positif">
      <formula>NOT(ISERROR(SEARCH("positif",AO5)))</formula>
    </cfRule>
  </conditionalFormatting>
  <conditionalFormatting sqref="AP5">
    <cfRule type="cellIs" dxfId="948" priority="770" operator="greaterThan">
      <formula>1</formula>
    </cfRule>
  </conditionalFormatting>
  <conditionalFormatting sqref="AQ5:AR5">
    <cfRule type="containsText" dxfId="947" priority="769" operator="containsText" text="positif">
      <formula>NOT(ISERROR(SEARCH("positif",AQ5)))</formula>
    </cfRule>
  </conditionalFormatting>
  <conditionalFormatting sqref="AS5">
    <cfRule type="containsText" dxfId="946" priority="768" operator="containsText" text="non">
      <formula>NOT(ISERROR(SEARCH("non",AS5)))</formula>
    </cfRule>
  </conditionalFormatting>
  <conditionalFormatting sqref="AH6">
    <cfRule type="cellIs" dxfId="945" priority="766" operator="greaterThan">
      <formula>1</formula>
    </cfRule>
    <cfRule type="cellIs" dxfId="944" priority="767" operator="greaterThan">
      <formula>1</formula>
    </cfRule>
  </conditionalFormatting>
  <conditionalFormatting sqref="AJ6">
    <cfRule type="cellIs" dxfId="943" priority="764" operator="greaterThan">
      <formula>1</formula>
    </cfRule>
  </conditionalFormatting>
  <conditionalFormatting sqref="AJ6">
    <cfRule type="cellIs" dxfId="942" priority="765" operator="greaterThan">
      <formula>1</formula>
    </cfRule>
  </conditionalFormatting>
  <conditionalFormatting sqref="AN6">
    <cfRule type="cellIs" dxfId="941" priority="763" operator="greaterThan">
      <formula>1</formula>
    </cfRule>
  </conditionalFormatting>
  <conditionalFormatting sqref="AO6">
    <cfRule type="containsText" dxfId="940" priority="762" operator="containsText" text="positif">
      <formula>NOT(ISERROR(SEARCH("positif",AO6)))</formula>
    </cfRule>
  </conditionalFormatting>
  <conditionalFormatting sqref="AP6">
    <cfRule type="cellIs" dxfId="939" priority="761" operator="greaterThan">
      <formula>1</formula>
    </cfRule>
  </conditionalFormatting>
  <conditionalFormatting sqref="AQ6:AR6">
    <cfRule type="containsText" dxfId="938" priority="760" operator="containsText" text="positif">
      <formula>NOT(ISERROR(SEARCH("positif",AQ6)))</formula>
    </cfRule>
  </conditionalFormatting>
  <conditionalFormatting sqref="AS6">
    <cfRule type="containsText" dxfId="937" priority="759" operator="containsText" text="non">
      <formula>NOT(ISERROR(SEARCH("non",AS6)))</formula>
    </cfRule>
  </conditionalFormatting>
  <conditionalFormatting sqref="AH7">
    <cfRule type="cellIs" dxfId="936" priority="757" operator="greaterThan">
      <formula>1</formula>
    </cfRule>
    <cfRule type="cellIs" dxfId="935" priority="758" operator="greaterThan">
      <formula>1</formula>
    </cfRule>
  </conditionalFormatting>
  <conditionalFormatting sqref="AJ7">
    <cfRule type="cellIs" dxfId="934" priority="755" operator="greaterThan">
      <formula>1</formula>
    </cfRule>
  </conditionalFormatting>
  <conditionalFormatting sqref="AJ7">
    <cfRule type="cellIs" dxfId="933" priority="756" operator="greaterThan">
      <formula>1</formula>
    </cfRule>
  </conditionalFormatting>
  <conditionalFormatting sqref="AN7">
    <cfRule type="cellIs" dxfId="932" priority="754" operator="greaterThan">
      <formula>1</formula>
    </cfRule>
  </conditionalFormatting>
  <conditionalFormatting sqref="AO7">
    <cfRule type="containsText" dxfId="931" priority="753" operator="containsText" text="positif">
      <formula>NOT(ISERROR(SEARCH("positif",AO7)))</formula>
    </cfRule>
  </conditionalFormatting>
  <conditionalFormatting sqref="AP7">
    <cfRule type="cellIs" dxfId="930" priority="752" operator="greaterThan">
      <formula>1</formula>
    </cfRule>
  </conditionalFormatting>
  <conditionalFormatting sqref="AQ7:AR7">
    <cfRule type="containsText" dxfId="929" priority="751" operator="containsText" text="positif">
      <formula>NOT(ISERROR(SEARCH("positif",AQ7)))</formula>
    </cfRule>
  </conditionalFormatting>
  <conditionalFormatting sqref="AS7">
    <cfRule type="containsText" dxfId="928" priority="750" operator="containsText" text="non">
      <formula>NOT(ISERROR(SEARCH("non",AS7)))</formula>
    </cfRule>
  </conditionalFormatting>
  <conditionalFormatting sqref="AH8">
    <cfRule type="cellIs" dxfId="927" priority="748" operator="greaterThan">
      <formula>1</formula>
    </cfRule>
    <cfRule type="cellIs" dxfId="926" priority="749" operator="greaterThan">
      <formula>1</formula>
    </cfRule>
  </conditionalFormatting>
  <conditionalFormatting sqref="AJ8">
    <cfRule type="cellIs" dxfId="925" priority="746" operator="greaterThan">
      <formula>1</formula>
    </cfRule>
  </conditionalFormatting>
  <conditionalFormatting sqref="AJ8">
    <cfRule type="cellIs" dxfId="924" priority="747" operator="greaterThan">
      <formula>1</formula>
    </cfRule>
  </conditionalFormatting>
  <conditionalFormatting sqref="AN8">
    <cfRule type="cellIs" dxfId="923" priority="745" operator="greaterThan">
      <formula>1</formula>
    </cfRule>
  </conditionalFormatting>
  <conditionalFormatting sqref="AO8">
    <cfRule type="containsText" dxfId="922" priority="744" operator="containsText" text="positif">
      <formula>NOT(ISERROR(SEARCH("positif",AO8)))</formula>
    </cfRule>
  </conditionalFormatting>
  <conditionalFormatting sqref="AP8">
    <cfRule type="cellIs" dxfId="921" priority="743" operator="greaterThan">
      <formula>1</formula>
    </cfRule>
  </conditionalFormatting>
  <conditionalFormatting sqref="AQ8:AR8">
    <cfRule type="containsText" dxfId="920" priority="742" operator="containsText" text="positif">
      <formula>NOT(ISERROR(SEARCH("positif",AQ8)))</formula>
    </cfRule>
  </conditionalFormatting>
  <conditionalFormatting sqref="AS8">
    <cfRule type="containsText" dxfId="919" priority="741" operator="containsText" text="non">
      <formula>NOT(ISERROR(SEARCH("non",AS8)))</formula>
    </cfRule>
  </conditionalFormatting>
  <conditionalFormatting sqref="AH9">
    <cfRule type="cellIs" dxfId="918" priority="739" operator="greaterThan">
      <formula>1</formula>
    </cfRule>
    <cfRule type="cellIs" dxfId="917" priority="740" operator="greaterThan">
      <formula>1</formula>
    </cfRule>
  </conditionalFormatting>
  <conditionalFormatting sqref="AJ9">
    <cfRule type="cellIs" dxfId="916" priority="738" operator="greaterThan">
      <formula>1</formula>
    </cfRule>
  </conditionalFormatting>
  <conditionalFormatting sqref="AN9">
    <cfRule type="cellIs" dxfId="915" priority="737" operator="greaterThan">
      <formula>1</formula>
    </cfRule>
  </conditionalFormatting>
  <conditionalFormatting sqref="AO9">
    <cfRule type="containsText" dxfId="914" priority="736" operator="containsText" text="positif">
      <formula>NOT(ISERROR(SEARCH("positif",AO9)))</formula>
    </cfRule>
  </conditionalFormatting>
  <conditionalFormatting sqref="AP9">
    <cfRule type="cellIs" dxfId="913" priority="735" operator="greaterThan">
      <formula>1</formula>
    </cfRule>
  </conditionalFormatting>
  <conditionalFormatting sqref="AQ9:AR9">
    <cfRule type="containsText" dxfId="912" priority="734" operator="containsText" text="positif">
      <formula>NOT(ISERROR(SEARCH("positif",AQ9)))</formula>
    </cfRule>
  </conditionalFormatting>
  <conditionalFormatting sqref="AS9">
    <cfRule type="containsText" dxfId="911" priority="733" operator="containsText" text="non">
      <formula>NOT(ISERROR(SEARCH("non",AS9)))</formula>
    </cfRule>
  </conditionalFormatting>
  <conditionalFormatting sqref="AH10">
    <cfRule type="cellIs" dxfId="910" priority="731" operator="greaterThan">
      <formula>1</formula>
    </cfRule>
    <cfRule type="cellIs" dxfId="909" priority="732" operator="greaterThan">
      <formula>1</formula>
    </cfRule>
  </conditionalFormatting>
  <conditionalFormatting sqref="AJ10">
    <cfRule type="cellIs" dxfId="908" priority="730" operator="greaterThan">
      <formula>1</formula>
    </cfRule>
  </conditionalFormatting>
  <conditionalFormatting sqref="AN10">
    <cfRule type="cellIs" dxfId="907" priority="729" operator="greaterThan">
      <formula>1</formula>
    </cfRule>
  </conditionalFormatting>
  <conditionalFormatting sqref="AO10">
    <cfRule type="containsText" dxfId="906" priority="728" operator="containsText" text="positif">
      <formula>NOT(ISERROR(SEARCH("positif",AO10)))</formula>
    </cfRule>
  </conditionalFormatting>
  <conditionalFormatting sqref="AP10">
    <cfRule type="cellIs" dxfId="905" priority="727" operator="greaterThan">
      <formula>1</formula>
    </cfRule>
  </conditionalFormatting>
  <conditionalFormatting sqref="AQ10:AR10">
    <cfRule type="containsText" dxfId="904" priority="726" operator="containsText" text="positif">
      <formula>NOT(ISERROR(SEARCH("positif",AQ10)))</formula>
    </cfRule>
  </conditionalFormatting>
  <conditionalFormatting sqref="AS10">
    <cfRule type="containsText" dxfId="903" priority="725" operator="containsText" text="non">
      <formula>NOT(ISERROR(SEARCH("non",AS10)))</formula>
    </cfRule>
  </conditionalFormatting>
  <conditionalFormatting sqref="AH39">
    <cfRule type="cellIs" dxfId="902" priority="723" operator="greaterThan">
      <formula>1</formula>
    </cfRule>
    <cfRule type="cellIs" dxfId="901" priority="724" operator="greaterThan">
      <formula>1</formula>
    </cfRule>
  </conditionalFormatting>
  <conditionalFormatting sqref="AJ39">
    <cfRule type="cellIs" dxfId="900" priority="722" operator="greaterThan">
      <formula>1</formula>
    </cfRule>
  </conditionalFormatting>
  <conditionalFormatting sqref="AH11">
    <cfRule type="cellIs" dxfId="899" priority="720" operator="greaterThan">
      <formula>1</formula>
    </cfRule>
    <cfRule type="cellIs" dxfId="898" priority="721" operator="greaterThan">
      <formula>1</formula>
    </cfRule>
  </conditionalFormatting>
  <conditionalFormatting sqref="AJ11">
    <cfRule type="cellIs" dxfId="897" priority="719" operator="greaterThan">
      <formula>1</formula>
    </cfRule>
  </conditionalFormatting>
  <conditionalFormatting sqref="AN11">
    <cfRule type="cellIs" dxfId="896" priority="718" operator="greaterThan">
      <formula>1</formula>
    </cfRule>
  </conditionalFormatting>
  <conditionalFormatting sqref="AO11">
    <cfRule type="containsText" dxfId="895" priority="717" operator="containsText" text="positif">
      <formula>NOT(ISERROR(SEARCH("positif",AO11)))</formula>
    </cfRule>
  </conditionalFormatting>
  <conditionalFormatting sqref="AP11">
    <cfRule type="cellIs" dxfId="894" priority="716" operator="greaterThan">
      <formula>1</formula>
    </cfRule>
  </conditionalFormatting>
  <conditionalFormatting sqref="AQ11:AR11">
    <cfRule type="containsText" dxfId="893" priority="715" operator="containsText" text="positif">
      <formula>NOT(ISERROR(SEARCH("positif",AQ11)))</formula>
    </cfRule>
  </conditionalFormatting>
  <conditionalFormatting sqref="AH12">
    <cfRule type="cellIs" dxfId="892" priority="712" operator="greaterThan">
      <formula>1</formula>
    </cfRule>
    <cfRule type="cellIs" dxfId="891" priority="713" operator="greaterThan">
      <formula>1</formula>
    </cfRule>
  </conditionalFormatting>
  <conditionalFormatting sqref="AJ12">
    <cfRule type="cellIs" dxfId="890" priority="710" operator="greaterThan">
      <formula>1</formula>
    </cfRule>
  </conditionalFormatting>
  <conditionalFormatting sqref="AJ12">
    <cfRule type="cellIs" dxfId="889" priority="711" operator="greaterThan">
      <formula>1</formula>
    </cfRule>
  </conditionalFormatting>
  <conditionalFormatting sqref="AP43">
    <cfRule type="cellIs" dxfId="888" priority="617" operator="greaterThan">
      <formula>1</formula>
    </cfRule>
  </conditionalFormatting>
  <conditionalFormatting sqref="AN12">
    <cfRule type="cellIs" dxfId="887" priority="709" operator="greaterThan">
      <formula>1</formula>
    </cfRule>
  </conditionalFormatting>
  <conditionalFormatting sqref="AO12">
    <cfRule type="containsText" dxfId="886" priority="708" operator="containsText" text="positif">
      <formula>NOT(ISERROR(SEARCH("positif",AO12)))</formula>
    </cfRule>
  </conditionalFormatting>
  <conditionalFormatting sqref="AP12">
    <cfRule type="cellIs" dxfId="885" priority="707" operator="greaterThan">
      <formula>1</formula>
    </cfRule>
  </conditionalFormatting>
  <conditionalFormatting sqref="AQ12:AR12">
    <cfRule type="containsText" dxfId="884" priority="706" operator="containsText" text="positif">
      <formula>NOT(ISERROR(SEARCH("positif",AQ12)))</formula>
    </cfRule>
  </conditionalFormatting>
  <conditionalFormatting sqref="AH45">
    <cfRule type="cellIs" dxfId="883" priority="704" operator="greaterThan">
      <formula>1</formula>
    </cfRule>
    <cfRule type="cellIs" dxfId="882" priority="705" operator="greaterThan">
      <formula>1</formula>
    </cfRule>
  </conditionalFormatting>
  <conditionalFormatting sqref="AJ45">
    <cfRule type="cellIs" dxfId="881" priority="703" operator="greaterThan">
      <formula>1</formula>
    </cfRule>
  </conditionalFormatting>
  <conditionalFormatting sqref="AN45">
    <cfRule type="cellIs" dxfId="880" priority="702" operator="greaterThan">
      <formula>1</formula>
    </cfRule>
  </conditionalFormatting>
  <conditionalFormatting sqref="AO45">
    <cfRule type="containsText" dxfId="879" priority="701" operator="containsText" text="positif">
      <formula>NOT(ISERROR(SEARCH("positif",AO45)))</formula>
    </cfRule>
  </conditionalFormatting>
  <conditionalFormatting sqref="AP45">
    <cfRule type="cellIs" dxfId="878" priority="700" operator="greaterThan">
      <formula>1</formula>
    </cfRule>
  </conditionalFormatting>
  <conditionalFormatting sqref="AQ45:AR45">
    <cfRule type="containsText" dxfId="877" priority="699" operator="containsText" text="positif">
      <formula>NOT(ISERROR(SEARCH("positif",AQ45)))</formula>
    </cfRule>
  </conditionalFormatting>
  <conditionalFormatting sqref="AH40">
    <cfRule type="cellIs" dxfId="876" priority="697" operator="greaterThan">
      <formula>1</formula>
    </cfRule>
    <cfRule type="cellIs" dxfId="875" priority="698" operator="greaterThan">
      <formula>1</formula>
    </cfRule>
  </conditionalFormatting>
  <conditionalFormatting sqref="AJ40">
    <cfRule type="cellIs" dxfId="874" priority="696" operator="greaterThan">
      <formula>1</formula>
    </cfRule>
  </conditionalFormatting>
  <conditionalFormatting sqref="AN40">
    <cfRule type="cellIs" dxfId="873" priority="694" operator="greaterThan">
      <formula>1</formula>
    </cfRule>
  </conditionalFormatting>
  <conditionalFormatting sqref="AO40">
    <cfRule type="containsText" dxfId="872" priority="693" operator="containsText" text="positif">
      <formula>NOT(ISERROR(SEARCH("positif",AO40)))</formula>
    </cfRule>
  </conditionalFormatting>
  <conditionalFormatting sqref="AP40">
    <cfRule type="cellIs" dxfId="871" priority="692" operator="greaterThan">
      <formula>1</formula>
    </cfRule>
  </conditionalFormatting>
  <conditionalFormatting sqref="AQ40:AR40">
    <cfRule type="containsText" dxfId="870" priority="691" operator="containsText" text="positif">
      <formula>NOT(ISERROR(SEARCH("positif",AQ40)))</formula>
    </cfRule>
  </conditionalFormatting>
  <conditionalFormatting sqref="AS40">
    <cfRule type="containsText" dxfId="869" priority="690" operator="containsText" text="non">
      <formula>NOT(ISERROR(SEARCH("non",AS40)))</formula>
    </cfRule>
  </conditionalFormatting>
  <conditionalFormatting sqref="AH13">
    <cfRule type="cellIs" dxfId="868" priority="688" operator="greaterThan">
      <formula>1</formula>
    </cfRule>
    <cfRule type="cellIs" dxfId="867" priority="689" operator="greaterThan">
      <formula>1</formula>
    </cfRule>
  </conditionalFormatting>
  <conditionalFormatting sqref="AJ13">
    <cfRule type="cellIs" dxfId="866" priority="687" operator="greaterThan">
      <formula>1</formula>
    </cfRule>
  </conditionalFormatting>
  <conditionalFormatting sqref="AN13">
    <cfRule type="cellIs" dxfId="865" priority="686" operator="greaterThan">
      <formula>1</formula>
    </cfRule>
  </conditionalFormatting>
  <conditionalFormatting sqref="AO13">
    <cfRule type="containsText" dxfId="864" priority="685" operator="containsText" text="positif">
      <formula>NOT(ISERROR(SEARCH("positif",AO13)))</formula>
    </cfRule>
  </conditionalFormatting>
  <conditionalFormatting sqref="AP13">
    <cfRule type="cellIs" dxfId="863" priority="684" operator="greaterThan">
      <formula>1</formula>
    </cfRule>
  </conditionalFormatting>
  <conditionalFormatting sqref="AQ13:AR13">
    <cfRule type="containsText" dxfId="862" priority="683" operator="containsText" text="positif">
      <formula>NOT(ISERROR(SEARCH("positif",AQ13)))</formula>
    </cfRule>
  </conditionalFormatting>
  <conditionalFormatting sqref="AS13">
    <cfRule type="containsText" dxfId="861" priority="682" operator="containsText" text="non">
      <formula>NOT(ISERROR(SEARCH("non",AS13)))</formula>
    </cfRule>
  </conditionalFormatting>
  <conditionalFormatting sqref="AH14">
    <cfRule type="cellIs" dxfId="860" priority="680" operator="greaterThan">
      <formula>1</formula>
    </cfRule>
    <cfRule type="cellIs" dxfId="859" priority="681" operator="greaterThan">
      <formula>1</formula>
    </cfRule>
  </conditionalFormatting>
  <conditionalFormatting sqref="AJ14">
    <cfRule type="cellIs" dxfId="858" priority="679" operator="greaterThan">
      <formula>1</formula>
    </cfRule>
  </conditionalFormatting>
  <conditionalFormatting sqref="AN14">
    <cfRule type="cellIs" dxfId="857" priority="678" operator="greaterThan">
      <formula>1</formula>
    </cfRule>
  </conditionalFormatting>
  <conditionalFormatting sqref="AO14">
    <cfRule type="containsText" dxfId="856" priority="677" operator="containsText" text="positif">
      <formula>NOT(ISERROR(SEARCH("positif",AO14)))</formula>
    </cfRule>
  </conditionalFormatting>
  <conditionalFormatting sqref="AP14">
    <cfRule type="cellIs" dxfId="855" priority="676" operator="greaterThan">
      <formula>1</formula>
    </cfRule>
  </conditionalFormatting>
  <conditionalFormatting sqref="AQ14:AR14">
    <cfRule type="containsText" dxfId="854" priority="675" operator="containsText" text="positif">
      <formula>NOT(ISERROR(SEARCH("positif",AQ14)))</formula>
    </cfRule>
  </conditionalFormatting>
  <conditionalFormatting sqref="AS14">
    <cfRule type="containsText" dxfId="853" priority="674" operator="containsText" text="non">
      <formula>NOT(ISERROR(SEARCH("non",AS14)))</formula>
    </cfRule>
  </conditionalFormatting>
  <conditionalFormatting sqref="AH15">
    <cfRule type="cellIs" dxfId="852" priority="672" operator="greaterThan">
      <formula>1</formula>
    </cfRule>
    <cfRule type="cellIs" dxfId="851" priority="673" operator="greaterThan">
      <formula>1</formula>
    </cfRule>
  </conditionalFormatting>
  <conditionalFormatting sqref="AJ15">
    <cfRule type="cellIs" dxfId="850" priority="670" operator="greaterThan">
      <formula>1</formula>
    </cfRule>
  </conditionalFormatting>
  <conditionalFormatting sqref="AJ15">
    <cfRule type="cellIs" dxfId="849" priority="671" operator="greaterThan">
      <formula>1</formula>
    </cfRule>
  </conditionalFormatting>
  <conditionalFormatting sqref="AN15">
    <cfRule type="cellIs" dxfId="848" priority="669" operator="greaterThan">
      <formula>1</formula>
    </cfRule>
  </conditionalFormatting>
  <conditionalFormatting sqref="AO15">
    <cfRule type="containsText" dxfId="847" priority="668" operator="containsText" text="positif">
      <formula>NOT(ISERROR(SEARCH("positif",AO15)))</formula>
    </cfRule>
  </conditionalFormatting>
  <conditionalFormatting sqref="AP15">
    <cfRule type="cellIs" dxfId="846" priority="667" operator="greaterThan">
      <formula>1</formula>
    </cfRule>
  </conditionalFormatting>
  <conditionalFormatting sqref="AQ15:AR15">
    <cfRule type="containsText" dxfId="845" priority="666" operator="containsText" text="positif">
      <formula>NOT(ISERROR(SEARCH("positif",AQ15)))</formula>
    </cfRule>
  </conditionalFormatting>
  <conditionalFormatting sqref="AS15">
    <cfRule type="containsText" dxfId="844" priority="665" operator="containsText" text="non">
      <formula>NOT(ISERROR(SEARCH("non",AS15)))</formula>
    </cfRule>
  </conditionalFormatting>
  <conditionalFormatting sqref="AH16">
    <cfRule type="cellIs" dxfId="843" priority="663" operator="greaterThan">
      <formula>1</formula>
    </cfRule>
    <cfRule type="cellIs" dxfId="842" priority="664" operator="greaterThan">
      <formula>1</formula>
    </cfRule>
  </conditionalFormatting>
  <conditionalFormatting sqref="AJ16">
    <cfRule type="cellIs" dxfId="841" priority="662" operator="greaterThan">
      <formula>1</formula>
    </cfRule>
  </conditionalFormatting>
  <conditionalFormatting sqref="AN16">
    <cfRule type="cellIs" dxfId="840" priority="661" operator="greaterThan">
      <formula>1</formula>
    </cfRule>
  </conditionalFormatting>
  <conditionalFormatting sqref="AO16">
    <cfRule type="containsText" dxfId="839" priority="660" operator="containsText" text="positif">
      <formula>NOT(ISERROR(SEARCH("positif",AO16)))</formula>
    </cfRule>
  </conditionalFormatting>
  <conditionalFormatting sqref="AP16">
    <cfRule type="cellIs" dxfId="838" priority="659" operator="greaterThan">
      <formula>1</formula>
    </cfRule>
  </conditionalFormatting>
  <conditionalFormatting sqref="AQ16:AR16">
    <cfRule type="containsText" dxfId="837" priority="658" operator="containsText" text="positif">
      <formula>NOT(ISERROR(SEARCH("positif",AQ16)))</formula>
    </cfRule>
  </conditionalFormatting>
  <conditionalFormatting sqref="AS16">
    <cfRule type="containsText" dxfId="836" priority="657" operator="containsText" text="non">
      <formula>NOT(ISERROR(SEARCH("non",AS16)))</formula>
    </cfRule>
  </conditionalFormatting>
  <conditionalFormatting sqref="AH17">
    <cfRule type="cellIs" dxfId="835" priority="655" operator="greaterThan">
      <formula>1</formula>
    </cfRule>
    <cfRule type="cellIs" dxfId="834" priority="656" operator="greaterThan">
      <formula>1</formula>
    </cfRule>
  </conditionalFormatting>
  <conditionalFormatting sqref="AJ17">
    <cfRule type="cellIs" dxfId="833" priority="653" operator="greaterThan">
      <formula>1</formula>
    </cfRule>
  </conditionalFormatting>
  <conditionalFormatting sqref="AJ17">
    <cfRule type="cellIs" dxfId="832" priority="654" operator="greaterThan">
      <formula>1</formula>
    </cfRule>
  </conditionalFormatting>
  <conditionalFormatting sqref="AN17">
    <cfRule type="cellIs" dxfId="831" priority="652" operator="greaterThan">
      <formula>1</formula>
    </cfRule>
  </conditionalFormatting>
  <conditionalFormatting sqref="AO17">
    <cfRule type="containsText" dxfId="830" priority="651" operator="containsText" text="positif">
      <formula>NOT(ISERROR(SEARCH("positif",AO17)))</formula>
    </cfRule>
  </conditionalFormatting>
  <conditionalFormatting sqref="AP17">
    <cfRule type="cellIs" dxfId="829" priority="650" operator="greaterThan">
      <formula>1</formula>
    </cfRule>
  </conditionalFormatting>
  <conditionalFormatting sqref="AQ17:AR17">
    <cfRule type="containsText" dxfId="828" priority="649" operator="containsText" text="positif">
      <formula>NOT(ISERROR(SEARCH("positif",AQ17)))</formula>
    </cfRule>
  </conditionalFormatting>
  <conditionalFormatting sqref="AH18">
    <cfRule type="cellIs" dxfId="827" priority="647" operator="greaterThan">
      <formula>1</formula>
    </cfRule>
    <cfRule type="cellIs" dxfId="826" priority="648" operator="greaterThan">
      <formula>1</formula>
    </cfRule>
  </conditionalFormatting>
  <conditionalFormatting sqref="AJ18">
    <cfRule type="cellIs" dxfId="825" priority="645" operator="greaterThan">
      <formula>1</formula>
    </cfRule>
  </conditionalFormatting>
  <conditionalFormatting sqref="AJ18">
    <cfRule type="cellIs" dxfId="824" priority="646" operator="greaterThan">
      <formula>1</formula>
    </cfRule>
  </conditionalFormatting>
  <conditionalFormatting sqref="AN18">
    <cfRule type="cellIs" dxfId="823" priority="644" operator="greaterThan">
      <formula>1</formula>
    </cfRule>
  </conditionalFormatting>
  <conditionalFormatting sqref="AO18">
    <cfRule type="containsText" dxfId="822" priority="643" operator="containsText" text="positif">
      <formula>NOT(ISERROR(SEARCH("positif",AO18)))</formula>
    </cfRule>
  </conditionalFormatting>
  <conditionalFormatting sqref="AP18">
    <cfRule type="cellIs" dxfId="821" priority="642" operator="greaterThan">
      <formula>1</formula>
    </cfRule>
  </conditionalFormatting>
  <conditionalFormatting sqref="AQ18:AR18">
    <cfRule type="containsText" dxfId="820" priority="641" operator="containsText" text="positif">
      <formula>NOT(ISERROR(SEARCH("positif",AQ18)))</formula>
    </cfRule>
  </conditionalFormatting>
  <conditionalFormatting sqref="AS18">
    <cfRule type="containsText" dxfId="819" priority="640" operator="containsText" text="non">
      <formula>NOT(ISERROR(SEARCH("non",AS18)))</formula>
    </cfRule>
  </conditionalFormatting>
  <conditionalFormatting sqref="AH19">
    <cfRule type="cellIs" dxfId="818" priority="638" operator="greaterThan">
      <formula>1</formula>
    </cfRule>
    <cfRule type="cellIs" dxfId="817" priority="639" operator="greaterThan">
      <formula>1</formula>
    </cfRule>
  </conditionalFormatting>
  <conditionalFormatting sqref="AJ19">
    <cfRule type="cellIs" dxfId="816" priority="636" operator="greaterThan">
      <formula>1</formula>
    </cfRule>
  </conditionalFormatting>
  <conditionalFormatting sqref="AJ19">
    <cfRule type="cellIs" dxfId="815" priority="637" operator="greaterThan">
      <formula>1</formula>
    </cfRule>
  </conditionalFormatting>
  <conditionalFormatting sqref="AN19">
    <cfRule type="cellIs" dxfId="814" priority="635" operator="greaterThan">
      <formula>1</formula>
    </cfRule>
  </conditionalFormatting>
  <conditionalFormatting sqref="AO19">
    <cfRule type="containsText" dxfId="813" priority="634" operator="containsText" text="positif">
      <formula>NOT(ISERROR(SEARCH("positif",AO19)))</formula>
    </cfRule>
  </conditionalFormatting>
  <conditionalFormatting sqref="AP19">
    <cfRule type="cellIs" dxfId="812" priority="633" operator="greaterThan">
      <formula>1</formula>
    </cfRule>
  </conditionalFormatting>
  <conditionalFormatting sqref="AQ19:AR19">
    <cfRule type="containsText" dxfId="811" priority="632" operator="containsText" text="positif">
      <formula>NOT(ISERROR(SEARCH("positif",AQ19)))</formula>
    </cfRule>
  </conditionalFormatting>
  <conditionalFormatting sqref="AS19">
    <cfRule type="containsText" dxfId="810" priority="631" operator="containsText" text="non">
      <formula>NOT(ISERROR(SEARCH("non",AS19)))</formula>
    </cfRule>
  </conditionalFormatting>
  <conditionalFormatting sqref="AH20">
    <cfRule type="cellIs" dxfId="809" priority="629" operator="greaterThan">
      <formula>1</formula>
    </cfRule>
    <cfRule type="cellIs" dxfId="808" priority="630" operator="greaterThan">
      <formula>1</formula>
    </cfRule>
  </conditionalFormatting>
  <conditionalFormatting sqref="AJ20">
    <cfRule type="cellIs" dxfId="807" priority="628" operator="greaterThan">
      <formula>1</formula>
    </cfRule>
  </conditionalFormatting>
  <conditionalFormatting sqref="AN20">
    <cfRule type="cellIs" dxfId="806" priority="627" operator="greaterThan">
      <formula>1</formula>
    </cfRule>
  </conditionalFormatting>
  <conditionalFormatting sqref="AO20">
    <cfRule type="containsText" dxfId="805" priority="626" operator="containsText" text="positif">
      <formula>NOT(ISERROR(SEARCH("positif",AO20)))</formula>
    </cfRule>
  </conditionalFormatting>
  <conditionalFormatting sqref="AP20">
    <cfRule type="cellIs" dxfId="804" priority="625" operator="greaterThan">
      <formula>1</formula>
    </cfRule>
  </conditionalFormatting>
  <conditionalFormatting sqref="AQ20:AR20">
    <cfRule type="containsText" dxfId="803" priority="624" operator="containsText" text="positif">
      <formula>NOT(ISERROR(SEARCH("positif",AQ20)))</formula>
    </cfRule>
  </conditionalFormatting>
  <conditionalFormatting sqref="AH43">
    <cfRule type="cellIs" dxfId="802" priority="622" operator="greaterThan">
      <formula>1</formula>
    </cfRule>
    <cfRule type="cellIs" dxfId="801" priority="623" operator="greaterThan">
      <formula>1</formula>
    </cfRule>
  </conditionalFormatting>
  <conditionalFormatting sqref="AJ43">
    <cfRule type="cellIs" dxfId="800" priority="620" operator="greaterThan">
      <formula>1</formula>
    </cfRule>
  </conditionalFormatting>
  <conditionalFormatting sqref="AJ43">
    <cfRule type="cellIs" dxfId="799" priority="621" operator="greaterThan">
      <formula>1</formula>
    </cfRule>
  </conditionalFormatting>
  <conditionalFormatting sqref="AN43">
    <cfRule type="cellIs" dxfId="798" priority="619" operator="greaterThan">
      <formula>1</formula>
    </cfRule>
  </conditionalFormatting>
  <conditionalFormatting sqref="AO43">
    <cfRule type="containsText" dxfId="797" priority="618" operator="containsText" text="positif">
      <formula>NOT(ISERROR(SEARCH("positif",AO43)))</formula>
    </cfRule>
  </conditionalFormatting>
  <conditionalFormatting sqref="AQ43:AR43">
    <cfRule type="containsText" dxfId="796" priority="616" operator="containsText" text="positif">
      <formula>NOT(ISERROR(SEARCH("positif",AQ43)))</formula>
    </cfRule>
  </conditionalFormatting>
  <conditionalFormatting sqref="AS43">
    <cfRule type="containsText" dxfId="795" priority="615" operator="containsText" text="non">
      <formula>NOT(ISERROR(SEARCH("non",AS43)))</formula>
    </cfRule>
  </conditionalFormatting>
  <conditionalFormatting sqref="AH21">
    <cfRule type="cellIs" dxfId="794" priority="613" operator="greaterThan">
      <formula>1</formula>
    </cfRule>
    <cfRule type="cellIs" dxfId="793" priority="614" operator="greaterThan">
      <formula>1</formula>
    </cfRule>
  </conditionalFormatting>
  <conditionalFormatting sqref="AJ21">
    <cfRule type="cellIs" dxfId="792" priority="612" operator="greaterThan">
      <formula>1</formula>
    </cfRule>
  </conditionalFormatting>
  <conditionalFormatting sqref="AN21">
    <cfRule type="cellIs" dxfId="791" priority="611" operator="greaterThan">
      <formula>1</formula>
    </cfRule>
  </conditionalFormatting>
  <conditionalFormatting sqref="AO21">
    <cfRule type="containsText" dxfId="790" priority="610" operator="containsText" text="positif">
      <formula>NOT(ISERROR(SEARCH("positif",AO21)))</formula>
    </cfRule>
  </conditionalFormatting>
  <conditionalFormatting sqref="AP21">
    <cfRule type="cellIs" dxfId="789" priority="609" operator="greaterThan">
      <formula>1</formula>
    </cfRule>
  </conditionalFormatting>
  <conditionalFormatting sqref="AQ21:AR21">
    <cfRule type="containsText" dxfId="788" priority="608" operator="containsText" text="positif">
      <formula>NOT(ISERROR(SEARCH("positif",AQ21)))</formula>
    </cfRule>
  </conditionalFormatting>
  <conditionalFormatting sqref="AS21">
    <cfRule type="containsText" dxfId="787" priority="607" operator="containsText" text="non">
      <formula>NOT(ISERROR(SEARCH("non",AS21)))</formula>
    </cfRule>
  </conditionalFormatting>
  <conditionalFormatting sqref="AS20">
    <cfRule type="containsText" dxfId="786" priority="606" operator="containsText" text="non">
      <formula>NOT(ISERROR(SEARCH("non",AS20)))</formula>
    </cfRule>
  </conditionalFormatting>
  <conditionalFormatting sqref="AH22">
    <cfRule type="cellIs" dxfId="785" priority="604" operator="greaterThan">
      <formula>1</formula>
    </cfRule>
    <cfRule type="cellIs" dxfId="784" priority="605" operator="greaterThan">
      <formula>1</formula>
    </cfRule>
  </conditionalFormatting>
  <conditionalFormatting sqref="AJ22">
    <cfRule type="cellIs" dxfId="783" priority="603" operator="greaterThan">
      <formula>1</formula>
    </cfRule>
  </conditionalFormatting>
  <conditionalFormatting sqref="AN22">
    <cfRule type="cellIs" dxfId="782" priority="602" operator="greaterThan">
      <formula>1</formula>
    </cfRule>
  </conditionalFormatting>
  <conditionalFormatting sqref="AO22">
    <cfRule type="containsText" dxfId="781" priority="601" operator="containsText" text="positif">
      <formula>NOT(ISERROR(SEARCH("positif",AO22)))</formula>
    </cfRule>
  </conditionalFormatting>
  <conditionalFormatting sqref="AP22">
    <cfRule type="cellIs" dxfId="780" priority="600" operator="greaterThan">
      <formula>1</formula>
    </cfRule>
  </conditionalFormatting>
  <conditionalFormatting sqref="AQ22:AR22">
    <cfRule type="containsText" dxfId="779" priority="599" operator="containsText" text="positif">
      <formula>NOT(ISERROR(SEARCH("positif",AQ22)))</formula>
    </cfRule>
  </conditionalFormatting>
  <conditionalFormatting sqref="AS22">
    <cfRule type="containsText" dxfId="778" priority="598" operator="containsText" text="non">
      <formula>NOT(ISERROR(SEARCH("non",AS22)))</formula>
    </cfRule>
  </conditionalFormatting>
  <conditionalFormatting sqref="AH23">
    <cfRule type="cellIs" dxfId="777" priority="596" operator="greaterThan">
      <formula>1</formula>
    </cfRule>
    <cfRule type="cellIs" dxfId="776" priority="597" operator="greaterThan">
      <formula>1</formula>
    </cfRule>
  </conditionalFormatting>
  <conditionalFormatting sqref="AJ23">
    <cfRule type="cellIs" dxfId="775" priority="595" operator="greaterThan">
      <formula>1</formula>
    </cfRule>
  </conditionalFormatting>
  <conditionalFormatting sqref="AN23">
    <cfRule type="cellIs" dxfId="774" priority="594" operator="greaterThan">
      <formula>1</formula>
    </cfRule>
  </conditionalFormatting>
  <conditionalFormatting sqref="AO23">
    <cfRule type="containsText" dxfId="773" priority="593" operator="containsText" text="positif">
      <formula>NOT(ISERROR(SEARCH("positif",AO23)))</formula>
    </cfRule>
  </conditionalFormatting>
  <conditionalFormatting sqref="AP23">
    <cfRule type="cellIs" dxfId="772" priority="592" operator="greaterThan">
      <formula>1</formula>
    </cfRule>
  </conditionalFormatting>
  <conditionalFormatting sqref="AQ23:AR23">
    <cfRule type="containsText" dxfId="771" priority="591" operator="containsText" text="positif">
      <formula>NOT(ISERROR(SEARCH("positif",AQ23)))</formula>
    </cfRule>
  </conditionalFormatting>
  <conditionalFormatting sqref="AS23">
    <cfRule type="containsText" dxfId="770" priority="590" operator="containsText" text="non">
      <formula>NOT(ISERROR(SEARCH("non",AS23)))</formula>
    </cfRule>
  </conditionalFormatting>
  <conditionalFormatting sqref="AH24">
    <cfRule type="cellIs" dxfId="769" priority="588" operator="greaterThan">
      <formula>1</formula>
    </cfRule>
    <cfRule type="cellIs" dxfId="768" priority="589" operator="greaterThan">
      <formula>1</formula>
    </cfRule>
  </conditionalFormatting>
  <conditionalFormatting sqref="AJ24">
    <cfRule type="cellIs" dxfId="767" priority="587" operator="greaterThan">
      <formula>1</formula>
    </cfRule>
  </conditionalFormatting>
  <conditionalFormatting sqref="AN24">
    <cfRule type="cellIs" dxfId="766" priority="586" operator="greaterThan">
      <formula>1</formula>
    </cfRule>
  </conditionalFormatting>
  <conditionalFormatting sqref="AO24">
    <cfRule type="containsText" dxfId="765" priority="585" operator="containsText" text="positif">
      <formula>NOT(ISERROR(SEARCH("positif",AO24)))</formula>
    </cfRule>
  </conditionalFormatting>
  <conditionalFormatting sqref="AP24">
    <cfRule type="cellIs" dxfId="764" priority="584" operator="greaterThan">
      <formula>1</formula>
    </cfRule>
  </conditionalFormatting>
  <conditionalFormatting sqref="AQ24:AR24">
    <cfRule type="containsText" dxfId="763" priority="583" operator="containsText" text="positif">
      <formula>NOT(ISERROR(SEARCH("positif",AQ24)))</formula>
    </cfRule>
  </conditionalFormatting>
  <conditionalFormatting sqref="AS24:AS25">
    <cfRule type="containsText" dxfId="762" priority="582" operator="containsText" text="non">
      <formula>NOT(ISERROR(SEARCH("non",AS24)))</formula>
    </cfRule>
  </conditionalFormatting>
  <conditionalFormatting sqref="AH25">
    <cfRule type="cellIs" dxfId="761" priority="580" operator="greaterThan">
      <formula>1</formula>
    </cfRule>
    <cfRule type="cellIs" dxfId="760" priority="581" operator="greaterThan">
      <formula>1</formula>
    </cfRule>
  </conditionalFormatting>
  <conditionalFormatting sqref="AJ25">
    <cfRule type="cellIs" dxfId="759" priority="578" operator="greaterThan">
      <formula>1</formula>
    </cfRule>
  </conditionalFormatting>
  <conditionalFormatting sqref="AJ25">
    <cfRule type="cellIs" dxfId="758" priority="579" operator="greaterThan">
      <formula>1</formula>
    </cfRule>
  </conditionalFormatting>
  <conditionalFormatting sqref="AN25">
    <cfRule type="cellIs" dxfId="757" priority="577" operator="greaterThan">
      <formula>1</formula>
    </cfRule>
  </conditionalFormatting>
  <conditionalFormatting sqref="AO25">
    <cfRule type="containsText" dxfId="756" priority="576" operator="containsText" text="positif">
      <formula>NOT(ISERROR(SEARCH("positif",AO25)))</formula>
    </cfRule>
  </conditionalFormatting>
  <conditionalFormatting sqref="AP25">
    <cfRule type="cellIs" dxfId="755" priority="575" operator="greaterThan">
      <formula>1</formula>
    </cfRule>
  </conditionalFormatting>
  <conditionalFormatting sqref="AQ25:AR25">
    <cfRule type="containsText" dxfId="754" priority="574" operator="containsText" text="positif">
      <formula>NOT(ISERROR(SEARCH("positif",AQ25)))</formula>
    </cfRule>
  </conditionalFormatting>
  <conditionalFormatting sqref="AW3:AY3">
    <cfRule type="cellIs" dxfId="753" priority="573" operator="greaterThan">
      <formula>0.07</formula>
    </cfRule>
  </conditionalFormatting>
  <conditionalFormatting sqref="AY3">
    <cfRule type="cellIs" dxfId="752" priority="572" operator="greaterThan">
      <formula>0.07</formula>
    </cfRule>
  </conditionalFormatting>
  <conditionalFormatting sqref="AW4:AY4">
    <cfRule type="cellIs" dxfId="751" priority="571" operator="greaterThan">
      <formula>0.07</formula>
    </cfRule>
  </conditionalFormatting>
  <conditionalFormatting sqref="AY4">
    <cfRule type="cellIs" dxfId="750" priority="570" operator="greaterThan">
      <formula>0.07</formula>
    </cfRule>
  </conditionalFormatting>
  <conditionalFormatting sqref="AW36:AY36">
    <cfRule type="cellIs" dxfId="749" priority="569" operator="greaterThan">
      <formula>0.07</formula>
    </cfRule>
  </conditionalFormatting>
  <conditionalFormatting sqref="AY36">
    <cfRule type="cellIs" dxfId="748" priority="568" operator="greaterThan">
      <formula>0.07</formula>
    </cfRule>
  </conditionalFormatting>
  <conditionalFormatting sqref="AW37:AY37">
    <cfRule type="cellIs" dxfId="747" priority="567" operator="greaterThan">
      <formula>0.07</formula>
    </cfRule>
  </conditionalFormatting>
  <conditionalFormatting sqref="AY37">
    <cfRule type="cellIs" dxfId="746" priority="566" operator="greaterThan">
      <formula>0.07</formula>
    </cfRule>
  </conditionalFormatting>
  <conditionalFormatting sqref="AW5:AY5">
    <cfRule type="cellIs" dxfId="745" priority="565" operator="greaterThan">
      <formula>0.07</formula>
    </cfRule>
  </conditionalFormatting>
  <conditionalFormatting sqref="AY5">
    <cfRule type="cellIs" dxfId="744" priority="564" operator="greaterThan">
      <formula>0.07</formula>
    </cfRule>
  </conditionalFormatting>
  <conditionalFormatting sqref="AW6:AY6">
    <cfRule type="cellIs" dxfId="743" priority="563" operator="greaterThan">
      <formula>0.07</formula>
    </cfRule>
  </conditionalFormatting>
  <conditionalFormatting sqref="AY6">
    <cfRule type="cellIs" dxfId="742" priority="562" operator="greaterThan">
      <formula>0.07</formula>
    </cfRule>
  </conditionalFormatting>
  <conditionalFormatting sqref="AW7:AY7">
    <cfRule type="cellIs" dxfId="741" priority="561" operator="greaterThan">
      <formula>0.07</formula>
    </cfRule>
  </conditionalFormatting>
  <conditionalFormatting sqref="AY7">
    <cfRule type="cellIs" dxfId="740" priority="560" operator="greaterThan">
      <formula>0.07</formula>
    </cfRule>
  </conditionalFormatting>
  <conditionalFormatting sqref="AW8:AY8">
    <cfRule type="cellIs" dxfId="739" priority="559" operator="greaterThan">
      <formula>0.07</formula>
    </cfRule>
  </conditionalFormatting>
  <conditionalFormatting sqref="AY8">
    <cfRule type="cellIs" dxfId="738" priority="558" operator="greaterThan">
      <formula>0.07</formula>
    </cfRule>
  </conditionalFormatting>
  <conditionalFormatting sqref="AW9:AY9">
    <cfRule type="cellIs" dxfId="737" priority="557" operator="greaterThan">
      <formula>0.07</formula>
    </cfRule>
  </conditionalFormatting>
  <conditionalFormatting sqref="AY9">
    <cfRule type="cellIs" dxfId="736" priority="556" operator="greaterThan">
      <formula>0.07</formula>
    </cfRule>
  </conditionalFormatting>
  <conditionalFormatting sqref="AW10:AY10">
    <cfRule type="cellIs" dxfId="735" priority="555" operator="greaterThan">
      <formula>0.07</formula>
    </cfRule>
  </conditionalFormatting>
  <conditionalFormatting sqref="AY10">
    <cfRule type="cellIs" dxfId="734" priority="554" operator="greaterThan">
      <formula>0.07</formula>
    </cfRule>
  </conditionalFormatting>
  <conditionalFormatting sqref="AW39:AY39">
    <cfRule type="cellIs" dxfId="733" priority="553" operator="greaterThan">
      <formula>0.07</formula>
    </cfRule>
  </conditionalFormatting>
  <conditionalFormatting sqref="AY39">
    <cfRule type="cellIs" dxfId="732" priority="552" operator="greaterThan">
      <formula>0.07</formula>
    </cfRule>
  </conditionalFormatting>
  <conditionalFormatting sqref="AW11:AY11">
    <cfRule type="cellIs" dxfId="731" priority="551" operator="greaterThan">
      <formula>0.07</formula>
    </cfRule>
  </conditionalFormatting>
  <conditionalFormatting sqref="AY11">
    <cfRule type="cellIs" dxfId="730" priority="550" operator="greaterThan">
      <formula>0.07</formula>
    </cfRule>
  </conditionalFormatting>
  <conditionalFormatting sqref="AW12:AY12">
    <cfRule type="cellIs" dxfId="729" priority="549" operator="greaterThan">
      <formula>0.07</formula>
    </cfRule>
  </conditionalFormatting>
  <conditionalFormatting sqref="AY12">
    <cfRule type="cellIs" dxfId="728" priority="548" operator="greaterThan">
      <formula>0.07</formula>
    </cfRule>
  </conditionalFormatting>
  <conditionalFormatting sqref="AW45:AY45">
    <cfRule type="cellIs" dxfId="727" priority="547" operator="greaterThan">
      <formula>0.07</formula>
    </cfRule>
  </conditionalFormatting>
  <conditionalFormatting sqref="AY45">
    <cfRule type="cellIs" dxfId="726" priority="546" operator="greaterThan">
      <formula>0.07</formula>
    </cfRule>
  </conditionalFormatting>
  <conditionalFormatting sqref="AW40:AY40">
    <cfRule type="cellIs" dxfId="725" priority="545" operator="greaterThan">
      <formula>0.07</formula>
    </cfRule>
  </conditionalFormatting>
  <conditionalFormatting sqref="AY40">
    <cfRule type="cellIs" dxfId="724" priority="544" operator="greaterThan">
      <formula>0.07</formula>
    </cfRule>
  </conditionalFormatting>
  <conditionalFormatting sqref="AW13:AY13">
    <cfRule type="cellIs" dxfId="723" priority="543" operator="greaterThan">
      <formula>0.07</formula>
    </cfRule>
  </conditionalFormatting>
  <conditionalFormatting sqref="AY13">
    <cfRule type="cellIs" dxfId="722" priority="542" operator="greaterThan">
      <formula>0.07</formula>
    </cfRule>
  </conditionalFormatting>
  <conditionalFormatting sqref="AW14:AY14">
    <cfRule type="cellIs" dxfId="721" priority="541" operator="greaterThan">
      <formula>0.07</formula>
    </cfRule>
  </conditionalFormatting>
  <conditionalFormatting sqref="AY14">
    <cfRule type="cellIs" dxfId="720" priority="540" operator="greaterThan">
      <formula>0.07</formula>
    </cfRule>
  </conditionalFormatting>
  <conditionalFormatting sqref="AW15:AY15">
    <cfRule type="cellIs" dxfId="719" priority="539" operator="greaterThan">
      <formula>0.07</formula>
    </cfRule>
  </conditionalFormatting>
  <conditionalFormatting sqref="AY15">
    <cfRule type="cellIs" dxfId="718" priority="538" operator="greaterThan">
      <formula>0.07</formula>
    </cfRule>
  </conditionalFormatting>
  <conditionalFormatting sqref="AW16:AY16">
    <cfRule type="cellIs" dxfId="717" priority="537" operator="greaterThan">
      <formula>0.07</formula>
    </cfRule>
  </conditionalFormatting>
  <conditionalFormatting sqref="AY16">
    <cfRule type="cellIs" dxfId="716" priority="536" operator="greaterThan">
      <formula>0.07</formula>
    </cfRule>
  </conditionalFormatting>
  <conditionalFormatting sqref="AW17:AY17">
    <cfRule type="cellIs" dxfId="715" priority="535" operator="greaterThan">
      <formula>0.07</formula>
    </cfRule>
  </conditionalFormatting>
  <conditionalFormatting sqref="AY17">
    <cfRule type="cellIs" dxfId="714" priority="534" operator="greaterThan">
      <formula>0.07</formula>
    </cfRule>
  </conditionalFormatting>
  <conditionalFormatting sqref="AW18:AY18">
    <cfRule type="cellIs" dxfId="713" priority="533" operator="greaterThan">
      <formula>0.07</formula>
    </cfRule>
  </conditionalFormatting>
  <conditionalFormatting sqref="AY18">
    <cfRule type="cellIs" dxfId="712" priority="532" operator="greaterThan">
      <formula>0.07</formula>
    </cfRule>
  </conditionalFormatting>
  <conditionalFormatting sqref="AW20:AY20">
    <cfRule type="cellIs" dxfId="711" priority="531" operator="greaterThan">
      <formula>0.07</formula>
    </cfRule>
  </conditionalFormatting>
  <conditionalFormatting sqref="AY20">
    <cfRule type="cellIs" dxfId="710" priority="530" operator="greaterThan">
      <formula>0.07</formula>
    </cfRule>
  </conditionalFormatting>
  <conditionalFormatting sqref="AW43:AY43">
    <cfRule type="cellIs" dxfId="709" priority="529" operator="greaterThan">
      <formula>0.07</formula>
    </cfRule>
  </conditionalFormatting>
  <conditionalFormatting sqref="AY43">
    <cfRule type="cellIs" dxfId="708" priority="528" operator="greaterThan">
      <formula>0.07</formula>
    </cfRule>
  </conditionalFormatting>
  <conditionalFormatting sqref="AW21:AY21">
    <cfRule type="cellIs" dxfId="707" priority="527" operator="greaterThan">
      <formula>0.07</formula>
    </cfRule>
  </conditionalFormatting>
  <conditionalFormatting sqref="AY21">
    <cfRule type="cellIs" dxfId="706" priority="526" operator="greaterThan">
      <formula>0.07</formula>
    </cfRule>
  </conditionalFormatting>
  <conditionalFormatting sqref="AW22:AY22">
    <cfRule type="cellIs" dxfId="705" priority="525" operator="greaterThan">
      <formula>0.07</formula>
    </cfRule>
  </conditionalFormatting>
  <conditionalFormatting sqref="AY22">
    <cfRule type="cellIs" dxfId="704" priority="524" operator="greaterThan">
      <formula>0.07</formula>
    </cfRule>
  </conditionalFormatting>
  <conditionalFormatting sqref="AW23:AY23">
    <cfRule type="cellIs" dxfId="703" priority="523" operator="greaterThan">
      <formula>0.07</formula>
    </cfRule>
  </conditionalFormatting>
  <conditionalFormatting sqref="AY23">
    <cfRule type="cellIs" dxfId="702" priority="522" operator="greaterThan">
      <formula>0.07</formula>
    </cfRule>
  </conditionalFormatting>
  <conditionalFormatting sqref="AW24:AY24">
    <cfRule type="cellIs" dxfId="701" priority="521" operator="greaterThan">
      <formula>0.07</formula>
    </cfRule>
  </conditionalFormatting>
  <conditionalFormatting sqref="AY24">
    <cfRule type="cellIs" dxfId="700" priority="520" operator="greaterThan">
      <formula>0.07</formula>
    </cfRule>
  </conditionalFormatting>
  <conditionalFormatting sqref="AW25:AY25">
    <cfRule type="cellIs" dxfId="699" priority="519" operator="greaterThan">
      <formula>0.07</formula>
    </cfRule>
  </conditionalFormatting>
  <conditionalFormatting sqref="AY25">
    <cfRule type="cellIs" dxfId="698" priority="518" operator="greaterThan">
      <formula>0.07</formula>
    </cfRule>
  </conditionalFormatting>
  <conditionalFormatting sqref="AZ3:BB3">
    <cfRule type="cellIs" dxfId="697" priority="517" operator="greaterThan">
      <formula>0.07</formula>
    </cfRule>
  </conditionalFormatting>
  <conditionalFormatting sqref="AZ4:BB4">
    <cfRule type="cellIs" dxfId="696" priority="516" operator="greaterThan">
      <formula>0.07</formula>
    </cfRule>
  </conditionalFormatting>
  <conditionalFormatting sqref="AZ36:BB36">
    <cfRule type="cellIs" dxfId="695" priority="515" operator="greaterThan">
      <formula>0.07</formula>
    </cfRule>
  </conditionalFormatting>
  <conditionalFormatting sqref="AZ37:BB37">
    <cfRule type="cellIs" dxfId="694" priority="514" operator="greaterThan">
      <formula>0.07</formula>
    </cfRule>
  </conditionalFormatting>
  <conditionalFormatting sqref="AZ5:BB5">
    <cfRule type="cellIs" dxfId="693" priority="513" operator="greaterThan">
      <formula>0.07</formula>
    </cfRule>
  </conditionalFormatting>
  <conditionalFormatting sqref="AZ6:BB6">
    <cfRule type="cellIs" dxfId="692" priority="512" operator="greaterThan">
      <formula>0.07</formula>
    </cfRule>
  </conditionalFormatting>
  <conditionalFormatting sqref="AZ7:BB7">
    <cfRule type="cellIs" dxfId="691" priority="511" operator="greaterThan">
      <formula>0.07</formula>
    </cfRule>
  </conditionalFormatting>
  <conditionalFormatting sqref="AZ8:BB8">
    <cfRule type="cellIs" dxfId="690" priority="510" operator="greaterThan">
      <formula>0.07</formula>
    </cfRule>
  </conditionalFormatting>
  <conditionalFormatting sqref="AZ9:BB9">
    <cfRule type="cellIs" dxfId="689" priority="509" operator="greaterThan">
      <formula>0.07</formula>
    </cfRule>
  </conditionalFormatting>
  <conditionalFormatting sqref="AZ10:BB10">
    <cfRule type="cellIs" dxfId="688" priority="508" operator="greaterThan">
      <formula>0.07</formula>
    </cfRule>
  </conditionalFormatting>
  <conditionalFormatting sqref="AZ39:BB39">
    <cfRule type="cellIs" dxfId="687" priority="507" operator="greaterThan">
      <formula>0.07</formula>
    </cfRule>
  </conditionalFormatting>
  <conditionalFormatting sqref="AZ11:BB11">
    <cfRule type="cellIs" dxfId="686" priority="506" operator="greaterThan">
      <formula>0.07</formula>
    </cfRule>
  </conditionalFormatting>
  <conditionalFormatting sqref="AZ12:BB12">
    <cfRule type="cellIs" dxfId="685" priority="505" operator="greaterThan">
      <formula>0.07</formula>
    </cfRule>
  </conditionalFormatting>
  <conditionalFormatting sqref="AZ45:BB45">
    <cfRule type="cellIs" dxfId="684" priority="504" operator="greaterThan">
      <formula>0.07</formula>
    </cfRule>
  </conditionalFormatting>
  <conditionalFormatting sqref="AZ40:BB40">
    <cfRule type="cellIs" dxfId="683" priority="503" operator="greaterThan">
      <formula>0.07</formula>
    </cfRule>
  </conditionalFormatting>
  <conditionalFormatting sqref="AZ13:BB13">
    <cfRule type="cellIs" dxfId="682" priority="502" operator="greaterThan">
      <formula>0.07</formula>
    </cfRule>
  </conditionalFormatting>
  <conditionalFormatting sqref="AZ14:BB14">
    <cfRule type="cellIs" dxfId="681" priority="501" operator="greaterThan">
      <formula>0.07</formula>
    </cfRule>
  </conditionalFormatting>
  <conditionalFormatting sqref="AZ15:BB15">
    <cfRule type="cellIs" dxfId="680" priority="500" operator="greaterThan">
      <formula>0.07</formula>
    </cfRule>
  </conditionalFormatting>
  <conditionalFormatting sqref="AZ16:BB16">
    <cfRule type="cellIs" dxfId="679" priority="499" operator="greaterThan">
      <formula>0.07</formula>
    </cfRule>
  </conditionalFormatting>
  <conditionalFormatting sqref="AZ17:BB17">
    <cfRule type="cellIs" dxfId="678" priority="498" operator="greaterThan">
      <formula>0.07</formula>
    </cfRule>
  </conditionalFormatting>
  <conditionalFormatting sqref="AZ18:BB18">
    <cfRule type="cellIs" dxfId="677" priority="497" operator="greaterThan">
      <formula>0.07</formula>
    </cfRule>
  </conditionalFormatting>
  <conditionalFormatting sqref="AZ20:BB20">
    <cfRule type="cellIs" dxfId="676" priority="496" operator="greaterThan">
      <formula>0.07</formula>
    </cfRule>
  </conditionalFormatting>
  <conditionalFormatting sqref="AZ43:BB43">
    <cfRule type="cellIs" dxfId="675" priority="495" operator="greaterThan">
      <formula>0.07</formula>
    </cfRule>
  </conditionalFormatting>
  <conditionalFormatting sqref="AZ21:BB21">
    <cfRule type="cellIs" dxfId="674" priority="494" operator="greaterThan">
      <formula>0.07</formula>
    </cfRule>
  </conditionalFormatting>
  <conditionalFormatting sqref="AZ22:BB22">
    <cfRule type="cellIs" dxfId="673" priority="493" operator="greaterThan">
      <formula>0.07</formula>
    </cfRule>
  </conditionalFormatting>
  <conditionalFormatting sqref="AZ23:BB23">
    <cfRule type="cellIs" dxfId="672" priority="492" operator="greaterThan">
      <formula>0.07</formula>
    </cfRule>
  </conditionalFormatting>
  <conditionalFormatting sqref="AZ24:BB24">
    <cfRule type="cellIs" dxfId="671" priority="491" operator="greaterThan">
      <formula>0.07</formula>
    </cfRule>
  </conditionalFormatting>
  <conditionalFormatting sqref="AZ25:BB25">
    <cfRule type="cellIs" dxfId="670" priority="490" operator="greaterThan">
      <formula>0.07</formula>
    </cfRule>
  </conditionalFormatting>
  <conditionalFormatting sqref="AE43:AF43 S46:T46 M38:N38 P38:Q38 M32:N32 M41:N41 P32:Q32 P41:Q41 M26:N30 M46:N46 P26:Q29 P46:Q46 M44:N44">
    <cfRule type="containsText" dxfId="669" priority="489" stopIfTrue="1" operator="containsText" text="equivoque">
      <formula>NOT(ISERROR(FIND(UPPER("equivoque"),UPPER(M26))))</formula>
      <formula>"equivoque"</formula>
    </cfRule>
  </conditionalFormatting>
  <conditionalFormatting sqref="AE43:AF43 S46:T46 S35:T35 P35:Q35 M38:N38 P38:Q38 M32:N35 M41:N41 P32:Q32 P41:Q41 M26:N30 M46:N46 P26:Q29 P46:Q46 M44:N44">
    <cfRule type="containsText" dxfId="668" priority="488" operator="containsText" text="positif">
      <formula>NOT(ISERROR(SEARCH("positif",M26)))</formula>
    </cfRule>
  </conditionalFormatting>
  <conditionalFormatting sqref="V19:W19 M33:N35 P35:Q35 S35:T35">
    <cfRule type="containsText" dxfId="667" priority="486" stopIfTrue="1" operator="containsText" text="equivoque">
      <formula>NOT(ISERROR(FIND(UPPER("equivoque"),UPPER(M19))))</formula>
      <formula>"equivoque"</formula>
    </cfRule>
    <cfRule type="containsText" dxfId="666" priority="487" stopIfTrue="1" operator="containsText" text="positif">
      <formula>NOT(ISERROR(FIND(UPPER("positif"),UPPER(M19))))</formula>
      <formula>"positif"</formula>
    </cfRule>
  </conditionalFormatting>
  <conditionalFormatting sqref="V19:W19">
    <cfRule type="containsText" dxfId="665" priority="485" operator="containsText" text="positif">
      <formula>NOT(ISERROR(SEARCH("positif",V19)))</formula>
    </cfRule>
  </conditionalFormatting>
  <conditionalFormatting sqref="AG43">
    <cfRule type="containsText" dxfId="664" priority="484" operator="containsText" text="positif">
      <formula>NOT(ISERROR(SEARCH("positif",AG43)))</formula>
    </cfRule>
  </conditionalFormatting>
  <conditionalFormatting sqref="AE20:AF20">
    <cfRule type="cellIs" dxfId="663" priority="480" operator="greaterThan">
      <formula>1</formula>
    </cfRule>
    <cfRule type="cellIs" dxfId="662" priority="481" operator="greaterThan">
      <formula>1</formula>
    </cfRule>
  </conditionalFormatting>
  <conditionalFormatting sqref="AE21:AF25">
    <cfRule type="cellIs" dxfId="661" priority="478" operator="greaterThan">
      <formula>1</formula>
    </cfRule>
    <cfRule type="cellIs" dxfId="660" priority="479" operator="greaterThan">
      <formula>1</formula>
    </cfRule>
  </conditionalFormatting>
  <conditionalFormatting sqref="R24:R25 R17 U13:U14 R9:R12 U6 R5:R7 U3 R3">
    <cfRule type="containsText" dxfId="659" priority="456" operator="containsText" text="positif">
      <formula>NOT(ISERROR(SEARCH("positif",R3)))</formula>
    </cfRule>
  </conditionalFormatting>
  <conditionalFormatting sqref="U43 U19">
    <cfRule type="containsText" dxfId="658" priority="455" operator="containsText" text="positif">
      <formula>NOT(ISERROR(SEARCH("positif",U19)))</formula>
    </cfRule>
  </conditionalFormatting>
  <conditionalFormatting sqref="X19">
    <cfRule type="containsText" dxfId="657" priority="454" operator="containsText" text="positif">
      <formula>NOT(ISERROR(SEARCH("positif",X19)))</formula>
    </cfRule>
  </conditionalFormatting>
  <conditionalFormatting sqref="AG27">
    <cfRule type="containsText" dxfId="656" priority="452" operator="containsText" text="positif">
      <formula>NOT(ISERROR(SEARCH("positif",AG27)))</formula>
    </cfRule>
  </conditionalFormatting>
  <conditionalFormatting sqref="O33:O35">
    <cfRule type="containsText" dxfId="655" priority="450" operator="containsText" text="positif">
      <formula>NOT(ISERROR(SEARCH("positif",O33)))</formula>
    </cfRule>
  </conditionalFormatting>
  <conditionalFormatting sqref="R34:R35">
    <cfRule type="containsText" dxfId="654" priority="446" operator="containsText" text="positif">
      <formula>NOT(ISERROR(SEARCH("positif",R34)))</formula>
    </cfRule>
  </conditionalFormatting>
  <conditionalFormatting sqref="U46">
    <cfRule type="containsText" dxfId="653" priority="445" operator="containsText" text="positif">
      <formula>NOT(ISERROR(SEARCH("positif",U46)))</formula>
    </cfRule>
  </conditionalFormatting>
  <conditionalFormatting sqref="U35">
    <cfRule type="containsText" dxfId="652" priority="444" operator="containsText" text="positif">
      <formula>NOT(ISERROR(SEARCH("positif",U35)))</formula>
    </cfRule>
  </conditionalFormatting>
  <conditionalFormatting sqref="X27">
    <cfRule type="containsText" dxfId="651" priority="443" operator="containsText" text="positif">
      <formula>NOT(ISERROR(SEARCH("positif",X27)))</formula>
    </cfRule>
  </conditionalFormatting>
  <conditionalFormatting sqref="AA27">
    <cfRule type="containsText" dxfId="650" priority="442" operator="containsText" text="positif">
      <formula>NOT(ISERROR(SEARCH("positif",AA27)))</formula>
    </cfRule>
  </conditionalFormatting>
  <conditionalFormatting sqref="AD27">
    <cfRule type="containsText" dxfId="649" priority="441" operator="containsText" text="positif">
      <formula>NOT(ISERROR(SEARCH("positif",AD27)))</formula>
    </cfRule>
  </conditionalFormatting>
  <conditionalFormatting sqref="AH26">
    <cfRule type="cellIs" dxfId="648" priority="439" operator="greaterThan">
      <formula>1</formula>
    </cfRule>
    <cfRule type="cellIs" dxfId="647" priority="440" operator="greaterThan">
      <formula>1</formula>
    </cfRule>
  </conditionalFormatting>
  <conditionalFormatting sqref="AH27">
    <cfRule type="cellIs" dxfId="646" priority="437" operator="greaterThan">
      <formula>1</formula>
    </cfRule>
    <cfRule type="cellIs" dxfId="645" priority="438" operator="greaterThan">
      <formula>1</formula>
    </cfRule>
  </conditionalFormatting>
  <conditionalFormatting sqref="AH46">
    <cfRule type="cellIs" dxfId="644" priority="435" operator="greaterThan">
      <formula>1</formula>
    </cfRule>
    <cfRule type="cellIs" dxfId="643" priority="436" operator="greaterThan">
      <formula>1</formula>
    </cfRule>
  </conditionalFormatting>
  <conditionalFormatting sqref="AH44">
    <cfRule type="cellIs" dxfId="642" priority="433" operator="greaterThan">
      <formula>1</formula>
    </cfRule>
    <cfRule type="cellIs" dxfId="641" priority="434" operator="greaterThan">
      <formula>1</formula>
    </cfRule>
  </conditionalFormatting>
  <conditionalFormatting sqref="AH28">
    <cfRule type="cellIs" dxfId="640" priority="429" operator="greaterThan">
      <formula>1</formula>
    </cfRule>
    <cfRule type="cellIs" dxfId="639" priority="430" operator="greaterThan">
      <formula>1</formula>
    </cfRule>
  </conditionalFormatting>
  <conditionalFormatting sqref="AH29">
    <cfRule type="cellIs" dxfId="638" priority="427" operator="greaterThan">
      <formula>1</formula>
    </cfRule>
    <cfRule type="cellIs" dxfId="637" priority="428" operator="greaterThan">
      <formula>1</formula>
    </cfRule>
  </conditionalFormatting>
  <conditionalFormatting sqref="AH31">
    <cfRule type="cellIs" dxfId="636" priority="425" operator="greaterThan">
      <formula>1</formula>
    </cfRule>
    <cfRule type="cellIs" dxfId="635" priority="426" operator="greaterThan">
      <formula>1</formula>
    </cfRule>
  </conditionalFormatting>
  <conditionalFormatting sqref="AH38">
    <cfRule type="cellIs" dxfId="634" priority="423" operator="greaterThan">
      <formula>1</formula>
    </cfRule>
    <cfRule type="cellIs" dxfId="633" priority="424" operator="greaterThan">
      <formula>1</formula>
    </cfRule>
  </conditionalFormatting>
  <conditionalFormatting sqref="AH41">
    <cfRule type="cellIs" dxfId="632" priority="421" operator="greaterThan">
      <formula>1</formula>
    </cfRule>
    <cfRule type="cellIs" dxfId="631" priority="422" operator="greaterThan">
      <formula>1</formula>
    </cfRule>
  </conditionalFormatting>
  <conditionalFormatting sqref="AH32">
    <cfRule type="cellIs" dxfId="630" priority="419" operator="greaterThan">
      <formula>1</formula>
    </cfRule>
    <cfRule type="cellIs" dxfId="629" priority="420" operator="greaterThan">
      <formula>1</formula>
    </cfRule>
  </conditionalFormatting>
  <conditionalFormatting sqref="AH34">
    <cfRule type="cellIs" dxfId="628" priority="417" operator="greaterThan">
      <formula>1</formula>
    </cfRule>
    <cfRule type="cellIs" dxfId="627" priority="418" operator="greaterThan">
      <formula>1</formula>
    </cfRule>
  </conditionalFormatting>
  <conditionalFormatting sqref="AH35">
    <cfRule type="cellIs" dxfId="626" priority="415" operator="greaterThan">
      <formula>1</formula>
    </cfRule>
    <cfRule type="cellIs" dxfId="625" priority="416" operator="greaterThan">
      <formula>1</formula>
    </cfRule>
  </conditionalFormatting>
  <conditionalFormatting sqref="AI26:AI27">
    <cfRule type="containsText" dxfId="624" priority="414" operator="containsText" text="positif">
      <formula>NOT(ISERROR(SEARCH("positif",AI26)))</formula>
    </cfRule>
  </conditionalFormatting>
  <conditionalFormatting sqref="AI28">
    <cfRule type="containsText" dxfId="623" priority="413" operator="containsText" text="positif">
      <formula>NOT(ISERROR(SEARCH("positif",AI28)))</formula>
    </cfRule>
  </conditionalFormatting>
  <conditionalFormatting sqref="AI35">
    <cfRule type="containsText" dxfId="622" priority="412" operator="containsText" text="positif">
      <formula>NOT(ISERROR(SEARCH("positif",AI35)))</formula>
    </cfRule>
  </conditionalFormatting>
  <conditionalFormatting sqref="V33:W35">
    <cfRule type="cellIs" dxfId="621" priority="396" operator="greaterThan">
      <formula>1</formula>
    </cfRule>
    <cfRule type="cellIs" dxfId="620" priority="397" operator="greaterThan">
      <formula>1</formula>
    </cfRule>
  </conditionalFormatting>
  <conditionalFormatting sqref="S26:T26">
    <cfRule type="cellIs" dxfId="619" priority="408" operator="greaterThan">
      <formula>1</formula>
    </cfRule>
    <cfRule type="cellIs" dxfId="618" priority="409" operator="greaterThan">
      <formula>1</formula>
    </cfRule>
  </conditionalFormatting>
  <conditionalFormatting sqref="M31:N31">
    <cfRule type="cellIs" dxfId="617" priority="406" operator="greaterThan">
      <formula>1</formula>
    </cfRule>
    <cfRule type="cellIs" dxfId="616" priority="407" operator="greaterThan">
      <formula>1</formula>
    </cfRule>
  </conditionalFormatting>
  <conditionalFormatting sqref="M42:N42">
    <cfRule type="cellIs" dxfId="615" priority="404" operator="greaterThan">
      <formula>1</formula>
    </cfRule>
    <cfRule type="cellIs" dxfId="614" priority="405" operator="greaterThan">
      <formula>1</formula>
    </cfRule>
  </conditionalFormatting>
  <conditionalFormatting sqref="P44:Q44">
    <cfRule type="cellIs" dxfId="613" priority="402" operator="greaterThan">
      <formula>1</formula>
    </cfRule>
    <cfRule type="cellIs" dxfId="612" priority="403" operator="greaterThan">
      <formula>1</formula>
    </cfRule>
  </conditionalFormatting>
  <conditionalFormatting sqref="P30:Q31">
    <cfRule type="cellIs" dxfId="611" priority="400" operator="greaterThan">
      <formula>1</formula>
    </cfRule>
    <cfRule type="cellIs" dxfId="610" priority="401" operator="greaterThan">
      <formula>1</formula>
    </cfRule>
  </conditionalFormatting>
  <conditionalFormatting sqref="Y33:Z35">
    <cfRule type="cellIs" dxfId="609" priority="390" operator="greaterThan">
      <formula>1</formula>
    </cfRule>
    <cfRule type="cellIs" dxfId="608" priority="391" operator="greaterThan">
      <formula>1</formula>
    </cfRule>
  </conditionalFormatting>
  <conditionalFormatting sqref="AB33:AC34">
    <cfRule type="cellIs" dxfId="607" priority="388" operator="greaterThan">
      <formula>1</formula>
    </cfRule>
    <cfRule type="cellIs" dxfId="606" priority="389" operator="greaterThan">
      <formula>1</formula>
    </cfRule>
  </conditionalFormatting>
  <conditionalFormatting sqref="AE33:AF35">
    <cfRule type="cellIs" dxfId="605" priority="378" operator="greaterThan">
      <formula>1</formula>
    </cfRule>
    <cfRule type="cellIs" dxfId="604" priority="379" operator="greaterThan">
      <formula>1</formula>
    </cfRule>
  </conditionalFormatting>
  <conditionalFormatting sqref="AE32:AF32">
    <cfRule type="cellIs" dxfId="603" priority="376" operator="greaterThan">
      <formula>1</formula>
    </cfRule>
    <cfRule type="cellIs" dxfId="602" priority="377" operator="greaterThan">
      <formula>1</formula>
    </cfRule>
  </conditionalFormatting>
  <conditionalFormatting sqref="AE88:AF92 Y88:Z92 V88:W92 AB88:AC92 S88:T92 P88:Q92 M88:N92">
    <cfRule type="cellIs" dxfId="601" priority="374" operator="greaterThan">
      <formula>1</formula>
    </cfRule>
    <cfRule type="cellIs" dxfId="600" priority="375" operator="greaterThan">
      <formula>1</formula>
    </cfRule>
  </conditionalFormatting>
  <conditionalFormatting sqref="O88:O90 O92">
    <cfRule type="containsText" dxfId="599" priority="373" operator="containsText" text="positif">
      <formula>NOT(ISERROR(SEARCH("positif",O88)))</formula>
    </cfRule>
  </conditionalFormatting>
  <conditionalFormatting sqref="AH88">
    <cfRule type="cellIs" dxfId="598" priority="371" operator="greaterThan">
      <formula>1</formula>
    </cfRule>
    <cfRule type="cellIs" dxfId="597" priority="372" operator="greaterThan">
      <formula>1</formula>
    </cfRule>
  </conditionalFormatting>
  <conditionalFormatting sqref="AJ88">
    <cfRule type="cellIs" dxfId="596" priority="369" operator="greaterThan">
      <formula>1</formula>
    </cfRule>
  </conditionalFormatting>
  <conditionalFormatting sqref="AJ88">
    <cfRule type="cellIs" dxfId="595" priority="370" operator="greaterThan">
      <formula>1</formula>
    </cfRule>
  </conditionalFormatting>
  <conditionalFormatting sqref="AN88">
    <cfRule type="cellIs" dxfId="594" priority="368" operator="greaterThan">
      <formula>1</formula>
    </cfRule>
  </conditionalFormatting>
  <conditionalFormatting sqref="AO88">
    <cfRule type="containsText" dxfId="593" priority="367" operator="containsText" text="positif">
      <formula>NOT(ISERROR(SEARCH("positif",AO88)))</formula>
    </cfRule>
  </conditionalFormatting>
  <conditionalFormatting sqref="AP88">
    <cfRule type="cellIs" dxfId="592" priority="366" operator="greaterThan">
      <formula>1</formula>
    </cfRule>
  </conditionalFormatting>
  <conditionalFormatting sqref="AQ88:AR88">
    <cfRule type="containsText" dxfId="591" priority="365" operator="containsText" text="positif">
      <formula>NOT(ISERROR(SEARCH("positif",AQ88)))</formula>
    </cfRule>
  </conditionalFormatting>
  <conditionalFormatting sqref="AS88">
    <cfRule type="containsText" dxfId="590" priority="364" operator="containsText" text="non">
      <formula>NOT(ISERROR(SEARCH("non",AS88)))</formula>
    </cfRule>
  </conditionalFormatting>
  <conditionalFormatting sqref="AH89">
    <cfRule type="cellIs" dxfId="589" priority="362" operator="greaterThan">
      <formula>1</formula>
    </cfRule>
    <cfRule type="cellIs" dxfId="588" priority="363" operator="greaterThan">
      <formula>1</formula>
    </cfRule>
  </conditionalFormatting>
  <conditionalFormatting sqref="AJ89">
    <cfRule type="cellIs" dxfId="587" priority="360" operator="greaterThan">
      <formula>1</formula>
    </cfRule>
  </conditionalFormatting>
  <conditionalFormatting sqref="AJ89">
    <cfRule type="cellIs" dxfId="586" priority="361" operator="greaterThan">
      <formula>1</formula>
    </cfRule>
  </conditionalFormatting>
  <conditionalFormatting sqref="AN89">
    <cfRule type="cellIs" dxfId="585" priority="359" operator="greaterThan">
      <formula>1</formula>
    </cfRule>
  </conditionalFormatting>
  <conditionalFormatting sqref="AO89">
    <cfRule type="containsText" dxfId="584" priority="358" operator="containsText" text="positif">
      <formula>NOT(ISERROR(SEARCH("positif",AO89)))</formula>
    </cfRule>
  </conditionalFormatting>
  <conditionalFormatting sqref="AP89">
    <cfRule type="cellIs" dxfId="583" priority="357" operator="greaterThan">
      <formula>1</formula>
    </cfRule>
  </conditionalFormatting>
  <conditionalFormatting sqref="AQ89:AR89">
    <cfRule type="containsText" dxfId="582" priority="356" operator="containsText" text="positif">
      <formula>NOT(ISERROR(SEARCH("positif",AQ89)))</formula>
    </cfRule>
  </conditionalFormatting>
  <conditionalFormatting sqref="AS89">
    <cfRule type="containsText" dxfId="581" priority="355" operator="containsText" text="non">
      <formula>NOT(ISERROR(SEARCH("non",AS89)))</formula>
    </cfRule>
  </conditionalFormatting>
  <conditionalFormatting sqref="AH90">
    <cfRule type="cellIs" dxfId="580" priority="353" operator="greaterThan">
      <formula>1</formula>
    </cfRule>
    <cfRule type="cellIs" dxfId="579" priority="354" operator="greaterThan">
      <formula>1</formula>
    </cfRule>
  </conditionalFormatting>
  <conditionalFormatting sqref="AJ90">
    <cfRule type="cellIs" dxfId="578" priority="351" operator="greaterThan">
      <formula>1</formula>
    </cfRule>
  </conditionalFormatting>
  <conditionalFormatting sqref="AJ90">
    <cfRule type="cellIs" dxfId="577" priority="352" operator="greaterThan">
      <formula>1</formula>
    </cfRule>
  </conditionalFormatting>
  <conditionalFormatting sqref="AN90">
    <cfRule type="cellIs" dxfId="576" priority="350" operator="greaterThan">
      <formula>1</formula>
    </cfRule>
  </conditionalFormatting>
  <conditionalFormatting sqref="AO90">
    <cfRule type="containsText" dxfId="575" priority="349" operator="containsText" text="positif">
      <formula>NOT(ISERROR(SEARCH("positif",AO90)))</formula>
    </cfRule>
  </conditionalFormatting>
  <conditionalFormatting sqref="AP90">
    <cfRule type="cellIs" dxfId="574" priority="348" operator="greaterThan">
      <formula>1</formula>
    </cfRule>
  </conditionalFormatting>
  <conditionalFormatting sqref="AQ90:AR90">
    <cfRule type="containsText" dxfId="573" priority="347" operator="containsText" text="positif">
      <formula>NOT(ISERROR(SEARCH("positif",AQ90)))</formula>
    </cfRule>
  </conditionalFormatting>
  <conditionalFormatting sqref="AS90">
    <cfRule type="containsText" dxfId="572" priority="346" operator="containsText" text="non">
      <formula>NOT(ISERROR(SEARCH("non",AS90)))</formula>
    </cfRule>
  </conditionalFormatting>
  <conditionalFormatting sqref="AH91">
    <cfRule type="cellIs" dxfId="571" priority="344" operator="greaterThan">
      <formula>1</formula>
    </cfRule>
    <cfRule type="cellIs" dxfId="570" priority="345" operator="greaterThan">
      <formula>1</formula>
    </cfRule>
  </conditionalFormatting>
  <conditionalFormatting sqref="AJ91">
    <cfRule type="cellIs" dxfId="569" priority="342" operator="greaterThan">
      <formula>1</formula>
    </cfRule>
  </conditionalFormatting>
  <conditionalFormatting sqref="AJ91">
    <cfRule type="cellIs" dxfId="568" priority="343" operator="greaterThan">
      <formula>1</formula>
    </cfRule>
  </conditionalFormatting>
  <conditionalFormatting sqref="AN91">
    <cfRule type="cellIs" dxfId="567" priority="341" operator="greaterThan">
      <formula>1</formula>
    </cfRule>
  </conditionalFormatting>
  <conditionalFormatting sqref="AO91">
    <cfRule type="containsText" dxfId="566" priority="340" operator="containsText" text="positif">
      <formula>NOT(ISERROR(SEARCH("positif",AO91)))</formula>
    </cfRule>
  </conditionalFormatting>
  <conditionalFormatting sqref="AP91">
    <cfRule type="cellIs" dxfId="565" priority="339" operator="greaterThan">
      <formula>1</formula>
    </cfRule>
  </conditionalFormatting>
  <conditionalFormatting sqref="AQ91:AR91">
    <cfRule type="containsText" dxfId="564" priority="338" operator="containsText" text="positif">
      <formula>NOT(ISERROR(SEARCH("positif",AQ91)))</formula>
    </cfRule>
  </conditionalFormatting>
  <conditionalFormatting sqref="AS91">
    <cfRule type="containsText" dxfId="563" priority="337" operator="containsText" text="non">
      <formula>NOT(ISERROR(SEARCH("non",AS91)))</formula>
    </cfRule>
  </conditionalFormatting>
  <conditionalFormatting sqref="AH92">
    <cfRule type="cellIs" dxfId="562" priority="335" operator="greaterThan">
      <formula>1</formula>
    </cfRule>
    <cfRule type="cellIs" dxfId="561" priority="336" operator="greaterThan">
      <formula>1</formula>
    </cfRule>
  </conditionalFormatting>
  <conditionalFormatting sqref="AJ92">
    <cfRule type="cellIs" dxfId="560" priority="334" operator="greaterThan">
      <formula>1</formula>
    </cfRule>
  </conditionalFormatting>
  <conditionalFormatting sqref="AN92">
    <cfRule type="cellIs" dxfId="559" priority="333" operator="greaterThan">
      <formula>1</formula>
    </cfRule>
  </conditionalFormatting>
  <conditionalFormatting sqref="AO92">
    <cfRule type="containsText" dxfId="558" priority="332" operator="containsText" text="positif">
      <formula>NOT(ISERROR(SEARCH("positif",AO92)))</formula>
    </cfRule>
  </conditionalFormatting>
  <conditionalFormatting sqref="AP92">
    <cfRule type="cellIs" dxfId="557" priority="331" operator="greaterThan">
      <formula>1</formula>
    </cfRule>
  </conditionalFormatting>
  <conditionalFormatting sqref="AQ92:AR92">
    <cfRule type="containsText" dxfId="556" priority="330" operator="containsText" text="positif">
      <formula>NOT(ISERROR(SEARCH("positif",AQ92)))</formula>
    </cfRule>
  </conditionalFormatting>
  <conditionalFormatting sqref="AS92">
    <cfRule type="containsText" dxfId="555" priority="329" operator="containsText" text="non">
      <formula>NOT(ISERROR(SEARCH("non",AS92)))</formula>
    </cfRule>
  </conditionalFormatting>
  <conditionalFormatting sqref="AW88:AY88">
    <cfRule type="cellIs" dxfId="554" priority="328" operator="greaterThan">
      <formula>0.07</formula>
    </cfRule>
  </conditionalFormatting>
  <conditionalFormatting sqref="AY88">
    <cfRule type="cellIs" dxfId="553" priority="327" operator="greaterThan">
      <formula>0.07</formula>
    </cfRule>
  </conditionalFormatting>
  <conditionalFormatting sqref="AW89:AY89">
    <cfRule type="cellIs" dxfId="552" priority="326" operator="greaterThan">
      <formula>0.07</formula>
    </cfRule>
  </conditionalFormatting>
  <conditionalFormatting sqref="AY89">
    <cfRule type="cellIs" dxfId="551" priority="325" operator="greaterThan">
      <formula>0.07</formula>
    </cfRule>
  </conditionalFormatting>
  <conditionalFormatting sqref="AW90:AY90">
    <cfRule type="cellIs" dxfId="550" priority="324" operator="greaterThan">
      <formula>0.07</formula>
    </cfRule>
  </conditionalFormatting>
  <conditionalFormatting sqref="AY90">
    <cfRule type="cellIs" dxfId="549" priority="323" operator="greaterThan">
      <formula>0.07</formula>
    </cfRule>
  </conditionalFormatting>
  <conditionalFormatting sqref="AW91:AY91">
    <cfRule type="cellIs" dxfId="548" priority="322" operator="greaterThan">
      <formula>0.07</formula>
    </cfRule>
  </conditionalFormatting>
  <conditionalFormatting sqref="AY91">
    <cfRule type="cellIs" dxfId="547" priority="321" operator="greaterThan">
      <formula>0.07</formula>
    </cfRule>
  </conditionalFormatting>
  <conditionalFormatting sqref="AW92:AY92">
    <cfRule type="cellIs" dxfId="546" priority="320" operator="greaterThan">
      <formula>0.07</formula>
    </cfRule>
  </conditionalFormatting>
  <conditionalFormatting sqref="AY92">
    <cfRule type="cellIs" dxfId="545" priority="319" operator="greaterThan">
      <formula>0.07</formula>
    </cfRule>
  </conditionalFormatting>
  <conditionalFormatting sqref="AZ88:BB88">
    <cfRule type="cellIs" dxfId="544" priority="318" operator="greaterThan">
      <formula>0.07</formula>
    </cfRule>
  </conditionalFormatting>
  <conditionalFormatting sqref="AZ89:BB89">
    <cfRule type="cellIs" dxfId="543" priority="317" operator="greaterThan">
      <formula>0.07</formula>
    </cfRule>
  </conditionalFormatting>
  <conditionalFormatting sqref="AZ90:BB90">
    <cfRule type="cellIs" dxfId="542" priority="316" operator="greaterThan">
      <formula>0.07</formula>
    </cfRule>
  </conditionalFormatting>
  <conditionalFormatting sqref="AZ91:BB91">
    <cfRule type="cellIs" dxfId="541" priority="315" operator="greaterThan">
      <formula>0.07</formula>
    </cfRule>
  </conditionalFormatting>
  <conditionalFormatting sqref="AZ92:BB92">
    <cfRule type="cellIs" dxfId="540" priority="314" operator="greaterThan">
      <formula>0.07</formula>
    </cfRule>
  </conditionalFormatting>
  <conditionalFormatting sqref="R92 U89 R88:R90">
    <cfRule type="containsText" dxfId="539" priority="313" operator="containsText" text="positif">
      <formula>NOT(ISERROR(SEARCH("positif",R88)))</formula>
    </cfRule>
  </conditionalFormatting>
  <conditionalFormatting sqref="AS87">
    <cfRule type="containsText" dxfId="538" priority="312" operator="containsText" text="non">
      <formula>NOT(ISERROR(SEARCH("non",AS87)))</formula>
    </cfRule>
  </conditionalFormatting>
  <conditionalFormatting sqref="AB157:AC157 P157:Q157 M157:N157 AE157:AF157 V157:W157 Y157:Z157 S157:T157 Y141:Z144 AB152:AC152 AE152:AF152 V152:W153 Y152:Z153 S149:T155 P154:Q155 AE131:AF139 Y131:Z139 V131:W139 AB131:AC139 S131:T146 P131:Q146 M131:N146 V141:W150 Y146:Z150 AB141:AC150 AE147:AF150">
    <cfRule type="cellIs" dxfId="537" priority="310" operator="greaterThan">
      <formula>1</formula>
    </cfRule>
    <cfRule type="cellIs" dxfId="536" priority="311" operator="greaterThan">
      <formula>1</formula>
    </cfRule>
  </conditionalFormatting>
  <conditionalFormatting sqref="O157 R134:R135 R140:R141 O153 R153 O131:O151 R147:R150">
    <cfRule type="containsText" dxfId="535" priority="309" operator="containsText" text="positif">
      <formula>NOT(ISERROR(SEARCH("positif",O131)))</formula>
    </cfRule>
  </conditionalFormatting>
  <conditionalFormatting sqref="AS132:AS133">
    <cfRule type="containsText" dxfId="534" priority="308" operator="containsText" text="non">
      <formula>NOT(ISERROR(SEARCH("non",AS132)))</formula>
    </cfRule>
  </conditionalFormatting>
  <conditionalFormatting sqref="AH131">
    <cfRule type="cellIs" dxfId="533" priority="306" operator="greaterThan">
      <formula>1</formula>
    </cfRule>
    <cfRule type="cellIs" dxfId="532" priority="307" operator="greaterThan">
      <formula>1</formula>
    </cfRule>
  </conditionalFormatting>
  <conditionalFormatting sqref="AJ131">
    <cfRule type="cellIs" dxfId="531" priority="305" operator="greaterThan">
      <formula>1</formula>
    </cfRule>
  </conditionalFormatting>
  <conditionalFormatting sqref="AN131">
    <cfRule type="cellIs" dxfId="530" priority="304" operator="greaterThan">
      <formula>1</formula>
    </cfRule>
  </conditionalFormatting>
  <conditionalFormatting sqref="AO131">
    <cfRule type="containsText" dxfId="529" priority="303" operator="containsText" text="positif">
      <formula>NOT(ISERROR(SEARCH("positif",AO131)))</formula>
    </cfRule>
  </conditionalFormatting>
  <conditionalFormatting sqref="AP131">
    <cfRule type="cellIs" dxfId="528" priority="302" operator="greaterThan">
      <formula>1</formula>
    </cfRule>
  </conditionalFormatting>
  <conditionalFormatting sqref="AQ131:AR131">
    <cfRule type="containsText" dxfId="527" priority="301" operator="containsText" text="positif">
      <formula>NOT(ISERROR(SEARCH("positif",AQ131)))</formula>
    </cfRule>
  </conditionalFormatting>
  <conditionalFormatting sqref="AS131">
    <cfRule type="containsText" dxfId="526" priority="300" operator="containsText" text="non">
      <formula>NOT(ISERROR(SEARCH("non",AS131)))</formula>
    </cfRule>
  </conditionalFormatting>
  <conditionalFormatting sqref="AH132">
    <cfRule type="cellIs" dxfId="525" priority="298" operator="greaterThan">
      <formula>1</formula>
    </cfRule>
    <cfRule type="cellIs" dxfId="524" priority="299" operator="greaterThan">
      <formula>1</formula>
    </cfRule>
  </conditionalFormatting>
  <conditionalFormatting sqref="AJ132">
    <cfRule type="cellIs" dxfId="523" priority="297" operator="greaterThan">
      <formula>1</formula>
    </cfRule>
  </conditionalFormatting>
  <conditionalFormatting sqref="AN132">
    <cfRule type="cellIs" dxfId="522" priority="296" operator="greaterThan">
      <formula>1</formula>
    </cfRule>
  </conditionalFormatting>
  <conditionalFormatting sqref="AO132">
    <cfRule type="containsText" dxfId="521" priority="295" operator="containsText" text="positif">
      <formula>NOT(ISERROR(SEARCH("positif",AO132)))</formula>
    </cfRule>
  </conditionalFormatting>
  <conditionalFormatting sqref="AP132">
    <cfRule type="cellIs" dxfId="520" priority="294" operator="greaterThan">
      <formula>1</formula>
    </cfRule>
  </conditionalFormatting>
  <conditionalFormatting sqref="AQ132:AR132">
    <cfRule type="containsText" dxfId="519" priority="293" operator="containsText" text="positif">
      <formula>NOT(ISERROR(SEARCH("positif",AQ132)))</formula>
    </cfRule>
  </conditionalFormatting>
  <conditionalFormatting sqref="AH133">
    <cfRule type="cellIs" dxfId="518" priority="291" operator="greaterThan">
      <formula>1</formula>
    </cfRule>
    <cfRule type="cellIs" dxfId="517" priority="292" operator="greaterThan">
      <formula>1</formula>
    </cfRule>
  </conditionalFormatting>
  <conditionalFormatting sqref="AJ133">
    <cfRule type="cellIs" dxfId="516" priority="289" operator="greaterThan">
      <formula>1</formula>
    </cfRule>
  </conditionalFormatting>
  <conditionalFormatting sqref="AJ133">
    <cfRule type="cellIs" dxfId="515" priority="290" operator="greaterThan">
      <formula>1</formula>
    </cfRule>
  </conditionalFormatting>
  <conditionalFormatting sqref="AN133">
    <cfRule type="cellIs" dxfId="514" priority="288" operator="greaterThan">
      <formula>1</formula>
    </cfRule>
  </conditionalFormatting>
  <conditionalFormatting sqref="AO133">
    <cfRule type="containsText" dxfId="513" priority="287" operator="containsText" text="positif">
      <formula>NOT(ISERROR(SEARCH("positif",AO133)))</formula>
    </cfRule>
  </conditionalFormatting>
  <conditionalFormatting sqref="AP133">
    <cfRule type="cellIs" dxfId="512" priority="286" operator="greaterThan">
      <formula>1</formula>
    </cfRule>
  </conditionalFormatting>
  <conditionalFormatting sqref="AQ133:AR133">
    <cfRule type="containsText" dxfId="511" priority="285" operator="containsText" text="positif">
      <formula>NOT(ISERROR(SEARCH("positif",AQ133)))</formula>
    </cfRule>
  </conditionalFormatting>
  <conditionalFormatting sqref="AH134">
    <cfRule type="cellIs" dxfId="510" priority="283" operator="greaterThan">
      <formula>1</formula>
    </cfRule>
    <cfRule type="cellIs" dxfId="509" priority="284" operator="greaterThan">
      <formula>1</formula>
    </cfRule>
  </conditionalFormatting>
  <conditionalFormatting sqref="AJ134">
    <cfRule type="cellIs" dxfId="508" priority="282" operator="greaterThan">
      <formula>1</formula>
    </cfRule>
  </conditionalFormatting>
  <conditionalFormatting sqref="AN134">
    <cfRule type="cellIs" dxfId="507" priority="281" operator="greaterThan">
      <formula>1</formula>
    </cfRule>
  </conditionalFormatting>
  <conditionalFormatting sqref="AO134">
    <cfRule type="containsText" dxfId="506" priority="280" operator="containsText" text="positif">
      <formula>NOT(ISERROR(SEARCH("positif",AO134)))</formula>
    </cfRule>
  </conditionalFormatting>
  <conditionalFormatting sqref="AP134">
    <cfRule type="cellIs" dxfId="505" priority="279" operator="greaterThan">
      <formula>1</formula>
    </cfRule>
  </conditionalFormatting>
  <conditionalFormatting sqref="AQ134:AR134">
    <cfRule type="containsText" dxfId="504" priority="278" operator="containsText" text="positif">
      <formula>NOT(ISERROR(SEARCH("positif",AQ134)))</formula>
    </cfRule>
  </conditionalFormatting>
  <conditionalFormatting sqref="AS134">
    <cfRule type="containsText" dxfId="503" priority="277" operator="containsText" text="non">
      <formula>NOT(ISERROR(SEARCH("non",AS134)))</formula>
    </cfRule>
  </conditionalFormatting>
  <conditionalFormatting sqref="AH135">
    <cfRule type="cellIs" dxfId="502" priority="275" operator="greaterThan">
      <formula>1</formula>
    </cfRule>
    <cfRule type="cellIs" dxfId="501" priority="276" operator="greaterThan">
      <formula>1</formula>
    </cfRule>
  </conditionalFormatting>
  <conditionalFormatting sqref="AJ135">
    <cfRule type="cellIs" dxfId="500" priority="274" operator="greaterThan">
      <formula>1</formula>
    </cfRule>
  </conditionalFormatting>
  <conditionalFormatting sqref="AN135">
    <cfRule type="cellIs" dxfId="499" priority="273" operator="greaterThan">
      <formula>1</formula>
    </cfRule>
  </conditionalFormatting>
  <conditionalFormatting sqref="AO135">
    <cfRule type="containsText" dxfId="498" priority="272" operator="containsText" text="positif">
      <formula>NOT(ISERROR(SEARCH("positif",AO135)))</formula>
    </cfRule>
  </conditionalFormatting>
  <conditionalFormatting sqref="AP135">
    <cfRule type="cellIs" dxfId="497" priority="271" operator="greaterThan">
      <formula>1</formula>
    </cfRule>
  </conditionalFormatting>
  <conditionalFormatting sqref="AQ135:AR135">
    <cfRule type="containsText" dxfId="496" priority="270" operator="containsText" text="positif">
      <formula>NOT(ISERROR(SEARCH("positif",AQ135)))</formula>
    </cfRule>
  </conditionalFormatting>
  <conditionalFormatting sqref="AS135">
    <cfRule type="containsText" dxfId="495" priority="269" operator="containsText" text="non">
      <formula>NOT(ISERROR(SEARCH("non",AS135)))</formula>
    </cfRule>
  </conditionalFormatting>
  <conditionalFormatting sqref="AH136">
    <cfRule type="cellIs" dxfId="494" priority="267" operator="greaterThan">
      <formula>1</formula>
    </cfRule>
    <cfRule type="cellIs" dxfId="493" priority="268" operator="greaterThan">
      <formula>1</formula>
    </cfRule>
  </conditionalFormatting>
  <conditionalFormatting sqref="AJ136">
    <cfRule type="cellIs" dxfId="492" priority="265" operator="greaterThan">
      <formula>1</formula>
    </cfRule>
  </conditionalFormatting>
  <conditionalFormatting sqref="AJ136">
    <cfRule type="cellIs" dxfId="491" priority="266" operator="greaterThan">
      <formula>1</formula>
    </cfRule>
  </conditionalFormatting>
  <conditionalFormatting sqref="AN136">
    <cfRule type="cellIs" dxfId="490" priority="264" operator="greaterThan">
      <formula>1</formula>
    </cfRule>
  </conditionalFormatting>
  <conditionalFormatting sqref="AO136">
    <cfRule type="containsText" dxfId="489" priority="263" operator="containsText" text="positif">
      <formula>NOT(ISERROR(SEARCH("positif",AO136)))</formula>
    </cfRule>
  </conditionalFormatting>
  <conditionalFormatting sqref="AP136">
    <cfRule type="cellIs" dxfId="488" priority="262" operator="greaterThan">
      <formula>1</formula>
    </cfRule>
  </conditionalFormatting>
  <conditionalFormatting sqref="AQ136:AR136">
    <cfRule type="containsText" dxfId="487" priority="261" operator="containsText" text="positif">
      <formula>NOT(ISERROR(SEARCH("positif",AQ136)))</formula>
    </cfRule>
  </conditionalFormatting>
  <conditionalFormatting sqref="AS136">
    <cfRule type="containsText" dxfId="486" priority="260" operator="containsText" text="non">
      <formula>NOT(ISERROR(SEARCH("non",AS136)))</formula>
    </cfRule>
  </conditionalFormatting>
  <conditionalFormatting sqref="AH137">
    <cfRule type="cellIs" dxfId="485" priority="258" operator="greaterThan">
      <formula>1</formula>
    </cfRule>
    <cfRule type="cellIs" dxfId="484" priority="259" operator="greaterThan">
      <formula>1</formula>
    </cfRule>
  </conditionalFormatting>
  <conditionalFormatting sqref="AJ137">
    <cfRule type="cellIs" dxfId="483" priority="257" operator="greaterThan">
      <formula>1</formula>
    </cfRule>
  </conditionalFormatting>
  <conditionalFormatting sqref="AN137">
    <cfRule type="cellIs" dxfId="482" priority="256" operator="greaterThan">
      <formula>1</formula>
    </cfRule>
  </conditionalFormatting>
  <conditionalFormatting sqref="AO137">
    <cfRule type="containsText" dxfId="481" priority="255" operator="containsText" text="positif">
      <formula>NOT(ISERROR(SEARCH("positif",AO137)))</formula>
    </cfRule>
  </conditionalFormatting>
  <conditionalFormatting sqref="AP137">
    <cfRule type="cellIs" dxfId="480" priority="254" operator="greaterThan">
      <formula>1</formula>
    </cfRule>
  </conditionalFormatting>
  <conditionalFormatting sqref="AQ137:AR137">
    <cfRule type="containsText" dxfId="479" priority="253" operator="containsText" text="positif">
      <formula>NOT(ISERROR(SEARCH("positif",AQ137)))</formula>
    </cfRule>
  </conditionalFormatting>
  <conditionalFormatting sqref="AS137">
    <cfRule type="containsText" dxfId="478" priority="252" operator="containsText" text="non">
      <formula>NOT(ISERROR(SEARCH("non",AS137)))</formula>
    </cfRule>
  </conditionalFormatting>
  <conditionalFormatting sqref="AH138">
    <cfRule type="cellIs" dxfId="477" priority="250" operator="greaterThan">
      <formula>1</formula>
    </cfRule>
    <cfRule type="cellIs" dxfId="476" priority="251" operator="greaterThan">
      <formula>1</formula>
    </cfRule>
  </conditionalFormatting>
  <conditionalFormatting sqref="AJ138">
    <cfRule type="cellIs" dxfId="475" priority="248" operator="greaterThan">
      <formula>1</formula>
    </cfRule>
  </conditionalFormatting>
  <conditionalFormatting sqref="AJ138">
    <cfRule type="cellIs" dxfId="474" priority="249" operator="greaterThan">
      <formula>1</formula>
    </cfRule>
  </conditionalFormatting>
  <conditionalFormatting sqref="AN138">
    <cfRule type="cellIs" dxfId="473" priority="247" operator="greaterThan">
      <formula>1</formula>
    </cfRule>
  </conditionalFormatting>
  <conditionalFormatting sqref="AO138">
    <cfRule type="containsText" dxfId="472" priority="246" operator="containsText" text="positif">
      <formula>NOT(ISERROR(SEARCH("positif",AO138)))</formula>
    </cfRule>
  </conditionalFormatting>
  <conditionalFormatting sqref="AP138">
    <cfRule type="cellIs" dxfId="471" priority="245" operator="greaterThan">
      <formula>1</formula>
    </cfRule>
  </conditionalFormatting>
  <conditionalFormatting sqref="AQ138:AR138">
    <cfRule type="containsText" dxfId="470" priority="244" operator="containsText" text="positif">
      <formula>NOT(ISERROR(SEARCH("positif",AQ138)))</formula>
    </cfRule>
  </conditionalFormatting>
  <conditionalFormatting sqref="AH139">
    <cfRule type="cellIs" dxfId="469" priority="242" operator="greaterThan">
      <formula>1</formula>
    </cfRule>
    <cfRule type="cellIs" dxfId="468" priority="243" operator="greaterThan">
      <formula>1</formula>
    </cfRule>
  </conditionalFormatting>
  <conditionalFormatting sqref="AJ139">
    <cfRule type="cellIs" dxfId="467" priority="240" operator="greaterThan">
      <formula>1</formula>
    </cfRule>
  </conditionalFormatting>
  <conditionalFormatting sqref="AJ139">
    <cfRule type="cellIs" dxfId="466" priority="241" operator="greaterThan">
      <formula>1</formula>
    </cfRule>
  </conditionalFormatting>
  <conditionalFormatting sqref="AN139">
    <cfRule type="cellIs" dxfId="465" priority="239" operator="greaterThan">
      <formula>1</formula>
    </cfRule>
  </conditionalFormatting>
  <conditionalFormatting sqref="AO139">
    <cfRule type="containsText" dxfId="464" priority="238" operator="containsText" text="positif">
      <formula>NOT(ISERROR(SEARCH("positif",AO139)))</formula>
    </cfRule>
  </conditionalFormatting>
  <conditionalFormatting sqref="AP139">
    <cfRule type="cellIs" dxfId="463" priority="237" operator="greaterThan">
      <formula>1</formula>
    </cfRule>
  </conditionalFormatting>
  <conditionalFormatting sqref="AQ139:AR139">
    <cfRule type="containsText" dxfId="462" priority="236" operator="containsText" text="positif">
      <formula>NOT(ISERROR(SEARCH("positif",AQ139)))</formula>
    </cfRule>
  </conditionalFormatting>
  <conditionalFormatting sqref="AS139">
    <cfRule type="containsText" dxfId="461" priority="235" operator="containsText" text="non">
      <formula>NOT(ISERROR(SEARCH("non",AS139)))</formula>
    </cfRule>
  </conditionalFormatting>
  <conditionalFormatting sqref="AH140">
    <cfRule type="cellIs" dxfId="460" priority="233" operator="greaterThan">
      <formula>1</formula>
    </cfRule>
    <cfRule type="cellIs" dxfId="459" priority="234" operator="greaterThan">
      <formula>1</formula>
    </cfRule>
  </conditionalFormatting>
  <conditionalFormatting sqref="AJ140">
    <cfRule type="cellIs" dxfId="458" priority="231" operator="greaterThan">
      <formula>1</formula>
    </cfRule>
  </conditionalFormatting>
  <conditionalFormatting sqref="AJ140">
    <cfRule type="cellIs" dxfId="457" priority="232" operator="greaterThan">
      <formula>1</formula>
    </cfRule>
  </conditionalFormatting>
  <conditionalFormatting sqref="AN140">
    <cfRule type="cellIs" dxfId="456" priority="230" operator="greaterThan">
      <formula>1</formula>
    </cfRule>
  </conditionalFormatting>
  <conditionalFormatting sqref="AO140">
    <cfRule type="containsText" dxfId="455" priority="229" operator="containsText" text="positif">
      <formula>NOT(ISERROR(SEARCH("positif",AO140)))</formula>
    </cfRule>
  </conditionalFormatting>
  <conditionalFormatting sqref="AP140">
    <cfRule type="cellIs" dxfId="454" priority="228" operator="greaterThan">
      <formula>1</formula>
    </cfRule>
  </conditionalFormatting>
  <conditionalFormatting sqref="AQ140:AR140">
    <cfRule type="containsText" dxfId="453" priority="227" operator="containsText" text="positif">
      <formula>NOT(ISERROR(SEARCH("positif",AQ140)))</formula>
    </cfRule>
  </conditionalFormatting>
  <conditionalFormatting sqref="AS140">
    <cfRule type="containsText" dxfId="452" priority="226" operator="containsText" text="non">
      <formula>NOT(ISERROR(SEARCH("non",AS140)))</formula>
    </cfRule>
  </conditionalFormatting>
  <conditionalFormatting sqref="AH141">
    <cfRule type="cellIs" dxfId="451" priority="224" operator="greaterThan">
      <formula>1</formula>
    </cfRule>
    <cfRule type="cellIs" dxfId="450" priority="225" operator="greaterThan">
      <formula>1</formula>
    </cfRule>
  </conditionalFormatting>
  <conditionalFormatting sqref="AJ141">
    <cfRule type="cellIs" dxfId="449" priority="223" operator="greaterThan">
      <formula>1</formula>
    </cfRule>
  </conditionalFormatting>
  <conditionalFormatting sqref="AN141">
    <cfRule type="cellIs" dxfId="448" priority="222" operator="greaterThan">
      <formula>1</formula>
    </cfRule>
  </conditionalFormatting>
  <conditionalFormatting sqref="AO141">
    <cfRule type="containsText" dxfId="447" priority="221" operator="containsText" text="positif">
      <formula>NOT(ISERROR(SEARCH("positif",AO141)))</formula>
    </cfRule>
  </conditionalFormatting>
  <conditionalFormatting sqref="AP141">
    <cfRule type="cellIs" dxfId="446" priority="220" operator="greaterThan">
      <formula>1</formula>
    </cfRule>
  </conditionalFormatting>
  <conditionalFormatting sqref="AQ141:AR141">
    <cfRule type="containsText" dxfId="445" priority="219" operator="containsText" text="positif">
      <formula>NOT(ISERROR(SEARCH("positif",AQ141)))</formula>
    </cfRule>
  </conditionalFormatting>
  <conditionalFormatting sqref="AH142">
    <cfRule type="cellIs" dxfId="444" priority="217" operator="greaterThan">
      <formula>1</formula>
    </cfRule>
    <cfRule type="cellIs" dxfId="443" priority="218" operator="greaterThan">
      <formula>1</formula>
    </cfRule>
  </conditionalFormatting>
  <conditionalFormatting sqref="AJ142">
    <cfRule type="cellIs" dxfId="442" priority="216" operator="greaterThan">
      <formula>1</formula>
    </cfRule>
  </conditionalFormatting>
  <conditionalFormatting sqref="AN142">
    <cfRule type="cellIs" dxfId="441" priority="215" operator="greaterThan">
      <formula>1</formula>
    </cfRule>
  </conditionalFormatting>
  <conditionalFormatting sqref="AO142">
    <cfRule type="containsText" dxfId="440" priority="214" operator="containsText" text="positif">
      <formula>NOT(ISERROR(SEARCH("positif",AO142)))</formula>
    </cfRule>
  </conditionalFormatting>
  <conditionalFormatting sqref="AP142">
    <cfRule type="cellIs" dxfId="439" priority="213" operator="greaterThan">
      <formula>1</formula>
    </cfRule>
  </conditionalFormatting>
  <conditionalFormatting sqref="AQ142:AR142">
    <cfRule type="containsText" dxfId="438" priority="212" operator="containsText" text="positif">
      <formula>NOT(ISERROR(SEARCH("positif",AQ142)))</formula>
    </cfRule>
  </conditionalFormatting>
  <conditionalFormatting sqref="AS142">
    <cfRule type="containsText" dxfId="437" priority="211" operator="containsText" text="non">
      <formula>NOT(ISERROR(SEARCH("non",AS142)))</formula>
    </cfRule>
  </conditionalFormatting>
  <conditionalFormatting sqref="AS141">
    <cfRule type="containsText" dxfId="436" priority="210" operator="containsText" text="non">
      <formula>NOT(ISERROR(SEARCH("non",AS141)))</formula>
    </cfRule>
  </conditionalFormatting>
  <conditionalFormatting sqref="AH143">
    <cfRule type="cellIs" dxfId="435" priority="208" operator="greaterThan">
      <formula>1</formula>
    </cfRule>
    <cfRule type="cellIs" dxfId="434" priority="209" operator="greaterThan">
      <formula>1</formula>
    </cfRule>
  </conditionalFormatting>
  <conditionalFormatting sqref="AJ143">
    <cfRule type="cellIs" dxfId="433" priority="207" operator="greaterThan">
      <formula>1</formula>
    </cfRule>
  </conditionalFormatting>
  <conditionalFormatting sqref="AN143">
    <cfRule type="cellIs" dxfId="432" priority="206" operator="greaterThan">
      <formula>1</formula>
    </cfRule>
  </conditionalFormatting>
  <conditionalFormatting sqref="AO143">
    <cfRule type="containsText" dxfId="431" priority="205" operator="containsText" text="positif">
      <formula>NOT(ISERROR(SEARCH("positif",AO143)))</formula>
    </cfRule>
  </conditionalFormatting>
  <conditionalFormatting sqref="AP143">
    <cfRule type="cellIs" dxfId="430" priority="204" operator="greaterThan">
      <formula>1</formula>
    </cfRule>
  </conditionalFormatting>
  <conditionalFormatting sqref="AQ143:AR143">
    <cfRule type="containsText" dxfId="429" priority="203" operator="containsText" text="positif">
      <formula>NOT(ISERROR(SEARCH("positif",AQ143)))</formula>
    </cfRule>
  </conditionalFormatting>
  <conditionalFormatting sqref="AS143">
    <cfRule type="containsText" dxfId="428" priority="202" operator="containsText" text="non">
      <formula>NOT(ISERROR(SEARCH("non",AS143)))</formula>
    </cfRule>
  </conditionalFormatting>
  <conditionalFormatting sqref="AH144">
    <cfRule type="cellIs" dxfId="427" priority="200" operator="greaterThan">
      <formula>1</formula>
    </cfRule>
    <cfRule type="cellIs" dxfId="426" priority="201" operator="greaterThan">
      <formula>1</formula>
    </cfRule>
  </conditionalFormatting>
  <conditionalFormatting sqref="AJ144">
    <cfRule type="cellIs" dxfId="425" priority="199" operator="greaterThan">
      <formula>1</formula>
    </cfRule>
  </conditionalFormatting>
  <conditionalFormatting sqref="AN144">
    <cfRule type="cellIs" dxfId="424" priority="198" operator="greaterThan">
      <formula>1</formula>
    </cfRule>
  </conditionalFormatting>
  <conditionalFormatting sqref="AO144">
    <cfRule type="containsText" dxfId="423" priority="197" operator="containsText" text="positif">
      <formula>NOT(ISERROR(SEARCH("positif",AO144)))</formula>
    </cfRule>
  </conditionalFormatting>
  <conditionalFormatting sqref="AP144">
    <cfRule type="cellIs" dxfId="422" priority="196" operator="greaterThan">
      <formula>1</formula>
    </cfRule>
  </conditionalFormatting>
  <conditionalFormatting sqref="AQ144:AR144">
    <cfRule type="containsText" dxfId="421" priority="195" operator="containsText" text="positif">
      <formula>NOT(ISERROR(SEARCH("positif",AQ144)))</formula>
    </cfRule>
  </conditionalFormatting>
  <conditionalFormatting sqref="AS144">
    <cfRule type="containsText" dxfId="420" priority="194" operator="containsText" text="non">
      <formula>NOT(ISERROR(SEARCH("non",AS144)))</formula>
    </cfRule>
  </conditionalFormatting>
  <conditionalFormatting sqref="AH145">
    <cfRule type="cellIs" dxfId="419" priority="192" operator="greaterThan">
      <formula>1</formula>
    </cfRule>
    <cfRule type="cellIs" dxfId="418" priority="193" operator="greaterThan">
      <formula>1</formula>
    </cfRule>
  </conditionalFormatting>
  <conditionalFormatting sqref="AJ145">
    <cfRule type="cellIs" dxfId="417" priority="191" operator="greaterThan">
      <formula>1</formula>
    </cfRule>
  </conditionalFormatting>
  <conditionalFormatting sqref="AN145">
    <cfRule type="cellIs" dxfId="416" priority="190" operator="greaterThan">
      <formula>1</formula>
    </cfRule>
  </conditionalFormatting>
  <conditionalFormatting sqref="AO145">
    <cfRule type="containsText" dxfId="415" priority="189" operator="containsText" text="positif">
      <formula>NOT(ISERROR(SEARCH("positif",AO145)))</formula>
    </cfRule>
  </conditionalFormatting>
  <conditionalFormatting sqref="AP145">
    <cfRule type="cellIs" dxfId="414" priority="188" operator="greaterThan">
      <formula>1</formula>
    </cfRule>
  </conditionalFormatting>
  <conditionalFormatting sqref="AQ145:AR145">
    <cfRule type="containsText" dxfId="413" priority="187" operator="containsText" text="positif">
      <formula>NOT(ISERROR(SEARCH("positif",AQ145)))</formula>
    </cfRule>
  </conditionalFormatting>
  <conditionalFormatting sqref="AS145:AS146">
    <cfRule type="containsText" dxfId="412" priority="186" operator="containsText" text="non">
      <formula>NOT(ISERROR(SEARCH("non",AS145)))</formula>
    </cfRule>
  </conditionalFormatting>
  <conditionalFormatting sqref="AH146">
    <cfRule type="cellIs" dxfId="411" priority="184" operator="greaterThan">
      <formula>1</formula>
    </cfRule>
    <cfRule type="cellIs" dxfId="410" priority="185" operator="greaterThan">
      <formula>1</formula>
    </cfRule>
  </conditionalFormatting>
  <conditionalFormatting sqref="AJ146">
    <cfRule type="cellIs" dxfId="409" priority="182" operator="greaterThan">
      <formula>1</formula>
    </cfRule>
  </conditionalFormatting>
  <conditionalFormatting sqref="AJ146">
    <cfRule type="cellIs" dxfId="408" priority="183" operator="greaterThan">
      <formula>1</formula>
    </cfRule>
  </conditionalFormatting>
  <conditionalFormatting sqref="AN146">
    <cfRule type="cellIs" dxfId="407" priority="181" operator="greaterThan">
      <formula>1</formula>
    </cfRule>
  </conditionalFormatting>
  <conditionalFormatting sqref="AO146">
    <cfRule type="containsText" dxfId="406" priority="180" operator="containsText" text="positif">
      <formula>NOT(ISERROR(SEARCH("positif",AO146)))</formula>
    </cfRule>
  </conditionalFormatting>
  <conditionalFormatting sqref="AP146">
    <cfRule type="cellIs" dxfId="405" priority="179" operator="greaterThan">
      <formula>1</formula>
    </cfRule>
  </conditionalFormatting>
  <conditionalFormatting sqref="AQ146:AR146">
    <cfRule type="containsText" dxfId="404" priority="178" operator="containsText" text="positif">
      <formula>NOT(ISERROR(SEARCH("positif",AQ146)))</formula>
    </cfRule>
  </conditionalFormatting>
  <conditionalFormatting sqref="AW131:AY131">
    <cfRule type="cellIs" dxfId="403" priority="177" operator="greaterThan">
      <formula>0.07</formula>
    </cfRule>
  </conditionalFormatting>
  <conditionalFormatting sqref="AY131">
    <cfRule type="cellIs" dxfId="402" priority="176" operator="greaterThan">
      <formula>0.07</formula>
    </cfRule>
  </conditionalFormatting>
  <conditionalFormatting sqref="AW132:AY132">
    <cfRule type="cellIs" dxfId="401" priority="175" operator="greaterThan">
      <formula>0.07</formula>
    </cfRule>
  </conditionalFormatting>
  <conditionalFormatting sqref="AY132">
    <cfRule type="cellIs" dxfId="400" priority="174" operator="greaterThan">
      <formula>0.07</formula>
    </cfRule>
  </conditionalFormatting>
  <conditionalFormatting sqref="AW133:AY133">
    <cfRule type="cellIs" dxfId="399" priority="173" operator="greaterThan">
      <formula>0.07</formula>
    </cfRule>
  </conditionalFormatting>
  <conditionalFormatting sqref="AY133">
    <cfRule type="cellIs" dxfId="398" priority="172" operator="greaterThan">
      <formula>0.07</formula>
    </cfRule>
  </conditionalFormatting>
  <conditionalFormatting sqref="AW134:AY134">
    <cfRule type="cellIs" dxfId="397" priority="171" operator="greaterThan">
      <formula>0.07</formula>
    </cfRule>
  </conditionalFormatting>
  <conditionalFormatting sqref="AY134">
    <cfRule type="cellIs" dxfId="396" priority="170" operator="greaterThan">
      <formula>0.07</formula>
    </cfRule>
  </conditionalFormatting>
  <conditionalFormatting sqref="AW135:AY135">
    <cfRule type="cellIs" dxfId="395" priority="169" operator="greaterThan">
      <formula>0.07</formula>
    </cfRule>
  </conditionalFormatting>
  <conditionalFormatting sqref="AY135">
    <cfRule type="cellIs" dxfId="394" priority="168" operator="greaterThan">
      <formula>0.07</formula>
    </cfRule>
  </conditionalFormatting>
  <conditionalFormatting sqref="AW136:AY136">
    <cfRule type="cellIs" dxfId="393" priority="167" operator="greaterThan">
      <formula>0.07</formula>
    </cfRule>
  </conditionalFormatting>
  <conditionalFormatting sqref="AY136">
    <cfRule type="cellIs" dxfId="392" priority="166" operator="greaterThan">
      <formula>0.07</formula>
    </cfRule>
  </conditionalFormatting>
  <conditionalFormatting sqref="AW137:AY137">
    <cfRule type="cellIs" dxfId="391" priority="165" operator="greaterThan">
      <formula>0.07</formula>
    </cfRule>
  </conditionalFormatting>
  <conditionalFormatting sqref="AY137">
    <cfRule type="cellIs" dxfId="390" priority="164" operator="greaterThan">
      <formula>0.07</formula>
    </cfRule>
  </conditionalFormatting>
  <conditionalFormatting sqref="AW138:AY138">
    <cfRule type="cellIs" dxfId="389" priority="163" operator="greaterThan">
      <formula>0.07</formula>
    </cfRule>
  </conditionalFormatting>
  <conditionalFormatting sqref="AY138">
    <cfRule type="cellIs" dxfId="388" priority="162" operator="greaterThan">
      <formula>0.07</formula>
    </cfRule>
  </conditionalFormatting>
  <conditionalFormatting sqref="AW139:AY139">
    <cfRule type="cellIs" dxfId="387" priority="161" operator="greaterThan">
      <formula>0.07</formula>
    </cfRule>
  </conditionalFormatting>
  <conditionalFormatting sqref="AY139">
    <cfRule type="cellIs" dxfId="386" priority="160" operator="greaterThan">
      <formula>0.07</formula>
    </cfRule>
  </conditionalFormatting>
  <conditionalFormatting sqref="AW141:AY141">
    <cfRule type="cellIs" dxfId="385" priority="159" operator="greaterThan">
      <formula>0.07</formula>
    </cfRule>
  </conditionalFormatting>
  <conditionalFormatting sqref="AY141">
    <cfRule type="cellIs" dxfId="384" priority="158" operator="greaterThan">
      <formula>0.07</formula>
    </cfRule>
  </conditionalFormatting>
  <conditionalFormatting sqref="AW142:AY142">
    <cfRule type="cellIs" dxfId="383" priority="157" operator="greaterThan">
      <formula>0.07</formula>
    </cfRule>
  </conditionalFormatting>
  <conditionalFormatting sqref="AY142">
    <cfRule type="cellIs" dxfId="382" priority="156" operator="greaterThan">
      <formula>0.07</formula>
    </cfRule>
  </conditionalFormatting>
  <conditionalFormatting sqref="AW143:AY143">
    <cfRule type="cellIs" dxfId="381" priority="155" operator="greaterThan">
      <formula>0.07</formula>
    </cfRule>
  </conditionalFormatting>
  <conditionalFormatting sqref="AY143">
    <cfRule type="cellIs" dxfId="380" priority="154" operator="greaterThan">
      <formula>0.07</formula>
    </cfRule>
  </conditionalFormatting>
  <conditionalFormatting sqref="AW144:AY144">
    <cfRule type="cellIs" dxfId="379" priority="153" operator="greaterThan">
      <formula>0.07</formula>
    </cfRule>
  </conditionalFormatting>
  <conditionalFormatting sqref="AY144">
    <cfRule type="cellIs" dxfId="378" priority="152" operator="greaterThan">
      <formula>0.07</formula>
    </cfRule>
  </conditionalFormatting>
  <conditionalFormatting sqref="AW145:AY145">
    <cfRule type="cellIs" dxfId="377" priority="151" operator="greaterThan">
      <formula>0.07</formula>
    </cfRule>
  </conditionalFormatting>
  <conditionalFormatting sqref="AY145">
    <cfRule type="cellIs" dxfId="376" priority="150" operator="greaterThan">
      <formula>0.07</formula>
    </cfRule>
  </conditionalFormatting>
  <conditionalFormatting sqref="AW146:AY146">
    <cfRule type="cellIs" dxfId="375" priority="149" operator="greaterThan">
      <formula>0.07</formula>
    </cfRule>
  </conditionalFormatting>
  <conditionalFormatting sqref="AY146">
    <cfRule type="cellIs" dxfId="374" priority="148" operator="greaterThan">
      <formula>0.07</formula>
    </cfRule>
  </conditionalFormatting>
  <conditionalFormatting sqref="AZ131:BB131">
    <cfRule type="cellIs" dxfId="373" priority="147" operator="greaterThan">
      <formula>0.07</formula>
    </cfRule>
  </conditionalFormatting>
  <conditionalFormatting sqref="AZ132:BB132">
    <cfRule type="cellIs" dxfId="372" priority="146" operator="greaterThan">
      <formula>0.07</formula>
    </cfRule>
  </conditionalFormatting>
  <conditionalFormatting sqref="AZ133:BB133">
    <cfRule type="cellIs" dxfId="371" priority="145" operator="greaterThan">
      <formula>0.07</formula>
    </cfRule>
  </conditionalFormatting>
  <conditionalFormatting sqref="AZ134:BB134">
    <cfRule type="cellIs" dxfId="370" priority="144" operator="greaterThan">
      <formula>0.07</formula>
    </cfRule>
  </conditionalFormatting>
  <conditionalFormatting sqref="AZ135:BB135">
    <cfRule type="cellIs" dxfId="369" priority="143" operator="greaterThan">
      <formula>0.07</formula>
    </cfRule>
  </conditionalFormatting>
  <conditionalFormatting sqref="AZ136:BB136">
    <cfRule type="cellIs" dxfId="368" priority="142" operator="greaterThan">
      <formula>0.07</formula>
    </cfRule>
  </conditionalFormatting>
  <conditionalFormatting sqref="AZ137:BB137">
    <cfRule type="cellIs" dxfId="367" priority="141" operator="greaterThan">
      <formula>0.07</formula>
    </cfRule>
  </conditionalFormatting>
  <conditionalFormatting sqref="AZ138:BB138">
    <cfRule type="cellIs" dxfId="366" priority="140" operator="greaterThan">
      <formula>0.07</formula>
    </cfRule>
  </conditionalFormatting>
  <conditionalFormatting sqref="AZ139:BB139">
    <cfRule type="cellIs" dxfId="365" priority="139" operator="greaterThan">
      <formula>0.07</formula>
    </cfRule>
  </conditionalFormatting>
  <conditionalFormatting sqref="AZ141:BB141">
    <cfRule type="cellIs" dxfId="364" priority="138" operator="greaterThan">
      <formula>0.07</formula>
    </cfRule>
  </conditionalFormatting>
  <conditionalFormatting sqref="AZ142:BB142">
    <cfRule type="cellIs" dxfId="363" priority="137" operator="greaterThan">
      <formula>0.07</formula>
    </cfRule>
  </conditionalFormatting>
  <conditionalFormatting sqref="AZ143:BB143">
    <cfRule type="cellIs" dxfId="362" priority="136" operator="greaterThan">
      <formula>0.07</formula>
    </cfRule>
  </conditionalFormatting>
  <conditionalFormatting sqref="AZ144:BB144">
    <cfRule type="cellIs" dxfId="361" priority="135" operator="greaterThan">
      <formula>0.07</formula>
    </cfRule>
  </conditionalFormatting>
  <conditionalFormatting sqref="AZ145:BB145">
    <cfRule type="cellIs" dxfId="360" priority="134" operator="greaterThan">
      <formula>0.07</formula>
    </cfRule>
  </conditionalFormatting>
  <conditionalFormatting sqref="AZ146:BB146">
    <cfRule type="cellIs" dxfId="359" priority="133" operator="greaterThan">
      <formula>0.07</formula>
    </cfRule>
  </conditionalFormatting>
  <conditionalFormatting sqref="M153:N153 P153:Q153 M147:N151 P147:Q150">
    <cfRule type="containsText" dxfId="358" priority="132" stopIfTrue="1" operator="containsText" text="equivoque">
      <formula>NOT(ISERROR(FIND(UPPER("equivoque"),UPPER(M147))))</formula>
      <formula>"equivoque"</formula>
    </cfRule>
  </conditionalFormatting>
  <conditionalFormatting sqref="S156:T156 P156:Q156 M153:N156 P153:Q153 M147:N151 P147:Q150">
    <cfRule type="containsText" dxfId="357" priority="131" operator="containsText" text="positif">
      <formula>NOT(ISERROR(SEARCH("positif",M147)))</formula>
    </cfRule>
  </conditionalFormatting>
  <conditionalFormatting sqref="V140:W140 M154:N156 P156:Q156 S156:T156">
    <cfRule type="containsText" dxfId="356" priority="129" stopIfTrue="1" operator="containsText" text="equivoque">
      <formula>NOT(ISERROR(FIND(UPPER("equivoque"),UPPER(M140))))</formula>
      <formula>"equivoque"</formula>
    </cfRule>
    <cfRule type="containsText" dxfId="355" priority="130" stopIfTrue="1" operator="containsText" text="positif">
      <formula>NOT(ISERROR(FIND(UPPER("positif"),UPPER(M140))))</formula>
      <formula>"positif"</formula>
    </cfRule>
  </conditionalFormatting>
  <conditionalFormatting sqref="V140:W140">
    <cfRule type="containsText" dxfId="354" priority="128" operator="containsText" text="positif">
      <formula>NOT(ISERROR(SEARCH("positif",V140)))</formula>
    </cfRule>
  </conditionalFormatting>
  <conditionalFormatting sqref="AE141:AF141">
    <cfRule type="cellIs" dxfId="353" priority="126" operator="greaterThan">
      <formula>1</formula>
    </cfRule>
    <cfRule type="cellIs" dxfId="352" priority="127" operator="greaterThan">
      <formula>1</formula>
    </cfRule>
  </conditionalFormatting>
  <conditionalFormatting sqref="AE142:AF146">
    <cfRule type="cellIs" dxfId="351" priority="124" operator="greaterThan">
      <formula>1</formula>
    </cfRule>
    <cfRule type="cellIs" dxfId="350" priority="125" operator="greaterThan">
      <formula>1</formula>
    </cfRule>
  </conditionalFormatting>
  <conditionalFormatting sqref="R145:R146 R138 U134:U135 R131:R133">
    <cfRule type="containsText" dxfId="349" priority="123" operator="containsText" text="positif">
      <formula>NOT(ISERROR(SEARCH("positif",R131)))</formula>
    </cfRule>
  </conditionalFormatting>
  <conditionalFormatting sqref="U140">
    <cfRule type="containsText" dxfId="348" priority="122" operator="containsText" text="positif">
      <formula>NOT(ISERROR(SEARCH("positif",U140)))</formula>
    </cfRule>
  </conditionalFormatting>
  <conditionalFormatting sqref="X140">
    <cfRule type="containsText" dxfId="347" priority="121" operator="containsText" text="positif">
      <formula>NOT(ISERROR(SEARCH("positif",X140)))</formula>
    </cfRule>
  </conditionalFormatting>
  <conditionalFormatting sqref="AG148">
    <cfRule type="containsText" dxfId="346" priority="120" operator="containsText" text="positif">
      <formula>NOT(ISERROR(SEARCH("positif",AG148)))</formula>
    </cfRule>
  </conditionalFormatting>
  <conditionalFormatting sqref="O154:O156">
    <cfRule type="containsText" dxfId="345" priority="119" operator="containsText" text="positif">
      <formula>NOT(ISERROR(SEARCH("positif",O154)))</formula>
    </cfRule>
  </conditionalFormatting>
  <conditionalFormatting sqref="R155:R156">
    <cfRule type="containsText" dxfId="344" priority="118" operator="containsText" text="positif">
      <formula>NOT(ISERROR(SEARCH("positif",R155)))</formula>
    </cfRule>
  </conditionalFormatting>
  <conditionalFormatting sqref="U156">
    <cfRule type="containsText" dxfId="343" priority="117" operator="containsText" text="positif">
      <formula>NOT(ISERROR(SEARCH("positif",U156)))</formula>
    </cfRule>
  </conditionalFormatting>
  <conditionalFormatting sqref="X148">
    <cfRule type="containsText" dxfId="342" priority="116" operator="containsText" text="positif">
      <formula>NOT(ISERROR(SEARCH("positif",X148)))</formula>
    </cfRule>
  </conditionalFormatting>
  <conditionalFormatting sqref="AA148">
    <cfRule type="containsText" dxfId="341" priority="115" operator="containsText" text="positif">
      <formula>NOT(ISERROR(SEARCH("positif",AA148)))</formula>
    </cfRule>
  </conditionalFormatting>
  <conditionalFormatting sqref="AD148">
    <cfRule type="containsText" dxfId="340" priority="114" operator="containsText" text="positif">
      <formula>NOT(ISERROR(SEARCH("positif",AD148)))</formula>
    </cfRule>
  </conditionalFormatting>
  <conditionalFormatting sqref="AH147">
    <cfRule type="cellIs" dxfId="339" priority="112" operator="greaterThan">
      <formula>1</formula>
    </cfRule>
    <cfRule type="cellIs" dxfId="338" priority="113" operator="greaterThan">
      <formula>1</formula>
    </cfRule>
  </conditionalFormatting>
  <conditionalFormatting sqref="AH148">
    <cfRule type="cellIs" dxfId="337" priority="110" operator="greaterThan">
      <formula>1</formula>
    </cfRule>
    <cfRule type="cellIs" dxfId="336" priority="111" operator="greaterThan">
      <formula>1</formula>
    </cfRule>
  </conditionalFormatting>
  <conditionalFormatting sqref="AH149">
    <cfRule type="cellIs" dxfId="335" priority="108" operator="greaterThan">
      <formula>1</formula>
    </cfRule>
    <cfRule type="cellIs" dxfId="334" priority="109" operator="greaterThan">
      <formula>1</formula>
    </cfRule>
  </conditionalFormatting>
  <conditionalFormatting sqref="AH150">
    <cfRule type="cellIs" dxfId="333" priority="106" operator="greaterThan">
      <formula>1</formula>
    </cfRule>
    <cfRule type="cellIs" dxfId="332" priority="107" operator="greaterThan">
      <formula>1</formula>
    </cfRule>
  </conditionalFormatting>
  <conditionalFormatting sqref="AH152">
    <cfRule type="cellIs" dxfId="331" priority="104" operator="greaterThan">
      <formula>1</formula>
    </cfRule>
    <cfRule type="cellIs" dxfId="330" priority="105" operator="greaterThan">
      <formula>1</formula>
    </cfRule>
  </conditionalFormatting>
  <conditionalFormatting sqref="AH153">
    <cfRule type="cellIs" dxfId="329" priority="102" operator="greaterThan">
      <formula>1</formula>
    </cfRule>
    <cfRule type="cellIs" dxfId="328" priority="103" operator="greaterThan">
      <formula>1</formula>
    </cfRule>
  </conditionalFormatting>
  <conditionalFormatting sqref="AH155">
    <cfRule type="cellIs" dxfId="327" priority="100" operator="greaterThan">
      <formula>1</formula>
    </cfRule>
    <cfRule type="cellIs" dxfId="326" priority="101" operator="greaterThan">
      <formula>1</formula>
    </cfRule>
  </conditionalFormatting>
  <conditionalFormatting sqref="AH156">
    <cfRule type="cellIs" dxfId="325" priority="98" operator="greaterThan">
      <formula>1</formula>
    </cfRule>
    <cfRule type="cellIs" dxfId="324" priority="99" operator="greaterThan">
      <formula>1</formula>
    </cfRule>
  </conditionalFormatting>
  <conditionalFormatting sqref="AI147:AI148">
    <cfRule type="containsText" dxfId="323" priority="97" operator="containsText" text="positif">
      <formula>NOT(ISERROR(SEARCH("positif",AI147)))</formula>
    </cfRule>
  </conditionalFormatting>
  <conditionalFormatting sqref="AI149">
    <cfRule type="containsText" dxfId="322" priority="96" operator="containsText" text="positif">
      <formula>NOT(ISERROR(SEARCH("positif",AI149)))</formula>
    </cfRule>
  </conditionalFormatting>
  <conditionalFormatting sqref="AI156">
    <cfRule type="containsText" dxfId="321" priority="95" operator="containsText" text="positif">
      <formula>NOT(ISERROR(SEARCH("positif",AI156)))</formula>
    </cfRule>
  </conditionalFormatting>
  <conditionalFormatting sqref="V154:W156">
    <cfRule type="cellIs" dxfId="320" priority="87" operator="greaterThan">
      <formula>1</formula>
    </cfRule>
    <cfRule type="cellIs" dxfId="319" priority="88" operator="greaterThan">
      <formula>1</formula>
    </cfRule>
  </conditionalFormatting>
  <conditionalFormatting sqref="S147:T147">
    <cfRule type="cellIs" dxfId="318" priority="93" operator="greaterThan">
      <formula>1</formula>
    </cfRule>
    <cfRule type="cellIs" dxfId="317" priority="94" operator="greaterThan">
      <formula>1</formula>
    </cfRule>
  </conditionalFormatting>
  <conditionalFormatting sqref="M152:N152">
    <cfRule type="cellIs" dxfId="316" priority="91" operator="greaterThan">
      <formula>1</formula>
    </cfRule>
    <cfRule type="cellIs" dxfId="315" priority="92" operator="greaterThan">
      <formula>1</formula>
    </cfRule>
  </conditionalFormatting>
  <conditionalFormatting sqref="P151:Q152">
    <cfRule type="cellIs" dxfId="314" priority="89" operator="greaterThan">
      <formula>1</formula>
    </cfRule>
    <cfRule type="cellIs" dxfId="313" priority="90" operator="greaterThan">
      <formula>1</formula>
    </cfRule>
  </conditionalFormatting>
  <conditionalFormatting sqref="Y154:Z156">
    <cfRule type="cellIs" dxfId="312" priority="85" operator="greaterThan">
      <formula>1</formula>
    </cfRule>
    <cfRule type="cellIs" dxfId="311" priority="86" operator="greaterThan">
      <formula>1</formula>
    </cfRule>
  </conditionalFormatting>
  <conditionalFormatting sqref="AB154:AC155">
    <cfRule type="cellIs" dxfId="310" priority="83" operator="greaterThan">
      <formula>1</formula>
    </cfRule>
    <cfRule type="cellIs" dxfId="309" priority="84" operator="greaterThan">
      <formula>1</formula>
    </cfRule>
  </conditionalFormatting>
  <conditionalFormatting sqref="AE154:AF156">
    <cfRule type="cellIs" dxfId="308" priority="81" operator="greaterThan">
      <formula>1</formula>
    </cfRule>
    <cfRule type="cellIs" dxfId="307" priority="82" operator="greaterThan">
      <formula>1</formula>
    </cfRule>
  </conditionalFormatting>
  <conditionalFormatting sqref="AE153:AF153">
    <cfRule type="cellIs" dxfId="306" priority="79" operator="greaterThan">
      <formula>1</formula>
    </cfRule>
    <cfRule type="cellIs" dxfId="305" priority="80" operator="greaterThan">
      <formula>1</formula>
    </cfRule>
  </conditionalFormatting>
  <conditionalFormatting sqref="AH157">
    <cfRule type="cellIs" dxfId="304" priority="77" operator="greaterThan">
      <formula>1</formula>
    </cfRule>
    <cfRule type="cellIs" dxfId="303" priority="78" operator="greaterThan">
      <formula>1</formula>
    </cfRule>
  </conditionalFormatting>
  <conditionalFormatting sqref="AJ157">
    <cfRule type="cellIs" dxfId="302" priority="76" operator="greaterThan">
      <formula>1</formula>
    </cfRule>
  </conditionalFormatting>
  <conditionalFormatting sqref="AW157:AY157">
    <cfRule type="cellIs" dxfId="301" priority="75" operator="greaterThan">
      <formula>0.07</formula>
    </cfRule>
  </conditionalFormatting>
  <conditionalFormatting sqref="AY157">
    <cfRule type="cellIs" dxfId="300" priority="74" operator="greaterThan">
      <formula>0.07</formula>
    </cfRule>
  </conditionalFormatting>
  <conditionalFormatting sqref="AZ157:BB157">
    <cfRule type="cellIs" dxfId="299" priority="73" operator="greaterThan">
      <formula>0.07</formula>
    </cfRule>
  </conditionalFormatting>
  <conditionalFormatting sqref="M170:N170 P169:Q170 P172:Q172 M172:N172 P164:Q164 M164:N164 P166:Q167 M166:N167 AE164:AF168 V164:W168 Y164:Z168 AE171:AF173 V170:W173 Y170:Z173 AB170:AC173 S164:T172 AB165:AC165 AB166 AB167:AC168">
    <cfRule type="cellIs" dxfId="298" priority="71" operator="greaterThan">
      <formula>1</formula>
    </cfRule>
    <cfRule type="cellIs" dxfId="297" priority="72" operator="greaterThan">
      <formula>1</formula>
    </cfRule>
  </conditionalFormatting>
  <conditionalFormatting sqref="R170 R165 R167:R168 R173 O164:O168 O170:O173">
    <cfRule type="containsText" dxfId="296" priority="70" operator="containsText" text="positif">
      <formula>NOT(ISERROR(SEARCH("positif",O164)))</formula>
    </cfRule>
  </conditionalFormatting>
  <conditionalFormatting sqref="AS172">
    <cfRule type="containsText" dxfId="295" priority="69" operator="containsText" text="non">
      <formula>NOT(ISERROR(SEARCH("non",AS172)))</formula>
    </cfRule>
  </conditionalFormatting>
  <conditionalFormatting sqref="AJ167">
    <cfRule type="cellIs" dxfId="294" priority="47" operator="greaterThan">
      <formula>1</formula>
    </cfRule>
  </conditionalFormatting>
  <conditionalFormatting sqref="AH164">
    <cfRule type="cellIs" dxfId="293" priority="67" operator="greaterThan">
      <formula>1</formula>
    </cfRule>
    <cfRule type="cellIs" dxfId="292" priority="68" operator="greaterThan">
      <formula>1</formula>
    </cfRule>
  </conditionalFormatting>
  <conditionalFormatting sqref="AJ164">
    <cfRule type="cellIs" dxfId="291" priority="66" operator="greaterThan">
      <formula>1</formula>
    </cfRule>
  </conditionalFormatting>
  <conditionalFormatting sqref="AN164">
    <cfRule type="cellIs" dxfId="290" priority="65" operator="greaterThan">
      <formula>1</formula>
    </cfRule>
  </conditionalFormatting>
  <conditionalFormatting sqref="AO164">
    <cfRule type="containsText" dxfId="289" priority="64" operator="containsText" text="positif">
      <formula>NOT(ISERROR(SEARCH("positif",AO164)))</formula>
    </cfRule>
  </conditionalFormatting>
  <conditionalFormatting sqref="AP164">
    <cfRule type="cellIs" dxfId="288" priority="63" operator="greaterThan">
      <formula>1</formula>
    </cfRule>
  </conditionalFormatting>
  <conditionalFormatting sqref="AQ164:AR164">
    <cfRule type="containsText" dxfId="287" priority="62" operator="containsText" text="positif">
      <formula>NOT(ISERROR(SEARCH("positif",AQ164)))</formula>
    </cfRule>
  </conditionalFormatting>
  <conditionalFormatting sqref="AS164">
    <cfRule type="containsText" dxfId="286" priority="61" operator="containsText" text="non">
      <formula>NOT(ISERROR(SEARCH("non",AS164)))</formula>
    </cfRule>
  </conditionalFormatting>
  <conditionalFormatting sqref="AH166">
    <cfRule type="cellIs" dxfId="285" priority="59" operator="greaterThan">
      <formula>1</formula>
    </cfRule>
    <cfRule type="cellIs" dxfId="284" priority="60" operator="greaterThan">
      <formula>1</formula>
    </cfRule>
  </conditionalFormatting>
  <conditionalFormatting sqref="AJ166">
    <cfRule type="cellIs" dxfId="283" priority="58" operator="greaterThan">
      <formula>1</formula>
    </cfRule>
  </conditionalFormatting>
  <conditionalFormatting sqref="AP170">
    <cfRule type="cellIs" dxfId="282" priority="35" operator="greaterThan">
      <formula>1</formula>
    </cfRule>
  </conditionalFormatting>
  <conditionalFormatting sqref="AH172">
    <cfRule type="cellIs" dxfId="281" priority="56" operator="greaterThan">
      <formula>1</formula>
    </cfRule>
    <cfRule type="cellIs" dxfId="280" priority="57" operator="greaterThan">
      <formula>1</formula>
    </cfRule>
  </conditionalFormatting>
  <conditionalFormatting sqref="AJ172">
    <cfRule type="cellIs" dxfId="279" priority="55" operator="greaterThan">
      <formula>1</formula>
    </cfRule>
  </conditionalFormatting>
  <conditionalFormatting sqref="AN172">
    <cfRule type="cellIs" dxfId="278" priority="54" operator="greaterThan">
      <formula>1</formula>
    </cfRule>
  </conditionalFormatting>
  <conditionalFormatting sqref="AO172">
    <cfRule type="containsText" dxfId="277" priority="53" operator="containsText" text="positif">
      <formula>NOT(ISERROR(SEARCH("positif",AO172)))</formula>
    </cfRule>
  </conditionalFormatting>
  <conditionalFormatting sqref="AP172">
    <cfRule type="cellIs" dxfId="276" priority="52" operator="greaterThan">
      <formula>1</formula>
    </cfRule>
  </conditionalFormatting>
  <conditionalFormatting sqref="AQ172:AR172">
    <cfRule type="containsText" dxfId="275" priority="51" operator="containsText" text="positif">
      <formula>NOT(ISERROR(SEARCH("positif",AQ172)))</formula>
    </cfRule>
  </conditionalFormatting>
  <conditionalFormatting sqref="AH167">
    <cfRule type="cellIs" dxfId="274" priority="49" operator="greaterThan">
      <formula>1</formula>
    </cfRule>
    <cfRule type="cellIs" dxfId="273" priority="50" operator="greaterThan">
      <formula>1</formula>
    </cfRule>
  </conditionalFormatting>
  <conditionalFormatting sqref="AJ167">
    <cfRule type="cellIs" dxfId="272" priority="48" operator="greaterThan">
      <formula>1</formula>
    </cfRule>
  </conditionalFormatting>
  <conditionalFormatting sqref="AN167">
    <cfRule type="cellIs" dxfId="271" priority="46" operator="greaterThan">
      <formula>1</formula>
    </cfRule>
  </conditionalFormatting>
  <conditionalFormatting sqref="AO167">
    <cfRule type="containsText" dxfId="270" priority="45" operator="containsText" text="positif">
      <formula>NOT(ISERROR(SEARCH("positif",AO167)))</formula>
    </cfRule>
  </conditionalFormatting>
  <conditionalFormatting sqref="AP167">
    <cfRule type="cellIs" dxfId="269" priority="44" operator="greaterThan">
      <formula>1</formula>
    </cfRule>
  </conditionalFormatting>
  <conditionalFormatting sqref="AQ167:AR167">
    <cfRule type="containsText" dxfId="268" priority="43" operator="containsText" text="positif">
      <formula>NOT(ISERROR(SEARCH("positif",AQ167)))</formula>
    </cfRule>
  </conditionalFormatting>
  <conditionalFormatting sqref="AS167">
    <cfRule type="containsText" dxfId="267" priority="42" operator="containsText" text="non">
      <formula>NOT(ISERROR(SEARCH("non",AS167)))</formula>
    </cfRule>
  </conditionalFormatting>
  <conditionalFormatting sqref="AH170">
    <cfRule type="cellIs" dxfId="266" priority="40" operator="greaterThan">
      <formula>1</formula>
    </cfRule>
    <cfRule type="cellIs" dxfId="265" priority="41" operator="greaterThan">
      <formula>1</formula>
    </cfRule>
  </conditionalFormatting>
  <conditionalFormatting sqref="AJ170">
    <cfRule type="cellIs" dxfId="264" priority="38" operator="greaterThan">
      <formula>1</formula>
    </cfRule>
  </conditionalFormatting>
  <conditionalFormatting sqref="AJ170">
    <cfRule type="cellIs" dxfId="263" priority="39" operator="greaterThan">
      <formula>1</formula>
    </cfRule>
  </conditionalFormatting>
  <conditionalFormatting sqref="AN170">
    <cfRule type="cellIs" dxfId="262" priority="37" operator="greaterThan">
      <formula>1</formula>
    </cfRule>
  </conditionalFormatting>
  <conditionalFormatting sqref="AO170">
    <cfRule type="containsText" dxfId="261" priority="36" operator="containsText" text="positif">
      <formula>NOT(ISERROR(SEARCH("positif",AO170)))</formula>
    </cfRule>
  </conditionalFormatting>
  <conditionalFormatting sqref="AQ170:AR170">
    <cfRule type="containsText" dxfId="260" priority="34" operator="containsText" text="positif">
      <formula>NOT(ISERROR(SEARCH("positif",AQ170)))</formula>
    </cfRule>
  </conditionalFormatting>
  <conditionalFormatting sqref="AS170">
    <cfRule type="containsText" dxfId="259" priority="33" operator="containsText" text="non">
      <formula>NOT(ISERROR(SEARCH("non",AS170)))</formula>
    </cfRule>
  </conditionalFormatting>
  <conditionalFormatting sqref="AW164:AY164">
    <cfRule type="cellIs" dxfId="258" priority="32" operator="greaterThan">
      <formula>0.07</formula>
    </cfRule>
  </conditionalFormatting>
  <conditionalFormatting sqref="AY164">
    <cfRule type="cellIs" dxfId="257" priority="31" operator="greaterThan">
      <formula>0.07</formula>
    </cfRule>
  </conditionalFormatting>
  <conditionalFormatting sqref="AW166:AY166">
    <cfRule type="cellIs" dxfId="256" priority="30" operator="greaterThan">
      <formula>0.07</formula>
    </cfRule>
  </conditionalFormatting>
  <conditionalFormatting sqref="AY166">
    <cfRule type="cellIs" dxfId="255" priority="29" operator="greaterThan">
      <formula>0.07</formula>
    </cfRule>
  </conditionalFormatting>
  <conditionalFormatting sqref="AW172:AY172">
    <cfRule type="cellIs" dxfId="254" priority="28" operator="greaterThan">
      <formula>0.07</formula>
    </cfRule>
  </conditionalFormatting>
  <conditionalFormatting sqref="AY172">
    <cfRule type="cellIs" dxfId="253" priority="27" operator="greaterThan">
      <formula>0.07</formula>
    </cfRule>
  </conditionalFormatting>
  <conditionalFormatting sqref="AW167:AY167">
    <cfRule type="cellIs" dxfId="252" priority="26" operator="greaterThan">
      <formula>0.07</formula>
    </cfRule>
  </conditionalFormatting>
  <conditionalFormatting sqref="AY167">
    <cfRule type="cellIs" dxfId="251" priority="25" operator="greaterThan">
      <formula>0.07</formula>
    </cfRule>
  </conditionalFormatting>
  <conditionalFormatting sqref="AW170:AY170">
    <cfRule type="cellIs" dxfId="250" priority="24" operator="greaterThan">
      <formula>0.07</formula>
    </cfRule>
  </conditionalFormatting>
  <conditionalFormatting sqref="AY170">
    <cfRule type="cellIs" dxfId="249" priority="23" operator="greaterThan">
      <formula>0.07</formula>
    </cfRule>
  </conditionalFormatting>
  <conditionalFormatting sqref="AZ164:BB164">
    <cfRule type="cellIs" dxfId="248" priority="22" operator="greaterThan">
      <formula>0.07</formula>
    </cfRule>
  </conditionalFormatting>
  <conditionalFormatting sqref="AZ166:BB166">
    <cfRule type="cellIs" dxfId="247" priority="21" operator="greaterThan">
      <formula>0.07</formula>
    </cfRule>
  </conditionalFormatting>
  <conditionalFormatting sqref="AZ172:BB172">
    <cfRule type="cellIs" dxfId="246" priority="20" operator="greaterThan">
      <formula>0.07</formula>
    </cfRule>
  </conditionalFormatting>
  <conditionalFormatting sqref="AZ167:BB167">
    <cfRule type="cellIs" dxfId="245" priority="19" operator="greaterThan">
      <formula>0.07</formula>
    </cfRule>
  </conditionalFormatting>
  <conditionalFormatting sqref="AZ170:BB170">
    <cfRule type="cellIs" dxfId="244" priority="18" operator="greaterThan">
      <formula>0.07</formula>
    </cfRule>
  </conditionalFormatting>
  <conditionalFormatting sqref="AE170:AF170 S173:T173 M165:N165 P165:Q165 M168:N168 P168:Q168 M173:N173 P173:Q173 M171:N171">
    <cfRule type="containsText" dxfId="243" priority="17" stopIfTrue="1" operator="containsText" text="equivoque">
      <formula>NOT(ISERROR(FIND(UPPER("equivoque"),UPPER(M165))))</formula>
      <formula>"equivoque"</formula>
    </cfRule>
  </conditionalFormatting>
  <conditionalFormatting sqref="AE170:AF170 S173:T173 M165:N165 P165:Q165 M168:N168 P168:Q168 M173:N173 P173:Q173 M171:N171">
    <cfRule type="containsText" dxfId="242" priority="16" operator="containsText" text="positif">
      <formula>NOT(ISERROR(SEARCH("positif",M165)))</formula>
    </cfRule>
  </conditionalFormatting>
  <conditionalFormatting sqref="AG170">
    <cfRule type="containsText" dxfId="241" priority="15" operator="containsText" text="positif">
      <formula>NOT(ISERROR(SEARCH("positif",AG170)))</formula>
    </cfRule>
  </conditionalFormatting>
  <conditionalFormatting sqref="U170">
    <cfRule type="containsText" dxfId="240" priority="14" operator="containsText" text="positif">
      <formula>NOT(ISERROR(SEARCH("positif",U170)))</formula>
    </cfRule>
  </conditionalFormatting>
  <conditionalFormatting sqref="U173">
    <cfRule type="containsText" dxfId="239" priority="13" operator="containsText" text="positif">
      <formula>NOT(ISERROR(SEARCH("positif",U173)))</formula>
    </cfRule>
  </conditionalFormatting>
  <conditionalFormatting sqref="AH173">
    <cfRule type="cellIs" dxfId="238" priority="11" operator="greaterThan">
      <formula>1</formula>
    </cfRule>
    <cfRule type="cellIs" dxfId="237" priority="12" operator="greaterThan">
      <formula>1</formula>
    </cfRule>
  </conditionalFormatting>
  <conditionalFormatting sqref="AH171">
    <cfRule type="cellIs" dxfId="236" priority="9" operator="greaterThan">
      <formula>1</formula>
    </cfRule>
    <cfRule type="cellIs" dxfId="235" priority="10" operator="greaterThan">
      <formula>1</formula>
    </cfRule>
  </conditionalFormatting>
  <conditionalFormatting sqref="AH165">
    <cfRule type="cellIs" dxfId="234" priority="7" operator="greaterThan">
      <formula>1</formula>
    </cfRule>
    <cfRule type="cellIs" dxfId="233" priority="8" operator="greaterThan">
      <formula>1</formula>
    </cfRule>
  </conditionalFormatting>
  <conditionalFormatting sqref="AH168">
    <cfRule type="cellIs" dxfId="232" priority="5" operator="greaterThan">
      <formula>1</formula>
    </cfRule>
    <cfRule type="cellIs" dxfId="231" priority="6" operator="greaterThan">
      <formula>1</formula>
    </cfRule>
  </conditionalFormatting>
  <conditionalFormatting sqref="M169:N169">
    <cfRule type="cellIs" dxfId="230" priority="3" operator="greaterThan">
      <formula>1</formula>
    </cfRule>
    <cfRule type="cellIs" dxfId="229" priority="4" operator="greaterThan">
      <formula>1</formula>
    </cfRule>
  </conditionalFormatting>
  <conditionalFormatting sqref="P171:Q171">
    <cfRule type="cellIs" dxfId="228" priority="1" operator="greaterThan">
      <formula>1</formula>
    </cfRule>
    <cfRule type="cellIs" dxfId="227" priority="2" operator="greaterThan">
      <formula>1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D93D-ECE8-4244-98DD-93034E560877}">
  <dimension ref="A1:K280"/>
  <sheetViews>
    <sheetView zoomScale="93" workbookViewId="0">
      <selection activeCell="K29" sqref="K29"/>
    </sheetView>
  </sheetViews>
  <sheetFormatPr baseColWidth="10" defaultRowHeight="16" x14ac:dyDescent="0.2"/>
  <cols>
    <col min="1" max="1" width="20.5" bestFit="1" customWidth="1"/>
    <col min="2" max="2" width="32.83203125" bestFit="1" customWidth="1"/>
    <col min="3" max="3" width="18.5" bestFit="1" customWidth="1"/>
    <col min="4" max="4" width="13.33203125" bestFit="1" customWidth="1"/>
    <col min="5" max="5" width="16.1640625" bestFit="1" customWidth="1"/>
    <col min="6" max="6" width="16.1640625" customWidth="1"/>
    <col min="7" max="7" width="43.33203125" bestFit="1" customWidth="1"/>
    <col min="8" max="8" width="6.6640625" bestFit="1" customWidth="1"/>
    <col min="9" max="10" width="12" bestFit="1" customWidth="1"/>
    <col min="11" max="11" width="10.5" bestFit="1" customWidth="1"/>
  </cols>
  <sheetData>
    <row r="1" spans="1:11" x14ac:dyDescent="0.2">
      <c r="A1" s="33" t="s">
        <v>6</v>
      </c>
      <c r="B1" s="33" t="s">
        <v>7</v>
      </c>
      <c r="C1" s="33" t="s">
        <v>64</v>
      </c>
      <c r="D1" s="33" t="s">
        <v>63</v>
      </c>
      <c r="E1" s="33" t="s">
        <v>2</v>
      </c>
      <c r="F1" s="33" t="s">
        <v>3</v>
      </c>
      <c r="G1" s="33" t="s">
        <v>0</v>
      </c>
      <c r="H1" s="33"/>
      <c r="I1" s="33" t="s">
        <v>117</v>
      </c>
      <c r="J1" s="33" t="s">
        <v>258</v>
      </c>
      <c r="K1" s="33" t="s">
        <v>181</v>
      </c>
    </row>
    <row r="2" spans="1:11" x14ac:dyDescent="0.2">
      <c r="A2" s="33">
        <v>5</v>
      </c>
      <c r="B2" s="33">
        <v>8.1</v>
      </c>
      <c r="C2" s="33">
        <v>125892541.17941682</v>
      </c>
      <c r="D2" s="158" t="s">
        <v>61</v>
      </c>
      <c r="E2" s="33" t="s">
        <v>175</v>
      </c>
      <c r="F2" s="33" t="s">
        <v>10</v>
      </c>
      <c r="G2" s="33" t="s">
        <v>8</v>
      </c>
      <c r="H2" s="115" t="s">
        <v>81</v>
      </c>
      <c r="I2" s="56">
        <v>-0.01</v>
      </c>
      <c r="J2" s="56">
        <v>0</v>
      </c>
      <c r="K2" s="109">
        <v>1</v>
      </c>
    </row>
    <row r="3" spans="1:11" x14ac:dyDescent="0.2">
      <c r="A3" s="33">
        <v>11</v>
      </c>
      <c r="B3" s="33">
        <v>6.8</v>
      </c>
      <c r="C3" s="33">
        <v>6309573.4448019378</v>
      </c>
      <c r="D3" s="158" t="s">
        <v>61</v>
      </c>
      <c r="E3" s="33" t="s">
        <v>175</v>
      </c>
      <c r="F3" s="33" t="s">
        <v>10</v>
      </c>
      <c r="G3" s="33" t="s">
        <v>13</v>
      </c>
      <c r="H3" s="115" t="s">
        <v>102</v>
      </c>
      <c r="I3" s="56">
        <v>0</v>
      </c>
      <c r="J3" s="56">
        <v>0</v>
      </c>
      <c r="K3" s="110">
        <v>1</v>
      </c>
    </row>
    <row r="4" spans="1:11" x14ac:dyDescent="0.2">
      <c r="A4" s="33">
        <v>16</v>
      </c>
      <c r="B4" s="33">
        <v>7.9</v>
      </c>
      <c r="C4" s="33">
        <v>79432823.472428367</v>
      </c>
      <c r="D4" s="158" t="s">
        <v>61</v>
      </c>
      <c r="E4" s="33" t="s">
        <v>175</v>
      </c>
      <c r="F4" s="33" t="s">
        <v>10</v>
      </c>
      <c r="G4" s="33" t="s">
        <v>14</v>
      </c>
      <c r="H4" s="115" t="s">
        <v>104</v>
      </c>
      <c r="I4" s="56">
        <v>-0.01</v>
      </c>
      <c r="J4" s="56">
        <v>0</v>
      </c>
      <c r="K4" s="110">
        <v>1</v>
      </c>
    </row>
    <row r="5" spans="1:11" x14ac:dyDescent="0.2">
      <c r="A5" s="33">
        <v>19</v>
      </c>
      <c r="B5" s="33">
        <v>6.2</v>
      </c>
      <c r="C5" s="33">
        <v>1584893.1924611153</v>
      </c>
      <c r="D5" s="158" t="s">
        <v>261</v>
      </c>
      <c r="E5" s="33" t="s">
        <v>175</v>
      </c>
      <c r="F5" s="33" t="s">
        <v>10</v>
      </c>
      <c r="G5" s="33" t="s">
        <v>15</v>
      </c>
      <c r="H5" s="115" t="s">
        <v>71</v>
      </c>
      <c r="I5" s="56">
        <v>0</v>
      </c>
      <c r="J5" s="56">
        <v>0</v>
      </c>
      <c r="K5" s="110">
        <v>1</v>
      </c>
    </row>
    <row r="6" spans="1:11" x14ac:dyDescent="0.2">
      <c r="A6" s="33">
        <v>21</v>
      </c>
      <c r="B6" s="33">
        <v>7.7</v>
      </c>
      <c r="C6" s="33">
        <v>50118723.362727284</v>
      </c>
      <c r="D6" s="158" t="s">
        <v>60</v>
      </c>
      <c r="E6" s="33" t="s">
        <v>175</v>
      </c>
      <c r="F6" s="33" t="s">
        <v>10</v>
      </c>
      <c r="G6" s="33" t="s">
        <v>17</v>
      </c>
      <c r="H6" s="115" t="s">
        <v>86</v>
      </c>
      <c r="I6" s="56">
        <v>-0.01</v>
      </c>
      <c r="J6" s="56">
        <v>0</v>
      </c>
      <c r="K6" s="110">
        <v>1</v>
      </c>
    </row>
    <row r="7" spans="1:11" x14ac:dyDescent="0.2">
      <c r="A7" s="33">
        <v>23</v>
      </c>
      <c r="B7" s="33">
        <v>5.4</v>
      </c>
      <c r="C7" s="33">
        <v>251188.64315095844</v>
      </c>
      <c r="D7" s="158" t="s">
        <v>261</v>
      </c>
      <c r="E7" s="33" t="s">
        <v>175</v>
      </c>
      <c r="F7" s="33" t="s">
        <v>10</v>
      </c>
      <c r="G7" s="33" t="s">
        <v>18</v>
      </c>
      <c r="H7" s="115" t="s">
        <v>73</v>
      </c>
      <c r="I7" s="56">
        <v>-0.01</v>
      </c>
      <c r="J7" s="56">
        <v>0</v>
      </c>
      <c r="K7" s="109">
        <v>1</v>
      </c>
    </row>
    <row r="8" spans="1:11" x14ac:dyDescent="0.2">
      <c r="A8" s="33">
        <v>29</v>
      </c>
      <c r="B8" s="33">
        <v>3.7</v>
      </c>
      <c r="C8" s="33">
        <v>5011.8723362727324</v>
      </c>
      <c r="D8" s="158" t="s">
        <v>60</v>
      </c>
      <c r="E8" s="33" t="s">
        <v>175</v>
      </c>
      <c r="F8" s="33" t="s">
        <v>10</v>
      </c>
      <c r="G8" s="33" t="s">
        <v>19</v>
      </c>
      <c r="H8" s="115" t="s">
        <v>69</v>
      </c>
      <c r="I8" s="56">
        <v>0</v>
      </c>
      <c r="J8" s="56">
        <v>0</v>
      </c>
      <c r="K8" s="109">
        <v>1</v>
      </c>
    </row>
    <row r="9" spans="1:11" x14ac:dyDescent="0.2">
      <c r="A9" s="33">
        <v>31</v>
      </c>
      <c r="B9" s="33">
        <v>7.3</v>
      </c>
      <c r="C9" s="33">
        <v>19952623.149688821</v>
      </c>
      <c r="D9" s="159" t="s">
        <v>61</v>
      </c>
      <c r="E9" s="33" t="s">
        <v>175</v>
      </c>
      <c r="F9" s="33" t="s">
        <v>10</v>
      </c>
      <c r="G9" s="33" t="s">
        <v>20</v>
      </c>
      <c r="H9" s="115" t="s">
        <v>79</v>
      </c>
      <c r="I9" s="56">
        <v>0.05</v>
      </c>
      <c r="J9" s="56">
        <v>0.05</v>
      </c>
      <c r="K9" s="110">
        <v>1</v>
      </c>
    </row>
    <row r="10" spans="1:11" x14ac:dyDescent="0.2">
      <c r="A10" s="33">
        <v>52</v>
      </c>
      <c r="B10" s="33">
        <v>7.3137010890980712</v>
      </c>
      <c r="C10" s="33">
        <v>20592121.360411145</v>
      </c>
      <c r="D10" s="158" t="s">
        <v>261</v>
      </c>
      <c r="E10" s="33" t="s">
        <v>175</v>
      </c>
      <c r="F10" s="33" t="s">
        <v>10</v>
      </c>
      <c r="G10" s="33" t="s">
        <v>21</v>
      </c>
      <c r="H10" s="115" t="s">
        <v>88</v>
      </c>
      <c r="I10" s="118">
        <v>-0.01</v>
      </c>
      <c r="J10" s="56">
        <v>0</v>
      </c>
      <c r="K10" s="109">
        <v>1</v>
      </c>
    </row>
    <row r="11" spans="1:11" x14ac:dyDescent="0.2">
      <c r="A11" s="33">
        <v>56</v>
      </c>
      <c r="B11" s="33">
        <v>6.6005403390034578</v>
      </c>
      <c r="C11" s="33">
        <v>3986027.94411179</v>
      </c>
      <c r="D11" s="160" t="s">
        <v>171</v>
      </c>
      <c r="E11" s="33" t="s">
        <v>175</v>
      </c>
      <c r="F11" s="33" t="s">
        <v>10</v>
      </c>
      <c r="G11" s="33" t="s">
        <v>22</v>
      </c>
      <c r="H11" s="115" t="s">
        <v>76</v>
      </c>
      <c r="I11" s="118">
        <v>-0.01</v>
      </c>
      <c r="J11" s="56">
        <v>0</v>
      </c>
      <c r="K11" s="109">
        <v>1</v>
      </c>
    </row>
    <row r="12" spans="1:11" x14ac:dyDescent="0.2">
      <c r="A12" s="33">
        <v>58</v>
      </c>
      <c r="B12" s="33">
        <v>6.3040743736066949</v>
      </c>
      <c r="C12" s="33">
        <v>2014069.1328077675</v>
      </c>
      <c r="D12" s="158" t="s">
        <v>61</v>
      </c>
      <c r="E12" s="33" t="s">
        <v>175</v>
      </c>
      <c r="F12" s="33" t="s">
        <v>10</v>
      </c>
      <c r="G12" s="33" t="s">
        <v>23</v>
      </c>
      <c r="H12" s="115" t="s">
        <v>77</v>
      </c>
      <c r="I12" s="118">
        <v>0</v>
      </c>
      <c r="J12" s="118">
        <v>0</v>
      </c>
      <c r="K12" s="33">
        <v>1</v>
      </c>
    </row>
    <row r="13" spans="1:11" x14ac:dyDescent="0.2">
      <c r="A13" s="33">
        <v>1</v>
      </c>
      <c r="B13" s="33">
        <v>7.2</v>
      </c>
      <c r="C13" s="33">
        <v>15848931.924611172</v>
      </c>
      <c r="D13" s="158" t="s">
        <v>61</v>
      </c>
      <c r="E13" s="33" t="s">
        <v>175</v>
      </c>
      <c r="F13" s="33" t="s">
        <v>10</v>
      </c>
      <c r="G13" s="33" t="s">
        <v>24</v>
      </c>
      <c r="H13" s="115" t="s">
        <v>83</v>
      </c>
      <c r="I13" s="56">
        <v>0.03</v>
      </c>
      <c r="J13" s="56">
        <v>0.03</v>
      </c>
      <c r="K13" s="109">
        <v>2</v>
      </c>
    </row>
    <row r="14" spans="1:11" x14ac:dyDescent="0.2">
      <c r="A14" s="33">
        <v>2</v>
      </c>
      <c r="B14" s="33">
        <v>5.5</v>
      </c>
      <c r="C14" s="33">
        <f>10^B14</f>
        <v>316227.7660168382</v>
      </c>
      <c r="D14" s="158" t="s">
        <v>262</v>
      </c>
      <c r="E14" s="33" t="s">
        <v>175</v>
      </c>
      <c r="F14" s="33" t="s">
        <v>10</v>
      </c>
      <c r="G14" s="33" t="s">
        <v>25</v>
      </c>
      <c r="H14" s="115" t="s">
        <v>91</v>
      </c>
      <c r="I14" s="33">
        <v>0</v>
      </c>
      <c r="J14" s="33">
        <v>0</v>
      </c>
      <c r="K14" s="109">
        <v>2</v>
      </c>
    </row>
    <row r="15" spans="1:11" x14ac:dyDescent="0.2">
      <c r="A15" s="33">
        <v>8</v>
      </c>
      <c r="B15" s="33">
        <v>8.8000000000000007</v>
      </c>
      <c r="C15" s="33">
        <v>630957344.48019624</v>
      </c>
      <c r="D15" s="158" t="s">
        <v>61</v>
      </c>
      <c r="E15" s="33" t="s">
        <v>175</v>
      </c>
      <c r="F15" s="33" t="s">
        <v>10</v>
      </c>
      <c r="G15" s="33" t="s">
        <v>26</v>
      </c>
      <c r="H15" s="115" t="s">
        <v>85</v>
      </c>
      <c r="I15" s="56">
        <v>-0.01</v>
      </c>
      <c r="J15" s="56">
        <v>0</v>
      </c>
      <c r="K15" s="109">
        <v>2</v>
      </c>
    </row>
    <row r="16" spans="1:11" x14ac:dyDescent="0.2">
      <c r="A16" s="33">
        <v>10</v>
      </c>
      <c r="B16" s="33">
        <v>6.5</v>
      </c>
      <c r="C16" s="33">
        <v>3162277.6601683851</v>
      </c>
      <c r="D16" s="158" t="s">
        <v>60</v>
      </c>
      <c r="E16" s="33" t="s">
        <v>175</v>
      </c>
      <c r="F16" s="33" t="s">
        <v>10</v>
      </c>
      <c r="G16" s="33" t="s">
        <v>27</v>
      </c>
      <c r="H16" s="115" t="s">
        <v>82</v>
      </c>
      <c r="I16" s="56">
        <v>0.18</v>
      </c>
      <c r="J16" s="56">
        <v>0.18</v>
      </c>
      <c r="K16" s="109">
        <v>2</v>
      </c>
    </row>
    <row r="17" spans="1:11" x14ac:dyDescent="0.2">
      <c r="A17" s="33">
        <v>25</v>
      </c>
      <c r="B17" s="33">
        <v>6.9</v>
      </c>
      <c r="C17" s="33">
        <v>7943282.3472428275</v>
      </c>
      <c r="D17" s="158" t="s">
        <v>61</v>
      </c>
      <c r="E17" s="33" t="s">
        <v>175</v>
      </c>
      <c r="F17" s="33" t="s">
        <v>10</v>
      </c>
      <c r="G17" s="33" t="s">
        <v>28</v>
      </c>
      <c r="H17" s="115" t="s">
        <v>72</v>
      </c>
      <c r="I17" s="56">
        <v>0</v>
      </c>
      <c r="J17" s="56">
        <v>0</v>
      </c>
      <c r="K17" s="110">
        <v>2</v>
      </c>
    </row>
    <row r="18" spans="1:11" x14ac:dyDescent="0.2">
      <c r="A18" s="33">
        <v>27</v>
      </c>
      <c r="B18" s="33">
        <v>5.9</v>
      </c>
      <c r="C18" s="33">
        <v>794328.23472428333</v>
      </c>
      <c r="D18" s="158" t="s">
        <v>61</v>
      </c>
      <c r="E18" s="33" t="s">
        <v>175</v>
      </c>
      <c r="F18" s="33" t="s">
        <v>10</v>
      </c>
      <c r="G18" s="33" t="s">
        <v>29</v>
      </c>
      <c r="H18" s="115" t="s">
        <v>70</v>
      </c>
      <c r="I18" s="56">
        <v>0</v>
      </c>
      <c r="J18" s="56">
        <v>0</v>
      </c>
      <c r="K18" s="109">
        <v>2</v>
      </c>
    </row>
    <row r="19" spans="1:11" x14ac:dyDescent="0.2">
      <c r="A19" s="33">
        <v>30</v>
      </c>
      <c r="B19" s="33">
        <v>6.2</v>
      </c>
      <c r="C19" s="33">
        <v>1584893.1924611153</v>
      </c>
      <c r="D19" s="159" t="s">
        <v>61</v>
      </c>
      <c r="E19" s="33" t="s">
        <v>175</v>
      </c>
      <c r="F19" s="33" t="s">
        <v>10</v>
      </c>
      <c r="G19" s="33" t="s">
        <v>30</v>
      </c>
      <c r="H19" s="115" t="s">
        <v>95</v>
      </c>
      <c r="I19" s="56">
        <v>0</v>
      </c>
      <c r="J19" s="56">
        <v>0</v>
      </c>
      <c r="K19" s="110">
        <v>2</v>
      </c>
    </row>
    <row r="20" spans="1:11" x14ac:dyDescent="0.2">
      <c r="A20" s="33">
        <v>48</v>
      </c>
      <c r="B20" s="33">
        <v>7.8494894935414532</v>
      </c>
      <c r="C20" s="33">
        <v>70711409.395973176</v>
      </c>
      <c r="D20" s="158" t="s">
        <v>60</v>
      </c>
      <c r="E20" s="33" t="s">
        <v>175</v>
      </c>
      <c r="F20" s="33" t="s">
        <v>10</v>
      </c>
      <c r="G20" s="33" t="s">
        <v>31</v>
      </c>
      <c r="H20" s="115" t="s">
        <v>93</v>
      </c>
      <c r="I20" s="118">
        <v>-0.01</v>
      </c>
      <c r="J20" s="56">
        <v>0</v>
      </c>
      <c r="K20" s="109">
        <v>2</v>
      </c>
    </row>
    <row r="21" spans="1:11" x14ac:dyDescent="0.2">
      <c r="A21" s="33">
        <v>49</v>
      </c>
      <c r="B21" s="33">
        <v>1.1777778954922942</v>
      </c>
      <c r="C21" s="33">
        <f>10^B21</f>
        <v>15.058367624333627</v>
      </c>
      <c r="D21" s="161" t="s">
        <v>59</v>
      </c>
      <c r="E21" s="33" t="s">
        <v>175</v>
      </c>
      <c r="F21" s="33" t="s">
        <v>10</v>
      </c>
      <c r="G21" s="33" t="s">
        <v>32</v>
      </c>
      <c r="H21" s="115" t="s">
        <v>98</v>
      </c>
      <c r="I21" s="56">
        <v>7.02</v>
      </c>
      <c r="J21" s="56">
        <v>7.02</v>
      </c>
      <c r="K21" s="109">
        <v>2</v>
      </c>
    </row>
    <row r="22" spans="1:11" x14ac:dyDescent="0.2">
      <c r="A22" s="33">
        <v>59</v>
      </c>
      <c r="B22" s="33">
        <v>7.7105777950287537</v>
      </c>
      <c r="C22" s="33">
        <v>51354416.026206508</v>
      </c>
      <c r="D22" s="158" t="s">
        <v>261</v>
      </c>
      <c r="E22" s="33" t="s">
        <v>175</v>
      </c>
      <c r="F22" s="33" t="s">
        <v>10</v>
      </c>
      <c r="G22" s="33" t="s">
        <v>34</v>
      </c>
      <c r="H22" s="115" t="s">
        <v>67</v>
      </c>
      <c r="I22" s="118">
        <v>0</v>
      </c>
      <c r="J22" s="118">
        <v>0</v>
      </c>
      <c r="K22" s="33">
        <v>2</v>
      </c>
    </row>
    <row r="23" spans="1:11" x14ac:dyDescent="0.2">
      <c r="A23" s="33">
        <v>60</v>
      </c>
      <c r="B23" s="33">
        <v>7.7395326971077854</v>
      </c>
      <c r="C23" s="33">
        <f>10^B23</f>
        <v>54894988.332037121</v>
      </c>
      <c r="D23" s="158" t="s">
        <v>263</v>
      </c>
      <c r="E23" s="33" t="s">
        <v>175</v>
      </c>
      <c r="F23" s="33" t="s">
        <v>10</v>
      </c>
      <c r="G23" s="33" t="s">
        <v>35</v>
      </c>
      <c r="H23" s="115" t="s">
        <v>80</v>
      </c>
      <c r="I23" s="118">
        <v>-0.01</v>
      </c>
      <c r="J23" s="56">
        <v>0</v>
      </c>
      <c r="K23" s="33">
        <v>2</v>
      </c>
    </row>
    <row r="24" spans="1:11" x14ac:dyDescent="0.2">
      <c r="A24" s="33">
        <v>63</v>
      </c>
      <c r="B24" s="33">
        <v>7.8271434831584603</v>
      </c>
      <c r="C24" s="33">
        <v>67165071.770334959</v>
      </c>
      <c r="D24" s="158" t="s">
        <v>61</v>
      </c>
      <c r="E24" s="33" t="s">
        <v>175</v>
      </c>
      <c r="F24" s="33" t="s">
        <v>10</v>
      </c>
      <c r="G24" s="33" t="s">
        <v>36</v>
      </c>
      <c r="H24" s="115" t="s">
        <v>66</v>
      </c>
      <c r="I24" s="118">
        <v>0</v>
      </c>
      <c r="J24" s="118">
        <v>0</v>
      </c>
      <c r="K24" s="109">
        <v>2</v>
      </c>
    </row>
    <row r="25" spans="1:11" x14ac:dyDescent="0.2">
      <c r="A25" s="33">
        <v>64</v>
      </c>
      <c r="B25" s="33">
        <v>8.9569438836824293</v>
      </c>
      <c r="C25" s="33">
        <v>905615576.39795935</v>
      </c>
      <c r="D25" s="160" t="s">
        <v>171</v>
      </c>
      <c r="E25" s="33" t="s">
        <v>175</v>
      </c>
      <c r="F25" s="33" t="s">
        <v>10</v>
      </c>
      <c r="G25" s="33" t="s">
        <v>37</v>
      </c>
      <c r="H25" s="115" t="s">
        <v>107</v>
      </c>
      <c r="I25" s="116">
        <v>-0.01</v>
      </c>
      <c r="J25" s="56">
        <v>0</v>
      </c>
      <c r="K25" s="33">
        <v>2</v>
      </c>
    </row>
    <row r="26" spans="1:11" x14ac:dyDescent="0.2">
      <c r="A26" s="33">
        <v>3</v>
      </c>
      <c r="B26" s="33">
        <v>3.1</v>
      </c>
      <c r="C26" s="33">
        <v>1258.925411794168</v>
      </c>
      <c r="D26" s="158" t="s">
        <v>61</v>
      </c>
      <c r="E26" s="33" t="s">
        <v>175</v>
      </c>
      <c r="F26" s="33" t="s">
        <v>10</v>
      </c>
      <c r="G26" s="33" t="s">
        <v>38</v>
      </c>
      <c r="H26" s="115" t="s">
        <v>103</v>
      </c>
      <c r="I26" s="56">
        <v>0.18</v>
      </c>
      <c r="J26" s="56">
        <v>0.18</v>
      </c>
      <c r="K26" s="109">
        <v>3</v>
      </c>
    </row>
    <row r="27" spans="1:11" x14ac:dyDescent="0.2">
      <c r="A27" s="33">
        <v>13</v>
      </c>
      <c r="B27" s="33">
        <v>3.4</v>
      </c>
      <c r="C27" s="33">
        <f>10^B27</f>
        <v>2511.8864315095811</v>
      </c>
      <c r="D27" s="158" t="s">
        <v>59</v>
      </c>
      <c r="E27" s="33" t="s">
        <v>175</v>
      </c>
      <c r="F27" s="33" t="s">
        <v>10</v>
      </c>
      <c r="G27" s="33" t="s">
        <v>39</v>
      </c>
      <c r="H27" s="117" t="s">
        <v>101</v>
      </c>
      <c r="I27" s="85">
        <v>0</v>
      </c>
      <c r="J27" s="85">
        <v>0</v>
      </c>
      <c r="K27" s="109">
        <v>3</v>
      </c>
    </row>
    <row r="28" spans="1:11" x14ac:dyDescent="0.2">
      <c r="A28" s="33">
        <v>47</v>
      </c>
      <c r="B28" s="33">
        <v>3.0740872593162889</v>
      </c>
      <c r="C28" s="33">
        <v>1186.0070191327995</v>
      </c>
      <c r="D28" s="158" t="s">
        <v>61</v>
      </c>
      <c r="E28" s="33" t="s">
        <v>175</v>
      </c>
      <c r="F28" s="33" t="s">
        <v>10</v>
      </c>
      <c r="G28" s="33" t="s">
        <v>40</v>
      </c>
      <c r="H28" s="115" t="s">
        <v>106</v>
      </c>
      <c r="I28" s="116">
        <v>0.04</v>
      </c>
      <c r="J28" s="116">
        <v>0.04</v>
      </c>
      <c r="K28" s="109">
        <v>3</v>
      </c>
    </row>
    <row r="29" spans="1:11" x14ac:dyDescent="0.2">
      <c r="A29" s="33">
        <v>50</v>
      </c>
      <c r="B29" s="33">
        <v>2.8696146801390481</v>
      </c>
      <c r="C29" s="33">
        <f>10^B29</f>
        <v>740.65281899109868</v>
      </c>
      <c r="D29" s="161" t="s">
        <v>59</v>
      </c>
      <c r="E29" s="33" t="s">
        <v>175</v>
      </c>
      <c r="F29" s="33" t="s">
        <v>10</v>
      </c>
      <c r="G29" s="33" t="s">
        <v>57</v>
      </c>
      <c r="H29" s="115" t="s">
        <v>90</v>
      </c>
      <c r="I29" s="56">
        <v>4.9000000000000004</v>
      </c>
      <c r="J29" s="56">
        <v>4.9000000000000004</v>
      </c>
      <c r="K29" s="109">
        <v>3</v>
      </c>
    </row>
    <row r="30" spans="1:11" x14ac:dyDescent="0.2">
      <c r="A30" s="33">
        <v>61</v>
      </c>
      <c r="B30" s="33">
        <v>6.9183350980293028</v>
      </c>
      <c r="C30" s="33">
        <v>8285812.4355891598</v>
      </c>
      <c r="D30" s="158" t="s">
        <v>60</v>
      </c>
      <c r="E30" s="33" t="s">
        <v>175</v>
      </c>
      <c r="F30" s="33" t="s">
        <v>10</v>
      </c>
      <c r="G30" s="33" t="s">
        <v>41</v>
      </c>
      <c r="H30" s="115" t="s">
        <v>89</v>
      </c>
      <c r="I30" s="118">
        <v>0</v>
      </c>
      <c r="J30" s="118">
        <v>0</v>
      </c>
      <c r="K30" s="33">
        <v>3</v>
      </c>
    </row>
    <row r="31" spans="1:11" x14ac:dyDescent="0.2">
      <c r="A31" s="33">
        <v>17</v>
      </c>
      <c r="B31" s="33">
        <v>4.3</v>
      </c>
      <c r="C31" s="33">
        <v>19952.623149688792</v>
      </c>
      <c r="D31" s="158" t="s">
        <v>61</v>
      </c>
      <c r="E31" s="33" t="s">
        <v>175</v>
      </c>
      <c r="F31" s="33" t="s">
        <v>10</v>
      </c>
      <c r="G31" s="33" t="s">
        <v>55</v>
      </c>
      <c r="H31" s="115" t="s">
        <v>84</v>
      </c>
      <c r="I31" s="56">
        <v>0</v>
      </c>
      <c r="J31" s="56">
        <v>0</v>
      </c>
      <c r="K31" s="110">
        <v>4</v>
      </c>
    </row>
    <row r="32" spans="1:11" x14ac:dyDescent="0.2">
      <c r="A32" s="33">
        <v>22</v>
      </c>
      <c r="B32" s="33">
        <v>5.9</v>
      </c>
      <c r="C32" s="33">
        <v>794328.23472428333</v>
      </c>
      <c r="D32" s="158" t="s">
        <v>262</v>
      </c>
      <c r="E32" s="33" t="s">
        <v>175</v>
      </c>
      <c r="F32" s="33" t="s">
        <v>10</v>
      </c>
      <c r="G32" s="33" t="s">
        <v>42</v>
      </c>
      <c r="H32" s="115" t="s">
        <v>68</v>
      </c>
      <c r="I32" s="56">
        <v>0</v>
      </c>
      <c r="J32" s="56">
        <v>0</v>
      </c>
      <c r="K32" s="110">
        <v>4</v>
      </c>
    </row>
    <row r="33" spans="1:11" x14ac:dyDescent="0.2">
      <c r="A33" s="33">
        <v>26</v>
      </c>
      <c r="B33" s="33">
        <v>7.1</v>
      </c>
      <c r="C33" s="33">
        <v>12589254.117941668</v>
      </c>
      <c r="D33" s="158" t="s">
        <v>60</v>
      </c>
      <c r="E33" s="33" t="s">
        <v>175</v>
      </c>
      <c r="F33" s="33" t="s">
        <v>10</v>
      </c>
      <c r="G33" s="33" t="s">
        <v>43</v>
      </c>
      <c r="H33" s="115" t="s">
        <v>75</v>
      </c>
      <c r="I33" s="56">
        <v>0.01</v>
      </c>
      <c r="J33" s="56">
        <v>0.01</v>
      </c>
      <c r="K33" s="110">
        <v>4</v>
      </c>
    </row>
    <row r="34" spans="1:11" x14ac:dyDescent="0.2">
      <c r="A34" s="33">
        <v>51</v>
      </c>
      <c r="B34" s="33">
        <v>6.9614275722544114</v>
      </c>
      <c r="C34" s="33">
        <v>9150136.4877161216</v>
      </c>
      <c r="D34" s="158" t="s">
        <v>262</v>
      </c>
      <c r="E34" s="33" t="s">
        <v>175</v>
      </c>
      <c r="F34" s="33" t="s">
        <v>10</v>
      </c>
      <c r="G34" s="33" t="s">
        <v>44</v>
      </c>
      <c r="H34" s="115" t="s">
        <v>92</v>
      </c>
      <c r="I34" s="118">
        <v>0</v>
      </c>
      <c r="J34" s="118">
        <v>0</v>
      </c>
      <c r="K34" s="33">
        <v>4</v>
      </c>
    </row>
    <row r="35" spans="1:11" x14ac:dyDescent="0.2">
      <c r="A35" s="33">
        <v>62</v>
      </c>
      <c r="B35" s="33">
        <v>4.8733778734693729</v>
      </c>
      <c r="C35" s="33">
        <f>10^B35</f>
        <v>74709.851551956832</v>
      </c>
      <c r="D35" s="158" t="s">
        <v>262</v>
      </c>
      <c r="E35" s="33" t="s">
        <v>175</v>
      </c>
      <c r="F35" s="33" t="s">
        <v>10</v>
      </c>
      <c r="G35" s="33" t="s">
        <v>45</v>
      </c>
      <c r="H35" s="115" t="s">
        <v>99</v>
      </c>
      <c r="I35" s="116">
        <v>0.1</v>
      </c>
      <c r="J35" s="116">
        <v>0.1</v>
      </c>
      <c r="K35" s="33">
        <v>5</v>
      </c>
    </row>
    <row r="36" spans="1:11" x14ac:dyDescent="0.2">
      <c r="A36" s="33">
        <v>6</v>
      </c>
      <c r="B36" s="33">
        <v>6.7</v>
      </c>
      <c r="C36" s="33">
        <v>5011872.3362727314</v>
      </c>
      <c r="D36" s="158" t="s">
        <v>61</v>
      </c>
      <c r="E36" s="33" t="s">
        <v>175</v>
      </c>
      <c r="F36" s="33" t="s">
        <v>10</v>
      </c>
      <c r="G36" s="33" t="s">
        <v>46</v>
      </c>
      <c r="H36" s="115" t="s">
        <v>87</v>
      </c>
      <c r="I36" s="56">
        <v>-0.01</v>
      </c>
      <c r="J36" s="56">
        <v>0</v>
      </c>
      <c r="K36" s="110">
        <v>6</v>
      </c>
    </row>
    <row r="37" spans="1:11" x14ac:dyDescent="0.2">
      <c r="A37" s="33">
        <v>9</v>
      </c>
      <c r="B37" s="33">
        <v>4.9000000000000004</v>
      </c>
      <c r="C37" s="33">
        <v>79432.823472428237</v>
      </c>
      <c r="D37" s="158" t="s">
        <v>61</v>
      </c>
      <c r="E37" s="33" t="s">
        <v>175</v>
      </c>
      <c r="F37" s="33" t="s">
        <v>10</v>
      </c>
      <c r="G37" s="33" t="s">
        <v>48</v>
      </c>
      <c r="H37" s="115" t="s">
        <v>97</v>
      </c>
      <c r="I37" s="56">
        <v>0</v>
      </c>
      <c r="J37" s="56">
        <v>0</v>
      </c>
      <c r="K37" s="110">
        <v>6</v>
      </c>
    </row>
    <row r="38" spans="1:11" x14ac:dyDescent="0.2">
      <c r="A38" s="33">
        <v>12</v>
      </c>
      <c r="B38" s="33">
        <v>3.4</v>
      </c>
      <c r="C38" s="33">
        <v>2511.8864315095811</v>
      </c>
      <c r="D38" s="158" t="s">
        <v>61</v>
      </c>
      <c r="E38" s="33" t="s">
        <v>175</v>
      </c>
      <c r="F38" s="33" t="s">
        <v>10</v>
      </c>
      <c r="G38" s="33" t="s">
        <v>49</v>
      </c>
      <c r="H38" s="115" t="s">
        <v>105</v>
      </c>
      <c r="I38" s="56">
        <v>0.08</v>
      </c>
      <c r="J38" s="56">
        <v>0.08</v>
      </c>
      <c r="K38" s="110">
        <v>6</v>
      </c>
    </row>
    <row r="39" spans="1:11" x14ac:dyDescent="0.2">
      <c r="A39" s="33">
        <v>14</v>
      </c>
      <c r="B39" s="33">
        <v>6.1</v>
      </c>
      <c r="C39" s="33">
        <v>1258925.4117941677</v>
      </c>
      <c r="D39" s="158" t="s">
        <v>61</v>
      </c>
      <c r="E39" s="33" t="s">
        <v>175</v>
      </c>
      <c r="F39" s="33" t="s">
        <v>10</v>
      </c>
      <c r="G39" s="33" t="s">
        <v>50</v>
      </c>
      <c r="H39" s="115" t="s">
        <v>108</v>
      </c>
      <c r="I39" s="56">
        <v>0.01</v>
      </c>
      <c r="J39" s="56">
        <v>0.01</v>
      </c>
      <c r="K39" s="109">
        <v>6</v>
      </c>
    </row>
    <row r="40" spans="1:11" x14ac:dyDescent="0.2">
      <c r="A40" s="33">
        <v>4</v>
      </c>
      <c r="B40" s="33">
        <v>8</v>
      </c>
      <c r="C40" s="33">
        <v>100000000</v>
      </c>
      <c r="D40" s="158" t="s">
        <v>60</v>
      </c>
      <c r="E40" s="33" t="s">
        <v>175</v>
      </c>
      <c r="F40" s="33" t="s">
        <v>47</v>
      </c>
      <c r="G40" s="33" t="s">
        <v>51</v>
      </c>
      <c r="H40" s="115" t="s">
        <v>65</v>
      </c>
      <c r="I40" s="56">
        <v>0</v>
      </c>
      <c r="J40" s="56">
        <v>0</v>
      </c>
      <c r="K40" s="109">
        <v>7</v>
      </c>
    </row>
    <row r="41" spans="1:11" x14ac:dyDescent="0.2">
      <c r="A41" s="33">
        <v>7</v>
      </c>
      <c r="B41" s="33">
        <v>2.8</v>
      </c>
      <c r="C41" s="33">
        <v>630.95734448019323</v>
      </c>
      <c r="D41" s="158" t="s">
        <v>61</v>
      </c>
      <c r="E41" s="33" t="s">
        <v>175</v>
      </c>
      <c r="F41" s="33" t="s">
        <v>47</v>
      </c>
      <c r="G41" s="33" t="s">
        <v>52</v>
      </c>
      <c r="H41" s="115" t="s">
        <v>94</v>
      </c>
      <c r="I41" s="56">
        <v>11.09</v>
      </c>
      <c r="J41" s="56">
        <v>11.09</v>
      </c>
      <c r="K41" s="110">
        <v>7</v>
      </c>
    </row>
    <row r="42" spans="1:11" x14ac:dyDescent="0.2">
      <c r="A42" s="33">
        <v>15</v>
      </c>
      <c r="B42" s="33">
        <v>7.5</v>
      </c>
      <c r="C42" s="33">
        <v>31622776.601683889</v>
      </c>
      <c r="D42" s="158" t="s">
        <v>60</v>
      </c>
      <c r="E42" s="33" t="s">
        <v>175</v>
      </c>
      <c r="F42" s="33" t="s">
        <v>47</v>
      </c>
      <c r="G42" s="33" t="s">
        <v>53</v>
      </c>
      <c r="H42" s="115" t="s">
        <v>74</v>
      </c>
      <c r="I42" s="56">
        <v>-0.01</v>
      </c>
      <c r="J42" s="56">
        <v>0</v>
      </c>
      <c r="K42" s="109">
        <v>7</v>
      </c>
    </row>
    <row r="43" spans="1:11" x14ac:dyDescent="0.2">
      <c r="A43" s="33">
        <v>16</v>
      </c>
      <c r="B43" s="33">
        <v>7.9</v>
      </c>
      <c r="C43" s="33">
        <v>79432823.472428367</v>
      </c>
      <c r="D43" s="158" t="s">
        <v>61</v>
      </c>
      <c r="E43" s="33" t="s">
        <v>174</v>
      </c>
      <c r="F43" s="33" t="s">
        <v>47</v>
      </c>
      <c r="G43" s="33" t="s">
        <v>14</v>
      </c>
      <c r="H43" s="115" t="s">
        <v>104</v>
      </c>
      <c r="I43" s="56">
        <v>1.91</v>
      </c>
      <c r="J43" s="56">
        <v>1.91</v>
      </c>
      <c r="K43" s="110">
        <v>7</v>
      </c>
    </row>
    <row r="44" spans="1:11" x14ac:dyDescent="0.2">
      <c r="A44" s="33">
        <v>29</v>
      </c>
      <c r="B44" s="33">
        <v>3.7</v>
      </c>
      <c r="C44" s="33">
        <v>5011.8723362727324</v>
      </c>
      <c r="D44" s="158" t="s">
        <v>60</v>
      </c>
      <c r="E44" s="33" t="s">
        <v>174</v>
      </c>
      <c r="F44" s="33" t="s">
        <v>47</v>
      </c>
      <c r="G44" s="33" t="s">
        <v>19</v>
      </c>
      <c r="H44" s="115" t="s">
        <v>69</v>
      </c>
      <c r="I44" s="56">
        <v>0</v>
      </c>
      <c r="J44" s="56">
        <v>0</v>
      </c>
      <c r="K44" s="109">
        <v>7</v>
      </c>
    </row>
    <row r="45" spans="1:11" x14ac:dyDescent="0.2">
      <c r="A45" s="33">
        <v>5</v>
      </c>
      <c r="B45" s="33">
        <v>8.1</v>
      </c>
      <c r="C45" s="33">
        <v>125892541.17941682</v>
      </c>
      <c r="D45" s="158" t="s">
        <v>61</v>
      </c>
      <c r="E45" s="33" t="s">
        <v>174</v>
      </c>
      <c r="F45" s="33" t="s">
        <v>47</v>
      </c>
      <c r="G45" s="33" t="s">
        <v>8</v>
      </c>
      <c r="H45" s="115" t="s">
        <v>81</v>
      </c>
      <c r="I45" s="56">
        <v>0.15</v>
      </c>
      <c r="J45" s="56">
        <v>0.15</v>
      </c>
      <c r="K45" s="109">
        <v>8</v>
      </c>
    </row>
    <row r="46" spans="1:11" x14ac:dyDescent="0.2">
      <c r="A46" s="33">
        <v>11</v>
      </c>
      <c r="B46" s="33">
        <v>6.8</v>
      </c>
      <c r="C46" s="33">
        <v>6309573.4448019378</v>
      </c>
      <c r="D46" s="158" t="s">
        <v>61</v>
      </c>
      <c r="E46" s="33" t="s">
        <v>174</v>
      </c>
      <c r="F46" s="33" t="s">
        <v>47</v>
      </c>
      <c r="G46" s="33" t="s">
        <v>13</v>
      </c>
      <c r="H46" s="115" t="s">
        <v>102</v>
      </c>
      <c r="I46" s="56">
        <v>0.01</v>
      </c>
      <c r="J46" s="56">
        <v>0.01</v>
      </c>
      <c r="K46" s="110">
        <v>8</v>
      </c>
    </row>
    <row r="47" spans="1:11" x14ac:dyDescent="0.2">
      <c r="A47" s="33">
        <v>18</v>
      </c>
      <c r="B47" s="33">
        <v>3.1</v>
      </c>
      <c r="C47" s="33">
        <v>1258.925411794168</v>
      </c>
      <c r="D47" s="158" t="s">
        <v>61</v>
      </c>
      <c r="E47" s="33" t="s">
        <v>175</v>
      </c>
      <c r="F47" s="33" t="s">
        <v>47</v>
      </c>
      <c r="G47" s="33" t="s">
        <v>54</v>
      </c>
      <c r="H47" s="115" t="s">
        <v>100</v>
      </c>
      <c r="I47" s="56">
        <v>0.01</v>
      </c>
      <c r="J47" s="56">
        <v>0.01</v>
      </c>
      <c r="K47" s="109">
        <v>8</v>
      </c>
    </row>
    <row r="48" spans="1:11" x14ac:dyDescent="0.2">
      <c r="A48" s="33">
        <v>19</v>
      </c>
      <c r="B48" s="33">
        <v>6.2</v>
      </c>
      <c r="C48" s="33">
        <v>1584893.1924611153</v>
      </c>
      <c r="D48" s="158" t="s">
        <v>261</v>
      </c>
      <c r="E48" s="33" t="s">
        <v>174</v>
      </c>
      <c r="F48" s="33" t="s">
        <v>47</v>
      </c>
      <c r="G48" s="33" t="s">
        <v>15</v>
      </c>
      <c r="H48" s="115" t="s">
        <v>71</v>
      </c>
      <c r="I48" s="56">
        <v>0</v>
      </c>
      <c r="J48" s="56">
        <v>0</v>
      </c>
      <c r="K48" s="110">
        <v>8</v>
      </c>
    </row>
    <row r="49" spans="1:11" x14ac:dyDescent="0.2">
      <c r="A49" s="33">
        <v>21</v>
      </c>
      <c r="B49" s="33">
        <v>7.7</v>
      </c>
      <c r="C49" s="33">
        <v>50118723.362727284</v>
      </c>
      <c r="D49" s="158" t="s">
        <v>60</v>
      </c>
      <c r="E49" s="33" t="s">
        <v>174</v>
      </c>
      <c r="F49" s="33" t="s">
        <v>47</v>
      </c>
      <c r="G49" s="33" t="s">
        <v>17</v>
      </c>
      <c r="H49" s="115" t="s">
        <v>86</v>
      </c>
      <c r="I49" s="56">
        <v>0</v>
      </c>
      <c r="J49" s="56">
        <v>0</v>
      </c>
      <c r="K49" s="110">
        <v>8</v>
      </c>
    </row>
    <row r="50" spans="1:11" x14ac:dyDescent="0.2">
      <c r="A50" s="33">
        <v>23</v>
      </c>
      <c r="B50" s="33">
        <v>5.4</v>
      </c>
      <c r="C50" s="33">
        <v>251188.64315095844</v>
      </c>
      <c r="D50" s="158" t="s">
        <v>261</v>
      </c>
      <c r="E50" s="33" t="s">
        <v>174</v>
      </c>
      <c r="F50" s="33" t="s">
        <v>47</v>
      </c>
      <c r="G50" s="33" t="s">
        <v>18</v>
      </c>
      <c r="H50" s="115" t="s">
        <v>73</v>
      </c>
      <c r="I50" s="56">
        <v>0</v>
      </c>
      <c r="J50" s="56">
        <v>0</v>
      </c>
      <c r="K50" s="109">
        <v>8</v>
      </c>
    </row>
    <row r="51" spans="1:11" x14ac:dyDescent="0.2">
      <c r="A51" s="33">
        <v>31</v>
      </c>
      <c r="B51" s="33">
        <v>7.3</v>
      </c>
      <c r="C51" s="33">
        <v>19952623.149688821</v>
      </c>
      <c r="D51" s="159" t="s">
        <v>61</v>
      </c>
      <c r="E51" s="33" t="s">
        <v>174</v>
      </c>
      <c r="F51" s="33" t="s">
        <v>47</v>
      </c>
      <c r="G51" s="33" t="s">
        <v>20</v>
      </c>
      <c r="H51" s="115" t="s">
        <v>79</v>
      </c>
      <c r="I51" s="56">
        <v>0.16</v>
      </c>
      <c r="J51" s="56">
        <v>0.16</v>
      </c>
      <c r="K51" s="110">
        <v>8</v>
      </c>
    </row>
    <row r="52" spans="1:11" x14ac:dyDescent="0.2">
      <c r="A52" s="33">
        <v>52</v>
      </c>
      <c r="B52" s="33">
        <v>7.3137010890980712</v>
      </c>
      <c r="C52" s="33">
        <v>20592121.360411145</v>
      </c>
      <c r="D52" s="158" t="s">
        <v>261</v>
      </c>
      <c r="E52" s="33" t="s">
        <v>174</v>
      </c>
      <c r="F52" s="33" t="s">
        <v>47</v>
      </c>
      <c r="G52" s="33" t="s">
        <v>21</v>
      </c>
      <c r="H52" s="115" t="s">
        <v>88</v>
      </c>
      <c r="I52" s="118">
        <v>0</v>
      </c>
      <c r="J52" s="118">
        <v>0</v>
      </c>
      <c r="K52" s="109">
        <v>8</v>
      </c>
    </row>
    <row r="53" spans="1:11" x14ac:dyDescent="0.2">
      <c r="A53" s="33">
        <v>56</v>
      </c>
      <c r="B53" s="33">
        <v>6.6005403390034578</v>
      </c>
      <c r="C53" s="33">
        <v>3986027.94411179</v>
      </c>
      <c r="D53" s="160" t="s">
        <v>171</v>
      </c>
      <c r="E53" s="33" t="s">
        <v>174</v>
      </c>
      <c r="F53" s="33" t="s">
        <v>47</v>
      </c>
      <c r="G53" s="33" t="s">
        <v>22</v>
      </c>
      <c r="H53" s="115" t="s">
        <v>76</v>
      </c>
      <c r="I53" s="118">
        <v>-0.01</v>
      </c>
      <c r="J53" s="56">
        <v>0</v>
      </c>
      <c r="K53" s="109">
        <v>8</v>
      </c>
    </row>
    <row r="54" spans="1:11" x14ac:dyDescent="0.2">
      <c r="A54" s="33">
        <v>58</v>
      </c>
      <c r="B54" s="33">
        <v>6.3040743736066949</v>
      </c>
      <c r="C54" s="33">
        <v>2014069.1328077675</v>
      </c>
      <c r="D54" s="158" t="s">
        <v>61</v>
      </c>
      <c r="E54" s="33" t="s">
        <v>174</v>
      </c>
      <c r="F54" s="33" t="s">
        <v>47</v>
      </c>
      <c r="G54" s="33" t="s">
        <v>23</v>
      </c>
      <c r="H54" s="115" t="s">
        <v>77</v>
      </c>
      <c r="I54" s="56">
        <v>1.1499999999999999</v>
      </c>
      <c r="J54" s="56">
        <v>1.1499999999999999</v>
      </c>
      <c r="K54" s="33">
        <v>8</v>
      </c>
    </row>
    <row r="55" spans="1:11" x14ac:dyDescent="0.2">
      <c r="A55" s="33">
        <v>64</v>
      </c>
      <c r="B55" s="33">
        <v>8.9569438836824293</v>
      </c>
      <c r="C55" s="33">
        <v>905615576.39795935</v>
      </c>
      <c r="D55" s="160" t="s">
        <v>171</v>
      </c>
      <c r="E55" s="33" t="s">
        <v>174</v>
      </c>
      <c r="F55" s="33" t="s">
        <v>47</v>
      </c>
      <c r="G55" s="33" t="s">
        <v>37</v>
      </c>
      <c r="H55" s="115" t="s">
        <v>107</v>
      </c>
      <c r="I55" s="116">
        <v>0.1</v>
      </c>
      <c r="J55" s="116">
        <v>0.1</v>
      </c>
      <c r="K55" s="33">
        <v>8</v>
      </c>
    </row>
    <row r="56" spans="1:11" x14ac:dyDescent="0.2">
      <c r="A56" s="33">
        <v>1</v>
      </c>
      <c r="B56" s="33">
        <v>7.2</v>
      </c>
      <c r="C56" s="33">
        <v>15848931.924611172</v>
      </c>
      <c r="D56" s="158" t="s">
        <v>61</v>
      </c>
      <c r="E56" s="33" t="s">
        <v>174</v>
      </c>
      <c r="F56" s="33" t="s">
        <v>47</v>
      </c>
      <c r="G56" s="33" t="s">
        <v>24</v>
      </c>
      <c r="H56" s="115" t="s">
        <v>83</v>
      </c>
      <c r="I56" s="56">
        <v>3.18</v>
      </c>
      <c r="J56" s="56">
        <v>3.18</v>
      </c>
      <c r="K56" s="109">
        <v>9</v>
      </c>
    </row>
    <row r="57" spans="1:11" x14ac:dyDescent="0.2">
      <c r="A57" s="33">
        <v>2</v>
      </c>
      <c r="B57" s="33">
        <v>5.5</v>
      </c>
      <c r="C57" s="33">
        <f>10^B57</f>
        <v>316227.7660168382</v>
      </c>
      <c r="D57" s="158" t="s">
        <v>262</v>
      </c>
      <c r="E57" s="33" t="s">
        <v>174</v>
      </c>
      <c r="F57" s="33" t="s">
        <v>47</v>
      </c>
      <c r="G57" s="33" t="s">
        <v>25</v>
      </c>
      <c r="H57" s="115" t="s">
        <v>91</v>
      </c>
      <c r="I57" s="56">
        <v>1.6</v>
      </c>
      <c r="J57" s="56">
        <v>1.6</v>
      </c>
      <c r="K57" s="109">
        <v>9</v>
      </c>
    </row>
    <row r="58" spans="1:11" x14ac:dyDescent="0.2">
      <c r="A58" s="33">
        <v>3</v>
      </c>
      <c r="B58" s="33">
        <v>3.1</v>
      </c>
      <c r="C58" s="33">
        <v>1258.925411794168</v>
      </c>
      <c r="D58" s="158" t="s">
        <v>61</v>
      </c>
      <c r="E58" s="33" t="s">
        <v>174</v>
      </c>
      <c r="F58" s="33" t="s">
        <v>47</v>
      </c>
      <c r="G58" s="33" t="s">
        <v>38</v>
      </c>
      <c r="H58" s="115" t="s">
        <v>103</v>
      </c>
      <c r="I58" s="56">
        <v>4.3600000000000003</v>
      </c>
      <c r="J58" s="56">
        <v>4.3600000000000003</v>
      </c>
      <c r="K58" s="109">
        <v>9</v>
      </c>
    </row>
    <row r="59" spans="1:11" x14ac:dyDescent="0.2">
      <c r="A59" s="33">
        <v>10</v>
      </c>
      <c r="B59" s="33">
        <v>6.5</v>
      </c>
      <c r="C59" s="33">
        <v>3162277.6601683851</v>
      </c>
      <c r="D59" s="158" t="s">
        <v>60</v>
      </c>
      <c r="E59" s="33" t="s">
        <v>174</v>
      </c>
      <c r="F59" s="33" t="s">
        <v>47</v>
      </c>
      <c r="G59" s="33" t="s">
        <v>27</v>
      </c>
      <c r="H59" s="115" t="s">
        <v>82</v>
      </c>
      <c r="I59" s="56">
        <v>0.23</v>
      </c>
      <c r="J59" s="56">
        <v>0.23</v>
      </c>
      <c r="K59" s="109">
        <v>9</v>
      </c>
    </row>
    <row r="60" spans="1:11" x14ac:dyDescent="0.2">
      <c r="A60" s="33">
        <v>25</v>
      </c>
      <c r="B60" s="33">
        <v>6.9</v>
      </c>
      <c r="C60" s="33">
        <v>7943282.3472428275</v>
      </c>
      <c r="D60" s="158" t="s">
        <v>61</v>
      </c>
      <c r="E60" s="33" t="s">
        <v>174</v>
      </c>
      <c r="F60" s="33" t="s">
        <v>47</v>
      </c>
      <c r="G60" s="33" t="s">
        <v>28</v>
      </c>
      <c r="H60" s="115" t="s">
        <v>72</v>
      </c>
      <c r="I60" s="56">
        <v>1.46</v>
      </c>
      <c r="J60" s="56">
        <v>1.46</v>
      </c>
      <c r="K60" s="110">
        <v>9</v>
      </c>
    </row>
    <row r="61" spans="1:11" x14ac:dyDescent="0.2">
      <c r="A61" s="33">
        <v>27</v>
      </c>
      <c r="B61" s="33">
        <v>5.9</v>
      </c>
      <c r="C61" s="33">
        <v>794328.23472428333</v>
      </c>
      <c r="D61" s="158" t="s">
        <v>61</v>
      </c>
      <c r="E61" s="33" t="s">
        <v>174</v>
      </c>
      <c r="F61" s="33" t="s">
        <v>47</v>
      </c>
      <c r="G61" s="33" t="s">
        <v>29</v>
      </c>
      <c r="H61" s="115" t="s">
        <v>70</v>
      </c>
      <c r="I61" s="56">
        <v>1.34</v>
      </c>
      <c r="J61" s="56">
        <v>1.34</v>
      </c>
      <c r="K61" s="109">
        <v>9</v>
      </c>
    </row>
    <row r="62" spans="1:11" x14ac:dyDescent="0.2">
      <c r="A62" s="33">
        <v>30</v>
      </c>
      <c r="B62" s="33">
        <v>6.2</v>
      </c>
      <c r="C62" s="33">
        <v>1584893.1924611153</v>
      </c>
      <c r="D62" s="159" t="s">
        <v>61</v>
      </c>
      <c r="E62" s="33" t="s">
        <v>174</v>
      </c>
      <c r="F62" s="33" t="s">
        <v>47</v>
      </c>
      <c r="G62" s="33" t="s">
        <v>30</v>
      </c>
      <c r="H62" s="115" t="s">
        <v>95</v>
      </c>
      <c r="I62" s="56">
        <v>0.06</v>
      </c>
      <c r="J62" s="56">
        <v>0.06</v>
      </c>
      <c r="K62" s="110">
        <v>9</v>
      </c>
    </row>
    <row r="63" spans="1:11" x14ac:dyDescent="0.2">
      <c r="A63" s="33">
        <v>48</v>
      </c>
      <c r="B63" s="33">
        <v>7.8494894935414532</v>
      </c>
      <c r="C63" s="33">
        <v>70711409.395973176</v>
      </c>
      <c r="D63" s="158" t="s">
        <v>60</v>
      </c>
      <c r="E63" s="33" t="s">
        <v>174</v>
      </c>
      <c r="F63" s="33" t="s">
        <v>47</v>
      </c>
      <c r="G63" s="33" t="s">
        <v>31</v>
      </c>
      <c r="H63" s="115" t="s">
        <v>93</v>
      </c>
      <c r="I63" s="118">
        <v>0.09</v>
      </c>
      <c r="J63" s="118">
        <v>0.09</v>
      </c>
      <c r="K63" s="109">
        <v>9</v>
      </c>
    </row>
    <row r="64" spans="1:11" x14ac:dyDescent="0.2">
      <c r="A64" s="33">
        <v>49</v>
      </c>
      <c r="B64" s="33">
        <v>1.1777778954922942</v>
      </c>
      <c r="C64" s="33">
        <f>10^B64</f>
        <v>15.058367624333627</v>
      </c>
      <c r="D64" s="161" t="s">
        <v>59</v>
      </c>
      <c r="E64" s="33" t="s">
        <v>174</v>
      </c>
      <c r="F64" s="33" t="s">
        <v>47</v>
      </c>
      <c r="G64" s="33" t="s">
        <v>32</v>
      </c>
      <c r="H64" s="115" t="s">
        <v>98</v>
      </c>
      <c r="I64" s="56">
        <v>6.9</v>
      </c>
      <c r="J64" s="56">
        <v>6.9</v>
      </c>
      <c r="K64" s="109">
        <v>9</v>
      </c>
    </row>
    <row r="65" spans="1:11" x14ac:dyDescent="0.2">
      <c r="A65" s="33">
        <v>59</v>
      </c>
      <c r="B65" s="33">
        <v>7.7105777950287537</v>
      </c>
      <c r="C65" s="33">
        <v>51354416.026206508</v>
      </c>
      <c r="D65" s="158" t="s">
        <v>261</v>
      </c>
      <c r="E65" s="33" t="s">
        <v>174</v>
      </c>
      <c r="F65" s="33" t="s">
        <v>47</v>
      </c>
      <c r="G65" s="33" t="s">
        <v>34</v>
      </c>
      <c r="H65" s="115" t="s">
        <v>67</v>
      </c>
      <c r="I65" s="118">
        <v>0</v>
      </c>
      <c r="J65" s="118">
        <v>0</v>
      </c>
      <c r="K65" s="33">
        <v>9</v>
      </c>
    </row>
    <row r="66" spans="1:11" x14ac:dyDescent="0.2">
      <c r="A66" s="33">
        <v>60</v>
      </c>
      <c r="B66" s="33">
        <v>7.7395326971077854</v>
      </c>
      <c r="C66" s="33">
        <f>10^B66</f>
        <v>54894988.332037121</v>
      </c>
      <c r="D66" s="158" t="s">
        <v>263</v>
      </c>
      <c r="E66" s="33" t="s">
        <v>174</v>
      </c>
      <c r="F66" s="33" t="s">
        <v>47</v>
      </c>
      <c r="G66" s="33" t="s">
        <v>35</v>
      </c>
      <c r="H66" s="115" t="s">
        <v>80</v>
      </c>
      <c r="I66" s="118">
        <v>0</v>
      </c>
      <c r="J66" s="118">
        <v>0</v>
      </c>
      <c r="K66" s="33">
        <v>9</v>
      </c>
    </row>
    <row r="67" spans="1:11" x14ac:dyDescent="0.2">
      <c r="A67" s="33">
        <v>63</v>
      </c>
      <c r="B67" s="33">
        <v>7.8271434831584603</v>
      </c>
      <c r="C67" s="33">
        <v>67165071.770334959</v>
      </c>
      <c r="D67" s="158" t="s">
        <v>61</v>
      </c>
      <c r="E67" s="33" t="s">
        <v>174</v>
      </c>
      <c r="F67" s="33" t="s">
        <v>47</v>
      </c>
      <c r="G67" s="33" t="s">
        <v>36</v>
      </c>
      <c r="H67" s="115" t="s">
        <v>66</v>
      </c>
      <c r="I67" s="118">
        <v>0.36</v>
      </c>
      <c r="J67" s="118">
        <v>0.36</v>
      </c>
      <c r="K67" s="109">
        <v>9</v>
      </c>
    </row>
    <row r="68" spans="1:11" x14ac:dyDescent="0.2">
      <c r="A68" s="33">
        <v>8</v>
      </c>
      <c r="B68" s="33">
        <v>8.8000000000000007</v>
      </c>
      <c r="C68" s="33">
        <v>630957344.48019624</v>
      </c>
      <c r="D68" s="158" t="s">
        <v>61</v>
      </c>
      <c r="E68" s="33" t="s">
        <v>174</v>
      </c>
      <c r="F68" s="33" t="s">
        <v>47</v>
      </c>
      <c r="G68" s="33" t="s">
        <v>26</v>
      </c>
      <c r="H68" s="115" t="s">
        <v>85</v>
      </c>
      <c r="I68" s="56">
        <v>11.45</v>
      </c>
      <c r="J68" s="56">
        <v>11.45</v>
      </c>
      <c r="K68" s="109">
        <v>10</v>
      </c>
    </row>
    <row r="69" spans="1:11" x14ac:dyDescent="0.2">
      <c r="A69" s="33">
        <v>13</v>
      </c>
      <c r="B69" s="33">
        <v>3.4</v>
      </c>
      <c r="C69" s="33">
        <f>10^B69</f>
        <v>2511.8864315095811</v>
      </c>
      <c r="D69" s="158" t="s">
        <v>59</v>
      </c>
      <c r="E69" s="33" t="s">
        <v>174</v>
      </c>
      <c r="F69" s="33" t="s">
        <v>47</v>
      </c>
      <c r="G69" s="33" t="s">
        <v>39</v>
      </c>
      <c r="H69" s="117" t="s">
        <v>101</v>
      </c>
      <c r="I69" s="85">
        <v>0.38</v>
      </c>
      <c r="J69" s="85">
        <v>0.38</v>
      </c>
      <c r="K69" s="109">
        <v>10</v>
      </c>
    </row>
    <row r="70" spans="1:11" x14ac:dyDescent="0.2">
      <c r="A70" s="33">
        <v>22</v>
      </c>
      <c r="B70" s="33">
        <v>5.9</v>
      </c>
      <c r="C70" s="33">
        <v>794328.23472428333</v>
      </c>
      <c r="D70" s="158" t="s">
        <v>262</v>
      </c>
      <c r="E70" s="33" t="s">
        <v>174</v>
      </c>
      <c r="F70" s="33" t="s">
        <v>47</v>
      </c>
      <c r="G70" s="33" t="s">
        <v>42</v>
      </c>
      <c r="H70" s="115" t="s">
        <v>68</v>
      </c>
      <c r="I70" s="56">
        <v>2.95</v>
      </c>
      <c r="J70" s="56">
        <v>2.95</v>
      </c>
      <c r="K70" s="110">
        <v>10</v>
      </c>
    </row>
    <row r="71" spans="1:11" x14ac:dyDescent="0.2">
      <c r="A71" s="33">
        <v>47</v>
      </c>
      <c r="B71" s="33">
        <v>3.0740872593162889</v>
      </c>
      <c r="C71" s="33">
        <v>1186.0070191327995</v>
      </c>
      <c r="D71" s="158" t="s">
        <v>61</v>
      </c>
      <c r="E71" s="33" t="s">
        <v>174</v>
      </c>
      <c r="F71" s="33" t="s">
        <v>47</v>
      </c>
      <c r="G71" s="33" t="s">
        <v>40</v>
      </c>
      <c r="H71" s="115" t="s">
        <v>106</v>
      </c>
      <c r="I71" s="56">
        <v>0.46</v>
      </c>
      <c r="J71" s="56">
        <v>0.46</v>
      </c>
      <c r="K71" s="109">
        <v>10</v>
      </c>
    </row>
    <row r="72" spans="1:11" x14ac:dyDescent="0.2">
      <c r="A72" s="33">
        <v>50</v>
      </c>
      <c r="B72" s="33">
        <v>2.8696146801390481</v>
      </c>
      <c r="C72" s="33">
        <f>10^B72</f>
        <v>740.65281899109868</v>
      </c>
      <c r="D72" s="161" t="s">
        <v>59</v>
      </c>
      <c r="E72" s="33" t="s">
        <v>174</v>
      </c>
      <c r="F72" s="33" t="s">
        <v>47</v>
      </c>
      <c r="G72" s="33" t="s">
        <v>57</v>
      </c>
      <c r="H72" s="115" t="s">
        <v>90</v>
      </c>
      <c r="I72" s="56">
        <v>9.48</v>
      </c>
      <c r="J72" s="56">
        <v>9.48</v>
      </c>
      <c r="K72" s="109">
        <v>10</v>
      </c>
    </row>
    <row r="73" spans="1:11" x14ac:dyDescent="0.2">
      <c r="A73" s="33">
        <v>61</v>
      </c>
      <c r="B73" s="33">
        <v>6.9183350980293028</v>
      </c>
      <c r="C73" s="33">
        <v>8285812.4355891598</v>
      </c>
      <c r="D73" s="158" t="s">
        <v>60</v>
      </c>
      <c r="E73" s="33" t="s">
        <v>174</v>
      </c>
      <c r="F73" s="33" t="s">
        <v>47</v>
      </c>
      <c r="G73" s="33" t="s">
        <v>41</v>
      </c>
      <c r="H73" s="115" t="s">
        <v>89</v>
      </c>
      <c r="I73" s="56">
        <v>1.43</v>
      </c>
      <c r="J73" s="56">
        <v>1.43</v>
      </c>
      <c r="K73" s="33">
        <v>10</v>
      </c>
    </row>
    <row r="74" spans="1:11" x14ac:dyDescent="0.2">
      <c r="A74" s="33">
        <v>17</v>
      </c>
      <c r="B74" s="33">
        <v>4.3</v>
      </c>
      <c r="C74" s="33">
        <v>19952.623149688792</v>
      </c>
      <c r="D74" s="158" t="s">
        <v>61</v>
      </c>
      <c r="E74" s="33" t="s">
        <v>174</v>
      </c>
      <c r="F74" s="33" t="s">
        <v>47</v>
      </c>
      <c r="G74" s="33" t="s">
        <v>55</v>
      </c>
      <c r="H74" s="115" t="s">
        <v>84</v>
      </c>
      <c r="I74" s="56">
        <v>10.65</v>
      </c>
      <c r="J74" s="56">
        <v>10.65</v>
      </c>
      <c r="K74" s="110">
        <v>11</v>
      </c>
    </row>
    <row r="75" spans="1:11" x14ac:dyDescent="0.2">
      <c r="A75" s="33">
        <v>26</v>
      </c>
      <c r="B75" s="33">
        <v>7.1</v>
      </c>
      <c r="C75" s="33">
        <v>12589254.117941668</v>
      </c>
      <c r="D75" s="158" t="s">
        <v>60</v>
      </c>
      <c r="E75" s="33" t="s">
        <v>174</v>
      </c>
      <c r="F75" s="33" t="s">
        <v>47</v>
      </c>
      <c r="G75" s="33" t="s">
        <v>43</v>
      </c>
      <c r="H75" s="115" t="s">
        <v>75</v>
      </c>
      <c r="I75" s="56">
        <v>0.08</v>
      </c>
      <c r="J75" s="56">
        <v>0.08</v>
      </c>
      <c r="K75" s="110">
        <v>11</v>
      </c>
    </row>
    <row r="76" spans="1:11" x14ac:dyDescent="0.2">
      <c r="A76" s="33">
        <v>51</v>
      </c>
      <c r="B76" s="33">
        <v>6.9614275722544114</v>
      </c>
      <c r="C76" s="33">
        <v>9150136.4877161216</v>
      </c>
      <c r="D76" s="158" t="s">
        <v>262</v>
      </c>
      <c r="E76" s="33" t="s">
        <v>174</v>
      </c>
      <c r="F76" s="33" t="s">
        <v>47</v>
      </c>
      <c r="G76" s="33" t="s">
        <v>44</v>
      </c>
      <c r="H76" s="115" t="s">
        <v>92</v>
      </c>
      <c r="I76" s="118">
        <v>0.66</v>
      </c>
      <c r="J76" s="118">
        <v>0.66</v>
      </c>
      <c r="K76" s="33">
        <v>11</v>
      </c>
    </row>
    <row r="77" spans="1:11" x14ac:dyDescent="0.2">
      <c r="A77" s="33">
        <v>14</v>
      </c>
      <c r="B77" s="33">
        <v>6.1</v>
      </c>
      <c r="C77" s="33">
        <v>1258925.4117941677</v>
      </c>
      <c r="D77" s="158" t="s">
        <v>61</v>
      </c>
      <c r="E77" s="33" t="s">
        <v>174</v>
      </c>
      <c r="F77" s="33" t="s">
        <v>47</v>
      </c>
      <c r="G77" s="33" t="s">
        <v>50</v>
      </c>
      <c r="H77" s="115" t="s">
        <v>108</v>
      </c>
      <c r="I77" s="56">
        <v>0.59</v>
      </c>
      <c r="J77" s="56">
        <v>0.59</v>
      </c>
      <c r="K77" s="109">
        <v>12</v>
      </c>
    </row>
    <row r="78" spans="1:11" x14ac:dyDescent="0.2">
      <c r="A78" s="33">
        <v>6</v>
      </c>
      <c r="B78" s="33">
        <v>6.7</v>
      </c>
      <c r="C78" s="33">
        <v>5011872.3362727314</v>
      </c>
      <c r="D78" s="158" t="s">
        <v>61</v>
      </c>
      <c r="E78" s="33" t="s">
        <v>174</v>
      </c>
      <c r="F78" s="33" t="s">
        <v>47</v>
      </c>
      <c r="G78" s="33" t="s">
        <v>46</v>
      </c>
      <c r="H78" s="115" t="s">
        <v>87</v>
      </c>
      <c r="I78" s="56">
        <v>0.66</v>
      </c>
      <c r="J78" s="56">
        <v>0.66</v>
      </c>
      <c r="K78" s="110">
        <v>13</v>
      </c>
    </row>
    <row r="79" spans="1:11" x14ac:dyDescent="0.2">
      <c r="A79" s="33">
        <v>9</v>
      </c>
      <c r="B79" s="33">
        <v>4.9000000000000004</v>
      </c>
      <c r="C79" s="33">
        <v>79432.823472428237</v>
      </c>
      <c r="D79" s="158" t="s">
        <v>61</v>
      </c>
      <c r="E79" s="33" t="s">
        <v>174</v>
      </c>
      <c r="F79" s="33" t="s">
        <v>47</v>
      </c>
      <c r="G79" s="33" t="s">
        <v>48</v>
      </c>
      <c r="H79" s="115" t="s">
        <v>97</v>
      </c>
      <c r="I79" s="56">
        <v>0.36</v>
      </c>
      <c r="J79" s="56">
        <v>0.36</v>
      </c>
      <c r="K79" s="110">
        <v>13</v>
      </c>
    </row>
    <row r="80" spans="1:11" x14ac:dyDescent="0.2">
      <c r="A80" s="33">
        <v>12</v>
      </c>
      <c r="B80" s="33">
        <v>3.4</v>
      </c>
      <c r="C80" s="33">
        <v>2511.8864315095811</v>
      </c>
      <c r="D80" s="158" t="s">
        <v>61</v>
      </c>
      <c r="E80" s="33" t="s">
        <v>174</v>
      </c>
      <c r="F80" s="33" t="s">
        <v>47</v>
      </c>
      <c r="G80" s="33" t="s">
        <v>49</v>
      </c>
      <c r="H80" s="115" t="s">
        <v>105</v>
      </c>
      <c r="I80" s="56">
        <v>12.69</v>
      </c>
      <c r="J80" s="56">
        <v>12.69</v>
      </c>
      <c r="K80" s="110">
        <v>13</v>
      </c>
    </row>
    <row r="81" spans="1:11" x14ac:dyDescent="0.2">
      <c r="A81" s="33">
        <v>4</v>
      </c>
      <c r="B81" s="33">
        <v>8</v>
      </c>
      <c r="C81" s="33">
        <v>100000000</v>
      </c>
      <c r="D81" s="158" t="s">
        <v>60</v>
      </c>
      <c r="E81" s="33" t="s">
        <v>174</v>
      </c>
      <c r="F81" s="33" t="s">
        <v>250</v>
      </c>
      <c r="G81" s="33" t="s">
        <v>51</v>
      </c>
      <c r="H81" s="115" t="s">
        <v>65</v>
      </c>
      <c r="I81" s="56">
        <v>0.03</v>
      </c>
      <c r="J81" s="56">
        <v>0.03</v>
      </c>
      <c r="K81" s="109">
        <v>14</v>
      </c>
    </row>
    <row r="82" spans="1:11" x14ac:dyDescent="0.2">
      <c r="A82" s="33">
        <v>5</v>
      </c>
      <c r="B82" s="33">
        <v>8.1</v>
      </c>
      <c r="C82" s="33">
        <v>125892541.17941682</v>
      </c>
      <c r="D82" s="158" t="s">
        <v>61</v>
      </c>
      <c r="E82" s="33" t="s">
        <v>176</v>
      </c>
      <c r="F82" s="33" t="s">
        <v>250</v>
      </c>
      <c r="G82" s="33" t="s">
        <v>8</v>
      </c>
      <c r="H82" s="115" t="s">
        <v>81</v>
      </c>
      <c r="I82" s="56">
        <v>0.8</v>
      </c>
      <c r="J82" s="56">
        <v>0.8</v>
      </c>
      <c r="K82" s="109">
        <v>14</v>
      </c>
    </row>
    <row r="83" spans="1:11" x14ac:dyDescent="0.2">
      <c r="A83" s="33">
        <v>7</v>
      </c>
      <c r="B83" s="33">
        <v>2.8</v>
      </c>
      <c r="C83" s="33">
        <v>630.95734448019323</v>
      </c>
      <c r="D83" s="158" t="s">
        <v>61</v>
      </c>
      <c r="E83" s="33" t="s">
        <v>174</v>
      </c>
      <c r="F83" s="33" t="s">
        <v>250</v>
      </c>
      <c r="G83" s="33" t="s">
        <v>52</v>
      </c>
      <c r="H83" s="115" t="s">
        <v>94</v>
      </c>
      <c r="I83" s="56">
        <v>14.02</v>
      </c>
      <c r="J83" s="56">
        <v>14.02</v>
      </c>
      <c r="K83" s="110">
        <v>14</v>
      </c>
    </row>
    <row r="84" spans="1:11" x14ac:dyDescent="0.2">
      <c r="A84" s="33">
        <v>10</v>
      </c>
      <c r="B84" s="33">
        <v>6.5</v>
      </c>
      <c r="C84" s="33">
        <v>3162277.6601683851</v>
      </c>
      <c r="D84" s="158" t="s">
        <v>60</v>
      </c>
      <c r="E84" s="33" t="s">
        <v>176</v>
      </c>
      <c r="F84" s="33" t="s">
        <v>250</v>
      </c>
      <c r="G84" s="33" t="s">
        <v>27</v>
      </c>
      <c r="H84" s="115" t="s">
        <v>82</v>
      </c>
      <c r="I84" s="56">
        <v>1.55</v>
      </c>
      <c r="J84" s="56">
        <v>1.55</v>
      </c>
      <c r="K84" s="109">
        <v>14</v>
      </c>
    </row>
    <row r="85" spans="1:11" x14ac:dyDescent="0.2">
      <c r="A85" s="33">
        <v>15</v>
      </c>
      <c r="B85" s="33">
        <v>7.5</v>
      </c>
      <c r="C85" s="33">
        <v>31622776.601683889</v>
      </c>
      <c r="D85" s="158" t="s">
        <v>60</v>
      </c>
      <c r="E85" s="33" t="s">
        <v>174</v>
      </c>
      <c r="F85" s="33" t="s">
        <v>250</v>
      </c>
      <c r="G85" s="33" t="s">
        <v>53</v>
      </c>
      <c r="H85" s="115" t="s">
        <v>74</v>
      </c>
      <c r="I85" s="56">
        <v>0.01</v>
      </c>
      <c r="J85" s="56">
        <v>0.01</v>
      </c>
      <c r="K85" s="109">
        <v>14</v>
      </c>
    </row>
    <row r="86" spans="1:11" x14ac:dyDescent="0.2">
      <c r="A86" s="33">
        <v>16</v>
      </c>
      <c r="B86" s="33">
        <v>7.9</v>
      </c>
      <c r="C86" s="33">
        <v>79432823.472428367</v>
      </c>
      <c r="D86" s="158" t="s">
        <v>61</v>
      </c>
      <c r="E86" s="33" t="s">
        <v>176</v>
      </c>
      <c r="F86" s="33" t="s">
        <v>250</v>
      </c>
      <c r="G86" s="33" t="s">
        <v>14</v>
      </c>
      <c r="H86" s="115" t="s">
        <v>104</v>
      </c>
      <c r="I86" s="56">
        <v>8.7799999999999994</v>
      </c>
      <c r="J86" s="56">
        <v>8.7799999999999994</v>
      </c>
      <c r="K86" s="110">
        <v>14</v>
      </c>
    </row>
    <row r="87" spans="1:11" x14ac:dyDescent="0.2">
      <c r="A87" s="33">
        <v>19</v>
      </c>
      <c r="B87" s="33">
        <v>6.2</v>
      </c>
      <c r="C87" s="33">
        <v>1584893.1924611153</v>
      </c>
      <c r="D87" s="158" t="s">
        <v>261</v>
      </c>
      <c r="E87" s="33" t="s">
        <v>176</v>
      </c>
      <c r="F87" s="33" t="s">
        <v>250</v>
      </c>
      <c r="G87" s="33" t="s">
        <v>15</v>
      </c>
      <c r="H87" s="115" t="s">
        <v>71</v>
      </c>
      <c r="I87" s="56">
        <v>0.54</v>
      </c>
      <c r="J87" s="56">
        <v>0.54</v>
      </c>
      <c r="K87" s="110">
        <v>14</v>
      </c>
    </row>
    <row r="88" spans="1:11" x14ac:dyDescent="0.2">
      <c r="A88" s="33">
        <v>30</v>
      </c>
      <c r="B88" s="33">
        <v>6.2</v>
      </c>
      <c r="C88" s="33">
        <v>1584893.1924611153</v>
      </c>
      <c r="D88" s="159" t="s">
        <v>61</v>
      </c>
      <c r="E88" s="33" t="s">
        <v>176</v>
      </c>
      <c r="F88" s="33" t="s">
        <v>250</v>
      </c>
      <c r="G88" s="33" t="s">
        <v>30</v>
      </c>
      <c r="H88" s="115" t="s">
        <v>95</v>
      </c>
      <c r="I88" s="56">
        <v>1.0900000000000001</v>
      </c>
      <c r="J88" s="56">
        <v>1.0900000000000001</v>
      </c>
      <c r="K88" s="110">
        <v>14</v>
      </c>
    </row>
    <row r="89" spans="1:11" x14ac:dyDescent="0.2">
      <c r="A89" s="33">
        <v>31</v>
      </c>
      <c r="B89" s="33">
        <v>7.3</v>
      </c>
      <c r="C89" s="33">
        <v>19952623.149688821</v>
      </c>
      <c r="D89" s="159" t="s">
        <v>61</v>
      </c>
      <c r="E89" s="33" t="s">
        <v>176</v>
      </c>
      <c r="F89" s="33" t="s">
        <v>250</v>
      </c>
      <c r="G89" s="33" t="s">
        <v>20</v>
      </c>
      <c r="H89" s="115" t="s">
        <v>79</v>
      </c>
      <c r="I89" s="56">
        <v>1.1399999999999999</v>
      </c>
      <c r="J89" s="56">
        <v>1.1399999999999999</v>
      </c>
      <c r="K89" s="110">
        <v>14</v>
      </c>
    </row>
    <row r="90" spans="1:11" x14ac:dyDescent="0.2">
      <c r="A90" s="33">
        <v>56</v>
      </c>
      <c r="B90" s="33">
        <v>6.6005403390034578</v>
      </c>
      <c r="C90" s="33">
        <v>3986027.94411179</v>
      </c>
      <c r="D90" s="160" t="s">
        <v>171</v>
      </c>
      <c r="E90" s="33" t="s">
        <v>176</v>
      </c>
      <c r="F90" s="33" t="s">
        <v>250</v>
      </c>
      <c r="G90" s="33" t="s">
        <v>22</v>
      </c>
      <c r="H90" s="115" t="s">
        <v>76</v>
      </c>
      <c r="I90" s="118">
        <v>0.97</v>
      </c>
      <c r="J90" s="118">
        <v>0.97</v>
      </c>
      <c r="K90" s="109">
        <v>14</v>
      </c>
    </row>
    <row r="91" spans="1:11" x14ac:dyDescent="0.2">
      <c r="A91" s="33">
        <v>62</v>
      </c>
      <c r="B91" s="33">
        <v>4.8733778734693729</v>
      </c>
      <c r="C91" s="33">
        <f>10^B91</f>
        <v>74709.851551956832</v>
      </c>
      <c r="D91" s="158" t="s">
        <v>262</v>
      </c>
      <c r="E91" s="33" t="s">
        <v>174</v>
      </c>
      <c r="F91" s="33" t="s">
        <v>250</v>
      </c>
      <c r="G91" s="33" t="s">
        <v>45</v>
      </c>
      <c r="H91" s="115" t="s">
        <v>99</v>
      </c>
      <c r="I91" s="56">
        <v>2.2200000000000002</v>
      </c>
      <c r="J91" s="56">
        <v>2.2200000000000002</v>
      </c>
      <c r="K91" s="33">
        <v>14</v>
      </c>
    </row>
    <row r="92" spans="1:11" x14ac:dyDescent="0.2">
      <c r="A92" s="33">
        <v>2</v>
      </c>
      <c r="B92" s="33">
        <v>5.5</v>
      </c>
      <c r="C92" s="33">
        <f>10^B92</f>
        <v>316227.7660168382</v>
      </c>
      <c r="D92" s="158" t="s">
        <v>262</v>
      </c>
      <c r="E92" s="33" t="s">
        <v>176</v>
      </c>
      <c r="F92" s="33" t="s">
        <v>250</v>
      </c>
      <c r="G92" s="33" t="s">
        <v>25</v>
      </c>
      <c r="H92" s="115" t="s">
        <v>91</v>
      </c>
      <c r="I92" s="33">
        <v>1.6</v>
      </c>
      <c r="J92" s="33">
        <v>1.6</v>
      </c>
      <c r="K92" s="109">
        <v>15</v>
      </c>
    </row>
    <row r="93" spans="1:11" x14ac:dyDescent="0.2">
      <c r="A93" s="33">
        <v>11</v>
      </c>
      <c r="B93" s="33">
        <v>6.8</v>
      </c>
      <c r="C93" s="33">
        <v>6309573.4448019378</v>
      </c>
      <c r="D93" s="158" t="s">
        <v>61</v>
      </c>
      <c r="E93" s="33" t="s">
        <v>176</v>
      </c>
      <c r="F93" s="33" t="s">
        <v>250</v>
      </c>
      <c r="G93" s="33" t="s">
        <v>13</v>
      </c>
      <c r="H93" s="115" t="s">
        <v>102</v>
      </c>
      <c r="I93" s="56">
        <v>0.69</v>
      </c>
      <c r="J93" s="56">
        <v>0.69</v>
      </c>
      <c r="K93" s="110">
        <v>15</v>
      </c>
    </row>
    <row r="94" spans="1:11" x14ac:dyDescent="0.2">
      <c r="A94" s="33">
        <v>18</v>
      </c>
      <c r="B94" s="33">
        <v>3.1</v>
      </c>
      <c r="C94" s="33">
        <v>1258.925411794168</v>
      </c>
      <c r="D94" s="158" t="s">
        <v>61</v>
      </c>
      <c r="E94" s="33" t="s">
        <v>174</v>
      </c>
      <c r="F94" s="33" t="s">
        <v>250</v>
      </c>
      <c r="G94" s="33" t="s">
        <v>54</v>
      </c>
      <c r="H94" s="115" t="s">
        <v>100</v>
      </c>
      <c r="I94" s="56">
        <v>3.02</v>
      </c>
      <c r="J94" s="56">
        <v>3.02</v>
      </c>
      <c r="K94" s="109">
        <v>15</v>
      </c>
    </row>
    <row r="95" spans="1:11" x14ac:dyDescent="0.2">
      <c r="A95" s="33">
        <v>21</v>
      </c>
      <c r="B95" s="33">
        <v>7.7</v>
      </c>
      <c r="C95" s="33">
        <v>50118723.362727284</v>
      </c>
      <c r="D95" s="158" t="s">
        <v>60</v>
      </c>
      <c r="E95" s="33" t="s">
        <v>176</v>
      </c>
      <c r="F95" s="33" t="s">
        <v>250</v>
      </c>
      <c r="G95" s="33" t="s">
        <v>17</v>
      </c>
      <c r="H95" s="115" t="s">
        <v>86</v>
      </c>
      <c r="I95" s="56">
        <v>19.13</v>
      </c>
      <c r="J95" s="56">
        <v>19.13</v>
      </c>
      <c r="K95" s="110">
        <v>15</v>
      </c>
    </row>
    <row r="96" spans="1:11" x14ac:dyDescent="0.2">
      <c r="A96" s="33">
        <v>23</v>
      </c>
      <c r="B96" s="33">
        <v>5.4</v>
      </c>
      <c r="C96" s="33">
        <v>251188.64315095844</v>
      </c>
      <c r="D96" s="158" t="s">
        <v>261</v>
      </c>
      <c r="E96" s="33" t="s">
        <v>176</v>
      </c>
      <c r="F96" s="33" t="s">
        <v>250</v>
      </c>
      <c r="G96" s="33" t="s">
        <v>18</v>
      </c>
      <c r="H96" s="115" t="s">
        <v>73</v>
      </c>
      <c r="I96" s="56">
        <v>4.13</v>
      </c>
      <c r="J96" s="56">
        <v>4.13</v>
      </c>
      <c r="K96" s="109">
        <v>15</v>
      </c>
    </row>
    <row r="97" spans="1:11" x14ac:dyDescent="0.2">
      <c r="A97" s="33">
        <v>29</v>
      </c>
      <c r="B97" s="33">
        <v>3.7</v>
      </c>
      <c r="C97" s="33">
        <v>5011.8723362727324</v>
      </c>
      <c r="D97" s="158" t="s">
        <v>60</v>
      </c>
      <c r="E97" s="33" t="s">
        <v>176</v>
      </c>
      <c r="F97" s="33" t="s">
        <v>250</v>
      </c>
      <c r="G97" s="33" t="s">
        <v>19</v>
      </c>
      <c r="H97" s="115" t="s">
        <v>69</v>
      </c>
      <c r="I97" s="56">
        <v>42.95</v>
      </c>
      <c r="J97" s="56">
        <v>42.95</v>
      </c>
      <c r="K97" s="109">
        <v>15</v>
      </c>
    </row>
    <row r="98" spans="1:11" x14ac:dyDescent="0.2">
      <c r="A98" s="33">
        <v>52</v>
      </c>
      <c r="B98" s="33">
        <v>7.3137010890980712</v>
      </c>
      <c r="C98" s="33">
        <v>20592121.360411145</v>
      </c>
      <c r="D98" s="158" t="s">
        <v>261</v>
      </c>
      <c r="E98" s="33" t="s">
        <v>176</v>
      </c>
      <c r="F98" s="33" t="s">
        <v>250</v>
      </c>
      <c r="G98" s="33" t="s">
        <v>21</v>
      </c>
      <c r="H98" s="115" t="s">
        <v>88</v>
      </c>
      <c r="I98" s="56">
        <v>6.1</v>
      </c>
      <c r="J98" s="56">
        <v>6.1</v>
      </c>
      <c r="K98" s="109">
        <v>15</v>
      </c>
    </row>
    <row r="99" spans="1:11" x14ac:dyDescent="0.2">
      <c r="A99" s="33">
        <v>58</v>
      </c>
      <c r="B99" s="33">
        <v>6.3040743736066949</v>
      </c>
      <c r="C99" s="33">
        <v>2014069.1328077675</v>
      </c>
      <c r="D99" s="158" t="s">
        <v>61</v>
      </c>
      <c r="E99" s="33" t="s">
        <v>176</v>
      </c>
      <c r="F99" s="33" t="s">
        <v>250</v>
      </c>
      <c r="G99" s="33" t="s">
        <v>23</v>
      </c>
      <c r="H99" s="115" t="s">
        <v>77</v>
      </c>
      <c r="I99" s="56">
        <v>4.83</v>
      </c>
      <c r="J99" s="56">
        <v>4.83</v>
      </c>
      <c r="K99" s="33">
        <v>15</v>
      </c>
    </row>
    <row r="100" spans="1:11" x14ac:dyDescent="0.2">
      <c r="A100" s="33">
        <v>60</v>
      </c>
      <c r="B100" s="33">
        <v>7.7395326971077854</v>
      </c>
      <c r="C100" s="33">
        <f>10^B100</f>
        <v>54894988.332037121</v>
      </c>
      <c r="D100" s="158" t="s">
        <v>263</v>
      </c>
      <c r="E100" s="33" t="s">
        <v>176</v>
      </c>
      <c r="F100" s="33" t="s">
        <v>250</v>
      </c>
      <c r="G100" s="33" t="s">
        <v>35</v>
      </c>
      <c r="H100" s="115" t="s">
        <v>80</v>
      </c>
      <c r="I100" s="56">
        <v>2.33</v>
      </c>
      <c r="J100" s="56">
        <v>2.33</v>
      </c>
      <c r="K100" s="33">
        <v>15</v>
      </c>
    </row>
    <row r="101" spans="1:11" x14ac:dyDescent="0.2">
      <c r="A101" s="33">
        <v>64</v>
      </c>
      <c r="B101" s="33">
        <v>8.9569438836824293</v>
      </c>
      <c r="C101" s="33">
        <v>905615576.39795935</v>
      </c>
      <c r="D101" s="160" t="s">
        <v>171</v>
      </c>
      <c r="E101" s="33" t="s">
        <v>176</v>
      </c>
      <c r="F101" s="33" t="s">
        <v>250</v>
      </c>
      <c r="G101" s="33" t="s">
        <v>37</v>
      </c>
      <c r="H101" s="115" t="s">
        <v>107</v>
      </c>
      <c r="I101" s="116">
        <v>0.94</v>
      </c>
      <c r="J101" s="116">
        <v>0.94</v>
      </c>
      <c r="K101" s="33">
        <v>15</v>
      </c>
    </row>
    <row r="102" spans="1:11" x14ac:dyDescent="0.2">
      <c r="A102" s="33">
        <v>1</v>
      </c>
      <c r="B102" s="33">
        <v>7.2</v>
      </c>
      <c r="C102" s="33">
        <v>15848931.924611172</v>
      </c>
      <c r="D102" s="158" t="s">
        <v>61</v>
      </c>
      <c r="E102" s="33" t="s">
        <v>176</v>
      </c>
      <c r="F102" s="33" t="s">
        <v>250</v>
      </c>
      <c r="G102" s="33" t="s">
        <v>24</v>
      </c>
      <c r="H102" s="115" t="s">
        <v>83</v>
      </c>
      <c r="I102" s="56">
        <v>29.32</v>
      </c>
      <c r="J102" s="56">
        <v>29.32</v>
      </c>
      <c r="K102" s="109">
        <v>16</v>
      </c>
    </row>
    <row r="103" spans="1:11" x14ac:dyDescent="0.2">
      <c r="A103" s="33">
        <v>3</v>
      </c>
      <c r="B103" s="33">
        <v>3.1</v>
      </c>
      <c r="C103" s="33">
        <v>1258.925411794168</v>
      </c>
      <c r="D103" s="158" t="s">
        <v>61</v>
      </c>
      <c r="E103" s="33" t="s">
        <v>176</v>
      </c>
      <c r="F103" s="33" t="s">
        <v>250</v>
      </c>
      <c r="G103" s="33" t="s">
        <v>38</v>
      </c>
      <c r="H103" s="115" t="s">
        <v>103</v>
      </c>
      <c r="I103" s="56">
        <v>5.56</v>
      </c>
      <c r="J103" s="56">
        <v>5.56</v>
      </c>
      <c r="K103" s="109">
        <v>16</v>
      </c>
    </row>
    <row r="104" spans="1:11" x14ac:dyDescent="0.2">
      <c r="A104" s="33">
        <v>8</v>
      </c>
      <c r="B104" s="33">
        <v>8.8000000000000007</v>
      </c>
      <c r="C104" s="33">
        <v>630957344.48019624</v>
      </c>
      <c r="D104" s="158" t="s">
        <v>61</v>
      </c>
      <c r="E104" s="33" t="s">
        <v>176</v>
      </c>
      <c r="F104" s="33" t="s">
        <v>250</v>
      </c>
      <c r="G104" s="33" t="s">
        <v>26</v>
      </c>
      <c r="H104" s="115" t="s">
        <v>85</v>
      </c>
      <c r="I104" s="56">
        <v>14.48</v>
      </c>
      <c r="J104" s="56">
        <v>14.48</v>
      </c>
      <c r="K104" s="109">
        <v>16</v>
      </c>
    </row>
    <row r="105" spans="1:11" x14ac:dyDescent="0.2">
      <c r="A105" s="33">
        <v>13</v>
      </c>
      <c r="B105" s="33">
        <v>3.4</v>
      </c>
      <c r="C105" s="33">
        <f>10^B105</f>
        <v>2511.8864315095811</v>
      </c>
      <c r="D105" s="158" t="s">
        <v>59</v>
      </c>
      <c r="E105" s="33" t="s">
        <v>176</v>
      </c>
      <c r="F105" s="33" t="s">
        <v>250</v>
      </c>
      <c r="G105" s="33" t="s">
        <v>39</v>
      </c>
      <c r="H105" s="117" t="s">
        <v>101</v>
      </c>
      <c r="I105" s="85">
        <v>0.54</v>
      </c>
      <c r="J105" s="85">
        <v>0.54</v>
      </c>
      <c r="K105" s="109">
        <v>16</v>
      </c>
    </row>
    <row r="106" spans="1:11" x14ac:dyDescent="0.2">
      <c r="A106" s="33">
        <v>25</v>
      </c>
      <c r="B106" s="33">
        <v>6.9</v>
      </c>
      <c r="C106" s="33">
        <v>7943282.3472428275</v>
      </c>
      <c r="D106" s="158" t="s">
        <v>61</v>
      </c>
      <c r="E106" s="33" t="s">
        <v>176</v>
      </c>
      <c r="F106" s="33" t="s">
        <v>250</v>
      </c>
      <c r="G106" s="33" t="s">
        <v>28</v>
      </c>
      <c r="H106" s="115" t="s">
        <v>72</v>
      </c>
      <c r="I106" s="56">
        <v>1.88</v>
      </c>
      <c r="J106" s="56">
        <v>1.88</v>
      </c>
      <c r="K106" s="110">
        <v>16</v>
      </c>
    </row>
    <row r="107" spans="1:11" x14ac:dyDescent="0.2">
      <c r="A107" s="33">
        <v>27</v>
      </c>
      <c r="B107" s="33">
        <v>5.9</v>
      </c>
      <c r="C107" s="33">
        <v>794328.23472428333</v>
      </c>
      <c r="D107" s="158" t="s">
        <v>61</v>
      </c>
      <c r="E107" s="33" t="s">
        <v>176</v>
      </c>
      <c r="F107" s="33" t="s">
        <v>250</v>
      </c>
      <c r="G107" s="33" t="s">
        <v>29</v>
      </c>
      <c r="H107" s="115" t="s">
        <v>70</v>
      </c>
      <c r="I107" s="56">
        <v>4.24</v>
      </c>
      <c r="J107" s="56">
        <v>4.24</v>
      </c>
      <c r="K107" s="109">
        <v>16</v>
      </c>
    </row>
    <row r="108" spans="1:11" x14ac:dyDescent="0.2">
      <c r="A108" s="33">
        <v>48</v>
      </c>
      <c r="B108" s="33">
        <v>7.8494894935414532</v>
      </c>
      <c r="C108" s="33">
        <v>70711409.395973176</v>
      </c>
      <c r="D108" s="158" t="s">
        <v>60</v>
      </c>
      <c r="E108" s="33" t="s">
        <v>176</v>
      </c>
      <c r="F108" s="33" t="s">
        <v>250</v>
      </c>
      <c r="G108" s="33" t="s">
        <v>31</v>
      </c>
      <c r="H108" s="115" t="s">
        <v>93</v>
      </c>
      <c r="I108" s="56">
        <v>7.8</v>
      </c>
      <c r="J108" s="56">
        <v>7.8</v>
      </c>
      <c r="K108" s="109">
        <v>16</v>
      </c>
    </row>
    <row r="109" spans="1:11" x14ac:dyDescent="0.2">
      <c r="A109" s="33">
        <v>63</v>
      </c>
      <c r="B109" s="33">
        <v>7.8271434831584603</v>
      </c>
      <c r="C109" s="33">
        <v>67165071.770334959</v>
      </c>
      <c r="D109" s="158" t="s">
        <v>61</v>
      </c>
      <c r="E109" s="33" t="s">
        <v>176</v>
      </c>
      <c r="F109" s="33" t="s">
        <v>250</v>
      </c>
      <c r="G109" s="33" t="s">
        <v>36</v>
      </c>
      <c r="H109" s="115" t="s">
        <v>66</v>
      </c>
      <c r="I109" s="56">
        <v>5.35</v>
      </c>
      <c r="J109" s="56">
        <v>5.35</v>
      </c>
      <c r="K109" s="109">
        <v>16</v>
      </c>
    </row>
    <row r="110" spans="1:11" x14ac:dyDescent="0.2">
      <c r="A110" s="33">
        <v>47</v>
      </c>
      <c r="B110" s="33">
        <v>3.0740872593162889</v>
      </c>
      <c r="C110" s="33">
        <v>1186.0070191327995</v>
      </c>
      <c r="D110" s="158" t="s">
        <v>61</v>
      </c>
      <c r="E110" s="33" t="s">
        <v>176</v>
      </c>
      <c r="F110" s="33" t="s">
        <v>250</v>
      </c>
      <c r="G110" s="33" t="s">
        <v>40</v>
      </c>
      <c r="H110" s="115" t="s">
        <v>106</v>
      </c>
      <c r="I110" s="56">
        <v>1.02</v>
      </c>
      <c r="J110" s="56">
        <v>1.02</v>
      </c>
      <c r="K110" s="109">
        <v>17</v>
      </c>
    </row>
    <row r="111" spans="1:11" x14ac:dyDescent="0.2">
      <c r="A111" s="33">
        <v>49</v>
      </c>
      <c r="B111" s="33">
        <v>1.1777778954922942</v>
      </c>
      <c r="C111" s="33">
        <f>10^B111</f>
        <v>15.058367624333627</v>
      </c>
      <c r="D111" s="161" t="s">
        <v>59</v>
      </c>
      <c r="E111" s="33" t="s">
        <v>176</v>
      </c>
      <c r="F111" s="33" t="s">
        <v>250</v>
      </c>
      <c r="G111" s="33" t="s">
        <v>32</v>
      </c>
      <c r="H111" s="115" t="s">
        <v>98</v>
      </c>
      <c r="I111" s="56">
        <v>5.81</v>
      </c>
      <c r="J111" s="56">
        <v>5.81</v>
      </c>
      <c r="K111" s="109">
        <v>17</v>
      </c>
    </row>
    <row r="112" spans="1:11" x14ac:dyDescent="0.2">
      <c r="A112" s="33">
        <v>50</v>
      </c>
      <c r="B112" s="33">
        <v>2.8696146801390481</v>
      </c>
      <c r="C112" s="33">
        <f>10^B112</f>
        <v>740.65281899109868</v>
      </c>
      <c r="D112" s="161" t="s">
        <v>59</v>
      </c>
      <c r="E112" s="33" t="s">
        <v>176</v>
      </c>
      <c r="F112" s="33" t="s">
        <v>250</v>
      </c>
      <c r="G112" s="33" t="s">
        <v>57</v>
      </c>
      <c r="H112" s="115" t="s">
        <v>90</v>
      </c>
      <c r="I112" s="56">
        <v>9.41</v>
      </c>
      <c r="J112" s="56">
        <v>9.41</v>
      </c>
      <c r="K112" s="109">
        <v>17</v>
      </c>
    </row>
    <row r="113" spans="1:11" x14ac:dyDescent="0.2">
      <c r="A113" s="33">
        <v>61</v>
      </c>
      <c r="B113" s="33">
        <v>6.9183350980293028</v>
      </c>
      <c r="C113" s="33">
        <v>8285812.4355891598</v>
      </c>
      <c r="D113" s="158" t="s">
        <v>60</v>
      </c>
      <c r="E113" s="33" t="s">
        <v>176</v>
      </c>
      <c r="F113" s="33" t="s">
        <v>250</v>
      </c>
      <c r="G113" s="33" t="s">
        <v>41</v>
      </c>
      <c r="H113" s="115" t="s">
        <v>89</v>
      </c>
      <c r="I113" s="56">
        <v>3.07</v>
      </c>
      <c r="J113" s="56">
        <v>3.07</v>
      </c>
      <c r="K113" s="33">
        <v>17</v>
      </c>
    </row>
    <row r="114" spans="1:11" x14ac:dyDescent="0.2">
      <c r="A114" s="33">
        <v>17</v>
      </c>
      <c r="B114" s="33">
        <v>4.3</v>
      </c>
      <c r="C114" s="33">
        <v>19952.623149688792</v>
      </c>
      <c r="D114" s="158" t="s">
        <v>61</v>
      </c>
      <c r="E114" s="33" t="s">
        <v>176</v>
      </c>
      <c r="F114" s="33" t="s">
        <v>250</v>
      </c>
      <c r="G114" s="33" t="s">
        <v>55</v>
      </c>
      <c r="H114" s="115" t="s">
        <v>84</v>
      </c>
      <c r="I114" s="56">
        <v>16.54</v>
      </c>
      <c r="J114" s="56">
        <v>16.54</v>
      </c>
      <c r="K114" s="110">
        <v>18</v>
      </c>
    </row>
    <row r="115" spans="1:11" x14ac:dyDescent="0.2">
      <c r="A115" s="33">
        <v>26</v>
      </c>
      <c r="B115" s="33">
        <v>7.1</v>
      </c>
      <c r="C115" s="33">
        <v>12589254.117941668</v>
      </c>
      <c r="D115" s="158" t="s">
        <v>60</v>
      </c>
      <c r="E115" s="33" t="s">
        <v>176</v>
      </c>
      <c r="F115" s="33" t="s">
        <v>250</v>
      </c>
      <c r="G115" s="33" t="s">
        <v>43</v>
      </c>
      <c r="H115" s="115" t="s">
        <v>75</v>
      </c>
      <c r="I115" s="56">
        <v>11.05</v>
      </c>
      <c r="J115" s="56">
        <v>11.05</v>
      </c>
      <c r="K115" s="110">
        <v>18</v>
      </c>
    </row>
    <row r="116" spans="1:11" x14ac:dyDescent="0.2">
      <c r="A116" s="33">
        <v>51</v>
      </c>
      <c r="B116" s="33">
        <v>6.9614275722544114</v>
      </c>
      <c r="C116" s="33">
        <v>9150136.4877161216</v>
      </c>
      <c r="D116" s="158" t="s">
        <v>262</v>
      </c>
      <c r="E116" s="33" t="s">
        <v>176</v>
      </c>
      <c r="F116" s="33" t="s">
        <v>250</v>
      </c>
      <c r="G116" s="33" t="s">
        <v>44</v>
      </c>
      <c r="H116" s="115" t="s">
        <v>92</v>
      </c>
      <c r="I116" s="56">
        <v>1.79</v>
      </c>
      <c r="J116" s="56">
        <v>1.79</v>
      </c>
      <c r="K116" s="33">
        <v>18</v>
      </c>
    </row>
    <row r="117" spans="1:11" x14ac:dyDescent="0.2">
      <c r="A117" s="33">
        <v>9</v>
      </c>
      <c r="B117" s="33">
        <v>4.9000000000000004</v>
      </c>
      <c r="C117" s="33">
        <v>79432.823472428237</v>
      </c>
      <c r="D117" s="158" t="s">
        <v>61</v>
      </c>
      <c r="E117" s="33" t="s">
        <v>176</v>
      </c>
      <c r="F117" s="33" t="s">
        <v>250</v>
      </c>
      <c r="G117" s="33" t="s">
        <v>48</v>
      </c>
      <c r="H117" s="115" t="s">
        <v>97</v>
      </c>
      <c r="I117" s="56">
        <v>2.8</v>
      </c>
      <c r="J117" s="56">
        <v>2.8</v>
      </c>
      <c r="K117" s="110">
        <v>19</v>
      </c>
    </row>
    <row r="118" spans="1:11" x14ac:dyDescent="0.2">
      <c r="A118" s="33">
        <v>12</v>
      </c>
      <c r="B118" s="33">
        <v>3.4</v>
      </c>
      <c r="C118" s="33">
        <v>2511.8864315095811</v>
      </c>
      <c r="D118" s="158" t="s">
        <v>61</v>
      </c>
      <c r="E118" s="33" t="s">
        <v>176</v>
      </c>
      <c r="F118" s="33" t="s">
        <v>250</v>
      </c>
      <c r="G118" s="33" t="s">
        <v>49</v>
      </c>
      <c r="H118" s="115" t="s">
        <v>105</v>
      </c>
      <c r="I118" s="56">
        <v>13.54</v>
      </c>
      <c r="J118" s="56">
        <v>13.54</v>
      </c>
      <c r="K118" s="110">
        <v>19</v>
      </c>
    </row>
    <row r="119" spans="1:11" x14ac:dyDescent="0.2">
      <c r="A119" s="33">
        <v>14</v>
      </c>
      <c r="B119" s="33">
        <v>6.1</v>
      </c>
      <c r="C119" s="33">
        <v>1258925.4117941677</v>
      </c>
      <c r="D119" s="158" t="s">
        <v>61</v>
      </c>
      <c r="E119" s="33" t="s">
        <v>176</v>
      </c>
      <c r="F119" s="33" t="s">
        <v>250</v>
      </c>
      <c r="G119" s="33" t="s">
        <v>50</v>
      </c>
      <c r="H119" s="115" t="s">
        <v>108</v>
      </c>
      <c r="I119" s="56">
        <v>3.83</v>
      </c>
      <c r="J119" s="56">
        <v>3.83</v>
      </c>
      <c r="K119" s="109">
        <v>19</v>
      </c>
    </row>
    <row r="120" spans="1:11" x14ac:dyDescent="0.2">
      <c r="A120" s="33">
        <v>22</v>
      </c>
      <c r="B120" s="33">
        <v>5.9</v>
      </c>
      <c r="C120" s="33">
        <v>794328.23472428333</v>
      </c>
      <c r="D120" s="158" t="s">
        <v>262</v>
      </c>
      <c r="E120" s="33" t="s">
        <v>176</v>
      </c>
      <c r="F120" s="33" t="s">
        <v>250</v>
      </c>
      <c r="G120" s="33" t="s">
        <v>42</v>
      </c>
      <c r="H120" s="115" t="s">
        <v>68</v>
      </c>
      <c r="I120" s="56">
        <v>6.93</v>
      </c>
      <c r="J120" s="56">
        <v>6.93</v>
      </c>
      <c r="K120" s="110">
        <v>19</v>
      </c>
    </row>
    <row r="121" spans="1:11" x14ac:dyDescent="0.2">
      <c r="A121" s="33">
        <v>6</v>
      </c>
      <c r="B121" s="33">
        <v>6.7</v>
      </c>
      <c r="C121" s="33">
        <v>5011872.3362727314</v>
      </c>
      <c r="D121" s="158" t="s">
        <v>61</v>
      </c>
      <c r="E121" s="33" t="s">
        <v>176</v>
      </c>
      <c r="F121" s="33" t="s">
        <v>250</v>
      </c>
      <c r="G121" s="33" t="s">
        <v>46</v>
      </c>
      <c r="H121" s="115" t="s">
        <v>87</v>
      </c>
      <c r="I121" s="56">
        <v>7.77</v>
      </c>
      <c r="J121" s="56">
        <v>7.77</v>
      </c>
      <c r="K121" s="110">
        <v>20</v>
      </c>
    </row>
    <row r="122" spans="1:11" x14ac:dyDescent="0.2">
      <c r="A122" s="33">
        <v>4</v>
      </c>
      <c r="B122" s="33">
        <v>8</v>
      </c>
      <c r="C122" s="33">
        <v>100000000</v>
      </c>
      <c r="D122" s="158" t="s">
        <v>60</v>
      </c>
      <c r="E122" s="33" t="s">
        <v>176</v>
      </c>
      <c r="F122" s="33" t="s">
        <v>58</v>
      </c>
      <c r="G122" s="33" t="s">
        <v>51</v>
      </c>
      <c r="H122" s="115" t="s">
        <v>65</v>
      </c>
      <c r="I122" s="56">
        <v>3.96</v>
      </c>
      <c r="J122" s="56">
        <v>3.96</v>
      </c>
      <c r="K122" s="109">
        <v>21</v>
      </c>
    </row>
    <row r="123" spans="1:11" x14ac:dyDescent="0.2">
      <c r="A123" s="33">
        <v>5</v>
      </c>
      <c r="B123" s="33">
        <v>8.1</v>
      </c>
      <c r="C123" s="33">
        <v>125892541.17941682</v>
      </c>
      <c r="D123" s="158" t="s">
        <v>61</v>
      </c>
      <c r="E123" s="33" t="s">
        <v>177</v>
      </c>
      <c r="F123" s="33" t="s">
        <v>58</v>
      </c>
      <c r="G123" s="33" t="s">
        <v>8</v>
      </c>
      <c r="H123" s="115" t="s">
        <v>81</v>
      </c>
      <c r="I123" s="56">
        <v>2.3199999999999998</v>
      </c>
      <c r="J123" s="56">
        <v>2.3199999999999998</v>
      </c>
      <c r="K123" s="109">
        <v>21</v>
      </c>
    </row>
    <row r="124" spans="1:11" x14ac:dyDescent="0.2">
      <c r="A124" s="33">
        <v>7</v>
      </c>
      <c r="B124" s="33">
        <v>2.8</v>
      </c>
      <c r="C124" s="33">
        <v>630.95734448019323</v>
      </c>
      <c r="D124" s="158" t="s">
        <v>61</v>
      </c>
      <c r="E124" s="33" t="s">
        <v>176</v>
      </c>
      <c r="F124" s="33" t="s">
        <v>58</v>
      </c>
      <c r="G124" s="33" t="s">
        <v>52</v>
      </c>
      <c r="H124" s="115" t="s">
        <v>94</v>
      </c>
      <c r="I124" s="56">
        <v>14.43</v>
      </c>
      <c r="J124" s="56">
        <v>14.43</v>
      </c>
      <c r="K124" s="110">
        <v>21</v>
      </c>
    </row>
    <row r="125" spans="1:11" x14ac:dyDescent="0.2">
      <c r="A125" s="33">
        <v>15</v>
      </c>
      <c r="B125" s="33">
        <v>7.5</v>
      </c>
      <c r="C125" s="33">
        <v>31622776.601683889</v>
      </c>
      <c r="D125" s="158" t="s">
        <v>60</v>
      </c>
      <c r="E125" s="33" t="s">
        <v>176</v>
      </c>
      <c r="F125" s="33" t="s">
        <v>58</v>
      </c>
      <c r="G125" s="33" t="s">
        <v>53</v>
      </c>
      <c r="H125" s="115" t="s">
        <v>74</v>
      </c>
      <c r="I125" s="56">
        <v>0.61</v>
      </c>
      <c r="J125" s="56">
        <v>0.61</v>
      </c>
      <c r="K125" s="109">
        <v>21</v>
      </c>
    </row>
    <row r="126" spans="1:11" x14ac:dyDescent="0.2">
      <c r="A126" s="33">
        <v>16</v>
      </c>
      <c r="B126" s="33">
        <v>7.9</v>
      </c>
      <c r="C126" s="33">
        <v>79432823.472428367</v>
      </c>
      <c r="D126" s="158" t="s">
        <v>61</v>
      </c>
      <c r="E126" s="33" t="s">
        <v>177</v>
      </c>
      <c r="F126" s="33" t="s">
        <v>58</v>
      </c>
      <c r="G126" s="33" t="s">
        <v>14</v>
      </c>
      <c r="H126" s="115" t="s">
        <v>104</v>
      </c>
      <c r="I126" s="56">
        <v>9.5</v>
      </c>
      <c r="J126" s="56">
        <v>9.5</v>
      </c>
      <c r="K126" s="110">
        <v>21</v>
      </c>
    </row>
    <row r="127" spans="1:11" x14ac:dyDescent="0.2">
      <c r="A127" s="33">
        <v>30</v>
      </c>
      <c r="B127" s="33">
        <v>6.2</v>
      </c>
      <c r="C127" s="33">
        <v>1584893.1924611153</v>
      </c>
      <c r="D127" s="159" t="s">
        <v>61</v>
      </c>
      <c r="E127" s="33" t="s">
        <v>177</v>
      </c>
      <c r="F127" s="33" t="s">
        <v>58</v>
      </c>
      <c r="G127" s="33" t="s">
        <v>30</v>
      </c>
      <c r="H127" s="115" t="s">
        <v>95</v>
      </c>
      <c r="I127" s="56">
        <v>5.5</v>
      </c>
      <c r="J127" s="56">
        <v>5.5</v>
      </c>
      <c r="K127" s="110">
        <v>21</v>
      </c>
    </row>
    <row r="128" spans="1:11" x14ac:dyDescent="0.2">
      <c r="A128" s="33">
        <v>31</v>
      </c>
      <c r="B128" s="33">
        <v>7.3</v>
      </c>
      <c r="C128" s="33">
        <v>19952623.149688821</v>
      </c>
      <c r="D128" s="159" t="s">
        <v>61</v>
      </c>
      <c r="E128" s="33" t="s">
        <v>177</v>
      </c>
      <c r="F128" s="33" t="s">
        <v>58</v>
      </c>
      <c r="G128" s="33" t="s">
        <v>20</v>
      </c>
      <c r="H128" s="115" t="s">
        <v>79</v>
      </c>
      <c r="I128" s="56">
        <v>2.64</v>
      </c>
      <c r="J128" s="56">
        <v>2.64</v>
      </c>
      <c r="K128" s="110">
        <v>21</v>
      </c>
    </row>
    <row r="129" spans="1:11" x14ac:dyDescent="0.2">
      <c r="A129" s="33">
        <v>52</v>
      </c>
      <c r="B129" s="33">
        <v>7.3137010890980712</v>
      </c>
      <c r="C129" s="33">
        <v>20592121.360411145</v>
      </c>
      <c r="D129" s="158" t="s">
        <v>261</v>
      </c>
      <c r="E129" s="33" t="s">
        <v>177</v>
      </c>
      <c r="F129" s="33" t="s">
        <v>58</v>
      </c>
      <c r="G129" s="33" t="s">
        <v>21</v>
      </c>
      <c r="H129" s="115" t="s">
        <v>88</v>
      </c>
      <c r="I129" s="56">
        <v>9.01</v>
      </c>
      <c r="J129" s="56">
        <v>9.01</v>
      </c>
      <c r="K129" s="109">
        <v>21</v>
      </c>
    </row>
    <row r="130" spans="1:11" x14ac:dyDescent="0.2">
      <c r="A130" s="33">
        <v>56</v>
      </c>
      <c r="B130" s="33">
        <v>6.6005403390034578</v>
      </c>
      <c r="C130" s="33">
        <v>3986027.94411179</v>
      </c>
      <c r="D130" s="160" t="s">
        <v>171</v>
      </c>
      <c r="E130" s="33" t="s">
        <v>177</v>
      </c>
      <c r="F130" s="33" t="s">
        <v>58</v>
      </c>
      <c r="G130" s="33" t="s">
        <v>22</v>
      </c>
      <c r="H130" s="115" t="s">
        <v>76</v>
      </c>
      <c r="I130" s="56">
        <v>3.22</v>
      </c>
      <c r="J130" s="56">
        <v>3.22</v>
      </c>
      <c r="K130" s="109">
        <v>21</v>
      </c>
    </row>
    <row r="131" spans="1:11" x14ac:dyDescent="0.2">
      <c r="A131" s="33">
        <v>62</v>
      </c>
      <c r="B131" s="33">
        <v>4.8733778734693729</v>
      </c>
      <c r="C131" s="33">
        <f>10^B131</f>
        <v>74709.851551956832</v>
      </c>
      <c r="D131" s="158" t="s">
        <v>262</v>
      </c>
      <c r="E131" s="33" t="s">
        <v>176</v>
      </c>
      <c r="F131" s="33" t="s">
        <v>58</v>
      </c>
      <c r="G131" s="33" t="s">
        <v>45</v>
      </c>
      <c r="H131" s="115" t="s">
        <v>99</v>
      </c>
      <c r="I131" s="56">
        <v>2.14</v>
      </c>
      <c r="J131" s="56">
        <v>2.14</v>
      </c>
      <c r="K131" s="33">
        <v>21</v>
      </c>
    </row>
    <row r="132" spans="1:11" x14ac:dyDescent="0.2">
      <c r="A132" s="33">
        <v>64</v>
      </c>
      <c r="B132" s="33">
        <v>8.9569438836824293</v>
      </c>
      <c r="C132" s="33">
        <v>905615576.39795935</v>
      </c>
      <c r="D132" s="160" t="s">
        <v>171</v>
      </c>
      <c r="E132" s="33" t="s">
        <v>177</v>
      </c>
      <c r="F132" s="33" t="s">
        <v>58</v>
      </c>
      <c r="G132" s="33" t="s">
        <v>37</v>
      </c>
      <c r="H132" s="115" t="s">
        <v>107</v>
      </c>
      <c r="I132" s="56">
        <v>4.55</v>
      </c>
      <c r="J132" s="56">
        <v>4.55</v>
      </c>
      <c r="K132" s="33">
        <v>21</v>
      </c>
    </row>
    <row r="133" spans="1:11" x14ac:dyDescent="0.2">
      <c r="A133" s="33">
        <v>3</v>
      </c>
      <c r="B133" s="33">
        <v>3.1</v>
      </c>
      <c r="C133" s="33">
        <v>1258.925411794168</v>
      </c>
      <c r="D133" s="158" t="s">
        <v>61</v>
      </c>
      <c r="E133" s="33" t="s">
        <v>177</v>
      </c>
      <c r="F133" s="33" t="s">
        <v>58</v>
      </c>
      <c r="G133" s="33" t="s">
        <v>38</v>
      </c>
      <c r="H133" s="115" t="s">
        <v>103</v>
      </c>
      <c r="I133" s="56">
        <v>7.96</v>
      </c>
      <c r="J133" s="56">
        <v>7.96</v>
      </c>
      <c r="K133" s="109">
        <v>22</v>
      </c>
    </row>
    <row r="134" spans="1:11" x14ac:dyDescent="0.2">
      <c r="A134" s="33">
        <v>10</v>
      </c>
      <c r="B134" s="33">
        <v>6.5</v>
      </c>
      <c r="C134" s="33">
        <v>3162277.6601683851</v>
      </c>
      <c r="D134" s="158" t="s">
        <v>60</v>
      </c>
      <c r="E134" s="33" t="s">
        <v>177</v>
      </c>
      <c r="F134" s="33" t="s">
        <v>58</v>
      </c>
      <c r="G134" s="33" t="s">
        <v>27</v>
      </c>
      <c r="H134" s="115" t="s">
        <v>82</v>
      </c>
      <c r="I134" s="56">
        <v>7.33</v>
      </c>
      <c r="J134" s="56">
        <v>7.33</v>
      </c>
      <c r="K134" s="109">
        <v>22</v>
      </c>
    </row>
    <row r="135" spans="1:11" x14ac:dyDescent="0.2">
      <c r="A135" s="33">
        <v>11</v>
      </c>
      <c r="B135" s="33">
        <v>6.8</v>
      </c>
      <c r="C135" s="33">
        <v>6309573.4448019378</v>
      </c>
      <c r="D135" s="158" t="s">
        <v>61</v>
      </c>
      <c r="E135" s="33" t="s">
        <v>177</v>
      </c>
      <c r="F135" s="33" t="s">
        <v>58</v>
      </c>
      <c r="G135" s="33" t="s">
        <v>13</v>
      </c>
      <c r="H135" s="115" t="s">
        <v>102</v>
      </c>
      <c r="I135" s="56">
        <v>1.62</v>
      </c>
      <c r="J135" s="56">
        <v>1.62</v>
      </c>
      <c r="K135" s="110">
        <v>22</v>
      </c>
    </row>
    <row r="136" spans="1:11" x14ac:dyDescent="0.2">
      <c r="A136" s="33">
        <v>18</v>
      </c>
      <c r="B136" s="33">
        <v>3.1</v>
      </c>
      <c r="C136" s="33">
        <v>1258.925411794168</v>
      </c>
      <c r="D136" s="158" t="s">
        <v>61</v>
      </c>
      <c r="E136" s="33" t="s">
        <v>176</v>
      </c>
      <c r="F136" s="33" t="s">
        <v>58</v>
      </c>
      <c r="G136" s="33" t="s">
        <v>54</v>
      </c>
      <c r="H136" s="115" t="s">
        <v>100</v>
      </c>
      <c r="I136" s="56">
        <v>4.33</v>
      </c>
      <c r="J136" s="56">
        <v>4.33</v>
      </c>
      <c r="K136" s="109">
        <v>22</v>
      </c>
    </row>
    <row r="137" spans="1:11" x14ac:dyDescent="0.2">
      <c r="A137" s="33">
        <v>19</v>
      </c>
      <c r="B137" s="33">
        <v>6.2</v>
      </c>
      <c r="C137" s="33">
        <v>1584893.1924611153</v>
      </c>
      <c r="D137" s="158" t="s">
        <v>261</v>
      </c>
      <c r="E137" s="33" t="s">
        <v>177</v>
      </c>
      <c r="F137" s="33" t="s">
        <v>58</v>
      </c>
      <c r="G137" s="33" t="s">
        <v>15</v>
      </c>
      <c r="H137" s="115" t="s">
        <v>71</v>
      </c>
      <c r="I137" s="56">
        <v>1.06</v>
      </c>
      <c r="J137" s="56">
        <v>1.06</v>
      </c>
      <c r="K137" s="110">
        <v>22</v>
      </c>
    </row>
    <row r="138" spans="1:11" x14ac:dyDescent="0.2">
      <c r="A138" s="33">
        <v>21</v>
      </c>
      <c r="B138" s="33">
        <v>7.7</v>
      </c>
      <c r="C138" s="33">
        <v>50118723.362727284</v>
      </c>
      <c r="D138" s="158" t="s">
        <v>60</v>
      </c>
      <c r="E138" s="33" t="s">
        <v>177</v>
      </c>
      <c r="F138" s="33" t="s">
        <v>58</v>
      </c>
      <c r="G138" s="33" t="s">
        <v>17</v>
      </c>
      <c r="H138" s="115" t="s">
        <v>86</v>
      </c>
      <c r="I138" s="56">
        <v>24</v>
      </c>
      <c r="J138" s="56">
        <v>24</v>
      </c>
      <c r="K138" s="110">
        <v>22</v>
      </c>
    </row>
    <row r="139" spans="1:11" x14ac:dyDescent="0.2">
      <c r="A139" s="33">
        <v>23</v>
      </c>
      <c r="B139" s="33">
        <v>5.4</v>
      </c>
      <c r="C139" s="33">
        <v>251188.64315095844</v>
      </c>
      <c r="D139" s="158" t="s">
        <v>261</v>
      </c>
      <c r="E139" s="33" t="s">
        <v>177</v>
      </c>
      <c r="F139" s="33" t="s">
        <v>58</v>
      </c>
      <c r="G139" s="33" t="s">
        <v>18</v>
      </c>
      <c r="H139" s="115" t="s">
        <v>73</v>
      </c>
      <c r="I139" s="56">
        <v>10.09</v>
      </c>
      <c r="J139" s="56">
        <v>10.09</v>
      </c>
      <c r="K139" s="109">
        <v>22</v>
      </c>
    </row>
    <row r="140" spans="1:11" x14ac:dyDescent="0.2">
      <c r="A140" s="33">
        <v>29</v>
      </c>
      <c r="B140" s="33">
        <v>3.7</v>
      </c>
      <c r="C140" s="33">
        <v>5011.8723362727324</v>
      </c>
      <c r="D140" s="158" t="s">
        <v>60</v>
      </c>
      <c r="E140" s="33" t="s">
        <v>177</v>
      </c>
      <c r="F140" s="33" t="s">
        <v>58</v>
      </c>
      <c r="G140" s="33" t="s">
        <v>19</v>
      </c>
      <c r="H140" s="115" t="s">
        <v>69</v>
      </c>
      <c r="I140" s="56">
        <v>27.58</v>
      </c>
      <c r="J140" s="56">
        <v>27.58</v>
      </c>
      <c r="K140" s="109">
        <v>22</v>
      </c>
    </row>
    <row r="141" spans="1:11" x14ac:dyDescent="0.2">
      <c r="A141" s="33">
        <v>47</v>
      </c>
      <c r="B141" s="33">
        <v>3.0740872593162889</v>
      </c>
      <c r="C141" s="33">
        <v>1186.0070191327995</v>
      </c>
      <c r="D141" s="158" t="s">
        <v>61</v>
      </c>
      <c r="E141" s="33" t="s">
        <v>177</v>
      </c>
      <c r="F141" s="33" t="s">
        <v>58</v>
      </c>
      <c r="G141" s="33" t="s">
        <v>40</v>
      </c>
      <c r="H141" s="115" t="s">
        <v>106</v>
      </c>
      <c r="I141" s="56">
        <v>1.35</v>
      </c>
      <c r="J141" s="56">
        <v>1.35</v>
      </c>
      <c r="K141" s="109">
        <v>22</v>
      </c>
    </row>
    <row r="142" spans="1:11" x14ac:dyDescent="0.2">
      <c r="A142" s="33">
        <v>48</v>
      </c>
      <c r="B142" s="33">
        <v>7.8494894935414532</v>
      </c>
      <c r="C142" s="33">
        <v>70711409.395973176</v>
      </c>
      <c r="D142" s="158" t="s">
        <v>60</v>
      </c>
      <c r="E142" s="33" t="s">
        <v>177</v>
      </c>
      <c r="F142" s="33" t="s">
        <v>58</v>
      </c>
      <c r="G142" s="33" t="s">
        <v>31</v>
      </c>
      <c r="H142" s="115" t="s">
        <v>93</v>
      </c>
      <c r="I142" s="56">
        <v>8.66</v>
      </c>
      <c r="J142" s="56">
        <v>8.66</v>
      </c>
      <c r="K142" s="109">
        <v>22</v>
      </c>
    </row>
    <row r="143" spans="1:11" x14ac:dyDescent="0.2">
      <c r="A143" s="33">
        <v>58</v>
      </c>
      <c r="B143" s="33">
        <v>6.3040743736066949</v>
      </c>
      <c r="C143" s="33">
        <v>2014069.1328077675</v>
      </c>
      <c r="D143" s="158" t="s">
        <v>61</v>
      </c>
      <c r="E143" s="33" t="s">
        <v>177</v>
      </c>
      <c r="F143" s="33" t="s">
        <v>58</v>
      </c>
      <c r="G143" s="33" t="s">
        <v>23</v>
      </c>
      <c r="H143" s="115" t="s">
        <v>77</v>
      </c>
      <c r="I143" s="56">
        <v>5.83</v>
      </c>
      <c r="J143" s="56">
        <v>5.83</v>
      </c>
      <c r="K143" s="33">
        <v>22</v>
      </c>
    </row>
    <row r="144" spans="1:11" x14ac:dyDescent="0.2">
      <c r="A144" s="33">
        <v>60</v>
      </c>
      <c r="B144" s="33">
        <v>7.7395326971077854</v>
      </c>
      <c r="C144" s="33">
        <f>10^B144</f>
        <v>54894988.332037121</v>
      </c>
      <c r="D144" s="158" t="s">
        <v>263</v>
      </c>
      <c r="E144" s="33" t="s">
        <v>177</v>
      </c>
      <c r="F144" s="33" t="s">
        <v>58</v>
      </c>
      <c r="G144" s="33" t="s">
        <v>35</v>
      </c>
      <c r="H144" s="115" t="s">
        <v>80</v>
      </c>
      <c r="I144" s="56">
        <v>2.4900000000000002</v>
      </c>
      <c r="J144" s="56">
        <v>2.4900000000000002</v>
      </c>
      <c r="K144" s="33">
        <v>22</v>
      </c>
    </row>
    <row r="145" spans="1:11" x14ac:dyDescent="0.2">
      <c r="A145" s="33">
        <v>63</v>
      </c>
      <c r="B145" s="33">
        <v>7.8271434831584603</v>
      </c>
      <c r="C145" s="33">
        <v>67165071.770334959</v>
      </c>
      <c r="D145" s="158" t="s">
        <v>61</v>
      </c>
      <c r="E145" s="33" t="s">
        <v>177</v>
      </c>
      <c r="F145" s="33" t="s">
        <v>58</v>
      </c>
      <c r="G145" s="33" t="s">
        <v>36</v>
      </c>
      <c r="H145" s="115" t="s">
        <v>66</v>
      </c>
      <c r="I145" s="56">
        <v>5.66</v>
      </c>
      <c r="J145" s="56">
        <v>5.66</v>
      </c>
      <c r="K145" s="109">
        <v>22</v>
      </c>
    </row>
    <row r="146" spans="1:11" x14ac:dyDescent="0.2">
      <c r="A146" s="33">
        <v>8</v>
      </c>
      <c r="B146" s="33">
        <v>8.8000000000000007</v>
      </c>
      <c r="C146" s="33">
        <v>630957344.48019624</v>
      </c>
      <c r="D146" s="158" t="s">
        <v>61</v>
      </c>
      <c r="E146" s="33" t="s">
        <v>177</v>
      </c>
      <c r="F146" s="33" t="s">
        <v>58</v>
      </c>
      <c r="G146" s="33" t="s">
        <v>26</v>
      </c>
      <c r="H146" s="115" t="s">
        <v>85</v>
      </c>
      <c r="I146" s="56">
        <v>14</v>
      </c>
      <c r="J146" s="56">
        <v>14</v>
      </c>
      <c r="K146" s="109">
        <v>23</v>
      </c>
    </row>
    <row r="147" spans="1:11" x14ac:dyDescent="0.2">
      <c r="A147" s="33">
        <v>25</v>
      </c>
      <c r="B147" s="33">
        <v>6.9</v>
      </c>
      <c r="C147" s="33">
        <v>7943282.3472428275</v>
      </c>
      <c r="D147" s="158" t="s">
        <v>61</v>
      </c>
      <c r="E147" s="33" t="s">
        <v>177</v>
      </c>
      <c r="F147" s="33" t="s">
        <v>58</v>
      </c>
      <c r="G147" s="33" t="s">
        <v>28</v>
      </c>
      <c r="H147" s="115" t="s">
        <v>72</v>
      </c>
      <c r="I147" s="56">
        <v>2.04</v>
      </c>
      <c r="J147" s="56">
        <v>2.04</v>
      </c>
      <c r="K147" s="110">
        <v>23</v>
      </c>
    </row>
    <row r="148" spans="1:11" x14ac:dyDescent="0.2">
      <c r="A148" s="33">
        <v>27</v>
      </c>
      <c r="B148" s="33">
        <v>5.9</v>
      </c>
      <c r="C148" s="33">
        <v>794328.23472428333</v>
      </c>
      <c r="D148" s="158" t="s">
        <v>61</v>
      </c>
      <c r="E148" s="33" t="s">
        <v>177</v>
      </c>
      <c r="F148" s="33" t="s">
        <v>58</v>
      </c>
      <c r="G148" s="33" t="s">
        <v>29</v>
      </c>
      <c r="H148" s="115" t="s">
        <v>70</v>
      </c>
      <c r="I148" s="56">
        <v>5.9</v>
      </c>
      <c r="J148" s="56">
        <v>5.9</v>
      </c>
      <c r="K148" s="109">
        <v>23</v>
      </c>
    </row>
    <row r="149" spans="1:11" x14ac:dyDescent="0.2">
      <c r="A149" s="33">
        <v>50</v>
      </c>
      <c r="B149" s="33">
        <v>2.8696146801390481</v>
      </c>
      <c r="C149" s="33">
        <f>10^B149</f>
        <v>740.65281899109868</v>
      </c>
      <c r="D149" s="161" t="s">
        <v>59</v>
      </c>
      <c r="E149" s="33" t="s">
        <v>177</v>
      </c>
      <c r="F149" s="33" t="s">
        <v>58</v>
      </c>
      <c r="G149" s="33" t="s">
        <v>57</v>
      </c>
      <c r="H149" s="115" t="s">
        <v>90</v>
      </c>
      <c r="I149" s="56">
        <v>11.98</v>
      </c>
      <c r="J149" s="56">
        <v>11.98</v>
      </c>
      <c r="K149" s="109">
        <v>23</v>
      </c>
    </row>
    <row r="150" spans="1:11" x14ac:dyDescent="0.2">
      <c r="A150" s="33">
        <v>1</v>
      </c>
      <c r="B150" s="33">
        <v>7.2</v>
      </c>
      <c r="C150" s="33">
        <v>15848931.924611172</v>
      </c>
      <c r="D150" s="158" t="s">
        <v>61</v>
      </c>
      <c r="E150" s="33" t="s">
        <v>177</v>
      </c>
      <c r="F150" s="33" t="s">
        <v>58</v>
      </c>
      <c r="G150" s="33" t="s">
        <v>24</v>
      </c>
      <c r="H150" s="115" t="s">
        <v>83</v>
      </c>
      <c r="I150" s="56">
        <v>28.08</v>
      </c>
      <c r="J150" s="56">
        <v>28.08</v>
      </c>
      <c r="K150" s="109">
        <v>24</v>
      </c>
    </row>
    <row r="151" spans="1:11" x14ac:dyDescent="0.2">
      <c r="A151" s="33">
        <v>2</v>
      </c>
      <c r="B151" s="33">
        <v>5.5</v>
      </c>
      <c r="C151" s="33">
        <f>10^B151</f>
        <v>316227.7660168382</v>
      </c>
      <c r="D151" s="158" t="s">
        <v>262</v>
      </c>
      <c r="E151" s="33" t="s">
        <v>177</v>
      </c>
      <c r="F151" s="33" t="s">
        <v>58</v>
      </c>
      <c r="G151" s="33" t="s">
        <v>25</v>
      </c>
      <c r="H151" s="115" t="s">
        <v>91</v>
      </c>
      <c r="I151" s="56">
        <v>2.75</v>
      </c>
      <c r="J151" s="56">
        <v>2.75</v>
      </c>
      <c r="K151" s="109">
        <v>24</v>
      </c>
    </row>
    <row r="152" spans="1:11" x14ac:dyDescent="0.2">
      <c r="A152" s="33">
        <v>59</v>
      </c>
      <c r="B152" s="33">
        <v>7.7105777950287537</v>
      </c>
      <c r="C152" s="33">
        <v>51354416.026206508</v>
      </c>
      <c r="D152" s="158" t="s">
        <v>261</v>
      </c>
      <c r="E152" s="33" t="s">
        <v>177</v>
      </c>
      <c r="F152" s="33" t="s">
        <v>58</v>
      </c>
      <c r="G152" s="33" t="s">
        <v>34</v>
      </c>
      <c r="H152" s="115" t="s">
        <v>67</v>
      </c>
      <c r="I152" s="56">
        <v>0.12</v>
      </c>
      <c r="J152" s="56">
        <v>0.12</v>
      </c>
      <c r="K152" s="33">
        <v>24</v>
      </c>
    </row>
    <row r="153" spans="1:11" x14ac:dyDescent="0.2">
      <c r="A153" s="33">
        <v>13</v>
      </c>
      <c r="B153" s="33">
        <v>3.4</v>
      </c>
      <c r="C153" s="33">
        <f>10^B153</f>
        <v>2511.8864315095811</v>
      </c>
      <c r="D153" s="158" t="s">
        <v>59</v>
      </c>
      <c r="E153" s="33" t="s">
        <v>177</v>
      </c>
      <c r="F153" s="33" t="s">
        <v>58</v>
      </c>
      <c r="G153" s="33" t="s">
        <v>39</v>
      </c>
      <c r="H153" s="117" t="s">
        <v>101</v>
      </c>
      <c r="I153" s="119">
        <v>0.94</v>
      </c>
      <c r="J153" s="119">
        <v>0.94</v>
      </c>
      <c r="K153" s="109">
        <v>25</v>
      </c>
    </row>
    <row r="154" spans="1:11" x14ac:dyDescent="0.2">
      <c r="A154" s="33">
        <v>17</v>
      </c>
      <c r="B154" s="33">
        <v>4.3</v>
      </c>
      <c r="C154" s="33">
        <v>19952.623149688792</v>
      </c>
      <c r="D154" s="158" t="s">
        <v>61</v>
      </c>
      <c r="E154" s="33" t="s">
        <v>177</v>
      </c>
      <c r="F154" s="33" t="s">
        <v>58</v>
      </c>
      <c r="G154" s="33" t="s">
        <v>55</v>
      </c>
      <c r="H154" s="115" t="s">
        <v>84</v>
      </c>
      <c r="I154" s="56">
        <v>17.14</v>
      </c>
      <c r="J154" s="56">
        <v>17.14</v>
      </c>
      <c r="K154" s="110">
        <v>25</v>
      </c>
    </row>
    <row r="155" spans="1:11" x14ac:dyDescent="0.2">
      <c r="A155" s="33">
        <v>22</v>
      </c>
      <c r="B155" s="33">
        <v>5.9</v>
      </c>
      <c r="C155" s="33">
        <v>794328.23472428333</v>
      </c>
      <c r="D155" s="158" t="s">
        <v>262</v>
      </c>
      <c r="E155" s="33" t="s">
        <v>177</v>
      </c>
      <c r="F155" s="33" t="s">
        <v>58</v>
      </c>
      <c r="G155" s="33" t="s">
        <v>42</v>
      </c>
      <c r="H155" s="115" t="s">
        <v>68</v>
      </c>
      <c r="I155" s="56">
        <v>8.25</v>
      </c>
      <c r="J155" s="56">
        <v>8.25</v>
      </c>
      <c r="K155" s="110">
        <v>25</v>
      </c>
    </row>
    <row r="156" spans="1:11" x14ac:dyDescent="0.2">
      <c r="A156" s="33">
        <v>26</v>
      </c>
      <c r="B156" s="33">
        <v>7.1</v>
      </c>
      <c r="C156" s="33">
        <v>12589254.117941668</v>
      </c>
      <c r="D156" s="158" t="s">
        <v>60</v>
      </c>
      <c r="E156" s="33" t="s">
        <v>177</v>
      </c>
      <c r="F156" s="33" t="s">
        <v>58</v>
      </c>
      <c r="G156" s="33" t="s">
        <v>43</v>
      </c>
      <c r="H156" s="115" t="s">
        <v>75</v>
      </c>
      <c r="I156" s="56">
        <v>20.92</v>
      </c>
      <c r="J156" s="56">
        <v>20.92</v>
      </c>
      <c r="K156" s="110">
        <v>25</v>
      </c>
    </row>
    <row r="157" spans="1:11" x14ac:dyDescent="0.2">
      <c r="A157" s="33">
        <v>12</v>
      </c>
      <c r="B157" s="33">
        <v>3.4</v>
      </c>
      <c r="C157" s="33">
        <v>2511.8864315095811</v>
      </c>
      <c r="D157" s="158" t="s">
        <v>61</v>
      </c>
      <c r="E157" s="33" t="s">
        <v>177</v>
      </c>
      <c r="F157" s="33" t="s">
        <v>58</v>
      </c>
      <c r="G157" s="33" t="s">
        <v>49</v>
      </c>
      <c r="H157" s="115" t="s">
        <v>105</v>
      </c>
      <c r="I157" s="56">
        <v>16.399999999999999</v>
      </c>
      <c r="J157" s="56">
        <v>16.399999999999999</v>
      </c>
      <c r="K157" s="110">
        <v>26</v>
      </c>
    </row>
    <row r="158" spans="1:11" x14ac:dyDescent="0.2">
      <c r="A158" s="33">
        <v>51</v>
      </c>
      <c r="B158" s="33">
        <v>6.9614275722544114</v>
      </c>
      <c r="C158" s="33">
        <v>9150136.4877161216</v>
      </c>
      <c r="D158" s="158" t="s">
        <v>262</v>
      </c>
      <c r="E158" s="33" t="s">
        <v>177</v>
      </c>
      <c r="F158" s="33" t="s">
        <v>58</v>
      </c>
      <c r="G158" s="33" t="s">
        <v>44</v>
      </c>
      <c r="H158" s="115" t="s">
        <v>92</v>
      </c>
      <c r="I158" s="56">
        <v>4.54</v>
      </c>
      <c r="J158" s="56">
        <v>4.54</v>
      </c>
      <c r="K158" s="33">
        <v>26</v>
      </c>
    </row>
    <row r="159" spans="1:11" x14ac:dyDescent="0.2">
      <c r="A159" s="33">
        <v>4</v>
      </c>
      <c r="B159" s="33">
        <v>8</v>
      </c>
      <c r="C159" s="33">
        <v>100000000</v>
      </c>
      <c r="D159" s="158" t="s">
        <v>60</v>
      </c>
      <c r="E159" s="33" t="s">
        <v>177</v>
      </c>
      <c r="F159" s="33" t="s">
        <v>58</v>
      </c>
      <c r="G159" s="33" t="s">
        <v>51</v>
      </c>
      <c r="H159" s="115" t="s">
        <v>65</v>
      </c>
      <c r="I159" s="56">
        <v>5.9</v>
      </c>
      <c r="J159" s="56">
        <v>5.9</v>
      </c>
      <c r="K159" s="109">
        <v>27</v>
      </c>
    </row>
    <row r="160" spans="1:11" x14ac:dyDescent="0.2">
      <c r="A160" s="33">
        <v>6</v>
      </c>
      <c r="B160" s="33">
        <v>6.7</v>
      </c>
      <c r="C160" s="33">
        <v>5011872.3362727314</v>
      </c>
      <c r="D160" s="158" t="s">
        <v>61</v>
      </c>
      <c r="E160" s="33" t="s">
        <v>177</v>
      </c>
      <c r="F160" s="33" t="s">
        <v>58</v>
      </c>
      <c r="G160" s="33" t="s">
        <v>46</v>
      </c>
      <c r="H160" s="115" t="s">
        <v>87</v>
      </c>
      <c r="I160" s="56">
        <v>12.54</v>
      </c>
      <c r="J160" s="56">
        <v>12.54</v>
      </c>
      <c r="K160" s="110">
        <v>27</v>
      </c>
    </row>
    <row r="161" spans="1:11" x14ac:dyDescent="0.2">
      <c r="A161" s="33">
        <v>7</v>
      </c>
      <c r="B161" s="33">
        <v>2.8</v>
      </c>
      <c r="C161" s="33">
        <v>630.95734448019323</v>
      </c>
      <c r="D161" s="158" t="s">
        <v>61</v>
      </c>
      <c r="E161" s="33" t="s">
        <v>177</v>
      </c>
      <c r="F161" s="33" t="s">
        <v>58</v>
      </c>
      <c r="G161" s="33" t="s">
        <v>52</v>
      </c>
      <c r="H161" s="115" t="s">
        <v>94</v>
      </c>
      <c r="I161" s="56">
        <v>15.62</v>
      </c>
      <c r="J161" s="56">
        <v>15.62</v>
      </c>
      <c r="K161" s="110">
        <v>27</v>
      </c>
    </row>
    <row r="162" spans="1:11" x14ac:dyDescent="0.2">
      <c r="A162" s="33">
        <v>9</v>
      </c>
      <c r="B162" s="33">
        <v>4.9000000000000004</v>
      </c>
      <c r="C162" s="33">
        <v>79432.823472428237</v>
      </c>
      <c r="D162" s="158" t="s">
        <v>61</v>
      </c>
      <c r="E162" s="33" t="s">
        <v>177</v>
      </c>
      <c r="F162" s="33" t="s">
        <v>58</v>
      </c>
      <c r="G162" s="33" t="s">
        <v>48</v>
      </c>
      <c r="H162" s="115" t="s">
        <v>97</v>
      </c>
      <c r="I162" s="56">
        <v>4.51</v>
      </c>
      <c r="J162" s="56">
        <v>4.51</v>
      </c>
      <c r="K162" s="110">
        <v>27</v>
      </c>
    </row>
    <row r="163" spans="1:11" x14ac:dyDescent="0.2">
      <c r="A163" s="33">
        <v>14</v>
      </c>
      <c r="B163" s="33">
        <v>6.1</v>
      </c>
      <c r="C163" s="33">
        <v>1258925.4117941677</v>
      </c>
      <c r="D163" s="158" t="s">
        <v>61</v>
      </c>
      <c r="E163" s="33" t="s">
        <v>177</v>
      </c>
      <c r="F163" s="33" t="s">
        <v>58</v>
      </c>
      <c r="G163" s="33" t="s">
        <v>50</v>
      </c>
      <c r="H163" s="115" t="s">
        <v>108</v>
      </c>
      <c r="I163" s="56">
        <v>8.73</v>
      </c>
      <c r="J163" s="56">
        <v>8.73</v>
      </c>
      <c r="K163" s="109">
        <v>27</v>
      </c>
    </row>
    <row r="164" spans="1:11" x14ac:dyDescent="0.2">
      <c r="A164" s="33">
        <v>16</v>
      </c>
      <c r="B164" s="33">
        <v>7.9</v>
      </c>
      <c r="C164" s="33">
        <v>79432823.472428367</v>
      </c>
      <c r="D164" s="158" t="s">
        <v>61</v>
      </c>
      <c r="E164" s="33" t="s">
        <v>178</v>
      </c>
      <c r="F164" s="33" t="s">
        <v>58</v>
      </c>
      <c r="G164" s="33" t="s">
        <v>14</v>
      </c>
      <c r="H164" s="115" t="s">
        <v>104</v>
      </c>
      <c r="I164" s="56">
        <v>9.66</v>
      </c>
      <c r="J164" s="56">
        <v>9.66</v>
      </c>
      <c r="K164" s="110">
        <v>27</v>
      </c>
    </row>
    <row r="165" spans="1:11" x14ac:dyDescent="0.2">
      <c r="A165" s="33">
        <v>31</v>
      </c>
      <c r="B165" s="33">
        <v>7.3</v>
      </c>
      <c r="C165" s="33">
        <v>19952623.149688821</v>
      </c>
      <c r="D165" s="159" t="s">
        <v>61</v>
      </c>
      <c r="E165" s="33" t="s">
        <v>178</v>
      </c>
      <c r="F165" s="33" t="s">
        <v>58</v>
      </c>
      <c r="G165" s="33" t="s">
        <v>20</v>
      </c>
      <c r="H165" s="115" t="s">
        <v>79</v>
      </c>
      <c r="I165" s="56">
        <v>4.41</v>
      </c>
      <c r="J165" s="56">
        <v>4.41</v>
      </c>
      <c r="K165" s="110">
        <v>27</v>
      </c>
    </row>
    <row r="166" spans="1:11" x14ac:dyDescent="0.2">
      <c r="A166" s="33">
        <v>63</v>
      </c>
      <c r="B166" s="33">
        <v>7.8271434831584603</v>
      </c>
      <c r="C166" s="33">
        <v>67165071.770334959</v>
      </c>
      <c r="D166" s="158" t="s">
        <v>61</v>
      </c>
      <c r="E166" s="33" t="s">
        <v>178</v>
      </c>
      <c r="F166" s="33" t="s">
        <v>58</v>
      </c>
      <c r="G166" s="33" t="s">
        <v>36</v>
      </c>
      <c r="H166" s="115" t="s">
        <v>66</v>
      </c>
      <c r="I166" s="56">
        <v>5.59</v>
      </c>
      <c r="J166" s="56">
        <v>5.59</v>
      </c>
      <c r="K166" s="109">
        <v>27</v>
      </c>
    </row>
    <row r="167" spans="1:11" x14ac:dyDescent="0.2">
      <c r="A167" s="33">
        <v>10</v>
      </c>
      <c r="B167" s="33">
        <v>6.5</v>
      </c>
      <c r="C167" s="33">
        <v>3162277.6601683851</v>
      </c>
      <c r="D167" s="158" t="s">
        <v>60</v>
      </c>
      <c r="E167" s="33" t="s">
        <v>178</v>
      </c>
      <c r="F167" s="33" t="s">
        <v>187</v>
      </c>
      <c r="G167" s="33" t="s">
        <v>27</v>
      </c>
      <c r="H167" s="115" t="s">
        <v>82</v>
      </c>
      <c r="I167" s="56">
        <v>10.199999999999999</v>
      </c>
      <c r="J167" s="56">
        <v>10.199999999999999</v>
      </c>
      <c r="K167" s="109">
        <v>28</v>
      </c>
    </row>
    <row r="168" spans="1:11" x14ac:dyDescent="0.2">
      <c r="A168" s="33">
        <v>15</v>
      </c>
      <c r="B168" s="33">
        <v>7.5</v>
      </c>
      <c r="C168" s="33">
        <v>31622776.601683889</v>
      </c>
      <c r="D168" s="158" t="s">
        <v>60</v>
      </c>
      <c r="E168" s="33" t="s">
        <v>177</v>
      </c>
      <c r="F168" s="33" t="s">
        <v>187</v>
      </c>
      <c r="G168" s="33" t="s">
        <v>53</v>
      </c>
      <c r="H168" s="115" t="s">
        <v>74</v>
      </c>
      <c r="I168" s="56">
        <v>1</v>
      </c>
      <c r="J168" s="56">
        <v>1</v>
      </c>
      <c r="K168" s="109">
        <v>28</v>
      </c>
    </row>
    <row r="169" spans="1:11" x14ac:dyDescent="0.2">
      <c r="A169" s="33">
        <v>48</v>
      </c>
      <c r="B169" s="33">
        <v>7.8494894935414532</v>
      </c>
      <c r="C169" s="33">
        <v>70711409.395973176</v>
      </c>
      <c r="D169" s="158" t="s">
        <v>60</v>
      </c>
      <c r="E169" s="33" t="s">
        <v>178</v>
      </c>
      <c r="F169" s="33" t="s">
        <v>187</v>
      </c>
      <c r="G169" s="33" t="s">
        <v>31</v>
      </c>
      <c r="H169" s="115" t="s">
        <v>93</v>
      </c>
      <c r="I169" s="56">
        <v>14.02</v>
      </c>
      <c r="J169" s="56">
        <v>14.02</v>
      </c>
      <c r="K169" s="109">
        <v>28</v>
      </c>
    </row>
    <row r="170" spans="1:11" x14ac:dyDescent="0.2">
      <c r="A170" s="33">
        <v>52</v>
      </c>
      <c r="B170" s="33">
        <v>7.3137010890980712</v>
      </c>
      <c r="C170" s="33">
        <v>20592121.360411145</v>
      </c>
      <c r="D170" s="158" t="s">
        <v>261</v>
      </c>
      <c r="E170" s="33" t="s">
        <v>178</v>
      </c>
      <c r="F170" s="33" t="s">
        <v>187</v>
      </c>
      <c r="G170" s="33" t="s">
        <v>21</v>
      </c>
      <c r="H170" s="115" t="s">
        <v>88</v>
      </c>
      <c r="I170" s="56">
        <v>10.09</v>
      </c>
      <c r="J170" s="56">
        <v>10.09</v>
      </c>
      <c r="K170" s="109">
        <v>28</v>
      </c>
    </row>
    <row r="171" spans="1:11" x14ac:dyDescent="0.2">
      <c r="A171" s="33">
        <v>62</v>
      </c>
      <c r="B171" s="33">
        <v>4.8733778734693729</v>
      </c>
      <c r="C171" s="33">
        <f>10^B171</f>
        <v>74709.851551956832</v>
      </c>
      <c r="D171" s="158" t="s">
        <v>262</v>
      </c>
      <c r="E171" s="33" t="s">
        <v>177</v>
      </c>
      <c r="F171" s="33" t="s">
        <v>187</v>
      </c>
      <c r="G171" s="33" t="s">
        <v>45</v>
      </c>
      <c r="H171" s="115" t="s">
        <v>99</v>
      </c>
      <c r="I171" s="56">
        <v>3.48</v>
      </c>
      <c r="J171" s="56">
        <v>3.48</v>
      </c>
      <c r="K171" s="33">
        <v>28</v>
      </c>
    </row>
    <row r="172" spans="1:11" x14ac:dyDescent="0.2">
      <c r="A172" s="33">
        <v>2</v>
      </c>
      <c r="B172" s="33">
        <v>5.5</v>
      </c>
      <c r="C172" s="33">
        <f>10^B172</f>
        <v>316227.7660168382</v>
      </c>
      <c r="D172" s="158" t="s">
        <v>262</v>
      </c>
      <c r="E172" s="33" t="s">
        <v>178</v>
      </c>
      <c r="F172" s="33" t="s">
        <v>187</v>
      </c>
      <c r="G172" s="33" t="s">
        <v>25</v>
      </c>
      <c r="H172" s="115" t="s">
        <v>91</v>
      </c>
      <c r="I172" s="56">
        <v>3.29</v>
      </c>
      <c r="J172" s="56">
        <v>3.29</v>
      </c>
      <c r="K172" s="109">
        <v>29</v>
      </c>
    </row>
    <row r="173" spans="1:11" x14ac:dyDescent="0.2">
      <c r="A173" s="33">
        <v>3</v>
      </c>
      <c r="B173" s="33">
        <v>3.1</v>
      </c>
      <c r="C173" s="33">
        <v>1258.925411794168</v>
      </c>
      <c r="D173" s="158" t="s">
        <v>61</v>
      </c>
      <c r="E173" s="33" t="s">
        <v>178</v>
      </c>
      <c r="F173" s="33" t="s">
        <v>187</v>
      </c>
      <c r="G173" s="33" t="s">
        <v>38</v>
      </c>
      <c r="H173" s="115" t="s">
        <v>103</v>
      </c>
      <c r="I173" s="56">
        <v>8.06</v>
      </c>
      <c r="J173" s="56">
        <v>8.06</v>
      </c>
      <c r="K173" s="109">
        <v>29</v>
      </c>
    </row>
    <row r="174" spans="1:11" x14ac:dyDescent="0.2">
      <c r="A174" s="33">
        <v>5</v>
      </c>
      <c r="B174" s="33">
        <v>8.1</v>
      </c>
      <c r="C174" s="33">
        <v>125892541.17941682</v>
      </c>
      <c r="D174" s="158" t="s">
        <v>61</v>
      </c>
      <c r="E174" s="33" t="s">
        <v>178</v>
      </c>
      <c r="F174" s="33" t="s">
        <v>187</v>
      </c>
      <c r="G174" s="33" t="s">
        <v>8</v>
      </c>
      <c r="H174" s="115" t="s">
        <v>81</v>
      </c>
      <c r="I174" s="56">
        <v>3.48</v>
      </c>
      <c r="J174" s="56">
        <v>3.48</v>
      </c>
      <c r="K174" s="109">
        <v>29</v>
      </c>
    </row>
    <row r="175" spans="1:11" x14ac:dyDescent="0.2">
      <c r="A175" s="33">
        <v>11</v>
      </c>
      <c r="B175" s="33">
        <v>6.8</v>
      </c>
      <c r="C175" s="33">
        <v>6309573.4448019378</v>
      </c>
      <c r="D175" s="158" t="s">
        <v>61</v>
      </c>
      <c r="E175" s="33" t="s">
        <v>178</v>
      </c>
      <c r="F175" s="33" t="s">
        <v>187</v>
      </c>
      <c r="G175" s="33" t="s">
        <v>13</v>
      </c>
      <c r="H175" s="115" t="s">
        <v>102</v>
      </c>
      <c r="I175" s="56">
        <v>2.52</v>
      </c>
      <c r="J175" s="56">
        <v>2.52</v>
      </c>
      <c r="K175" s="110">
        <v>29</v>
      </c>
    </row>
    <row r="176" spans="1:11" x14ac:dyDescent="0.2">
      <c r="A176" s="33">
        <v>18</v>
      </c>
      <c r="B176" s="33">
        <v>3.1</v>
      </c>
      <c r="C176" s="33">
        <v>1258.925411794168</v>
      </c>
      <c r="D176" s="158" t="s">
        <v>61</v>
      </c>
      <c r="E176" s="33" t="s">
        <v>177</v>
      </c>
      <c r="F176" s="33" t="s">
        <v>187</v>
      </c>
      <c r="G176" s="33" t="s">
        <v>54</v>
      </c>
      <c r="H176" s="115" t="s">
        <v>100</v>
      </c>
      <c r="I176" s="56">
        <v>4.95</v>
      </c>
      <c r="J176" s="56">
        <v>4.95</v>
      </c>
      <c r="K176" s="109">
        <v>29</v>
      </c>
    </row>
    <row r="177" spans="1:11" x14ac:dyDescent="0.2">
      <c r="A177" s="33">
        <v>19</v>
      </c>
      <c r="B177" s="33">
        <v>6.2</v>
      </c>
      <c r="C177" s="33">
        <v>1584893.1924611153</v>
      </c>
      <c r="D177" s="158" t="s">
        <v>261</v>
      </c>
      <c r="E177" s="33" t="s">
        <v>178</v>
      </c>
      <c r="F177" s="33" t="s">
        <v>187</v>
      </c>
      <c r="G177" s="33" t="s">
        <v>15</v>
      </c>
      <c r="H177" s="115" t="s">
        <v>71</v>
      </c>
      <c r="I177" s="56">
        <v>1.37</v>
      </c>
      <c r="J177" s="56">
        <v>1.37</v>
      </c>
      <c r="K177" s="110">
        <v>29</v>
      </c>
    </row>
    <row r="178" spans="1:11" x14ac:dyDescent="0.2">
      <c r="A178" s="33">
        <v>21</v>
      </c>
      <c r="B178" s="33">
        <v>7.7</v>
      </c>
      <c r="C178" s="33">
        <v>50118723.362727284</v>
      </c>
      <c r="D178" s="158" t="s">
        <v>60</v>
      </c>
      <c r="E178" s="33" t="s">
        <v>178</v>
      </c>
      <c r="F178" s="33" t="s">
        <v>187</v>
      </c>
      <c r="G178" s="33" t="s">
        <v>17</v>
      </c>
      <c r="H178" s="115" t="s">
        <v>86</v>
      </c>
      <c r="I178" s="56">
        <v>24.74</v>
      </c>
      <c r="J178" s="56">
        <v>24.74</v>
      </c>
      <c r="K178" s="110">
        <v>29</v>
      </c>
    </row>
    <row r="179" spans="1:11" x14ac:dyDescent="0.2">
      <c r="A179" s="33">
        <v>23</v>
      </c>
      <c r="B179" s="33">
        <v>5.4</v>
      </c>
      <c r="C179" s="33">
        <v>251188.64315095844</v>
      </c>
      <c r="D179" s="158" t="s">
        <v>261</v>
      </c>
      <c r="E179" s="33" t="s">
        <v>178</v>
      </c>
      <c r="F179" s="33" t="s">
        <v>187</v>
      </c>
      <c r="G179" s="33" t="s">
        <v>18</v>
      </c>
      <c r="H179" s="115" t="s">
        <v>73</v>
      </c>
      <c r="I179" s="56">
        <v>13.78</v>
      </c>
      <c r="J179" s="56">
        <v>13.78</v>
      </c>
      <c r="K179" s="109">
        <v>29</v>
      </c>
    </row>
    <row r="180" spans="1:11" x14ac:dyDescent="0.2">
      <c r="A180" s="33">
        <v>25</v>
      </c>
      <c r="B180" s="33">
        <v>6.9</v>
      </c>
      <c r="C180" s="33">
        <v>7943282.3472428275</v>
      </c>
      <c r="D180" s="158" t="s">
        <v>61</v>
      </c>
      <c r="E180" s="33" t="s">
        <v>178</v>
      </c>
      <c r="F180" s="33" t="s">
        <v>187</v>
      </c>
      <c r="G180" s="33" t="s">
        <v>28</v>
      </c>
      <c r="H180" s="115" t="s">
        <v>72</v>
      </c>
      <c r="I180" s="56">
        <v>2.41</v>
      </c>
      <c r="J180" s="56">
        <v>2.41</v>
      </c>
      <c r="K180" s="110">
        <v>29</v>
      </c>
    </row>
    <row r="181" spans="1:11" x14ac:dyDescent="0.2">
      <c r="A181" s="33">
        <v>29</v>
      </c>
      <c r="B181" s="33">
        <v>3.7</v>
      </c>
      <c r="C181" s="33">
        <v>5011.8723362727324</v>
      </c>
      <c r="D181" s="158" t="s">
        <v>60</v>
      </c>
      <c r="E181" s="33" t="s">
        <v>178</v>
      </c>
      <c r="F181" s="33" t="s">
        <v>187</v>
      </c>
      <c r="G181" s="33" t="s">
        <v>19</v>
      </c>
      <c r="H181" s="115" t="s">
        <v>69</v>
      </c>
      <c r="I181" s="56">
        <v>29.8</v>
      </c>
      <c r="J181" s="56">
        <v>29.8</v>
      </c>
      <c r="K181" s="109">
        <v>29</v>
      </c>
    </row>
    <row r="182" spans="1:11" x14ac:dyDescent="0.2">
      <c r="A182" s="33">
        <v>47</v>
      </c>
      <c r="B182" s="33">
        <v>3.0740872593162889</v>
      </c>
      <c r="C182" s="33">
        <v>1186.0070191327995</v>
      </c>
      <c r="D182" s="158" t="s">
        <v>61</v>
      </c>
      <c r="E182" s="33" t="s">
        <v>178</v>
      </c>
      <c r="F182" s="33" t="s">
        <v>187</v>
      </c>
      <c r="G182" s="33" t="s">
        <v>40</v>
      </c>
      <c r="H182" s="115" t="s">
        <v>106</v>
      </c>
      <c r="I182" s="56">
        <v>1.43</v>
      </c>
      <c r="J182" s="56">
        <v>1.43</v>
      </c>
      <c r="K182" s="109">
        <v>29</v>
      </c>
    </row>
    <row r="183" spans="1:11" x14ac:dyDescent="0.2">
      <c r="A183" s="33">
        <v>50</v>
      </c>
      <c r="B183" s="33">
        <v>2.8696146801390481</v>
      </c>
      <c r="C183" s="33">
        <f>10^B183</f>
        <v>740.65281899109868</v>
      </c>
      <c r="D183" s="161" t="s">
        <v>59</v>
      </c>
      <c r="E183" s="33" t="s">
        <v>178</v>
      </c>
      <c r="F183" s="33" t="s">
        <v>187</v>
      </c>
      <c r="G183" s="33" t="s">
        <v>57</v>
      </c>
      <c r="H183" s="115" t="s">
        <v>90</v>
      </c>
      <c r="I183" s="56">
        <v>11.91</v>
      </c>
      <c r="J183" s="56">
        <v>11.91</v>
      </c>
      <c r="K183" s="109">
        <v>29</v>
      </c>
    </row>
    <row r="184" spans="1:11" x14ac:dyDescent="0.2">
      <c r="A184" s="33">
        <v>56</v>
      </c>
      <c r="B184" s="33">
        <v>6.6005403390034578</v>
      </c>
      <c r="C184" s="33">
        <v>3986027.94411179</v>
      </c>
      <c r="D184" s="160" t="s">
        <v>171</v>
      </c>
      <c r="E184" s="33" t="s">
        <v>178</v>
      </c>
      <c r="F184" s="33" t="s">
        <v>187</v>
      </c>
      <c r="G184" s="33" t="s">
        <v>22</v>
      </c>
      <c r="H184" s="115" t="s">
        <v>76</v>
      </c>
      <c r="I184" s="56">
        <v>5.08</v>
      </c>
      <c r="J184" s="56">
        <v>5.08</v>
      </c>
      <c r="K184" s="109">
        <v>29</v>
      </c>
    </row>
    <row r="185" spans="1:11" x14ac:dyDescent="0.2">
      <c r="A185" s="33">
        <v>58</v>
      </c>
      <c r="B185" s="33">
        <v>6.3040743736066949</v>
      </c>
      <c r="C185" s="33">
        <v>2014069.1328077675</v>
      </c>
      <c r="D185" s="158" t="s">
        <v>61</v>
      </c>
      <c r="E185" s="33" t="s">
        <v>178</v>
      </c>
      <c r="F185" s="33" t="s">
        <v>187</v>
      </c>
      <c r="G185" s="33" t="s">
        <v>23</v>
      </c>
      <c r="H185" s="115" t="s">
        <v>77</v>
      </c>
      <c r="I185" s="56">
        <v>6.72</v>
      </c>
      <c r="J185" s="56">
        <v>6.72</v>
      </c>
      <c r="K185" s="33">
        <v>29</v>
      </c>
    </row>
    <row r="186" spans="1:11" x14ac:dyDescent="0.2">
      <c r="A186" s="33">
        <v>1</v>
      </c>
      <c r="B186" s="33">
        <v>7.2</v>
      </c>
      <c r="C186" s="33">
        <v>15848931.924611172</v>
      </c>
      <c r="D186" s="158" t="s">
        <v>61</v>
      </c>
      <c r="E186" s="33" t="s">
        <v>178</v>
      </c>
      <c r="F186" s="33" t="s">
        <v>187</v>
      </c>
      <c r="G186" s="33" t="s">
        <v>24</v>
      </c>
      <c r="H186" s="115" t="s">
        <v>83</v>
      </c>
      <c r="I186" s="56">
        <v>27.23</v>
      </c>
      <c r="J186" s="56">
        <v>27.23</v>
      </c>
      <c r="K186" s="109">
        <v>30</v>
      </c>
    </row>
    <row r="187" spans="1:11" x14ac:dyDescent="0.2">
      <c r="A187" s="33">
        <v>8</v>
      </c>
      <c r="B187" s="33">
        <v>8.8000000000000007</v>
      </c>
      <c r="C187" s="33">
        <v>630957344.48019624</v>
      </c>
      <c r="D187" s="158" t="s">
        <v>61</v>
      </c>
      <c r="E187" s="33" t="s">
        <v>178</v>
      </c>
      <c r="F187" s="33" t="s">
        <v>187</v>
      </c>
      <c r="G187" s="33" t="s">
        <v>26</v>
      </c>
      <c r="H187" s="115" t="s">
        <v>85</v>
      </c>
      <c r="I187" s="56">
        <v>14.77</v>
      </c>
      <c r="J187" s="56">
        <v>14.77</v>
      </c>
      <c r="K187" s="109">
        <v>30</v>
      </c>
    </row>
    <row r="188" spans="1:11" x14ac:dyDescent="0.2">
      <c r="A188" s="33">
        <v>27</v>
      </c>
      <c r="B188" s="33">
        <v>5.9</v>
      </c>
      <c r="C188" s="33">
        <v>794328.23472428333</v>
      </c>
      <c r="D188" s="158" t="s">
        <v>61</v>
      </c>
      <c r="E188" s="33" t="s">
        <v>178</v>
      </c>
      <c r="F188" s="33" t="s">
        <v>187</v>
      </c>
      <c r="G188" s="33" t="s">
        <v>29</v>
      </c>
      <c r="H188" s="115" t="s">
        <v>70</v>
      </c>
      <c r="I188" s="56">
        <v>5.09</v>
      </c>
      <c r="J188" s="56">
        <v>5.09</v>
      </c>
      <c r="K188" s="109">
        <v>30</v>
      </c>
    </row>
    <row r="189" spans="1:11" x14ac:dyDescent="0.2">
      <c r="A189" s="33">
        <v>59</v>
      </c>
      <c r="B189" s="33">
        <v>7.7105777950287537</v>
      </c>
      <c r="C189" s="33">
        <v>51354416.026206508</v>
      </c>
      <c r="D189" s="158" t="s">
        <v>261</v>
      </c>
      <c r="E189" s="33" t="s">
        <v>178</v>
      </c>
      <c r="F189" s="33" t="s">
        <v>187</v>
      </c>
      <c r="G189" s="33" t="s">
        <v>34</v>
      </c>
      <c r="H189" s="115" t="s">
        <v>67</v>
      </c>
      <c r="I189" s="56">
        <v>0.09</v>
      </c>
      <c r="J189" s="56">
        <v>0.09</v>
      </c>
      <c r="K189" s="33">
        <v>30</v>
      </c>
    </row>
    <row r="190" spans="1:11" x14ac:dyDescent="0.2">
      <c r="A190" s="33">
        <v>60</v>
      </c>
      <c r="B190" s="33">
        <v>7.7395326971077854</v>
      </c>
      <c r="C190" s="33">
        <f>10^B190</f>
        <v>54894988.332037121</v>
      </c>
      <c r="D190" s="158" t="s">
        <v>263</v>
      </c>
      <c r="E190" s="33" t="s">
        <v>178</v>
      </c>
      <c r="F190" s="33" t="s">
        <v>187</v>
      </c>
      <c r="G190" s="33" t="s">
        <v>35</v>
      </c>
      <c r="H190" s="115" t="s">
        <v>80</v>
      </c>
      <c r="I190" s="56">
        <v>4.32</v>
      </c>
      <c r="J190" s="56">
        <v>4.32</v>
      </c>
      <c r="K190" s="33">
        <v>30</v>
      </c>
    </row>
    <row r="191" spans="1:11" x14ac:dyDescent="0.2">
      <c r="A191" s="33">
        <v>64</v>
      </c>
      <c r="B191" s="33">
        <v>8.9569438836824293</v>
      </c>
      <c r="C191" s="33">
        <v>905615576.39795935</v>
      </c>
      <c r="D191" s="160" t="s">
        <v>171</v>
      </c>
      <c r="E191" s="33" t="s">
        <v>178</v>
      </c>
      <c r="F191" s="33" t="s">
        <v>187</v>
      </c>
      <c r="G191" s="33" t="s">
        <v>37</v>
      </c>
      <c r="H191" s="115" t="s">
        <v>107</v>
      </c>
      <c r="I191" s="56">
        <v>4.28</v>
      </c>
      <c r="J191" s="56">
        <v>4.28</v>
      </c>
      <c r="K191" s="33">
        <v>30</v>
      </c>
    </row>
    <row r="192" spans="1:11" x14ac:dyDescent="0.2">
      <c r="A192" s="33">
        <v>51</v>
      </c>
      <c r="B192" s="33">
        <v>6.9614275722544114</v>
      </c>
      <c r="C192" s="33">
        <v>9150136.4877161216</v>
      </c>
      <c r="D192" s="158" t="s">
        <v>262</v>
      </c>
      <c r="E192" s="33" t="s">
        <v>178</v>
      </c>
      <c r="F192" s="33" t="s">
        <v>187</v>
      </c>
      <c r="G192" s="33" t="s">
        <v>44</v>
      </c>
      <c r="H192" s="115" t="s">
        <v>92</v>
      </c>
      <c r="I192" s="56">
        <v>5.41</v>
      </c>
      <c r="J192" s="56">
        <v>5.41</v>
      </c>
      <c r="K192" s="33">
        <v>31</v>
      </c>
    </row>
    <row r="193" spans="1:11" x14ac:dyDescent="0.2">
      <c r="A193" s="33">
        <v>17</v>
      </c>
      <c r="B193" s="33">
        <v>4.3</v>
      </c>
      <c r="C193" s="33">
        <v>19952.623149688792</v>
      </c>
      <c r="D193" s="158" t="s">
        <v>61</v>
      </c>
      <c r="E193" s="33" t="s">
        <v>178</v>
      </c>
      <c r="F193" s="33" t="s">
        <v>187</v>
      </c>
      <c r="G193" s="33" t="s">
        <v>55</v>
      </c>
      <c r="H193" s="115" t="s">
        <v>84</v>
      </c>
      <c r="I193" s="56">
        <v>17.899999999999999</v>
      </c>
      <c r="J193" s="56">
        <v>17.899999999999999</v>
      </c>
      <c r="K193" s="110">
        <v>32</v>
      </c>
    </row>
    <row r="194" spans="1:11" x14ac:dyDescent="0.2">
      <c r="A194" s="33">
        <v>26</v>
      </c>
      <c r="B194" s="33">
        <v>7.1</v>
      </c>
      <c r="C194" s="33">
        <v>12589254.117941668</v>
      </c>
      <c r="D194" s="158" t="s">
        <v>60</v>
      </c>
      <c r="E194" s="33" t="s">
        <v>178</v>
      </c>
      <c r="F194" s="33" t="s">
        <v>187</v>
      </c>
      <c r="G194" s="33" t="s">
        <v>43</v>
      </c>
      <c r="H194" s="115" t="s">
        <v>75</v>
      </c>
      <c r="I194" s="56">
        <v>27.79</v>
      </c>
      <c r="J194" s="56">
        <v>27.79</v>
      </c>
      <c r="K194" s="110">
        <v>32</v>
      </c>
    </row>
    <row r="195" spans="1:11" x14ac:dyDescent="0.2">
      <c r="A195" s="33">
        <v>62</v>
      </c>
      <c r="B195" s="33">
        <v>4.8733778734693729</v>
      </c>
      <c r="C195" s="33">
        <f>10^B195</f>
        <v>74709.851551956832</v>
      </c>
      <c r="D195" s="158" t="s">
        <v>262</v>
      </c>
      <c r="E195" s="33" t="s">
        <v>178</v>
      </c>
      <c r="F195" s="33" t="s">
        <v>187</v>
      </c>
      <c r="G195" s="33" t="s">
        <v>45</v>
      </c>
      <c r="H195" s="115" t="s">
        <v>99</v>
      </c>
      <c r="I195" s="56">
        <v>3.63</v>
      </c>
      <c r="J195" s="56">
        <v>3.63</v>
      </c>
      <c r="K195" s="33">
        <v>32</v>
      </c>
    </row>
    <row r="196" spans="1:11" x14ac:dyDescent="0.2">
      <c r="A196" s="33">
        <v>22</v>
      </c>
      <c r="B196" s="33">
        <v>5.9</v>
      </c>
      <c r="C196" s="33">
        <v>794328.23472428333</v>
      </c>
      <c r="D196" s="158" t="s">
        <v>262</v>
      </c>
      <c r="E196" s="33" t="s">
        <v>178</v>
      </c>
      <c r="F196" s="33" t="s">
        <v>187</v>
      </c>
      <c r="G196" s="33" t="s">
        <v>42</v>
      </c>
      <c r="H196" s="115" t="s">
        <v>68</v>
      </c>
      <c r="I196" s="56">
        <v>10.72</v>
      </c>
      <c r="J196" s="56">
        <v>10.72</v>
      </c>
      <c r="K196" s="110">
        <v>33</v>
      </c>
    </row>
    <row r="197" spans="1:11" x14ac:dyDescent="0.2">
      <c r="A197" s="33">
        <v>4</v>
      </c>
      <c r="B197" s="33">
        <v>8</v>
      </c>
      <c r="C197" s="33">
        <v>100000000</v>
      </c>
      <c r="D197" s="158" t="s">
        <v>60</v>
      </c>
      <c r="E197" s="33" t="s">
        <v>178</v>
      </c>
      <c r="F197" s="33" t="s">
        <v>187</v>
      </c>
      <c r="G197" s="33" t="s">
        <v>51</v>
      </c>
      <c r="H197" s="115" t="s">
        <v>65</v>
      </c>
      <c r="I197" s="56">
        <v>10.43</v>
      </c>
      <c r="J197" s="56">
        <v>10.43</v>
      </c>
      <c r="K197" s="109">
        <v>34</v>
      </c>
    </row>
    <row r="198" spans="1:11" x14ac:dyDescent="0.2">
      <c r="A198" s="33">
        <v>5</v>
      </c>
      <c r="B198" s="33">
        <v>8.1</v>
      </c>
      <c r="C198" s="33">
        <v>125892541.17941682</v>
      </c>
      <c r="D198" s="158" t="s">
        <v>61</v>
      </c>
      <c r="E198" s="33" t="s">
        <v>179</v>
      </c>
      <c r="F198" s="33" t="s">
        <v>187</v>
      </c>
      <c r="G198" s="33" t="s">
        <v>8</v>
      </c>
      <c r="H198" s="115" t="s">
        <v>81</v>
      </c>
      <c r="I198" s="56">
        <v>3.68</v>
      </c>
      <c r="J198" s="56">
        <v>3.68</v>
      </c>
      <c r="K198" s="109">
        <v>34</v>
      </c>
    </row>
    <row r="199" spans="1:11" x14ac:dyDescent="0.2">
      <c r="A199" s="33">
        <v>6</v>
      </c>
      <c r="B199" s="33">
        <v>6.7</v>
      </c>
      <c r="C199" s="33">
        <v>5011872.3362727314</v>
      </c>
      <c r="D199" s="158" t="s">
        <v>61</v>
      </c>
      <c r="E199" s="33" t="s">
        <v>178</v>
      </c>
      <c r="F199" s="33" t="s">
        <v>187</v>
      </c>
      <c r="G199" s="33" t="s">
        <v>46</v>
      </c>
      <c r="H199" s="115" t="s">
        <v>87</v>
      </c>
      <c r="I199" s="56">
        <v>12.09</v>
      </c>
      <c r="J199" s="56">
        <v>12.09</v>
      </c>
      <c r="K199" s="110">
        <v>34</v>
      </c>
    </row>
    <row r="200" spans="1:11" x14ac:dyDescent="0.2">
      <c r="A200" s="33">
        <v>9</v>
      </c>
      <c r="B200" s="33">
        <v>4.9000000000000004</v>
      </c>
      <c r="C200" s="33">
        <v>79432.823472428237</v>
      </c>
      <c r="D200" s="158" t="s">
        <v>61</v>
      </c>
      <c r="E200" s="33" t="s">
        <v>178</v>
      </c>
      <c r="F200" s="33" t="s">
        <v>187</v>
      </c>
      <c r="G200" s="33" t="s">
        <v>48</v>
      </c>
      <c r="H200" s="115" t="s">
        <v>97</v>
      </c>
      <c r="I200" s="56">
        <v>5.37</v>
      </c>
      <c r="J200" s="56">
        <v>5.37</v>
      </c>
      <c r="K200" s="110">
        <v>34</v>
      </c>
    </row>
    <row r="201" spans="1:11" x14ac:dyDescent="0.2">
      <c r="A201" s="33">
        <v>12</v>
      </c>
      <c r="B201" s="33">
        <v>3.4</v>
      </c>
      <c r="C201" s="33">
        <v>2511.8864315095811</v>
      </c>
      <c r="D201" s="158" t="s">
        <v>61</v>
      </c>
      <c r="E201" s="33" t="s">
        <v>178</v>
      </c>
      <c r="F201" s="33" t="s">
        <v>187</v>
      </c>
      <c r="G201" s="33" t="s">
        <v>49</v>
      </c>
      <c r="H201" s="115" t="s">
        <v>105</v>
      </c>
      <c r="I201" s="56">
        <v>15.54</v>
      </c>
      <c r="J201" s="56">
        <v>15.54</v>
      </c>
      <c r="K201" s="110">
        <v>34</v>
      </c>
    </row>
    <row r="202" spans="1:11" x14ac:dyDescent="0.2">
      <c r="A202" s="33">
        <v>14</v>
      </c>
      <c r="B202" s="33">
        <v>6.1</v>
      </c>
      <c r="C202" s="33">
        <v>1258925.4117941677</v>
      </c>
      <c r="D202" s="158" t="s">
        <v>61</v>
      </c>
      <c r="E202" s="33" t="s">
        <v>178</v>
      </c>
      <c r="F202" s="33" t="s">
        <v>187</v>
      </c>
      <c r="G202" s="33" t="s">
        <v>50</v>
      </c>
      <c r="H202" s="115" t="s">
        <v>108</v>
      </c>
      <c r="I202" s="56">
        <v>10.73</v>
      </c>
      <c r="J202" s="56">
        <v>10.73</v>
      </c>
      <c r="K202" s="109">
        <v>34</v>
      </c>
    </row>
    <row r="203" spans="1:11" x14ac:dyDescent="0.2">
      <c r="A203" s="33">
        <v>16</v>
      </c>
      <c r="B203" s="33">
        <v>7.9</v>
      </c>
      <c r="C203" s="33">
        <v>79432823.472428367</v>
      </c>
      <c r="D203" s="158" t="s">
        <v>61</v>
      </c>
      <c r="E203" s="33" t="s">
        <v>179</v>
      </c>
      <c r="F203" s="33" t="s">
        <v>187</v>
      </c>
      <c r="G203" s="33" t="s">
        <v>14</v>
      </c>
      <c r="H203" s="115" t="s">
        <v>104</v>
      </c>
      <c r="I203" s="56">
        <v>8.4</v>
      </c>
      <c r="J203" s="56">
        <v>8.4</v>
      </c>
      <c r="K203" s="110">
        <v>34</v>
      </c>
    </row>
    <row r="204" spans="1:11" x14ac:dyDescent="0.2">
      <c r="A204" s="33">
        <v>31</v>
      </c>
      <c r="B204" s="33">
        <v>7.3</v>
      </c>
      <c r="C204" s="33">
        <v>19952623.149688821</v>
      </c>
      <c r="D204" s="159" t="s">
        <v>61</v>
      </c>
      <c r="E204" s="33" t="s">
        <v>179</v>
      </c>
      <c r="F204" s="33" t="s">
        <v>187</v>
      </c>
      <c r="G204" s="33" t="s">
        <v>20</v>
      </c>
      <c r="H204" s="115" t="s">
        <v>79</v>
      </c>
      <c r="I204" s="56">
        <v>5.32</v>
      </c>
      <c r="J204" s="56">
        <v>5.32</v>
      </c>
      <c r="K204" s="110">
        <v>34</v>
      </c>
    </row>
    <row r="205" spans="1:11" x14ac:dyDescent="0.2">
      <c r="A205" s="33">
        <v>10</v>
      </c>
      <c r="B205" s="33">
        <v>6.5</v>
      </c>
      <c r="C205" s="33">
        <v>3162277.6601683851</v>
      </c>
      <c r="D205" s="158" t="s">
        <v>60</v>
      </c>
      <c r="E205" s="33" t="s">
        <v>179</v>
      </c>
      <c r="F205" s="33" t="s">
        <v>255</v>
      </c>
      <c r="G205" s="33" t="s">
        <v>27</v>
      </c>
      <c r="H205" s="115" t="s">
        <v>82</v>
      </c>
      <c r="I205" s="56">
        <v>13.03</v>
      </c>
      <c r="J205" s="56">
        <v>13.03</v>
      </c>
      <c r="K205" s="109">
        <v>35</v>
      </c>
    </row>
    <row r="206" spans="1:11" x14ac:dyDescent="0.2">
      <c r="A206" s="33">
        <v>15</v>
      </c>
      <c r="B206" s="33">
        <v>7.5</v>
      </c>
      <c r="C206" s="33">
        <v>31622776.601683889</v>
      </c>
      <c r="D206" s="158" t="s">
        <v>60</v>
      </c>
      <c r="E206" s="33" t="s">
        <v>178</v>
      </c>
      <c r="F206" s="33" t="s">
        <v>255</v>
      </c>
      <c r="G206" s="33" t="s">
        <v>53</v>
      </c>
      <c r="H206" s="115" t="s">
        <v>74</v>
      </c>
      <c r="I206" s="56">
        <v>1.01</v>
      </c>
      <c r="J206" s="56">
        <v>1.01</v>
      </c>
      <c r="K206" s="109">
        <v>35</v>
      </c>
    </row>
    <row r="207" spans="1:11" x14ac:dyDescent="0.2">
      <c r="A207" s="33">
        <v>19</v>
      </c>
      <c r="B207" s="33">
        <v>6.2</v>
      </c>
      <c r="C207" s="33">
        <v>1584893.1924611153</v>
      </c>
      <c r="D207" s="158" t="s">
        <v>261</v>
      </c>
      <c r="E207" s="33" t="s">
        <v>179</v>
      </c>
      <c r="F207" s="33" t="s">
        <v>255</v>
      </c>
      <c r="G207" s="33" t="s">
        <v>15</v>
      </c>
      <c r="H207" s="115" t="s">
        <v>71</v>
      </c>
      <c r="I207" s="56">
        <v>1.78</v>
      </c>
      <c r="J207" s="56">
        <v>1.78</v>
      </c>
      <c r="K207" s="110">
        <v>35</v>
      </c>
    </row>
    <row r="208" spans="1:11" x14ac:dyDescent="0.2">
      <c r="A208" s="33">
        <v>52</v>
      </c>
      <c r="B208" s="33">
        <v>7.3137010890980712</v>
      </c>
      <c r="C208" s="33">
        <v>20592121.360411145</v>
      </c>
      <c r="D208" s="158" t="s">
        <v>261</v>
      </c>
      <c r="E208" s="33" t="s">
        <v>179</v>
      </c>
      <c r="F208" s="33" t="s">
        <v>255</v>
      </c>
      <c r="G208" s="33" t="s">
        <v>21</v>
      </c>
      <c r="H208" s="115" t="s">
        <v>88</v>
      </c>
      <c r="I208" s="56">
        <v>10.98</v>
      </c>
      <c r="J208" s="56">
        <v>10.98</v>
      </c>
      <c r="K208" s="109">
        <v>35</v>
      </c>
    </row>
    <row r="209" spans="1:11" x14ac:dyDescent="0.2">
      <c r="A209" s="33">
        <v>58</v>
      </c>
      <c r="B209" s="33">
        <v>6.3040743736066949</v>
      </c>
      <c r="C209" s="33">
        <v>2014069.1328077675</v>
      </c>
      <c r="D209" s="158" t="s">
        <v>61</v>
      </c>
      <c r="E209" s="33" t="s">
        <v>179</v>
      </c>
      <c r="F209" s="33" t="s">
        <v>255</v>
      </c>
      <c r="G209" s="33" t="s">
        <v>23</v>
      </c>
      <c r="H209" s="115" t="s">
        <v>77</v>
      </c>
      <c r="I209" s="56">
        <v>6.22</v>
      </c>
      <c r="J209" s="56">
        <v>6.22</v>
      </c>
      <c r="K209" s="33">
        <v>35</v>
      </c>
    </row>
    <row r="210" spans="1:11" x14ac:dyDescent="0.2">
      <c r="A210" s="33">
        <v>60</v>
      </c>
      <c r="B210" s="33">
        <v>7.7395326971077854</v>
      </c>
      <c r="C210" s="33">
        <f>10^B210</f>
        <v>54894988.332037121</v>
      </c>
      <c r="D210" s="158" t="s">
        <v>263</v>
      </c>
      <c r="E210" s="33" t="s">
        <v>179</v>
      </c>
      <c r="F210" s="33" t="s">
        <v>255</v>
      </c>
      <c r="G210" s="33" t="s">
        <v>35</v>
      </c>
      <c r="H210" s="115" t="s">
        <v>80</v>
      </c>
      <c r="I210" s="56">
        <v>5.01</v>
      </c>
      <c r="J210" s="56">
        <v>5.01</v>
      </c>
      <c r="K210" s="33">
        <v>35</v>
      </c>
    </row>
    <row r="211" spans="1:11" x14ac:dyDescent="0.2">
      <c r="A211" s="33">
        <v>7</v>
      </c>
      <c r="B211" s="33">
        <v>2.8</v>
      </c>
      <c r="C211" s="33">
        <v>630.95734448019323</v>
      </c>
      <c r="D211" s="158" t="s">
        <v>61</v>
      </c>
      <c r="E211" s="33" t="s">
        <v>178</v>
      </c>
      <c r="F211" s="33" t="s">
        <v>255</v>
      </c>
      <c r="G211" s="33" t="s">
        <v>52</v>
      </c>
      <c r="H211" s="115" t="s">
        <v>94</v>
      </c>
      <c r="I211" s="56">
        <v>12.21</v>
      </c>
      <c r="J211" s="56">
        <v>12.21</v>
      </c>
      <c r="K211" s="110">
        <v>36</v>
      </c>
    </row>
    <row r="212" spans="1:11" x14ac:dyDescent="0.2">
      <c r="A212" s="33">
        <v>11</v>
      </c>
      <c r="B212" s="33">
        <v>6.8</v>
      </c>
      <c r="C212" s="33">
        <v>6309573.4448019378</v>
      </c>
      <c r="D212" s="158" t="s">
        <v>61</v>
      </c>
      <c r="E212" s="33" t="s">
        <v>179</v>
      </c>
      <c r="F212" s="33" t="s">
        <v>255</v>
      </c>
      <c r="G212" s="33" t="s">
        <v>13</v>
      </c>
      <c r="H212" s="115" t="s">
        <v>102</v>
      </c>
      <c r="I212" s="56">
        <v>2.66</v>
      </c>
      <c r="J212" s="56">
        <v>2.66</v>
      </c>
      <c r="K212" s="110">
        <v>36</v>
      </c>
    </row>
    <row r="213" spans="1:11" x14ac:dyDescent="0.2">
      <c r="A213" s="33">
        <v>18</v>
      </c>
      <c r="B213" s="33">
        <v>3.1</v>
      </c>
      <c r="C213" s="33">
        <v>1258.925411794168</v>
      </c>
      <c r="D213" s="158" t="s">
        <v>61</v>
      </c>
      <c r="E213" s="33" t="s">
        <v>178</v>
      </c>
      <c r="F213" s="33" t="s">
        <v>255</v>
      </c>
      <c r="G213" s="33" t="s">
        <v>54</v>
      </c>
      <c r="H213" s="115" t="s">
        <v>100</v>
      </c>
      <c r="I213" s="56">
        <v>5.15</v>
      </c>
      <c r="J213" s="56">
        <v>5.15</v>
      </c>
      <c r="K213" s="109">
        <v>36</v>
      </c>
    </row>
    <row r="214" spans="1:11" x14ac:dyDescent="0.2">
      <c r="A214" s="33">
        <v>21</v>
      </c>
      <c r="B214" s="33">
        <v>7.7</v>
      </c>
      <c r="C214" s="33">
        <v>50118723.362727284</v>
      </c>
      <c r="D214" s="158" t="s">
        <v>60</v>
      </c>
      <c r="E214" s="33" t="s">
        <v>179</v>
      </c>
      <c r="F214" s="33" t="s">
        <v>255</v>
      </c>
      <c r="G214" s="33" t="s">
        <v>17</v>
      </c>
      <c r="H214" s="115" t="s">
        <v>86</v>
      </c>
      <c r="I214" s="56">
        <v>22.69</v>
      </c>
      <c r="J214" s="56">
        <v>22.69</v>
      </c>
      <c r="K214" s="110">
        <v>36</v>
      </c>
    </row>
    <row r="215" spans="1:11" x14ac:dyDescent="0.2">
      <c r="A215" s="33">
        <v>23</v>
      </c>
      <c r="B215" s="33">
        <v>5.4</v>
      </c>
      <c r="C215" s="33">
        <v>251188.64315095844</v>
      </c>
      <c r="D215" s="158" t="s">
        <v>261</v>
      </c>
      <c r="E215" s="33" t="s">
        <v>179</v>
      </c>
      <c r="F215" s="33" t="s">
        <v>255</v>
      </c>
      <c r="G215" s="33" t="s">
        <v>18</v>
      </c>
      <c r="H215" s="115" t="s">
        <v>73</v>
      </c>
      <c r="I215" s="56">
        <v>13.34</v>
      </c>
      <c r="J215" s="56">
        <v>13.34</v>
      </c>
      <c r="K215" s="109">
        <v>36</v>
      </c>
    </row>
    <row r="216" spans="1:11" x14ac:dyDescent="0.2">
      <c r="A216" s="33">
        <v>25</v>
      </c>
      <c r="B216" s="33">
        <v>6.9</v>
      </c>
      <c r="C216" s="33">
        <v>7943282.3472428275</v>
      </c>
      <c r="D216" s="158" t="s">
        <v>61</v>
      </c>
      <c r="E216" s="33" t="s">
        <v>179</v>
      </c>
      <c r="F216" s="33" t="s">
        <v>255</v>
      </c>
      <c r="G216" s="33" t="s">
        <v>28</v>
      </c>
      <c r="H216" s="115" t="s">
        <v>72</v>
      </c>
      <c r="I216" s="56">
        <v>2.9</v>
      </c>
      <c r="J216" s="56">
        <v>2.9</v>
      </c>
      <c r="K216" s="110">
        <v>36</v>
      </c>
    </row>
    <row r="217" spans="1:11" x14ac:dyDescent="0.2">
      <c r="A217" s="33">
        <v>29</v>
      </c>
      <c r="B217" s="33">
        <v>3.7</v>
      </c>
      <c r="C217" s="33">
        <v>5011.8723362727324</v>
      </c>
      <c r="D217" s="158" t="s">
        <v>60</v>
      </c>
      <c r="E217" s="33" t="s">
        <v>179</v>
      </c>
      <c r="F217" s="33" t="s">
        <v>255</v>
      </c>
      <c r="G217" s="33" t="s">
        <v>19</v>
      </c>
      <c r="H217" s="115" t="s">
        <v>69</v>
      </c>
      <c r="I217" s="56">
        <v>31.51</v>
      </c>
      <c r="J217" s="56">
        <v>31.51</v>
      </c>
      <c r="K217" s="109">
        <v>36</v>
      </c>
    </row>
    <row r="218" spans="1:11" x14ac:dyDescent="0.2">
      <c r="A218" s="33">
        <v>48</v>
      </c>
      <c r="B218" s="33">
        <v>7.8494894935414532</v>
      </c>
      <c r="C218" s="33">
        <v>70711409.395973176</v>
      </c>
      <c r="D218" s="158" t="s">
        <v>60</v>
      </c>
      <c r="E218" s="33" t="s">
        <v>179</v>
      </c>
      <c r="F218" s="33" t="s">
        <v>255</v>
      </c>
      <c r="G218" s="33" t="s">
        <v>31</v>
      </c>
      <c r="H218" s="115" t="s">
        <v>93</v>
      </c>
      <c r="I218" s="56">
        <v>12.24</v>
      </c>
      <c r="J218" s="56">
        <v>12.24</v>
      </c>
      <c r="K218" s="109">
        <v>36</v>
      </c>
    </row>
    <row r="219" spans="1:11" x14ac:dyDescent="0.2">
      <c r="A219" s="33">
        <v>50</v>
      </c>
      <c r="B219" s="33">
        <v>2.8696146801390481</v>
      </c>
      <c r="C219" s="33">
        <f>10^B219</f>
        <v>740.65281899109868</v>
      </c>
      <c r="D219" s="161" t="s">
        <v>59</v>
      </c>
      <c r="E219" s="33" t="s">
        <v>179</v>
      </c>
      <c r="F219" s="33" t="s">
        <v>255</v>
      </c>
      <c r="G219" s="33" t="s">
        <v>57</v>
      </c>
      <c r="H219" s="115" t="s">
        <v>90</v>
      </c>
      <c r="I219" s="56">
        <v>11.32</v>
      </c>
      <c r="J219" s="56">
        <v>11.32</v>
      </c>
      <c r="K219" s="109">
        <v>36</v>
      </c>
    </row>
    <row r="220" spans="1:11" x14ac:dyDescent="0.2">
      <c r="A220" s="33">
        <v>56</v>
      </c>
      <c r="B220" s="33">
        <v>6.6005403390034578</v>
      </c>
      <c r="C220" s="33">
        <v>3986027.94411179</v>
      </c>
      <c r="D220" s="160" t="s">
        <v>171</v>
      </c>
      <c r="E220" s="33" t="s">
        <v>179</v>
      </c>
      <c r="F220" s="33" t="s">
        <v>255</v>
      </c>
      <c r="G220" s="33" t="s">
        <v>22</v>
      </c>
      <c r="H220" s="115" t="s">
        <v>76</v>
      </c>
      <c r="I220" s="56">
        <v>5.79</v>
      </c>
      <c r="J220" s="56">
        <v>5.79</v>
      </c>
      <c r="K220" s="109">
        <v>36</v>
      </c>
    </row>
    <row r="221" spans="1:11" x14ac:dyDescent="0.2">
      <c r="A221" s="33">
        <v>59</v>
      </c>
      <c r="B221" s="33">
        <v>7.7105777950287537</v>
      </c>
      <c r="C221" s="33">
        <v>51354416.026206508</v>
      </c>
      <c r="D221" s="158" t="s">
        <v>261</v>
      </c>
      <c r="E221" s="33" t="s">
        <v>179</v>
      </c>
      <c r="F221" s="33" t="s">
        <v>255</v>
      </c>
      <c r="G221" s="33" t="s">
        <v>34</v>
      </c>
      <c r="H221" s="115" t="s">
        <v>67</v>
      </c>
      <c r="I221" s="56">
        <v>0.1</v>
      </c>
      <c r="J221" s="56">
        <v>0.1</v>
      </c>
      <c r="K221" s="33">
        <v>36</v>
      </c>
    </row>
    <row r="222" spans="1:11" x14ac:dyDescent="0.2">
      <c r="A222" s="33">
        <v>1</v>
      </c>
      <c r="B222" s="33">
        <v>7.2</v>
      </c>
      <c r="C222" s="33">
        <v>15848931.924611172</v>
      </c>
      <c r="D222" s="158" t="s">
        <v>61</v>
      </c>
      <c r="E222" s="33" t="s">
        <v>179</v>
      </c>
      <c r="F222" s="33" t="s">
        <v>255</v>
      </c>
      <c r="G222" s="33" t="s">
        <v>24</v>
      </c>
      <c r="H222" s="115" t="s">
        <v>83</v>
      </c>
      <c r="I222" s="56">
        <v>27.22</v>
      </c>
      <c r="J222" s="56">
        <v>27.22</v>
      </c>
      <c r="K222" s="109">
        <v>37</v>
      </c>
    </row>
    <row r="223" spans="1:11" x14ac:dyDescent="0.2">
      <c r="A223" s="33">
        <v>2</v>
      </c>
      <c r="B223" s="33">
        <v>5.5</v>
      </c>
      <c r="C223" s="33">
        <f>10^B223</f>
        <v>316227.7660168382</v>
      </c>
      <c r="D223" s="158" t="s">
        <v>262</v>
      </c>
      <c r="E223" s="33" t="s">
        <v>179</v>
      </c>
      <c r="F223" s="33" t="s">
        <v>255</v>
      </c>
      <c r="G223" s="33" t="s">
        <v>25</v>
      </c>
      <c r="H223" s="115" t="s">
        <v>91</v>
      </c>
      <c r="I223" s="56">
        <v>3.44</v>
      </c>
      <c r="J223" s="56">
        <v>3.44</v>
      </c>
      <c r="K223" s="109">
        <v>37</v>
      </c>
    </row>
    <row r="224" spans="1:11" x14ac:dyDescent="0.2">
      <c r="A224" s="33">
        <v>27</v>
      </c>
      <c r="B224" s="33">
        <v>5.9</v>
      </c>
      <c r="C224" s="33">
        <v>794328.23472428333</v>
      </c>
      <c r="D224" s="158" t="s">
        <v>61</v>
      </c>
      <c r="E224" s="33" t="s">
        <v>179</v>
      </c>
      <c r="F224" s="33" t="s">
        <v>255</v>
      </c>
      <c r="G224" s="33" t="s">
        <v>29</v>
      </c>
      <c r="H224" s="115" t="s">
        <v>70</v>
      </c>
      <c r="I224" s="56">
        <v>5.45</v>
      </c>
      <c r="J224" s="56">
        <v>5.45</v>
      </c>
      <c r="K224" s="109">
        <v>37</v>
      </c>
    </row>
    <row r="225" spans="1:11" x14ac:dyDescent="0.2">
      <c r="A225" s="33">
        <v>22</v>
      </c>
      <c r="B225" s="33">
        <v>5.9</v>
      </c>
      <c r="C225" s="33">
        <v>794328.23472428333</v>
      </c>
      <c r="D225" s="158" t="s">
        <v>262</v>
      </c>
      <c r="E225" s="33" t="s">
        <v>179</v>
      </c>
      <c r="F225" s="33" t="s">
        <v>255</v>
      </c>
      <c r="G225" s="33" t="s">
        <v>42</v>
      </c>
      <c r="H225" s="115" t="s">
        <v>68</v>
      </c>
      <c r="I225" s="56">
        <v>11.51</v>
      </c>
      <c r="J225" s="56">
        <v>11.51</v>
      </c>
      <c r="K225" s="110">
        <v>38</v>
      </c>
    </row>
    <row r="226" spans="1:11" x14ac:dyDescent="0.2">
      <c r="A226" s="33">
        <v>26</v>
      </c>
      <c r="B226" s="33">
        <v>7.1</v>
      </c>
      <c r="C226" s="33">
        <v>12589254.117941668</v>
      </c>
      <c r="D226" s="158" t="s">
        <v>60</v>
      </c>
      <c r="E226" s="33" t="s">
        <v>179</v>
      </c>
      <c r="F226" s="33" t="s">
        <v>255</v>
      </c>
      <c r="G226" s="33" t="s">
        <v>43</v>
      </c>
      <c r="H226" s="115" t="s">
        <v>75</v>
      </c>
      <c r="I226" s="56">
        <v>28.58</v>
      </c>
      <c r="J226" s="56">
        <v>28.58</v>
      </c>
      <c r="K226" s="110">
        <v>38</v>
      </c>
    </row>
    <row r="227" spans="1:11" x14ac:dyDescent="0.2">
      <c r="A227" s="33">
        <v>30</v>
      </c>
      <c r="B227" s="33">
        <v>6.2</v>
      </c>
      <c r="C227" s="33">
        <v>1584893.1924611153</v>
      </c>
      <c r="D227" s="159" t="s">
        <v>61</v>
      </c>
      <c r="E227" s="33" t="s">
        <v>179</v>
      </c>
      <c r="F227" s="33" t="s">
        <v>255</v>
      </c>
      <c r="G227" s="33" t="s">
        <v>30</v>
      </c>
      <c r="H227" s="115" t="s">
        <v>95</v>
      </c>
      <c r="I227" s="56">
        <v>7.7</v>
      </c>
      <c r="J227" s="56">
        <v>7.7</v>
      </c>
      <c r="K227" s="110">
        <v>38</v>
      </c>
    </row>
    <row r="228" spans="1:11" x14ac:dyDescent="0.2">
      <c r="A228" s="33">
        <v>47</v>
      </c>
      <c r="B228" s="33">
        <v>3.0740872593162889</v>
      </c>
      <c r="C228" s="33">
        <v>1186.0070191327995</v>
      </c>
      <c r="D228" s="158" t="s">
        <v>61</v>
      </c>
      <c r="E228" s="33" t="s">
        <v>179</v>
      </c>
      <c r="F228" s="33" t="s">
        <v>255</v>
      </c>
      <c r="G228" s="33" t="s">
        <v>40</v>
      </c>
      <c r="H228" s="115" t="s">
        <v>106</v>
      </c>
      <c r="I228" s="56">
        <v>1.61</v>
      </c>
      <c r="J228" s="56">
        <v>1.61</v>
      </c>
      <c r="K228" s="109">
        <v>38</v>
      </c>
    </row>
    <row r="229" spans="1:11" x14ac:dyDescent="0.2">
      <c r="A229" s="33">
        <v>17</v>
      </c>
      <c r="B229" s="33">
        <v>4.3</v>
      </c>
      <c r="C229" s="33">
        <v>19952.623149688792</v>
      </c>
      <c r="D229" s="158" t="s">
        <v>61</v>
      </c>
      <c r="E229" s="33" t="s">
        <v>179</v>
      </c>
      <c r="F229" s="33" t="s">
        <v>255</v>
      </c>
      <c r="G229" s="33" t="s">
        <v>55</v>
      </c>
      <c r="H229" s="115" t="s">
        <v>84</v>
      </c>
      <c r="I229" s="56">
        <v>13.53</v>
      </c>
      <c r="J229" s="56">
        <v>13.53</v>
      </c>
      <c r="K229" s="110">
        <v>39</v>
      </c>
    </row>
    <row r="230" spans="1:11" x14ac:dyDescent="0.2">
      <c r="A230" s="33">
        <v>51</v>
      </c>
      <c r="B230" s="33">
        <v>6.9614275722544114</v>
      </c>
      <c r="C230" s="33">
        <v>9150136.4877161216</v>
      </c>
      <c r="D230" s="158" t="s">
        <v>262</v>
      </c>
      <c r="E230" s="33" t="s">
        <v>179</v>
      </c>
      <c r="F230" s="33" t="s">
        <v>255</v>
      </c>
      <c r="G230" s="33" t="s">
        <v>44</v>
      </c>
      <c r="H230" s="115" t="s">
        <v>92</v>
      </c>
      <c r="I230" s="56">
        <v>4.5999999999999996</v>
      </c>
      <c r="J230" s="56">
        <v>4.5999999999999996</v>
      </c>
      <c r="K230" s="33">
        <v>39</v>
      </c>
    </row>
    <row r="231" spans="1:11" x14ac:dyDescent="0.2">
      <c r="A231" s="33">
        <v>62</v>
      </c>
      <c r="B231" s="33">
        <v>4.8733778734693729</v>
      </c>
      <c r="C231" s="33">
        <f>10^B231</f>
        <v>74709.851551956832</v>
      </c>
      <c r="D231" s="158" t="s">
        <v>262</v>
      </c>
      <c r="E231" s="33" t="s">
        <v>179</v>
      </c>
      <c r="F231" s="33" t="s">
        <v>255</v>
      </c>
      <c r="G231" s="33" t="s">
        <v>45</v>
      </c>
      <c r="H231" s="115" t="s">
        <v>99</v>
      </c>
      <c r="I231" s="56">
        <v>3.09</v>
      </c>
      <c r="J231" s="56">
        <v>3.09</v>
      </c>
      <c r="K231" s="33">
        <v>39</v>
      </c>
    </row>
    <row r="232" spans="1:11" x14ac:dyDescent="0.2">
      <c r="A232" s="33">
        <v>8</v>
      </c>
      <c r="B232" s="33">
        <v>8.8000000000000007</v>
      </c>
      <c r="C232" s="33">
        <v>630957344.48019624</v>
      </c>
      <c r="D232" s="158" t="s">
        <v>61</v>
      </c>
      <c r="E232" s="33" t="s">
        <v>179</v>
      </c>
      <c r="F232" s="33" t="s">
        <v>255</v>
      </c>
      <c r="G232" s="33" t="s">
        <v>26</v>
      </c>
      <c r="H232" s="115" t="s">
        <v>85</v>
      </c>
      <c r="I232" s="56">
        <v>15</v>
      </c>
      <c r="J232" s="56">
        <v>15</v>
      </c>
      <c r="K232" s="109">
        <v>40</v>
      </c>
    </row>
    <row r="233" spans="1:11" x14ac:dyDescent="0.2">
      <c r="A233" s="33">
        <v>63</v>
      </c>
      <c r="B233" s="33">
        <v>7.8271434831584603</v>
      </c>
      <c r="C233" s="33">
        <v>67165071.770334959</v>
      </c>
      <c r="D233" s="158" t="s">
        <v>61</v>
      </c>
      <c r="E233" s="33" t="s">
        <v>179</v>
      </c>
      <c r="F233" s="33" t="s">
        <v>255</v>
      </c>
      <c r="G233" s="33" t="s">
        <v>36</v>
      </c>
      <c r="H233" s="115" t="s">
        <v>66</v>
      </c>
      <c r="I233" s="56">
        <v>4.7699999999999996</v>
      </c>
      <c r="J233" s="56">
        <v>4.7699999999999996</v>
      </c>
      <c r="K233" s="109">
        <v>40</v>
      </c>
    </row>
    <row r="234" spans="1:11" x14ac:dyDescent="0.2">
      <c r="A234" s="33">
        <v>4</v>
      </c>
      <c r="B234" s="33">
        <v>8</v>
      </c>
      <c r="C234" s="33">
        <v>100000000</v>
      </c>
      <c r="D234" s="158" t="s">
        <v>60</v>
      </c>
      <c r="E234" s="33" t="s">
        <v>179</v>
      </c>
      <c r="F234" s="33" t="s">
        <v>255</v>
      </c>
      <c r="G234" s="33" t="s">
        <v>51</v>
      </c>
      <c r="H234" s="115" t="s">
        <v>65</v>
      </c>
      <c r="I234" s="56">
        <v>12.73</v>
      </c>
      <c r="J234" s="56">
        <v>12.73</v>
      </c>
      <c r="K234" s="109">
        <v>41</v>
      </c>
    </row>
    <row r="235" spans="1:11" x14ac:dyDescent="0.2">
      <c r="A235" s="33">
        <v>6</v>
      </c>
      <c r="B235" s="33">
        <v>6.7</v>
      </c>
      <c r="C235" s="33">
        <v>5011872.3362727314</v>
      </c>
      <c r="D235" s="158" t="s">
        <v>61</v>
      </c>
      <c r="E235" s="33" t="s">
        <v>179</v>
      </c>
      <c r="F235" s="33" t="s">
        <v>255</v>
      </c>
      <c r="G235" s="33" t="s">
        <v>46</v>
      </c>
      <c r="H235" s="115" t="s">
        <v>87</v>
      </c>
      <c r="I235" s="56">
        <v>11.59</v>
      </c>
      <c r="J235" s="56">
        <v>11.59</v>
      </c>
      <c r="K235" s="110">
        <v>41</v>
      </c>
    </row>
    <row r="236" spans="1:11" x14ac:dyDescent="0.2">
      <c r="A236" s="33">
        <v>9</v>
      </c>
      <c r="B236" s="33">
        <v>4.9000000000000004</v>
      </c>
      <c r="C236" s="33">
        <v>79432.823472428237</v>
      </c>
      <c r="D236" s="158" t="s">
        <v>61</v>
      </c>
      <c r="E236" s="33" t="s">
        <v>179</v>
      </c>
      <c r="F236" s="33" t="s">
        <v>255</v>
      </c>
      <c r="G236" s="33" t="s">
        <v>48</v>
      </c>
      <c r="H236" s="115" t="s">
        <v>97</v>
      </c>
      <c r="I236" s="56">
        <v>3.91</v>
      </c>
      <c r="J236" s="56">
        <v>3.91</v>
      </c>
      <c r="K236" s="33">
        <v>41</v>
      </c>
    </row>
    <row r="237" spans="1:11" x14ac:dyDescent="0.2">
      <c r="A237" s="33">
        <v>14</v>
      </c>
      <c r="B237" s="33">
        <v>6.1</v>
      </c>
      <c r="C237" s="33">
        <v>1258925.4117941677</v>
      </c>
      <c r="D237" s="158" t="s">
        <v>61</v>
      </c>
      <c r="E237" s="33" t="s">
        <v>179</v>
      </c>
      <c r="F237" s="33" t="s">
        <v>255</v>
      </c>
      <c r="G237" s="33" t="s">
        <v>50</v>
      </c>
      <c r="H237" s="115" t="s">
        <v>108</v>
      </c>
      <c r="I237" s="56">
        <v>10.31</v>
      </c>
      <c r="J237" s="56">
        <v>10.31</v>
      </c>
      <c r="K237" s="109">
        <v>41</v>
      </c>
    </row>
    <row r="238" spans="1:11" x14ac:dyDescent="0.2">
      <c r="A238" s="33">
        <v>56</v>
      </c>
      <c r="B238" s="33">
        <v>6.6005403390034578</v>
      </c>
      <c r="C238" s="33">
        <v>3986027.94411179</v>
      </c>
      <c r="D238" s="160" t="s">
        <v>171</v>
      </c>
      <c r="E238" s="33" t="s">
        <v>180</v>
      </c>
      <c r="F238" s="33" t="s">
        <v>255</v>
      </c>
      <c r="G238" s="33" t="s">
        <v>22</v>
      </c>
      <c r="H238" s="115" t="s">
        <v>76</v>
      </c>
      <c r="I238" s="56">
        <v>4.3099999999999996</v>
      </c>
      <c r="J238" s="56">
        <v>4.3099999999999996</v>
      </c>
      <c r="K238" s="109">
        <v>41</v>
      </c>
    </row>
    <row r="239" spans="1:11" x14ac:dyDescent="0.2">
      <c r="A239" s="33">
        <v>5</v>
      </c>
      <c r="B239" s="33">
        <v>8.1</v>
      </c>
      <c r="C239" s="33">
        <v>125892541.17941682</v>
      </c>
      <c r="D239" s="158" t="s">
        <v>61</v>
      </c>
      <c r="E239" s="33" t="s">
        <v>180</v>
      </c>
      <c r="F239" s="33" t="s">
        <v>256</v>
      </c>
      <c r="G239" s="33" t="s">
        <v>8</v>
      </c>
      <c r="H239" s="115" t="s">
        <v>81</v>
      </c>
      <c r="I239" s="56">
        <v>3.54</v>
      </c>
      <c r="J239" s="56">
        <v>3.54</v>
      </c>
      <c r="K239" s="109">
        <v>42</v>
      </c>
    </row>
    <row r="240" spans="1:11" x14ac:dyDescent="0.2">
      <c r="A240" s="33">
        <v>12</v>
      </c>
      <c r="B240" s="33">
        <v>3.4</v>
      </c>
      <c r="C240" s="33">
        <v>2511.8864315095811</v>
      </c>
      <c r="D240" s="158" t="s">
        <v>61</v>
      </c>
      <c r="E240" s="33" t="s">
        <v>179</v>
      </c>
      <c r="F240" s="33" t="s">
        <v>256</v>
      </c>
      <c r="G240" s="33" t="s">
        <v>49</v>
      </c>
      <c r="H240" s="115" t="s">
        <v>105</v>
      </c>
      <c r="I240" s="56">
        <v>15.1</v>
      </c>
      <c r="J240" s="56">
        <v>15.1</v>
      </c>
      <c r="K240" s="110">
        <v>42</v>
      </c>
    </row>
    <row r="241" spans="1:11" x14ac:dyDescent="0.2">
      <c r="A241" s="33">
        <v>15</v>
      </c>
      <c r="B241" s="33">
        <v>7.5</v>
      </c>
      <c r="C241" s="33">
        <v>31622776.601683889</v>
      </c>
      <c r="D241" s="158" t="s">
        <v>60</v>
      </c>
      <c r="E241" s="33" t="s">
        <v>179</v>
      </c>
      <c r="F241" s="33" t="s">
        <v>256</v>
      </c>
      <c r="G241" s="33" t="s">
        <v>53</v>
      </c>
      <c r="H241" s="115" t="s">
        <v>74</v>
      </c>
      <c r="I241" s="56">
        <v>1.18</v>
      </c>
      <c r="J241" s="56">
        <v>1.18</v>
      </c>
      <c r="K241" s="109">
        <v>42</v>
      </c>
    </row>
    <row r="242" spans="1:11" x14ac:dyDescent="0.2">
      <c r="A242" s="33">
        <v>16</v>
      </c>
      <c r="B242" s="33">
        <v>7.9</v>
      </c>
      <c r="C242" s="33">
        <v>79432823.472428367</v>
      </c>
      <c r="D242" s="158" t="s">
        <v>61</v>
      </c>
      <c r="E242" s="33" t="s">
        <v>180</v>
      </c>
      <c r="F242" s="33" t="s">
        <v>256</v>
      </c>
      <c r="G242" s="33" t="s">
        <v>14</v>
      </c>
      <c r="H242" s="115" t="s">
        <v>104</v>
      </c>
      <c r="I242" s="56">
        <v>7.7</v>
      </c>
      <c r="J242" s="56">
        <v>7.7</v>
      </c>
      <c r="K242" s="110">
        <v>42</v>
      </c>
    </row>
    <row r="243" spans="1:11" x14ac:dyDescent="0.2">
      <c r="A243" s="33">
        <v>19</v>
      </c>
      <c r="B243" s="33">
        <v>6.2</v>
      </c>
      <c r="C243" s="33">
        <v>1584893.1924611153</v>
      </c>
      <c r="D243" s="158" t="s">
        <v>261</v>
      </c>
      <c r="E243" s="33" t="s">
        <v>180</v>
      </c>
      <c r="F243" s="33" t="s">
        <v>256</v>
      </c>
      <c r="G243" s="33" t="s">
        <v>15</v>
      </c>
      <c r="H243" s="115" t="s">
        <v>71</v>
      </c>
      <c r="I243" s="56">
        <v>1.64</v>
      </c>
      <c r="J243" s="56">
        <v>1.64</v>
      </c>
      <c r="K243" s="110">
        <v>42</v>
      </c>
    </row>
    <row r="244" spans="1:11" x14ac:dyDescent="0.2">
      <c r="A244" s="33">
        <v>29</v>
      </c>
      <c r="B244" s="33">
        <v>3.7</v>
      </c>
      <c r="C244" s="33">
        <v>5011.8723362727324</v>
      </c>
      <c r="D244" s="158" t="s">
        <v>60</v>
      </c>
      <c r="E244" s="33" t="s">
        <v>180</v>
      </c>
      <c r="F244" s="33" t="s">
        <v>256</v>
      </c>
      <c r="G244" s="33" t="s">
        <v>19</v>
      </c>
      <c r="H244" s="115" t="s">
        <v>69</v>
      </c>
      <c r="I244" s="56">
        <v>28.02</v>
      </c>
      <c r="J244" s="56">
        <v>28.02</v>
      </c>
      <c r="K244" s="109">
        <v>42</v>
      </c>
    </row>
    <row r="245" spans="1:11" x14ac:dyDescent="0.2">
      <c r="A245" s="33">
        <v>31</v>
      </c>
      <c r="B245" s="33">
        <v>7.3</v>
      </c>
      <c r="C245" s="33">
        <v>19952623.149688821</v>
      </c>
      <c r="D245" s="159" t="s">
        <v>61</v>
      </c>
      <c r="E245" s="33" t="s">
        <v>180</v>
      </c>
      <c r="F245" s="33" t="s">
        <v>256</v>
      </c>
      <c r="G245" s="33" t="s">
        <v>20</v>
      </c>
      <c r="H245" s="115" t="s">
        <v>79</v>
      </c>
      <c r="I245" s="56">
        <v>5.83</v>
      </c>
      <c r="J245" s="56">
        <v>5.83</v>
      </c>
      <c r="K245" s="110">
        <v>42</v>
      </c>
    </row>
    <row r="246" spans="1:11" x14ac:dyDescent="0.2">
      <c r="A246" s="33">
        <v>47</v>
      </c>
      <c r="B246" s="33">
        <v>3.0740872593162889</v>
      </c>
      <c r="C246" s="33">
        <v>1186.0070191327995</v>
      </c>
      <c r="D246" s="158" t="s">
        <v>61</v>
      </c>
      <c r="E246" s="33" t="s">
        <v>180</v>
      </c>
      <c r="F246" s="33" t="s">
        <v>256</v>
      </c>
      <c r="G246" s="33" t="s">
        <v>40</v>
      </c>
      <c r="H246" s="115" t="s">
        <v>106</v>
      </c>
      <c r="I246" s="56">
        <v>1.63</v>
      </c>
      <c r="J246" s="56">
        <v>1.63</v>
      </c>
      <c r="K246" s="109">
        <v>42</v>
      </c>
    </row>
    <row r="247" spans="1:11" x14ac:dyDescent="0.2">
      <c r="A247" s="33">
        <v>48</v>
      </c>
      <c r="B247" s="33">
        <v>7.8494894935414532</v>
      </c>
      <c r="C247" s="33">
        <v>70711409.395973176</v>
      </c>
      <c r="D247" s="158" t="s">
        <v>60</v>
      </c>
      <c r="E247" s="33" t="s">
        <v>180</v>
      </c>
      <c r="F247" s="33" t="s">
        <v>256</v>
      </c>
      <c r="G247" s="33" t="s">
        <v>31</v>
      </c>
      <c r="H247" s="115" t="s">
        <v>93</v>
      </c>
      <c r="I247" s="56">
        <v>13.82</v>
      </c>
      <c r="J247" s="56">
        <v>13.82</v>
      </c>
      <c r="K247" s="109">
        <v>42</v>
      </c>
    </row>
    <row r="248" spans="1:11" x14ac:dyDescent="0.2">
      <c r="A248" s="33">
        <v>7</v>
      </c>
      <c r="B248" s="33">
        <v>2.8</v>
      </c>
      <c r="C248" s="33">
        <v>630.95734448019323</v>
      </c>
      <c r="D248" s="158" t="s">
        <v>61</v>
      </c>
      <c r="E248" s="33" t="s">
        <v>179</v>
      </c>
      <c r="F248" s="33" t="s">
        <v>256</v>
      </c>
      <c r="G248" s="33" t="s">
        <v>52</v>
      </c>
      <c r="H248" s="115" t="s">
        <v>94</v>
      </c>
      <c r="I248" s="56">
        <v>11.35</v>
      </c>
      <c r="J248" s="56">
        <v>11.35</v>
      </c>
      <c r="K248" s="110">
        <v>43</v>
      </c>
    </row>
    <row r="249" spans="1:11" x14ac:dyDescent="0.2">
      <c r="A249" s="33">
        <v>10</v>
      </c>
      <c r="B249" s="33">
        <v>6.5</v>
      </c>
      <c r="C249" s="33">
        <v>3162277.6601683851</v>
      </c>
      <c r="D249" s="158" t="s">
        <v>60</v>
      </c>
      <c r="E249" s="33" t="s">
        <v>180</v>
      </c>
      <c r="F249" s="33" t="s">
        <v>256</v>
      </c>
      <c r="G249" s="33" t="s">
        <v>27</v>
      </c>
      <c r="H249" s="115" t="s">
        <v>82</v>
      </c>
      <c r="I249" s="56">
        <v>13.94</v>
      </c>
      <c r="J249" s="56">
        <v>13.94</v>
      </c>
      <c r="K249" s="109">
        <v>43</v>
      </c>
    </row>
    <row r="250" spans="1:11" x14ac:dyDescent="0.2">
      <c r="A250" s="33">
        <v>18</v>
      </c>
      <c r="B250" s="33">
        <v>3.1</v>
      </c>
      <c r="C250" s="33">
        <v>1258.925411794168</v>
      </c>
      <c r="D250" s="158" t="s">
        <v>61</v>
      </c>
      <c r="E250" s="33" t="s">
        <v>179</v>
      </c>
      <c r="F250" s="33" t="s">
        <v>256</v>
      </c>
      <c r="G250" s="33" t="s">
        <v>54</v>
      </c>
      <c r="H250" s="115" t="s">
        <v>100</v>
      </c>
      <c r="I250" s="56">
        <v>5.7</v>
      </c>
      <c r="J250" s="56">
        <v>5.7</v>
      </c>
      <c r="K250" s="109">
        <v>43</v>
      </c>
    </row>
    <row r="251" spans="1:11" x14ac:dyDescent="0.2">
      <c r="A251" s="33">
        <v>25</v>
      </c>
      <c r="B251" s="33">
        <v>6.9</v>
      </c>
      <c r="C251" s="33">
        <v>7943282.3472428275</v>
      </c>
      <c r="D251" s="158" t="s">
        <v>61</v>
      </c>
      <c r="E251" s="33" t="s">
        <v>180</v>
      </c>
      <c r="F251" s="33" t="s">
        <v>256</v>
      </c>
      <c r="G251" s="33" t="s">
        <v>28</v>
      </c>
      <c r="H251" s="115" t="s">
        <v>72</v>
      </c>
      <c r="I251" s="56">
        <v>3.03</v>
      </c>
      <c r="J251" s="56">
        <v>3.03</v>
      </c>
      <c r="K251" s="110">
        <v>43</v>
      </c>
    </row>
    <row r="252" spans="1:11" x14ac:dyDescent="0.2">
      <c r="A252" s="33">
        <v>27</v>
      </c>
      <c r="B252" s="33">
        <v>5.9</v>
      </c>
      <c r="C252" s="33">
        <v>794328.23472428333</v>
      </c>
      <c r="D252" s="158" t="s">
        <v>61</v>
      </c>
      <c r="E252" s="33" t="s">
        <v>180</v>
      </c>
      <c r="F252" s="33" t="s">
        <v>256</v>
      </c>
      <c r="G252" s="33" t="s">
        <v>29</v>
      </c>
      <c r="H252" s="115" t="s">
        <v>70</v>
      </c>
      <c r="I252" s="56">
        <v>4.45</v>
      </c>
      <c r="J252" s="56">
        <v>4.45</v>
      </c>
      <c r="K252" s="109">
        <v>43</v>
      </c>
    </row>
    <row r="253" spans="1:11" x14ac:dyDescent="0.2">
      <c r="A253" s="33">
        <v>52</v>
      </c>
      <c r="B253" s="33">
        <v>7.3137010890980712</v>
      </c>
      <c r="C253" s="33">
        <v>20592121.360411145</v>
      </c>
      <c r="D253" s="158" t="s">
        <v>261</v>
      </c>
      <c r="E253" s="33" t="s">
        <v>180</v>
      </c>
      <c r="F253" s="33" t="s">
        <v>256</v>
      </c>
      <c r="G253" s="33" t="s">
        <v>21</v>
      </c>
      <c r="H253" s="115" t="s">
        <v>88</v>
      </c>
      <c r="I253" s="56">
        <v>9.6300000000000008</v>
      </c>
      <c r="J253" s="56">
        <v>9.6300000000000008</v>
      </c>
      <c r="K253" s="109">
        <v>43</v>
      </c>
    </row>
    <row r="254" spans="1:11" x14ac:dyDescent="0.2">
      <c r="A254" s="33">
        <v>60</v>
      </c>
      <c r="B254" s="33">
        <v>7.7395326971077854</v>
      </c>
      <c r="C254" s="33">
        <f>10^B254</f>
        <v>54894988.332037121</v>
      </c>
      <c r="D254" s="158" t="s">
        <v>263</v>
      </c>
      <c r="E254" s="33" t="s">
        <v>180</v>
      </c>
      <c r="F254" s="33" t="s">
        <v>256</v>
      </c>
      <c r="G254" s="33" t="s">
        <v>35</v>
      </c>
      <c r="H254" s="115" t="s">
        <v>80</v>
      </c>
      <c r="I254" s="56">
        <v>3.97</v>
      </c>
      <c r="J254" s="56">
        <v>3.97</v>
      </c>
      <c r="K254" s="33">
        <v>43</v>
      </c>
    </row>
    <row r="255" spans="1:11" x14ac:dyDescent="0.2">
      <c r="A255" s="33">
        <v>2</v>
      </c>
      <c r="B255" s="33">
        <v>5.5</v>
      </c>
      <c r="C255" s="33">
        <f>10^B255</f>
        <v>316227.7660168382</v>
      </c>
      <c r="D255" s="158" t="s">
        <v>262</v>
      </c>
      <c r="E255" s="33" t="s">
        <v>180</v>
      </c>
      <c r="F255" s="33" t="s">
        <v>256</v>
      </c>
      <c r="G255" s="33" t="s">
        <v>25</v>
      </c>
      <c r="H255" s="115" t="s">
        <v>91</v>
      </c>
      <c r="I255" s="56">
        <v>4.6100000000000003</v>
      </c>
      <c r="J255" s="56">
        <v>4.6100000000000003</v>
      </c>
      <c r="K255" s="109">
        <v>44</v>
      </c>
    </row>
    <row r="256" spans="1:11" x14ac:dyDescent="0.2">
      <c r="A256" s="33">
        <v>3</v>
      </c>
      <c r="B256" s="33">
        <v>3.1</v>
      </c>
      <c r="C256" s="33">
        <v>1258.925411794168</v>
      </c>
      <c r="D256" s="158" t="s">
        <v>61</v>
      </c>
      <c r="E256" s="33" t="s">
        <v>180</v>
      </c>
      <c r="F256" s="33" t="s">
        <v>256</v>
      </c>
      <c r="G256" s="33" t="s">
        <v>38</v>
      </c>
      <c r="H256" s="115" t="s">
        <v>103</v>
      </c>
      <c r="I256" s="56">
        <v>9.4600000000000009</v>
      </c>
      <c r="J256" s="56">
        <v>9.4600000000000009</v>
      </c>
      <c r="K256" s="109">
        <v>44</v>
      </c>
    </row>
    <row r="257" spans="1:11" x14ac:dyDescent="0.2">
      <c r="A257" s="33">
        <v>11</v>
      </c>
      <c r="B257" s="33">
        <v>6.8</v>
      </c>
      <c r="C257" s="33">
        <v>6309573.4448019378</v>
      </c>
      <c r="D257" s="158" t="s">
        <v>61</v>
      </c>
      <c r="E257" s="33" t="s">
        <v>180</v>
      </c>
      <c r="F257" s="33" t="s">
        <v>256</v>
      </c>
      <c r="G257" s="33" t="s">
        <v>13</v>
      </c>
      <c r="H257" s="115" t="s">
        <v>102</v>
      </c>
      <c r="I257" s="56">
        <v>2.4700000000000002</v>
      </c>
      <c r="J257" s="56">
        <v>2.4700000000000002</v>
      </c>
      <c r="K257" s="110">
        <v>44</v>
      </c>
    </row>
    <row r="258" spans="1:11" x14ac:dyDescent="0.2">
      <c r="A258" s="33">
        <v>23</v>
      </c>
      <c r="B258" s="33">
        <v>5.4</v>
      </c>
      <c r="C258" s="33">
        <v>251188.64315095844</v>
      </c>
      <c r="D258" s="158" t="s">
        <v>261</v>
      </c>
      <c r="E258" s="33" t="s">
        <v>180</v>
      </c>
      <c r="F258" s="33" t="s">
        <v>256</v>
      </c>
      <c r="G258" s="33" t="s">
        <v>18</v>
      </c>
      <c r="H258" s="115" t="s">
        <v>73</v>
      </c>
      <c r="I258" s="56">
        <v>11.12</v>
      </c>
      <c r="J258" s="56">
        <v>11.12</v>
      </c>
      <c r="K258" s="109">
        <v>44</v>
      </c>
    </row>
    <row r="259" spans="1:11" x14ac:dyDescent="0.2">
      <c r="A259" s="33">
        <v>50</v>
      </c>
      <c r="B259" s="33">
        <v>2.8696146801390481</v>
      </c>
      <c r="C259" s="33">
        <f>10^B259</f>
        <v>740.65281899109868</v>
      </c>
      <c r="D259" s="161" t="s">
        <v>59</v>
      </c>
      <c r="E259" s="33" t="s">
        <v>180</v>
      </c>
      <c r="F259" s="33" t="s">
        <v>256</v>
      </c>
      <c r="G259" s="33" t="s">
        <v>57</v>
      </c>
      <c r="H259" s="115" t="s">
        <v>90</v>
      </c>
      <c r="I259" s="56">
        <v>9.9</v>
      </c>
      <c r="J259" s="56">
        <v>9.9</v>
      </c>
      <c r="K259" s="109">
        <v>44</v>
      </c>
    </row>
    <row r="260" spans="1:11" x14ac:dyDescent="0.2">
      <c r="A260" s="33">
        <v>58</v>
      </c>
      <c r="B260" s="33">
        <v>6.3040743736066949</v>
      </c>
      <c r="C260" s="33">
        <v>2014069.1328077675</v>
      </c>
      <c r="D260" s="158" t="s">
        <v>61</v>
      </c>
      <c r="E260" s="33" t="s">
        <v>180</v>
      </c>
      <c r="F260" s="33" t="s">
        <v>256</v>
      </c>
      <c r="G260" s="33" t="s">
        <v>23</v>
      </c>
      <c r="H260" s="115" t="s">
        <v>77</v>
      </c>
      <c r="I260" s="56">
        <v>5.72</v>
      </c>
      <c r="J260" s="56">
        <v>5.72</v>
      </c>
      <c r="K260" s="33">
        <v>44</v>
      </c>
    </row>
    <row r="261" spans="1:11" x14ac:dyDescent="0.2">
      <c r="A261" s="33">
        <v>64</v>
      </c>
      <c r="B261" s="33">
        <v>8.9569438836824293</v>
      </c>
      <c r="C261" s="33">
        <v>905615576.39795935</v>
      </c>
      <c r="D261" s="160" t="s">
        <v>171</v>
      </c>
      <c r="E261" s="33" t="s">
        <v>180</v>
      </c>
      <c r="F261" s="33" t="s">
        <v>256</v>
      </c>
      <c r="G261" s="33" t="s">
        <v>37</v>
      </c>
      <c r="H261" s="115" t="s">
        <v>107</v>
      </c>
      <c r="I261" s="56">
        <v>3.41</v>
      </c>
      <c r="J261" s="56">
        <v>3.41</v>
      </c>
      <c r="K261" s="33">
        <v>44</v>
      </c>
    </row>
    <row r="262" spans="1:11" x14ac:dyDescent="0.2">
      <c r="A262" s="33">
        <v>1</v>
      </c>
      <c r="B262" s="33">
        <v>7.2</v>
      </c>
      <c r="C262" s="33">
        <v>15848931.924611172</v>
      </c>
      <c r="D262" s="158" t="s">
        <v>61</v>
      </c>
      <c r="E262" s="33" t="s">
        <v>180</v>
      </c>
      <c r="F262" s="33" t="s">
        <v>256</v>
      </c>
      <c r="G262" s="33" t="s">
        <v>24</v>
      </c>
      <c r="H262" s="115" t="s">
        <v>83</v>
      </c>
      <c r="I262" s="56">
        <v>28.47</v>
      </c>
      <c r="J262" s="56">
        <v>28.47</v>
      </c>
      <c r="K262" s="109">
        <v>45</v>
      </c>
    </row>
    <row r="263" spans="1:11" x14ac:dyDescent="0.2">
      <c r="A263" s="33">
        <v>30</v>
      </c>
      <c r="B263" s="33">
        <v>6.2</v>
      </c>
      <c r="C263" s="33">
        <v>1584893.1924611153</v>
      </c>
      <c r="D263" s="159" t="s">
        <v>61</v>
      </c>
      <c r="E263" s="33" t="s">
        <v>180</v>
      </c>
      <c r="F263" s="33" t="s">
        <v>256</v>
      </c>
      <c r="G263" s="33" t="s">
        <v>30</v>
      </c>
      <c r="H263" s="115" t="s">
        <v>95</v>
      </c>
      <c r="I263" s="56">
        <v>9.77</v>
      </c>
      <c r="J263" s="56">
        <v>9.77</v>
      </c>
      <c r="K263" s="110">
        <v>45</v>
      </c>
    </row>
    <row r="264" spans="1:11" x14ac:dyDescent="0.2">
      <c r="A264" s="33">
        <v>4</v>
      </c>
      <c r="B264" s="33">
        <v>8</v>
      </c>
      <c r="C264" s="33">
        <v>100000000</v>
      </c>
      <c r="D264" s="158" t="s">
        <v>60</v>
      </c>
      <c r="E264" s="33" t="s">
        <v>180</v>
      </c>
      <c r="F264" s="33" t="s">
        <v>256</v>
      </c>
      <c r="G264" s="33" t="s">
        <v>51</v>
      </c>
      <c r="H264" s="115" t="s">
        <v>65</v>
      </c>
      <c r="I264" s="56">
        <v>11.97</v>
      </c>
      <c r="J264" s="56">
        <v>11.97</v>
      </c>
      <c r="K264" s="109">
        <v>46</v>
      </c>
    </row>
    <row r="265" spans="1:11" x14ac:dyDescent="0.2">
      <c r="A265" s="33">
        <v>12</v>
      </c>
      <c r="B265" s="33">
        <v>3.4</v>
      </c>
      <c r="C265" s="33">
        <v>2511.8864315095811</v>
      </c>
      <c r="D265" s="158" t="s">
        <v>61</v>
      </c>
      <c r="E265" s="33" t="s">
        <v>180</v>
      </c>
      <c r="F265" s="33" t="s">
        <v>256</v>
      </c>
      <c r="G265" s="33" t="s">
        <v>49</v>
      </c>
      <c r="H265" s="115" t="s">
        <v>105</v>
      </c>
      <c r="I265" s="56">
        <v>14.58</v>
      </c>
      <c r="J265" s="56">
        <v>14.58</v>
      </c>
      <c r="K265" s="110">
        <v>46</v>
      </c>
    </row>
    <row r="266" spans="1:11" x14ac:dyDescent="0.2">
      <c r="A266" s="33">
        <v>17</v>
      </c>
      <c r="B266" s="33">
        <v>4.3</v>
      </c>
      <c r="C266" s="33">
        <v>19952.623149688792</v>
      </c>
      <c r="D266" s="158" t="s">
        <v>61</v>
      </c>
      <c r="E266" s="33" t="s">
        <v>180</v>
      </c>
      <c r="F266" s="33" t="s">
        <v>256</v>
      </c>
      <c r="G266" s="33" t="s">
        <v>55</v>
      </c>
      <c r="H266" s="115" t="s">
        <v>84</v>
      </c>
      <c r="I266" s="56">
        <v>12.74</v>
      </c>
      <c r="J266" s="56">
        <v>12.74</v>
      </c>
      <c r="K266" s="110">
        <v>46</v>
      </c>
    </row>
    <row r="267" spans="1:11" x14ac:dyDescent="0.2">
      <c r="A267" s="33">
        <v>21</v>
      </c>
      <c r="B267" s="33">
        <v>7.7</v>
      </c>
      <c r="C267" s="33">
        <v>50118723.362727284</v>
      </c>
      <c r="D267" s="158" t="s">
        <v>60</v>
      </c>
      <c r="E267" s="33" t="s">
        <v>180</v>
      </c>
      <c r="F267" s="33" t="s">
        <v>256</v>
      </c>
      <c r="G267" s="33" t="s">
        <v>17</v>
      </c>
      <c r="H267" s="115" t="s">
        <v>86</v>
      </c>
      <c r="I267" s="56">
        <v>20.85</v>
      </c>
      <c r="J267" s="56">
        <v>20.85</v>
      </c>
      <c r="K267" s="110">
        <v>46</v>
      </c>
    </row>
    <row r="268" spans="1:11" x14ac:dyDescent="0.2">
      <c r="A268" s="33">
        <v>51</v>
      </c>
      <c r="B268" s="33">
        <v>6.9614275722544114</v>
      </c>
      <c r="C268" s="33">
        <v>9150136.4877161216</v>
      </c>
      <c r="D268" s="158" t="s">
        <v>262</v>
      </c>
      <c r="E268" s="33" t="s">
        <v>180</v>
      </c>
      <c r="F268" s="33" t="s">
        <v>256</v>
      </c>
      <c r="G268" s="33" t="s">
        <v>44</v>
      </c>
      <c r="H268" s="115" t="s">
        <v>92</v>
      </c>
      <c r="I268" s="56">
        <v>4</v>
      </c>
      <c r="J268" s="56">
        <v>4</v>
      </c>
      <c r="K268" s="33">
        <v>46</v>
      </c>
    </row>
    <row r="269" spans="1:11" x14ac:dyDescent="0.2">
      <c r="A269" s="33">
        <v>8</v>
      </c>
      <c r="B269" s="33">
        <v>8.8000000000000007</v>
      </c>
      <c r="C269" s="33">
        <v>630957344.48019624</v>
      </c>
      <c r="D269" s="158" t="s">
        <v>61</v>
      </c>
      <c r="E269" s="33" t="s">
        <v>180</v>
      </c>
      <c r="F269" s="33" t="s">
        <v>256</v>
      </c>
      <c r="G269" s="33" t="s">
        <v>26</v>
      </c>
      <c r="H269" s="115" t="s">
        <v>85</v>
      </c>
      <c r="I269" s="56">
        <v>15.02</v>
      </c>
      <c r="J269" s="56">
        <v>15.02</v>
      </c>
      <c r="K269" s="109">
        <v>47</v>
      </c>
    </row>
    <row r="270" spans="1:11" x14ac:dyDescent="0.2">
      <c r="A270" s="33">
        <v>26</v>
      </c>
      <c r="B270" s="33">
        <v>7.1</v>
      </c>
      <c r="C270" s="33">
        <v>12589254.117941668</v>
      </c>
      <c r="D270" s="158" t="s">
        <v>60</v>
      </c>
      <c r="E270" s="33" t="s">
        <v>180</v>
      </c>
      <c r="F270" s="33" t="s">
        <v>256</v>
      </c>
      <c r="G270" s="33" t="s">
        <v>43</v>
      </c>
      <c r="H270" s="115" t="s">
        <v>75</v>
      </c>
      <c r="I270" s="56">
        <v>26.03</v>
      </c>
      <c r="J270" s="56">
        <v>26.03</v>
      </c>
      <c r="K270" s="110">
        <v>47</v>
      </c>
    </row>
    <row r="271" spans="1:11" x14ac:dyDescent="0.2">
      <c r="A271" s="33">
        <v>63</v>
      </c>
      <c r="B271" s="33">
        <v>7.8271434831584603</v>
      </c>
      <c r="C271" s="33">
        <v>67165071.770334959</v>
      </c>
      <c r="D271" s="158" t="s">
        <v>61</v>
      </c>
      <c r="E271" s="33" t="s">
        <v>180</v>
      </c>
      <c r="F271" s="33" t="s">
        <v>256</v>
      </c>
      <c r="G271" s="33" t="s">
        <v>36</v>
      </c>
      <c r="H271" s="115" t="s">
        <v>66</v>
      </c>
      <c r="I271" s="56">
        <v>4.57</v>
      </c>
      <c r="J271" s="56">
        <v>4.57</v>
      </c>
      <c r="K271" s="109">
        <v>47</v>
      </c>
    </row>
    <row r="272" spans="1:11" x14ac:dyDescent="0.2">
      <c r="A272" s="33">
        <v>9</v>
      </c>
      <c r="B272" s="33">
        <v>4.9000000000000004</v>
      </c>
      <c r="C272" s="33">
        <v>79432.823472428237</v>
      </c>
      <c r="D272" s="158" t="s">
        <v>61</v>
      </c>
      <c r="E272" s="33" t="s">
        <v>180</v>
      </c>
      <c r="F272" s="33" t="s">
        <v>256</v>
      </c>
      <c r="G272" s="33" t="s">
        <v>48</v>
      </c>
      <c r="H272" s="115" t="s">
        <v>97</v>
      </c>
      <c r="I272" s="56">
        <v>3.21</v>
      </c>
      <c r="J272" s="56">
        <v>3.21</v>
      </c>
      <c r="K272" s="110">
        <v>48</v>
      </c>
    </row>
    <row r="273" spans="1:11" x14ac:dyDescent="0.2">
      <c r="A273" s="33">
        <v>14</v>
      </c>
      <c r="B273" s="33">
        <v>6.1</v>
      </c>
      <c r="C273" s="33">
        <v>1258925.4117941677</v>
      </c>
      <c r="D273" s="158" t="s">
        <v>61</v>
      </c>
      <c r="E273" s="33" t="s">
        <v>180</v>
      </c>
      <c r="F273" s="33" t="s">
        <v>256</v>
      </c>
      <c r="G273" s="33" t="s">
        <v>50</v>
      </c>
      <c r="H273" s="115" t="s">
        <v>108</v>
      </c>
      <c r="I273" s="56">
        <v>13.48</v>
      </c>
      <c r="J273" s="56">
        <v>13.48</v>
      </c>
      <c r="K273" s="109">
        <v>48</v>
      </c>
    </row>
    <row r="274" spans="1:11" x14ac:dyDescent="0.2">
      <c r="A274" s="33">
        <v>22</v>
      </c>
      <c r="B274" s="33">
        <v>5.9</v>
      </c>
      <c r="C274" s="33">
        <v>794328.23472428333</v>
      </c>
      <c r="D274" s="158" t="s">
        <v>262</v>
      </c>
      <c r="E274" s="33" t="s">
        <v>180</v>
      </c>
      <c r="F274" s="33" t="s">
        <v>256</v>
      </c>
      <c r="G274" s="33" t="s">
        <v>42</v>
      </c>
      <c r="H274" s="115" t="s">
        <v>68</v>
      </c>
      <c r="I274" s="56">
        <v>12.05</v>
      </c>
      <c r="J274" s="56">
        <v>12.05</v>
      </c>
      <c r="K274" s="110">
        <v>48</v>
      </c>
    </row>
    <row r="275" spans="1:11" x14ac:dyDescent="0.2">
      <c r="A275" s="33">
        <v>62</v>
      </c>
      <c r="B275" s="33">
        <v>4.8733778734693729</v>
      </c>
      <c r="C275" s="33">
        <f>10^B275</f>
        <v>74709.851551956832</v>
      </c>
      <c r="D275" s="158" t="s">
        <v>262</v>
      </c>
      <c r="E275" s="33" t="s">
        <v>180</v>
      </c>
      <c r="F275" s="33" t="s">
        <v>257</v>
      </c>
      <c r="G275" s="33" t="s">
        <v>45</v>
      </c>
      <c r="H275" s="115" t="s">
        <v>99</v>
      </c>
      <c r="I275" s="56">
        <v>2.56</v>
      </c>
      <c r="J275" s="56">
        <v>2.56</v>
      </c>
      <c r="K275" s="33">
        <v>49</v>
      </c>
    </row>
    <row r="276" spans="1:11" x14ac:dyDescent="0.2">
      <c r="A276" s="33">
        <v>7</v>
      </c>
      <c r="B276" s="33">
        <v>2.8</v>
      </c>
      <c r="C276" s="33">
        <v>630.95734448019323</v>
      </c>
      <c r="D276" s="158" t="s">
        <v>61</v>
      </c>
      <c r="E276" s="33" t="s">
        <v>180</v>
      </c>
      <c r="F276" s="33" t="s">
        <v>257</v>
      </c>
      <c r="G276" s="33" t="s">
        <v>52</v>
      </c>
      <c r="H276" s="115" t="s">
        <v>94</v>
      </c>
      <c r="I276" s="56">
        <v>7.55</v>
      </c>
      <c r="J276" s="56">
        <v>7.55</v>
      </c>
      <c r="K276" s="110">
        <v>50</v>
      </c>
    </row>
    <row r="277" spans="1:11" x14ac:dyDescent="0.2">
      <c r="A277" s="33">
        <v>15</v>
      </c>
      <c r="B277" s="33">
        <v>7.5</v>
      </c>
      <c r="C277" s="33">
        <v>31622776.601683889</v>
      </c>
      <c r="D277" s="158" t="s">
        <v>60</v>
      </c>
      <c r="E277" s="33" t="s">
        <v>180</v>
      </c>
      <c r="F277" s="33" t="s">
        <v>257</v>
      </c>
      <c r="G277" s="33" t="s">
        <v>53</v>
      </c>
      <c r="H277" s="115" t="s">
        <v>74</v>
      </c>
      <c r="I277" s="118">
        <v>0.91</v>
      </c>
      <c r="J277" s="118">
        <v>0.91</v>
      </c>
      <c r="K277" s="109">
        <v>50</v>
      </c>
    </row>
    <row r="278" spans="1:11" x14ac:dyDescent="0.2">
      <c r="A278" s="33">
        <v>6</v>
      </c>
      <c r="B278" s="33">
        <v>6.7</v>
      </c>
      <c r="C278" s="33">
        <v>5011872.3362727314</v>
      </c>
      <c r="D278" s="158" t="s">
        <v>61</v>
      </c>
      <c r="E278" s="33" t="s">
        <v>180</v>
      </c>
      <c r="F278" s="33" t="s">
        <v>257</v>
      </c>
      <c r="G278" s="33" t="s">
        <v>46</v>
      </c>
      <c r="H278" s="115" t="s">
        <v>87</v>
      </c>
      <c r="I278" s="56">
        <v>11.4</v>
      </c>
      <c r="J278" s="56">
        <v>11.4</v>
      </c>
      <c r="K278" s="110">
        <v>51</v>
      </c>
    </row>
    <row r="279" spans="1:11" x14ac:dyDescent="0.2">
      <c r="A279" s="33">
        <v>18</v>
      </c>
      <c r="B279" s="33">
        <v>3.1</v>
      </c>
      <c r="C279" s="33">
        <v>1258.925411794168</v>
      </c>
      <c r="D279" s="158" t="s">
        <v>61</v>
      </c>
      <c r="E279" s="33" t="s">
        <v>180</v>
      </c>
      <c r="F279" s="33" t="s">
        <v>257</v>
      </c>
      <c r="G279" s="33" t="s">
        <v>54</v>
      </c>
      <c r="H279" s="115" t="s">
        <v>100</v>
      </c>
      <c r="I279" s="56">
        <v>5.44</v>
      </c>
      <c r="J279" s="56">
        <v>5.44</v>
      </c>
      <c r="K279" s="109">
        <v>52</v>
      </c>
    </row>
    <row r="280" spans="1:11" x14ac:dyDescent="0.2">
      <c r="A280" s="33">
        <v>59</v>
      </c>
      <c r="B280" s="33">
        <v>7.7105777950287537</v>
      </c>
      <c r="C280" s="33">
        <v>51354416.026206508</v>
      </c>
      <c r="D280" s="158" t="s">
        <v>261</v>
      </c>
      <c r="E280" s="33" t="s">
        <v>180</v>
      </c>
      <c r="F280" s="33" t="s">
        <v>257</v>
      </c>
      <c r="G280" s="33" t="s">
        <v>34</v>
      </c>
      <c r="H280" s="115" t="s">
        <v>67</v>
      </c>
      <c r="I280" s="56">
        <v>0.08</v>
      </c>
      <c r="J280" s="56">
        <v>0.08</v>
      </c>
      <c r="K280" s="33">
        <v>71</v>
      </c>
    </row>
  </sheetData>
  <autoFilter ref="A1:K295" xr:uid="{AE3B26FB-A9EA-FA4F-943A-EA43CCD2E73A}">
    <sortState xmlns:xlrd2="http://schemas.microsoft.com/office/spreadsheetml/2017/richdata2" ref="A2:K282">
      <sortCondition ref="K1:K295"/>
    </sortState>
  </autoFilter>
  <conditionalFormatting sqref="K2:K6">
    <cfRule type="cellIs" dxfId="226" priority="112" operator="greaterThan">
      <formula>1</formula>
    </cfRule>
    <cfRule type="cellIs" dxfId="225" priority="113" operator="greaterThan">
      <formula>1</formula>
    </cfRule>
  </conditionalFormatting>
  <conditionalFormatting sqref="I33:K33 I15:K22 I7:I14 K7:K14 J2:J14">
    <cfRule type="cellIs" dxfId="224" priority="110" operator="greaterThan">
      <formula>1</formula>
    </cfRule>
    <cfRule type="cellIs" dxfId="223" priority="111" operator="greaterThan">
      <formula>1</formula>
    </cfRule>
  </conditionalFormatting>
  <conditionalFormatting sqref="I29:K29 I23:K27">
    <cfRule type="containsText" dxfId="222" priority="109" stopIfTrue="1" operator="containsText" text="equivoque">
      <formula>NOT(ISERROR(FIND(UPPER("equivoque"),UPPER(I23))))</formula>
      <formula>"equivoque"</formula>
    </cfRule>
  </conditionalFormatting>
  <conditionalFormatting sqref="J29:K32 J23:K27">
    <cfRule type="containsText" dxfId="221" priority="108" operator="containsText" text="positif">
      <formula>NOT(ISERROR(SEARCH("positif",J23)))</formula>
    </cfRule>
  </conditionalFormatting>
  <conditionalFormatting sqref="J30:K32">
    <cfRule type="containsText" dxfId="220" priority="106" stopIfTrue="1" operator="containsText" text="equivoque">
      <formula>NOT(ISERROR(FIND(UPPER("equivoque"),UPPER(J30))))</formula>
      <formula>"equivoque"</formula>
    </cfRule>
    <cfRule type="containsText" dxfId="219" priority="107" stopIfTrue="1" operator="containsText" text="positif">
      <formula>NOT(ISERROR(FIND(UPPER("positif"),UPPER(J30))))</formula>
      <formula>"positif"</formula>
    </cfRule>
  </conditionalFormatting>
  <conditionalFormatting sqref="I28:K28">
    <cfRule type="cellIs" dxfId="218" priority="104" operator="greaterThan">
      <formula>1</formula>
    </cfRule>
    <cfRule type="cellIs" dxfId="217" priority="105" operator="greaterThan">
      <formula>1</formula>
    </cfRule>
  </conditionalFormatting>
  <conditionalFormatting sqref="I40:K40 I42:K42 I34:K34 I36:K37">
    <cfRule type="cellIs" dxfId="216" priority="102" operator="greaterThan">
      <formula>1</formula>
    </cfRule>
    <cfRule type="cellIs" dxfId="215" priority="103" operator="greaterThan">
      <formula>1</formula>
    </cfRule>
  </conditionalFormatting>
  <conditionalFormatting sqref="I35:K35 I38:K38 I43:K43 I41:K41">
    <cfRule type="containsText" dxfId="214" priority="101" stopIfTrue="1" operator="containsText" text="equivoque">
      <formula>NOT(ISERROR(FIND(UPPER("equivoque"),UPPER(I35))))</formula>
      <formula>"equivoque"</formula>
    </cfRule>
  </conditionalFormatting>
  <conditionalFormatting sqref="I35:K35 I38:K38 I43:K43 I41:K41">
    <cfRule type="containsText" dxfId="213" priority="100" operator="containsText" text="positif">
      <formula>NOT(ISERROR(SEARCH("positif",I35)))</formula>
    </cfRule>
  </conditionalFormatting>
  <conditionalFormatting sqref="I39:K39">
    <cfRule type="cellIs" dxfId="212" priority="98" operator="greaterThan">
      <formula>1</formula>
    </cfRule>
    <cfRule type="cellIs" dxfId="211" priority="99" operator="greaterThan">
      <formula>1</formula>
    </cfRule>
  </conditionalFormatting>
  <conditionalFormatting sqref="J44:K48">
    <cfRule type="cellIs" dxfId="210" priority="96" operator="greaterThan">
      <formula>1</formula>
    </cfRule>
    <cfRule type="cellIs" dxfId="209" priority="97" operator="greaterThan">
      <formula>1</formula>
    </cfRule>
  </conditionalFormatting>
  <conditionalFormatting sqref="I75:K75 I72:K73 I49:K64">
    <cfRule type="cellIs" dxfId="208" priority="94" operator="greaterThan">
      <formula>1</formula>
    </cfRule>
    <cfRule type="cellIs" dxfId="207" priority="95" operator="greaterThan">
      <formula>1</formula>
    </cfRule>
  </conditionalFormatting>
  <conditionalFormatting sqref="I71:K71 I65:K68">
    <cfRule type="containsText" dxfId="206" priority="93" stopIfTrue="1" operator="containsText" text="equivoque">
      <formula>NOT(ISERROR(FIND(UPPER("equivoque"),UPPER(I65))))</formula>
      <formula>"equivoque"</formula>
    </cfRule>
  </conditionalFormatting>
  <conditionalFormatting sqref="I74:K74 I71:K71 I65:K68">
    <cfRule type="containsText" dxfId="205" priority="92" operator="containsText" text="positif">
      <formula>NOT(ISERROR(SEARCH("positif",I65)))</formula>
    </cfRule>
  </conditionalFormatting>
  <conditionalFormatting sqref="I74:K74">
    <cfRule type="containsText" dxfId="204" priority="90" stopIfTrue="1" operator="containsText" text="equivoque">
      <formula>NOT(ISERROR(FIND(UPPER("equivoque"),UPPER(I74))))</formula>
      <formula>"equivoque"</formula>
    </cfRule>
    <cfRule type="containsText" dxfId="203" priority="91" stopIfTrue="1" operator="containsText" text="positif">
      <formula>NOT(ISERROR(FIND(UPPER("positif"),UPPER(I74))))</formula>
      <formula>"positif"</formula>
    </cfRule>
  </conditionalFormatting>
  <conditionalFormatting sqref="J69:K70">
    <cfRule type="cellIs" dxfId="202" priority="88" operator="greaterThan">
      <formula>1</formula>
    </cfRule>
    <cfRule type="cellIs" dxfId="201" priority="89" operator="greaterThan">
      <formula>1</formula>
    </cfRule>
  </conditionalFormatting>
  <conditionalFormatting sqref="I81:K82 I84:K84 I76:K76 I78:K79">
    <cfRule type="cellIs" dxfId="200" priority="86" operator="greaterThan">
      <formula>1</formula>
    </cfRule>
    <cfRule type="cellIs" dxfId="199" priority="87" operator="greaterThan">
      <formula>1</formula>
    </cfRule>
  </conditionalFormatting>
  <conditionalFormatting sqref="I77:K77 I80:K80 I85:K85">
    <cfRule type="containsText" dxfId="198" priority="85" stopIfTrue="1" operator="containsText" text="equivoque">
      <formula>NOT(ISERROR(FIND(UPPER("equivoque"),UPPER(I77))))</formula>
      <formula>"equivoque"</formula>
    </cfRule>
  </conditionalFormatting>
  <conditionalFormatting sqref="I77:K77 I80:K80 I85:K85">
    <cfRule type="containsText" dxfId="197" priority="84" operator="containsText" text="positif">
      <formula>NOT(ISERROR(SEARCH("positif",I77)))</formula>
    </cfRule>
  </conditionalFormatting>
  <conditionalFormatting sqref="I83:K83">
    <cfRule type="cellIs" dxfId="196" priority="82" operator="greaterThan">
      <formula>1</formula>
    </cfRule>
    <cfRule type="cellIs" dxfId="195" priority="83" operator="greaterThan">
      <formula>1</formula>
    </cfRule>
  </conditionalFormatting>
  <conditionalFormatting sqref="J86:K90">
    <cfRule type="cellIs" dxfId="194" priority="80" operator="greaterThan">
      <formula>1</formula>
    </cfRule>
    <cfRule type="cellIs" dxfId="193" priority="81" operator="greaterThan">
      <formula>1</formula>
    </cfRule>
  </conditionalFormatting>
  <conditionalFormatting sqref="I117:K117 I109:K115 I91:K106">
    <cfRule type="cellIs" dxfId="192" priority="78" operator="greaterThan">
      <formula>1</formula>
    </cfRule>
    <cfRule type="cellIs" dxfId="191" priority="79" operator="greaterThan">
      <formula>1</formula>
    </cfRule>
  </conditionalFormatting>
  <conditionalFormatting sqref="I116:K116">
    <cfRule type="containsText" dxfId="190" priority="77" operator="containsText" text="positif">
      <formula>NOT(ISERROR(SEARCH("positif",I116)))</formula>
    </cfRule>
  </conditionalFormatting>
  <conditionalFormatting sqref="I116:K116">
    <cfRule type="containsText" dxfId="189" priority="75" stopIfTrue="1" operator="containsText" text="equivoque">
      <formula>NOT(ISERROR(FIND(UPPER("equivoque"),UPPER(I116))))</formula>
      <formula>"equivoque"</formula>
    </cfRule>
    <cfRule type="containsText" dxfId="188" priority="76" stopIfTrue="1" operator="containsText" text="positif">
      <formula>NOT(ISERROR(FIND(UPPER("positif"),UPPER(I116))))</formula>
      <formula>"positif"</formula>
    </cfRule>
  </conditionalFormatting>
  <conditionalFormatting sqref="I107:K107">
    <cfRule type="cellIs" dxfId="187" priority="73" operator="greaterThan">
      <formula>1</formula>
    </cfRule>
    <cfRule type="cellIs" dxfId="186" priority="74" operator="greaterThan">
      <formula>1</formula>
    </cfRule>
  </conditionalFormatting>
  <conditionalFormatting sqref="J118:K126">
    <cfRule type="cellIs" dxfId="185" priority="71" operator="greaterThan">
      <formula>1</formula>
    </cfRule>
    <cfRule type="cellIs" dxfId="184" priority="72" operator="greaterThan">
      <formula>1</formula>
    </cfRule>
  </conditionalFormatting>
  <conditionalFormatting sqref="I127:K127">
    <cfRule type="containsText" dxfId="183" priority="70" stopIfTrue="1" operator="containsText" text="equivoque">
      <formula>NOT(ISERROR(FIND(UPPER("equivoque"),UPPER(I127))))</formula>
      <formula>"equivoque"</formula>
    </cfRule>
  </conditionalFormatting>
  <conditionalFormatting sqref="I127:K127">
    <cfRule type="containsText" dxfId="182" priority="69" operator="containsText" text="positif">
      <formula>NOT(ISERROR(SEARCH("positif",I127)))</formula>
    </cfRule>
  </conditionalFormatting>
  <conditionalFormatting sqref="J128:K132">
    <cfRule type="cellIs" dxfId="181" priority="67" operator="greaterThan">
      <formula>1</formula>
    </cfRule>
    <cfRule type="cellIs" dxfId="180" priority="68" operator="greaterThan">
      <formula>1</formula>
    </cfRule>
  </conditionalFormatting>
  <conditionalFormatting sqref="I159:K159 I154:K155 I133:K141 I143:K152">
    <cfRule type="cellIs" dxfId="179" priority="65" operator="greaterThan">
      <formula>1</formula>
    </cfRule>
    <cfRule type="cellIs" dxfId="178" priority="66" operator="greaterThan">
      <formula>1</formula>
    </cfRule>
  </conditionalFormatting>
  <conditionalFormatting sqref="I142:K142">
    <cfRule type="containsText" dxfId="177" priority="63" stopIfTrue="1" operator="containsText" text="equivoque">
      <formula>NOT(ISERROR(FIND(UPPER("equivoque"),UPPER(I142))))</formula>
      <formula>"equivoque"</formula>
    </cfRule>
    <cfRule type="containsText" dxfId="176" priority="64" stopIfTrue="1" operator="containsText" text="positif">
      <formula>NOT(ISERROR(FIND(UPPER("positif"),UPPER(I142))))</formula>
      <formula>"positif"</formula>
    </cfRule>
  </conditionalFormatting>
  <conditionalFormatting sqref="I142:K142">
    <cfRule type="containsText" dxfId="175" priority="62" operator="containsText" text="positif">
      <formula>NOT(ISERROR(SEARCH("positif",I142)))</formula>
    </cfRule>
  </conditionalFormatting>
  <conditionalFormatting sqref="J156:K158">
    <cfRule type="cellIs" dxfId="174" priority="60" operator="greaterThan">
      <formula>1</formula>
    </cfRule>
    <cfRule type="cellIs" dxfId="173" priority="61" operator="greaterThan">
      <formula>1</formula>
    </cfRule>
  </conditionalFormatting>
  <conditionalFormatting sqref="J160:K164 J166:K169">
    <cfRule type="cellIs" dxfId="172" priority="58" operator="greaterThan">
      <formula>1</formula>
    </cfRule>
    <cfRule type="cellIs" dxfId="171" priority="59" operator="greaterThan">
      <formula>1</formula>
    </cfRule>
  </conditionalFormatting>
  <conditionalFormatting sqref="J170:K174">
    <cfRule type="cellIs" dxfId="170" priority="56" operator="greaterThan">
      <formula>1</formula>
    </cfRule>
    <cfRule type="cellIs" dxfId="169" priority="57" operator="greaterThan">
      <formula>1</formula>
    </cfRule>
  </conditionalFormatting>
  <conditionalFormatting sqref="I201:K201 I185:K188 I196:K197 I175:K183 I190:K194">
    <cfRule type="cellIs" dxfId="168" priority="54" operator="greaterThan">
      <formula>1</formula>
    </cfRule>
    <cfRule type="cellIs" dxfId="167" priority="55" operator="greaterThan">
      <formula>1</formula>
    </cfRule>
  </conditionalFormatting>
  <conditionalFormatting sqref="J198:K200">
    <cfRule type="cellIs" dxfId="166" priority="52" operator="greaterThan">
      <formula>1</formula>
    </cfRule>
    <cfRule type="cellIs" dxfId="165" priority="53" operator="greaterThan">
      <formula>1</formula>
    </cfRule>
  </conditionalFormatting>
  <conditionalFormatting sqref="J202:K206 J208:K211">
    <cfRule type="cellIs" dxfId="164" priority="50" operator="greaterThan">
      <formula>1</formula>
    </cfRule>
    <cfRule type="cellIs" dxfId="163" priority="51" operator="greaterThan">
      <formula>1</formula>
    </cfRule>
  </conditionalFormatting>
  <conditionalFormatting sqref="J212:K216">
    <cfRule type="cellIs" dxfId="162" priority="48" operator="greaterThan">
      <formula>1</formula>
    </cfRule>
    <cfRule type="cellIs" dxfId="161" priority="49" operator="greaterThan">
      <formula>1</formula>
    </cfRule>
  </conditionalFormatting>
  <conditionalFormatting sqref="I243:K243 I238:K238 I217:K225 I227:K236">
    <cfRule type="cellIs" dxfId="160" priority="46" operator="greaterThan">
      <formula>1</formula>
    </cfRule>
    <cfRule type="cellIs" dxfId="159" priority="47" operator="greaterThan">
      <formula>1</formula>
    </cfRule>
  </conditionalFormatting>
  <conditionalFormatting sqref="J240:K241">
    <cfRule type="cellIs" dxfId="158" priority="44" operator="greaterThan">
      <formula>1</formula>
    </cfRule>
    <cfRule type="cellIs" dxfId="157" priority="45" operator="greaterThan">
      <formula>1</formula>
    </cfRule>
  </conditionalFormatting>
  <conditionalFormatting sqref="J245:K245 J246 J247:K248 I250:K253 I245:I248">
    <cfRule type="cellIs" dxfId="156" priority="42" operator="greaterThan">
      <formula>1</formula>
    </cfRule>
    <cfRule type="cellIs" dxfId="155" priority="43" operator="greaterThan">
      <formula>1</formula>
    </cfRule>
  </conditionalFormatting>
  <conditionalFormatting sqref="J254:K258">
    <cfRule type="cellIs" dxfId="154" priority="40" operator="greaterThan">
      <formula>1</formula>
    </cfRule>
    <cfRule type="cellIs" dxfId="153" priority="41" operator="greaterThan">
      <formula>1</formula>
    </cfRule>
  </conditionalFormatting>
  <conditionalFormatting sqref="I280:K280 I259:K267 I275:K278">
    <cfRule type="cellIs" dxfId="152" priority="38" operator="greaterThan">
      <formula>1</formula>
    </cfRule>
    <cfRule type="cellIs" dxfId="151" priority="39" operator="greaterThan">
      <formula>1</formula>
    </cfRule>
  </conditionalFormatting>
  <conditionalFormatting sqref="I269:K269">
    <cfRule type="cellIs" dxfId="150" priority="36" operator="greaterThan">
      <formula>1</formula>
    </cfRule>
    <cfRule type="cellIs" dxfId="149" priority="37" operator="greaterThan">
      <formula>1</formula>
    </cfRule>
  </conditionalFormatting>
  <conditionalFormatting sqref="J270:K274">
    <cfRule type="cellIs" dxfId="148" priority="34" operator="greaterThan">
      <formula>1</formula>
    </cfRule>
    <cfRule type="cellIs" dxfId="147" priority="35" operator="greaterThan">
      <formula>1</formula>
    </cfRule>
  </conditionalFormatting>
  <conditionalFormatting sqref="I2:I6">
    <cfRule type="cellIs" dxfId="146" priority="32" operator="greaterThan">
      <formula>1</formula>
    </cfRule>
    <cfRule type="cellIs" dxfId="145" priority="33" operator="greaterThan">
      <formula>1</formula>
    </cfRule>
  </conditionalFormatting>
  <conditionalFormatting sqref="I29:I32 I23:I27">
    <cfRule type="containsText" dxfId="144" priority="31" operator="containsText" text="positif">
      <formula>NOT(ISERROR(SEARCH("positif",I23)))</formula>
    </cfRule>
  </conditionalFormatting>
  <conditionalFormatting sqref="I30:I32">
    <cfRule type="containsText" dxfId="143" priority="29" stopIfTrue="1" operator="containsText" text="equivoque">
      <formula>NOT(ISERROR(FIND(UPPER("equivoque"),UPPER(I30))))</formula>
      <formula>"equivoque"</formula>
    </cfRule>
    <cfRule type="containsText" dxfId="142" priority="30" stopIfTrue="1" operator="containsText" text="positif">
      <formula>NOT(ISERROR(FIND(UPPER("positif"),UPPER(I30))))</formula>
      <formula>"positif"</formula>
    </cfRule>
  </conditionalFormatting>
  <conditionalFormatting sqref="I44:I48">
    <cfRule type="cellIs" dxfId="141" priority="27" operator="greaterThan">
      <formula>1</formula>
    </cfRule>
    <cfRule type="cellIs" dxfId="140" priority="28" operator="greaterThan">
      <formula>1</formula>
    </cfRule>
  </conditionalFormatting>
  <conditionalFormatting sqref="I69:I70">
    <cfRule type="cellIs" dxfId="139" priority="25" operator="greaterThan">
      <formula>1</formula>
    </cfRule>
    <cfRule type="cellIs" dxfId="138" priority="26" operator="greaterThan">
      <formula>1</formula>
    </cfRule>
  </conditionalFormatting>
  <conditionalFormatting sqref="I86:I90">
    <cfRule type="cellIs" dxfId="137" priority="23" operator="greaterThan">
      <formula>1</formula>
    </cfRule>
    <cfRule type="cellIs" dxfId="136" priority="24" operator="greaterThan">
      <formula>1</formula>
    </cfRule>
  </conditionalFormatting>
  <conditionalFormatting sqref="I118:I126">
    <cfRule type="cellIs" dxfId="135" priority="21" operator="greaterThan">
      <formula>1</formula>
    </cfRule>
    <cfRule type="cellIs" dxfId="134" priority="22" operator="greaterThan">
      <formula>1</formula>
    </cfRule>
  </conditionalFormatting>
  <conditionalFormatting sqref="I128:I132">
    <cfRule type="cellIs" dxfId="133" priority="19" operator="greaterThan">
      <formula>1</formula>
    </cfRule>
    <cfRule type="cellIs" dxfId="132" priority="20" operator="greaterThan">
      <formula>1</formula>
    </cfRule>
  </conditionalFormatting>
  <conditionalFormatting sqref="I156:I158">
    <cfRule type="cellIs" dxfId="131" priority="17" operator="greaterThan">
      <formula>1</formula>
    </cfRule>
    <cfRule type="cellIs" dxfId="130" priority="18" operator="greaterThan">
      <formula>1</formula>
    </cfRule>
  </conditionalFormatting>
  <conditionalFormatting sqref="I160:I164 I166:I169">
    <cfRule type="cellIs" dxfId="129" priority="15" operator="greaterThan">
      <formula>1</formula>
    </cfRule>
    <cfRule type="cellIs" dxfId="128" priority="16" operator="greaterThan">
      <formula>1</formula>
    </cfRule>
  </conditionalFormatting>
  <conditionalFormatting sqref="I170:I174">
    <cfRule type="cellIs" dxfId="127" priority="13" operator="greaterThan">
      <formula>1</formula>
    </cfRule>
    <cfRule type="cellIs" dxfId="126" priority="14" operator="greaterThan">
      <formula>1</formula>
    </cfRule>
  </conditionalFormatting>
  <conditionalFormatting sqref="I198:I200">
    <cfRule type="cellIs" dxfId="125" priority="11" operator="greaterThan">
      <formula>1</formula>
    </cfRule>
    <cfRule type="cellIs" dxfId="124" priority="12" operator="greaterThan">
      <formula>1</formula>
    </cfRule>
  </conditionalFormatting>
  <conditionalFormatting sqref="I202:I206 I208:I211">
    <cfRule type="cellIs" dxfId="123" priority="9" operator="greaterThan">
      <formula>1</formula>
    </cfRule>
    <cfRule type="cellIs" dxfId="122" priority="10" operator="greaterThan">
      <formula>1</formula>
    </cfRule>
  </conditionalFormatting>
  <conditionalFormatting sqref="I212:I216">
    <cfRule type="cellIs" dxfId="121" priority="7" operator="greaterThan">
      <formula>1</formula>
    </cfRule>
    <cfRule type="cellIs" dxfId="120" priority="8" operator="greaterThan">
      <formula>1</formula>
    </cfRule>
  </conditionalFormatting>
  <conditionalFormatting sqref="I240:I241">
    <cfRule type="cellIs" dxfId="119" priority="5" operator="greaterThan">
      <formula>1</formula>
    </cfRule>
    <cfRule type="cellIs" dxfId="118" priority="6" operator="greaterThan">
      <formula>1</formula>
    </cfRule>
  </conditionalFormatting>
  <conditionalFormatting sqref="I254:I258">
    <cfRule type="cellIs" dxfId="117" priority="3" operator="greaterThan">
      <formula>1</formula>
    </cfRule>
    <cfRule type="cellIs" dxfId="116" priority="4" operator="greaterThan">
      <formula>1</formula>
    </cfRule>
  </conditionalFormatting>
  <conditionalFormatting sqref="I270:I274">
    <cfRule type="cellIs" dxfId="115" priority="1" operator="greaterThan">
      <formula>1</formula>
    </cfRule>
    <cfRule type="cellIs" dxfId="114" priority="2" operator="greaterThan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E4444-267A-E040-80D2-E80584E778AE}">
  <dimension ref="A1:H66"/>
  <sheetViews>
    <sheetView tabSelected="1" workbookViewId="0">
      <selection activeCell="C17" sqref="C17"/>
    </sheetView>
  </sheetViews>
  <sheetFormatPr baseColWidth="10" defaultColWidth="14.5" defaultRowHeight="16" x14ac:dyDescent="0.2"/>
  <cols>
    <col min="1" max="1" width="19.33203125" bestFit="1" customWidth="1"/>
    <col min="2" max="2" width="32.33203125" bestFit="1" customWidth="1"/>
    <col min="3" max="3" width="17.1640625" bestFit="1" customWidth="1"/>
    <col min="4" max="4" width="12.1640625" bestFit="1" customWidth="1"/>
    <col min="5" max="5" width="42.1640625" bestFit="1" customWidth="1"/>
    <col min="6" max="6" width="6.6640625" bestFit="1" customWidth="1"/>
    <col min="7" max="7" width="12.1640625" bestFit="1" customWidth="1"/>
    <col min="8" max="8" width="10.6640625" bestFit="1" customWidth="1"/>
  </cols>
  <sheetData>
    <row r="1" spans="1:8" x14ac:dyDescent="0.2">
      <c r="A1" s="33" t="s">
        <v>6</v>
      </c>
      <c r="B1" s="33" t="s">
        <v>7</v>
      </c>
      <c r="C1" s="33" t="s">
        <v>64</v>
      </c>
      <c r="D1" s="33" t="s">
        <v>63</v>
      </c>
      <c r="E1" s="33" t="s">
        <v>0</v>
      </c>
      <c r="F1" s="33"/>
      <c r="G1" s="33" t="s">
        <v>183</v>
      </c>
      <c r="H1" s="33" t="s">
        <v>117</v>
      </c>
    </row>
    <row r="2" spans="1:8" x14ac:dyDescent="0.2">
      <c r="A2" s="33">
        <v>1</v>
      </c>
      <c r="B2" s="33">
        <v>7.2</v>
      </c>
      <c r="C2" s="33">
        <f>10^B2</f>
        <v>15848931.924611172</v>
      </c>
      <c r="D2" s="158" t="s">
        <v>61</v>
      </c>
      <c r="E2" s="33" t="s">
        <v>24</v>
      </c>
      <c r="F2" s="115" t="s">
        <v>83</v>
      </c>
      <c r="G2" s="33" t="s">
        <v>115</v>
      </c>
      <c r="H2" s="123">
        <v>15.14</v>
      </c>
    </row>
    <row r="3" spans="1:8" x14ac:dyDescent="0.2">
      <c r="A3" s="33">
        <v>2</v>
      </c>
      <c r="B3" s="33">
        <v>5.5</v>
      </c>
      <c r="C3" s="33">
        <f>10^B3</f>
        <v>316227.7660168382</v>
      </c>
      <c r="D3" s="158" t="s">
        <v>262</v>
      </c>
      <c r="E3" s="33" t="s">
        <v>25</v>
      </c>
      <c r="F3" s="115" t="s">
        <v>91</v>
      </c>
      <c r="G3" s="33" t="s">
        <v>115</v>
      </c>
      <c r="H3" s="123">
        <v>21.27</v>
      </c>
    </row>
    <row r="4" spans="1:8" x14ac:dyDescent="0.2">
      <c r="A4" s="33">
        <v>3</v>
      </c>
      <c r="B4" s="33">
        <v>3.1</v>
      </c>
      <c r="C4" s="33">
        <f>10^B4</f>
        <v>1258.925411794168</v>
      </c>
      <c r="D4" s="158" t="s">
        <v>61</v>
      </c>
      <c r="E4" s="33" t="s">
        <v>38</v>
      </c>
      <c r="F4" s="115" t="s">
        <v>103</v>
      </c>
      <c r="G4" s="33" t="s">
        <v>115</v>
      </c>
      <c r="H4" s="123">
        <v>10.08</v>
      </c>
    </row>
    <row r="5" spans="1:8" x14ac:dyDescent="0.2">
      <c r="A5" s="33">
        <v>4</v>
      </c>
      <c r="B5" s="33">
        <v>8</v>
      </c>
      <c r="C5" s="33">
        <v>100000000</v>
      </c>
      <c r="D5" s="158" t="s">
        <v>60</v>
      </c>
      <c r="E5" s="33" t="s">
        <v>51</v>
      </c>
      <c r="F5" s="115" t="s">
        <v>65</v>
      </c>
      <c r="G5" s="33" t="s">
        <v>115</v>
      </c>
      <c r="H5" s="127">
        <v>2.67</v>
      </c>
    </row>
    <row r="6" spans="1:8" x14ac:dyDescent="0.2">
      <c r="A6" s="33">
        <v>5</v>
      </c>
      <c r="B6" s="33">
        <v>8.1</v>
      </c>
      <c r="C6" s="33">
        <f>10^B6</f>
        <v>125892541.17941682</v>
      </c>
      <c r="D6" s="158" t="s">
        <v>61</v>
      </c>
      <c r="E6" s="33" t="s">
        <v>8</v>
      </c>
      <c r="F6" s="115" t="s">
        <v>81</v>
      </c>
      <c r="G6" s="33" t="s">
        <v>115</v>
      </c>
      <c r="H6" s="123">
        <v>5.07</v>
      </c>
    </row>
    <row r="7" spans="1:8" x14ac:dyDescent="0.2">
      <c r="A7" s="33">
        <v>6</v>
      </c>
      <c r="B7" s="33">
        <v>6.7</v>
      </c>
      <c r="C7" s="33">
        <v>5011872.3362727314</v>
      </c>
      <c r="D7" s="158" t="s">
        <v>61</v>
      </c>
      <c r="E7" s="33" t="s">
        <v>46</v>
      </c>
      <c r="F7" s="115" t="s">
        <v>87</v>
      </c>
      <c r="G7" s="33" t="s">
        <v>115</v>
      </c>
      <c r="H7" s="123">
        <v>6.31</v>
      </c>
    </row>
    <row r="8" spans="1:8" x14ac:dyDescent="0.2">
      <c r="A8" s="33">
        <v>7</v>
      </c>
      <c r="B8" s="33">
        <v>2.8</v>
      </c>
      <c r="C8" s="33">
        <f>10^B8</f>
        <v>630.95734448019323</v>
      </c>
      <c r="D8" s="158" t="s">
        <v>61</v>
      </c>
      <c r="E8" s="33" t="s">
        <v>52</v>
      </c>
      <c r="F8" s="115" t="s">
        <v>94</v>
      </c>
      <c r="G8" s="33" t="s">
        <v>115</v>
      </c>
      <c r="H8" s="123">
        <v>3.19</v>
      </c>
    </row>
    <row r="9" spans="1:8" x14ac:dyDescent="0.2">
      <c r="A9" s="33">
        <v>8</v>
      </c>
      <c r="B9" s="33">
        <v>8.8000000000000007</v>
      </c>
      <c r="C9" s="33">
        <f>10^B9</f>
        <v>630957344.48019624</v>
      </c>
      <c r="D9" s="158" t="s">
        <v>61</v>
      </c>
      <c r="E9" s="33" t="s">
        <v>26</v>
      </c>
      <c r="F9" s="115" t="s">
        <v>85</v>
      </c>
      <c r="G9" s="33" t="s">
        <v>115</v>
      </c>
      <c r="H9" s="123">
        <v>7.28</v>
      </c>
    </row>
    <row r="10" spans="1:8" x14ac:dyDescent="0.2">
      <c r="A10" s="33">
        <v>9</v>
      </c>
      <c r="B10" s="33">
        <v>4.9000000000000004</v>
      </c>
      <c r="C10" s="33">
        <f>10^B10</f>
        <v>79432.823472428237</v>
      </c>
      <c r="D10" s="158" t="s">
        <v>61</v>
      </c>
      <c r="E10" s="33" t="s">
        <v>48</v>
      </c>
      <c r="F10" s="115" t="s">
        <v>97</v>
      </c>
      <c r="G10" s="33" t="s">
        <v>115</v>
      </c>
      <c r="H10" s="123">
        <v>1.49</v>
      </c>
    </row>
    <row r="11" spans="1:8" x14ac:dyDescent="0.2">
      <c r="A11" s="33">
        <v>10</v>
      </c>
      <c r="B11" s="33">
        <v>6.5</v>
      </c>
      <c r="C11" s="33">
        <v>3162277.6601683851</v>
      </c>
      <c r="D11" s="158" t="s">
        <v>60</v>
      </c>
      <c r="E11" s="33" t="s">
        <v>27</v>
      </c>
      <c r="F11" s="115" t="s">
        <v>82</v>
      </c>
      <c r="G11" s="33" t="s">
        <v>115</v>
      </c>
      <c r="H11" s="125">
        <v>5.92</v>
      </c>
    </row>
    <row r="12" spans="1:8" x14ac:dyDescent="0.2">
      <c r="A12" s="33">
        <v>11</v>
      </c>
      <c r="B12" s="33">
        <v>6.8</v>
      </c>
      <c r="C12" s="33">
        <f>10^B12</f>
        <v>6309573.4448019378</v>
      </c>
      <c r="D12" s="158" t="s">
        <v>61</v>
      </c>
      <c r="E12" s="33" t="s">
        <v>13</v>
      </c>
      <c r="F12" s="115" t="s">
        <v>102</v>
      </c>
      <c r="G12" s="33" t="s">
        <v>115</v>
      </c>
      <c r="H12" s="126">
        <v>2.5099999999999998</v>
      </c>
    </row>
    <row r="13" spans="1:8" x14ac:dyDescent="0.2">
      <c r="A13" s="33">
        <v>12</v>
      </c>
      <c r="B13" s="33">
        <v>3.4</v>
      </c>
      <c r="C13" s="33">
        <f>10^B13</f>
        <v>2511.8864315095811</v>
      </c>
      <c r="D13" s="158" t="s">
        <v>61</v>
      </c>
      <c r="E13" s="33" t="s">
        <v>49</v>
      </c>
      <c r="F13" s="115" t="s">
        <v>105</v>
      </c>
      <c r="G13" s="33" t="s">
        <v>115</v>
      </c>
      <c r="H13" s="126">
        <v>9.19</v>
      </c>
    </row>
    <row r="14" spans="1:8" x14ac:dyDescent="0.2">
      <c r="A14" s="33">
        <v>13</v>
      </c>
      <c r="B14" s="33">
        <v>3.4</v>
      </c>
      <c r="C14" s="33">
        <f>10^B14</f>
        <v>2511.8864315095811</v>
      </c>
      <c r="D14" s="158" t="s">
        <v>59</v>
      </c>
      <c r="E14" s="33" t="s">
        <v>39</v>
      </c>
      <c r="F14" s="117" t="s">
        <v>101</v>
      </c>
      <c r="G14" s="33" t="s">
        <v>115</v>
      </c>
      <c r="H14" s="124">
        <v>11.13</v>
      </c>
    </row>
    <row r="15" spans="1:8" x14ac:dyDescent="0.2">
      <c r="A15" s="33">
        <v>14</v>
      </c>
      <c r="B15" s="33">
        <v>6.1</v>
      </c>
      <c r="C15" s="33">
        <f>10^B15</f>
        <v>1258925.4117941677</v>
      </c>
      <c r="D15" s="158" t="s">
        <v>61</v>
      </c>
      <c r="E15" s="33" t="s">
        <v>50</v>
      </c>
      <c r="F15" s="115" t="s">
        <v>108</v>
      </c>
      <c r="G15" s="33" t="s">
        <v>115</v>
      </c>
      <c r="H15" s="123">
        <v>1.27</v>
      </c>
    </row>
    <row r="16" spans="1:8" x14ac:dyDescent="0.2">
      <c r="A16" s="33">
        <v>15</v>
      </c>
      <c r="B16" s="33">
        <v>7.5</v>
      </c>
      <c r="C16" s="33">
        <v>31622776.601683889</v>
      </c>
      <c r="D16" s="158" t="s">
        <v>60</v>
      </c>
      <c r="E16" s="33" t="s">
        <v>53</v>
      </c>
      <c r="F16" s="115" t="s">
        <v>74</v>
      </c>
      <c r="G16" s="33" t="s">
        <v>115</v>
      </c>
      <c r="H16" s="125">
        <v>0.44</v>
      </c>
    </row>
    <row r="17" spans="1:8" x14ac:dyDescent="0.2">
      <c r="A17" s="33">
        <v>16</v>
      </c>
      <c r="B17" s="33">
        <v>7.9</v>
      </c>
      <c r="C17" s="33">
        <f>10^B17</f>
        <v>79432823.472428367</v>
      </c>
      <c r="D17" s="158" t="s">
        <v>61</v>
      </c>
      <c r="E17" s="33" t="s">
        <v>14</v>
      </c>
      <c r="F17" s="115" t="s">
        <v>104</v>
      </c>
      <c r="G17" s="33" t="s">
        <v>115</v>
      </c>
      <c r="H17" s="123">
        <v>5</v>
      </c>
    </row>
    <row r="18" spans="1:8" x14ac:dyDescent="0.2">
      <c r="A18" s="33">
        <v>17</v>
      </c>
      <c r="B18" s="33">
        <v>4.3</v>
      </c>
      <c r="C18" s="33">
        <f>10^B18</f>
        <v>19952.623149688792</v>
      </c>
      <c r="D18" s="158" t="s">
        <v>61</v>
      </c>
      <c r="E18" s="33" t="s">
        <v>55</v>
      </c>
      <c r="F18" s="115" t="s">
        <v>84</v>
      </c>
      <c r="G18" s="33" t="s">
        <v>115</v>
      </c>
      <c r="H18" s="123">
        <v>4.1100000000000003</v>
      </c>
    </row>
    <row r="19" spans="1:8" x14ac:dyDescent="0.2">
      <c r="A19" s="33">
        <v>18</v>
      </c>
      <c r="B19" s="33">
        <v>3.1</v>
      </c>
      <c r="C19" s="33">
        <f>10^B19</f>
        <v>1258.925411794168</v>
      </c>
      <c r="D19" s="158" t="s">
        <v>61</v>
      </c>
      <c r="E19" s="33" t="s">
        <v>54</v>
      </c>
      <c r="F19" s="115" t="s">
        <v>100</v>
      </c>
      <c r="G19" s="33" t="s">
        <v>115</v>
      </c>
      <c r="H19" s="123">
        <v>4.75</v>
      </c>
    </row>
    <row r="20" spans="1:8" x14ac:dyDescent="0.2">
      <c r="A20" s="33">
        <v>19</v>
      </c>
      <c r="B20" s="33">
        <v>6.2</v>
      </c>
      <c r="C20" s="33">
        <f>10^B20</f>
        <v>1584893.1924611153</v>
      </c>
      <c r="D20" s="158" t="s">
        <v>261</v>
      </c>
      <c r="E20" s="33" t="s">
        <v>15</v>
      </c>
      <c r="F20" s="115" t="s">
        <v>71</v>
      </c>
      <c r="G20" s="33" t="s">
        <v>115</v>
      </c>
      <c r="H20" s="127">
        <v>1.03</v>
      </c>
    </row>
    <row r="21" spans="1:8" x14ac:dyDescent="0.2">
      <c r="A21" s="33">
        <v>21</v>
      </c>
      <c r="B21" s="33">
        <v>7.7</v>
      </c>
      <c r="C21" s="33">
        <v>50118723.362727284</v>
      </c>
      <c r="D21" s="158" t="s">
        <v>60</v>
      </c>
      <c r="E21" s="33" t="s">
        <v>17</v>
      </c>
      <c r="F21" s="115" t="s">
        <v>86</v>
      </c>
      <c r="G21" s="33" t="s">
        <v>115</v>
      </c>
      <c r="H21" s="123">
        <v>12.28</v>
      </c>
    </row>
    <row r="22" spans="1:8" x14ac:dyDescent="0.2">
      <c r="A22" s="33">
        <v>22</v>
      </c>
      <c r="B22" s="33">
        <v>5.9</v>
      </c>
      <c r="C22" s="33">
        <f>10^B22</f>
        <v>794328.23472428333</v>
      </c>
      <c r="D22" s="158" t="s">
        <v>262</v>
      </c>
      <c r="E22" s="33" t="s">
        <v>42</v>
      </c>
      <c r="F22" s="115" t="s">
        <v>68</v>
      </c>
      <c r="G22" s="33" t="s">
        <v>115</v>
      </c>
      <c r="H22" s="123">
        <v>9.66</v>
      </c>
    </row>
    <row r="23" spans="1:8" x14ac:dyDescent="0.2">
      <c r="A23" s="33">
        <v>23</v>
      </c>
      <c r="B23" s="33">
        <v>5.4</v>
      </c>
      <c r="C23" s="33">
        <f>10^B23</f>
        <v>251188.64315095844</v>
      </c>
      <c r="D23" s="158" t="s">
        <v>261</v>
      </c>
      <c r="E23" s="33" t="s">
        <v>18</v>
      </c>
      <c r="F23" s="115" t="s">
        <v>73</v>
      </c>
      <c r="G23" s="33" t="s">
        <v>115</v>
      </c>
      <c r="H23" s="127">
        <v>6.04</v>
      </c>
    </row>
    <row r="24" spans="1:8" x14ac:dyDescent="0.2">
      <c r="A24" s="33">
        <v>25</v>
      </c>
      <c r="B24" s="33">
        <v>6.9</v>
      </c>
      <c r="C24" s="33">
        <f>10^B24</f>
        <v>7943282.3472428275</v>
      </c>
      <c r="D24" s="158" t="s">
        <v>61</v>
      </c>
      <c r="E24" s="33" t="s">
        <v>28</v>
      </c>
      <c r="F24" s="115" t="s">
        <v>72</v>
      </c>
      <c r="G24" s="33" t="s">
        <v>115</v>
      </c>
      <c r="H24" s="127">
        <v>2.37</v>
      </c>
    </row>
    <row r="25" spans="1:8" x14ac:dyDescent="0.2">
      <c r="A25" s="33">
        <v>26</v>
      </c>
      <c r="B25" s="33">
        <v>7.1</v>
      </c>
      <c r="C25" s="33">
        <v>12589254.117941668</v>
      </c>
      <c r="D25" s="158" t="s">
        <v>60</v>
      </c>
      <c r="E25" s="33" t="s">
        <v>43</v>
      </c>
      <c r="F25" s="115" t="s">
        <v>75</v>
      </c>
      <c r="G25" s="33" t="s">
        <v>115</v>
      </c>
      <c r="H25" s="127">
        <v>23.59</v>
      </c>
    </row>
    <row r="26" spans="1:8" x14ac:dyDescent="0.2">
      <c r="A26" s="33">
        <v>27</v>
      </c>
      <c r="B26" s="33">
        <v>5.9</v>
      </c>
      <c r="C26" s="33">
        <f>10^B26</f>
        <v>794328.23472428333</v>
      </c>
      <c r="D26" s="158" t="s">
        <v>61</v>
      </c>
      <c r="E26" s="33" t="s">
        <v>29</v>
      </c>
      <c r="F26" s="115" t="s">
        <v>70</v>
      </c>
      <c r="G26" s="33" t="s">
        <v>115</v>
      </c>
      <c r="H26" s="127">
        <v>2.36</v>
      </c>
    </row>
    <row r="27" spans="1:8" x14ac:dyDescent="0.2">
      <c r="A27" s="33">
        <v>29</v>
      </c>
      <c r="B27" s="33">
        <v>3.7</v>
      </c>
      <c r="C27" s="33">
        <v>5011.8723362727324</v>
      </c>
      <c r="D27" s="158" t="s">
        <v>60</v>
      </c>
      <c r="E27" s="33" t="s">
        <v>19</v>
      </c>
      <c r="F27" s="115" t="s">
        <v>69</v>
      </c>
      <c r="G27" s="33" t="s">
        <v>115</v>
      </c>
      <c r="H27" s="123">
        <v>14.4</v>
      </c>
    </row>
    <row r="28" spans="1:8" x14ac:dyDescent="0.2">
      <c r="A28" s="33">
        <v>30</v>
      </c>
      <c r="B28" s="33">
        <v>6.2</v>
      </c>
      <c r="C28" s="33">
        <f>10^B28</f>
        <v>1584893.1924611153</v>
      </c>
      <c r="D28" s="159" t="s">
        <v>61</v>
      </c>
      <c r="E28" s="33" t="s">
        <v>30</v>
      </c>
      <c r="F28" s="115" t="s">
        <v>95</v>
      </c>
      <c r="G28" s="33" t="s">
        <v>115</v>
      </c>
      <c r="H28" s="126">
        <v>0.14000000000000001</v>
      </c>
    </row>
    <row r="29" spans="1:8" x14ac:dyDescent="0.2">
      <c r="A29" s="33">
        <v>31</v>
      </c>
      <c r="B29" s="33">
        <v>7.3</v>
      </c>
      <c r="C29" s="33">
        <f>10^B29</f>
        <v>19952623.149688821</v>
      </c>
      <c r="D29" s="159" t="s">
        <v>61</v>
      </c>
      <c r="E29" s="33" t="s">
        <v>20</v>
      </c>
      <c r="F29" s="115" t="s">
        <v>79</v>
      </c>
      <c r="G29" s="33" t="s">
        <v>115</v>
      </c>
      <c r="H29" s="123">
        <v>3.27</v>
      </c>
    </row>
    <row r="30" spans="1:8" x14ac:dyDescent="0.2">
      <c r="A30" s="33">
        <v>47</v>
      </c>
      <c r="B30" s="33">
        <v>3.0740872593162889</v>
      </c>
      <c r="C30" s="33">
        <f>10^B30</f>
        <v>1186.0070191327995</v>
      </c>
      <c r="D30" s="158" t="s">
        <v>61</v>
      </c>
      <c r="E30" s="33" t="s">
        <v>40</v>
      </c>
      <c r="F30" s="115" t="s">
        <v>106</v>
      </c>
      <c r="G30" s="33" t="s">
        <v>115</v>
      </c>
      <c r="H30" s="123">
        <v>1.08</v>
      </c>
    </row>
    <row r="31" spans="1:8" x14ac:dyDescent="0.2">
      <c r="A31" s="33">
        <v>48</v>
      </c>
      <c r="B31" s="33">
        <v>7.8494894935414532</v>
      </c>
      <c r="C31" s="33">
        <v>70711409.395973176</v>
      </c>
      <c r="D31" s="158" t="s">
        <v>60</v>
      </c>
      <c r="E31" s="33" t="s">
        <v>31</v>
      </c>
      <c r="F31" s="115" t="s">
        <v>93</v>
      </c>
      <c r="G31" s="33" t="s">
        <v>115</v>
      </c>
      <c r="H31" s="123">
        <v>10.27</v>
      </c>
    </row>
    <row r="32" spans="1:8" x14ac:dyDescent="0.2">
      <c r="A32" s="33">
        <v>50</v>
      </c>
      <c r="B32" s="33">
        <v>2.8696146801390481</v>
      </c>
      <c r="C32" s="33">
        <f t="shared" ref="C32:C42" si="0">10^B32</f>
        <v>740.65281899109868</v>
      </c>
      <c r="D32" s="161" t="s">
        <v>59</v>
      </c>
      <c r="E32" s="33" t="s">
        <v>57</v>
      </c>
      <c r="F32" s="115" t="s">
        <v>90</v>
      </c>
      <c r="G32" s="33" t="s">
        <v>115</v>
      </c>
      <c r="H32" s="123">
        <v>3.28</v>
      </c>
    </row>
    <row r="33" spans="1:8" x14ac:dyDescent="0.2">
      <c r="A33" s="33">
        <v>51</v>
      </c>
      <c r="B33" s="33">
        <v>6.9614275722544114</v>
      </c>
      <c r="C33" s="33">
        <f t="shared" si="0"/>
        <v>9150136.4877161216</v>
      </c>
      <c r="D33" s="158" t="s">
        <v>262</v>
      </c>
      <c r="E33" s="33" t="s">
        <v>44</v>
      </c>
      <c r="F33" s="115" t="s">
        <v>92</v>
      </c>
      <c r="G33" s="33" t="s">
        <v>115</v>
      </c>
      <c r="H33" s="123">
        <v>10.27</v>
      </c>
    </row>
    <row r="34" spans="1:8" x14ac:dyDescent="0.2">
      <c r="A34" s="33">
        <v>52</v>
      </c>
      <c r="B34" s="33">
        <v>7.3137010890980712</v>
      </c>
      <c r="C34" s="33">
        <f t="shared" si="0"/>
        <v>20592121.360411145</v>
      </c>
      <c r="D34" s="158" t="s">
        <v>261</v>
      </c>
      <c r="E34" s="33" t="s">
        <v>21</v>
      </c>
      <c r="F34" s="115" t="s">
        <v>88</v>
      </c>
      <c r="G34" s="33" t="s">
        <v>115</v>
      </c>
      <c r="H34" s="123">
        <v>8.06</v>
      </c>
    </row>
    <row r="35" spans="1:8" x14ac:dyDescent="0.2">
      <c r="A35" s="33">
        <v>56</v>
      </c>
      <c r="B35" s="33">
        <v>6.6005403390034578</v>
      </c>
      <c r="C35" s="33">
        <f t="shared" si="0"/>
        <v>3986027.94411179</v>
      </c>
      <c r="D35" s="160" t="s">
        <v>171</v>
      </c>
      <c r="E35" s="33" t="s">
        <v>22</v>
      </c>
      <c r="F35" s="115" t="s">
        <v>76</v>
      </c>
      <c r="G35" s="33" t="s">
        <v>115</v>
      </c>
      <c r="H35" s="127">
        <v>1.85</v>
      </c>
    </row>
    <row r="36" spans="1:8" x14ac:dyDescent="0.2">
      <c r="A36" s="33">
        <v>58</v>
      </c>
      <c r="B36" s="33">
        <v>6.3040743736066949</v>
      </c>
      <c r="C36" s="33">
        <f t="shared" si="0"/>
        <v>2014069.1328077675</v>
      </c>
      <c r="D36" s="158" t="s">
        <v>61</v>
      </c>
      <c r="E36" s="33" t="s">
        <v>23</v>
      </c>
      <c r="F36" s="115" t="s">
        <v>77</v>
      </c>
      <c r="G36" s="33" t="s">
        <v>115</v>
      </c>
      <c r="H36" s="127">
        <v>3.86</v>
      </c>
    </row>
    <row r="37" spans="1:8" x14ac:dyDescent="0.2">
      <c r="A37" s="33">
        <v>59</v>
      </c>
      <c r="B37" s="33">
        <v>7.7105777950287537</v>
      </c>
      <c r="C37" s="33">
        <f t="shared" si="0"/>
        <v>51354416.026206508</v>
      </c>
      <c r="D37" s="158" t="s">
        <v>261</v>
      </c>
      <c r="E37" s="33" t="s">
        <v>34</v>
      </c>
      <c r="F37" s="115" t="s">
        <v>67</v>
      </c>
      <c r="G37" s="33" t="s">
        <v>115</v>
      </c>
      <c r="H37" s="126">
        <v>0.04</v>
      </c>
    </row>
    <row r="38" spans="1:8" x14ac:dyDescent="0.2">
      <c r="A38" s="33">
        <v>60</v>
      </c>
      <c r="B38" s="33">
        <v>7.7395326971077854</v>
      </c>
      <c r="C38" s="33">
        <f t="shared" si="0"/>
        <v>54894988.332037121</v>
      </c>
      <c r="D38" s="158" t="s">
        <v>263</v>
      </c>
      <c r="E38" s="33" t="s">
        <v>35</v>
      </c>
      <c r="F38" s="115" t="s">
        <v>80</v>
      </c>
      <c r="G38" s="33" t="s">
        <v>115</v>
      </c>
      <c r="H38" s="125">
        <v>0.9</v>
      </c>
    </row>
    <row r="39" spans="1:8" x14ac:dyDescent="0.2">
      <c r="A39" s="33">
        <v>63</v>
      </c>
      <c r="B39" s="33">
        <v>7.8271434831584603</v>
      </c>
      <c r="C39" s="33">
        <f t="shared" si="0"/>
        <v>67165071.770334959</v>
      </c>
      <c r="D39" s="158" t="s">
        <v>61</v>
      </c>
      <c r="E39" s="33" t="s">
        <v>36</v>
      </c>
      <c r="F39" s="115" t="s">
        <v>66</v>
      </c>
      <c r="G39" s="33" t="s">
        <v>115</v>
      </c>
      <c r="H39" s="125">
        <v>0.68</v>
      </c>
    </row>
    <row r="40" spans="1:8" x14ac:dyDescent="0.2">
      <c r="A40" s="33">
        <v>64</v>
      </c>
      <c r="B40" s="33">
        <v>8.9569438836824293</v>
      </c>
      <c r="C40" s="33">
        <f t="shared" si="0"/>
        <v>905615576.39795935</v>
      </c>
      <c r="D40" s="160" t="s">
        <v>171</v>
      </c>
      <c r="E40" s="33" t="s">
        <v>37</v>
      </c>
      <c r="F40" s="115" t="s">
        <v>107</v>
      </c>
      <c r="G40" s="33" t="s">
        <v>115</v>
      </c>
      <c r="H40" s="126">
        <v>0.61</v>
      </c>
    </row>
    <row r="41" spans="1:8" x14ac:dyDescent="0.2">
      <c r="A41" s="33">
        <v>1</v>
      </c>
      <c r="B41" s="33">
        <v>7.2</v>
      </c>
      <c r="C41" s="33">
        <f t="shared" si="0"/>
        <v>15848931.924611172</v>
      </c>
      <c r="D41" s="159" t="s">
        <v>61</v>
      </c>
      <c r="E41" s="33" t="s">
        <v>24</v>
      </c>
      <c r="F41" s="115" t="s">
        <v>83</v>
      </c>
      <c r="G41" s="33" t="s">
        <v>116</v>
      </c>
      <c r="H41" s="36">
        <v>6.87</v>
      </c>
    </row>
    <row r="42" spans="1:8" x14ac:dyDescent="0.2">
      <c r="A42" s="33">
        <v>3</v>
      </c>
      <c r="B42" s="33">
        <v>3.1</v>
      </c>
      <c r="C42" s="33">
        <f t="shared" si="0"/>
        <v>1258.925411794168</v>
      </c>
      <c r="D42" s="162" t="s">
        <v>61</v>
      </c>
      <c r="E42" s="33" t="s">
        <v>38</v>
      </c>
      <c r="F42" s="115" t="s">
        <v>103</v>
      </c>
      <c r="G42" s="33" t="s">
        <v>116</v>
      </c>
      <c r="H42" s="36">
        <v>53.66</v>
      </c>
    </row>
    <row r="43" spans="1:8" x14ac:dyDescent="0.2">
      <c r="A43" s="33">
        <v>4</v>
      </c>
      <c r="B43" s="33">
        <v>8</v>
      </c>
      <c r="C43" s="33">
        <v>100000000</v>
      </c>
      <c r="D43" s="162" t="s">
        <v>60</v>
      </c>
      <c r="E43" s="33" t="s">
        <v>51</v>
      </c>
      <c r="F43" s="115" t="s">
        <v>65</v>
      </c>
      <c r="G43" s="33" t="s">
        <v>116</v>
      </c>
      <c r="H43" s="36">
        <v>2.4</v>
      </c>
    </row>
    <row r="44" spans="1:8" x14ac:dyDescent="0.2">
      <c r="A44" s="33">
        <v>5</v>
      </c>
      <c r="B44" s="33">
        <v>8.1</v>
      </c>
      <c r="C44" s="33">
        <f>10^B44</f>
        <v>125892541.17941682</v>
      </c>
      <c r="D44" s="162" t="s">
        <v>61</v>
      </c>
      <c r="E44" s="33" t="s">
        <v>8</v>
      </c>
      <c r="F44" s="115" t="s">
        <v>81</v>
      </c>
      <c r="G44" s="33" t="s">
        <v>116</v>
      </c>
      <c r="H44" s="36">
        <v>55.17</v>
      </c>
    </row>
    <row r="45" spans="1:8" x14ac:dyDescent="0.2">
      <c r="A45" s="33">
        <v>6</v>
      </c>
      <c r="B45" s="33">
        <v>6.7</v>
      </c>
      <c r="C45" s="33">
        <v>5011872.3362727314</v>
      </c>
      <c r="D45" s="162" t="s">
        <v>61</v>
      </c>
      <c r="E45" s="33" t="s">
        <v>46</v>
      </c>
      <c r="F45" s="115" t="s">
        <v>87</v>
      </c>
      <c r="G45" s="33" t="s">
        <v>116</v>
      </c>
      <c r="H45" s="36">
        <v>42.78</v>
      </c>
    </row>
    <row r="46" spans="1:8" x14ac:dyDescent="0.2">
      <c r="A46" s="33">
        <v>7</v>
      </c>
      <c r="B46" s="33">
        <v>2.8</v>
      </c>
      <c r="C46" s="33">
        <f>10^B46</f>
        <v>630.95734448019323</v>
      </c>
      <c r="D46" s="162" t="s">
        <v>61</v>
      </c>
      <c r="E46" s="33" t="s">
        <v>52</v>
      </c>
      <c r="F46" s="115" t="s">
        <v>94</v>
      </c>
      <c r="G46" s="33" t="s">
        <v>116</v>
      </c>
      <c r="H46" s="36">
        <v>3.29</v>
      </c>
    </row>
    <row r="47" spans="1:8" x14ac:dyDescent="0.2">
      <c r="A47" s="33">
        <v>9</v>
      </c>
      <c r="B47" s="33">
        <v>4.9000000000000004</v>
      </c>
      <c r="C47" s="33">
        <f>10^B47</f>
        <v>79432.823472428237</v>
      </c>
      <c r="D47" s="162" t="s">
        <v>61</v>
      </c>
      <c r="E47" s="33" t="s">
        <v>48</v>
      </c>
      <c r="F47" s="115" t="s">
        <v>97</v>
      </c>
      <c r="G47" s="33" t="s">
        <v>116</v>
      </c>
      <c r="H47" s="36">
        <v>1.45</v>
      </c>
    </row>
    <row r="48" spans="1:8" x14ac:dyDescent="0.2">
      <c r="A48" s="33">
        <v>10</v>
      </c>
      <c r="B48" s="33">
        <v>6.5</v>
      </c>
      <c r="C48" s="33">
        <v>3162277.6601683851</v>
      </c>
      <c r="D48" s="162" t="s">
        <v>60</v>
      </c>
      <c r="E48" s="33" t="s">
        <v>27</v>
      </c>
      <c r="F48" s="115" t="s">
        <v>82</v>
      </c>
      <c r="G48" s="33" t="s">
        <v>116</v>
      </c>
      <c r="H48" s="36">
        <v>4.05</v>
      </c>
    </row>
    <row r="49" spans="1:8" x14ac:dyDescent="0.2">
      <c r="A49" s="33">
        <v>11</v>
      </c>
      <c r="B49" s="33">
        <v>6.8</v>
      </c>
      <c r="C49" s="33">
        <f>10^B49</f>
        <v>6309573.4448019378</v>
      </c>
      <c r="D49" s="162" t="s">
        <v>61</v>
      </c>
      <c r="E49" s="33" t="s">
        <v>13</v>
      </c>
      <c r="F49" s="115" t="s">
        <v>102</v>
      </c>
      <c r="G49" s="33" t="s">
        <v>116</v>
      </c>
      <c r="H49" s="36">
        <v>33.4</v>
      </c>
    </row>
    <row r="50" spans="1:8" x14ac:dyDescent="0.2">
      <c r="A50" s="33">
        <v>12</v>
      </c>
      <c r="B50" s="33">
        <v>3.4</v>
      </c>
      <c r="C50" s="33">
        <f>10^B50</f>
        <v>2511.8864315095811</v>
      </c>
      <c r="D50" s="162" t="s">
        <v>61</v>
      </c>
      <c r="E50" s="33" t="s">
        <v>49</v>
      </c>
      <c r="F50" s="115" t="s">
        <v>105</v>
      </c>
      <c r="G50" s="33" t="s">
        <v>116</v>
      </c>
      <c r="H50" s="36">
        <v>6.53</v>
      </c>
    </row>
    <row r="51" spans="1:8" x14ac:dyDescent="0.2">
      <c r="A51" s="33">
        <v>13</v>
      </c>
      <c r="B51" s="33">
        <v>3.4</v>
      </c>
      <c r="C51" s="33">
        <f>10^B51</f>
        <v>2511.8864315095811</v>
      </c>
      <c r="D51" s="162" t="s">
        <v>59</v>
      </c>
      <c r="E51" s="33" t="s">
        <v>39</v>
      </c>
      <c r="F51" s="117" t="s">
        <v>101</v>
      </c>
      <c r="G51" s="33" t="s">
        <v>116</v>
      </c>
      <c r="H51" s="107">
        <v>8.66</v>
      </c>
    </row>
    <row r="52" spans="1:8" x14ac:dyDescent="0.2">
      <c r="A52" s="33">
        <v>14</v>
      </c>
      <c r="B52" s="33">
        <v>6.1</v>
      </c>
      <c r="C52" s="33">
        <f>10^B52</f>
        <v>1258925.4117941677</v>
      </c>
      <c r="D52" s="162" t="s">
        <v>61</v>
      </c>
      <c r="E52" s="33" t="s">
        <v>50</v>
      </c>
      <c r="F52" s="115" t="s">
        <v>108</v>
      </c>
      <c r="G52" s="33" t="s">
        <v>116</v>
      </c>
      <c r="H52" s="36">
        <v>16.600000000000001</v>
      </c>
    </row>
    <row r="53" spans="1:8" x14ac:dyDescent="0.2">
      <c r="A53" s="33">
        <v>15</v>
      </c>
      <c r="B53" s="33">
        <v>7.5</v>
      </c>
      <c r="C53" s="33">
        <v>31622776.601683889</v>
      </c>
      <c r="D53" s="162" t="s">
        <v>60</v>
      </c>
      <c r="E53" s="33" t="s">
        <v>53</v>
      </c>
      <c r="F53" s="115" t="s">
        <v>74</v>
      </c>
      <c r="G53" s="33" t="s">
        <v>116</v>
      </c>
      <c r="H53" s="36">
        <v>0.3</v>
      </c>
    </row>
    <row r="54" spans="1:8" x14ac:dyDescent="0.2">
      <c r="A54" s="33">
        <v>16</v>
      </c>
      <c r="B54" s="33">
        <v>7.9</v>
      </c>
      <c r="C54" s="33">
        <f>10^B54</f>
        <v>79432823.472428367</v>
      </c>
      <c r="D54" s="162" t="s">
        <v>61</v>
      </c>
      <c r="E54" s="33" t="s">
        <v>14</v>
      </c>
      <c r="F54" s="115" t="s">
        <v>104</v>
      </c>
      <c r="G54" s="33" t="s">
        <v>116</v>
      </c>
      <c r="H54" s="36">
        <v>46.03</v>
      </c>
    </row>
    <row r="55" spans="1:8" x14ac:dyDescent="0.2">
      <c r="A55" s="33">
        <v>17</v>
      </c>
      <c r="B55" s="33">
        <v>4.3</v>
      </c>
      <c r="C55" s="33">
        <f>10^B55</f>
        <v>19952.623149688792</v>
      </c>
      <c r="D55" s="162" t="s">
        <v>61</v>
      </c>
      <c r="E55" s="33" t="s">
        <v>55</v>
      </c>
      <c r="F55" s="115" t="s">
        <v>84</v>
      </c>
      <c r="G55" s="33" t="s">
        <v>116</v>
      </c>
      <c r="H55" s="36">
        <v>2.14</v>
      </c>
    </row>
    <row r="56" spans="1:8" x14ac:dyDescent="0.2">
      <c r="A56" s="33">
        <v>18</v>
      </c>
      <c r="B56" s="33">
        <v>3.1</v>
      </c>
      <c r="C56" s="33">
        <f>10^B56</f>
        <v>1258.925411794168</v>
      </c>
      <c r="D56" s="162" t="s">
        <v>61</v>
      </c>
      <c r="E56" s="33" t="s">
        <v>54</v>
      </c>
      <c r="F56" s="115" t="s">
        <v>100</v>
      </c>
      <c r="G56" s="33" t="s">
        <v>116</v>
      </c>
      <c r="H56" s="36">
        <v>27.13</v>
      </c>
    </row>
    <row r="57" spans="1:8" x14ac:dyDescent="0.2">
      <c r="A57" s="33">
        <v>19</v>
      </c>
      <c r="B57" s="33">
        <v>6.2</v>
      </c>
      <c r="C57" s="33">
        <f>10^B57</f>
        <v>1584893.1924611153</v>
      </c>
      <c r="D57" s="162" t="s">
        <v>261</v>
      </c>
      <c r="E57" s="33" t="s">
        <v>15</v>
      </c>
      <c r="F57" s="115" t="s">
        <v>71</v>
      </c>
      <c r="G57" s="33" t="s">
        <v>116</v>
      </c>
      <c r="H57" s="33">
        <v>0.53</v>
      </c>
    </row>
    <row r="58" spans="1:8" x14ac:dyDescent="0.2">
      <c r="A58" s="33">
        <v>21</v>
      </c>
      <c r="B58" s="33">
        <v>7.7</v>
      </c>
      <c r="C58" s="33">
        <v>50118723.362727284</v>
      </c>
      <c r="D58" s="162" t="s">
        <v>60</v>
      </c>
      <c r="E58" s="33" t="s">
        <v>17</v>
      </c>
      <c r="F58" s="115" t="s">
        <v>86</v>
      </c>
      <c r="G58" s="33" t="s">
        <v>116</v>
      </c>
      <c r="H58" s="36">
        <v>8.98</v>
      </c>
    </row>
    <row r="59" spans="1:8" x14ac:dyDescent="0.2">
      <c r="A59" s="33">
        <v>22</v>
      </c>
      <c r="B59" s="33">
        <v>5.9</v>
      </c>
      <c r="C59" s="33">
        <f>10^B59</f>
        <v>794328.23472428333</v>
      </c>
      <c r="D59" s="162" t="s">
        <v>262</v>
      </c>
      <c r="E59" s="33" t="s">
        <v>42</v>
      </c>
      <c r="F59" s="115" t="s">
        <v>68</v>
      </c>
      <c r="G59" s="33" t="s">
        <v>116</v>
      </c>
      <c r="H59" s="36">
        <v>4.2</v>
      </c>
    </row>
    <row r="60" spans="1:8" x14ac:dyDescent="0.2">
      <c r="A60" s="33">
        <v>23</v>
      </c>
      <c r="B60" s="33">
        <v>5.4</v>
      </c>
      <c r="C60" s="33">
        <f>10^B60</f>
        <v>251188.64315095844</v>
      </c>
      <c r="D60" s="162" t="s">
        <v>261</v>
      </c>
      <c r="E60" s="33" t="s">
        <v>18</v>
      </c>
      <c r="F60" s="115" t="s">
        <v>73</v>
      </c>
      <c r="G60" s="33" t="s">
        <v>116</v>
      </c>
      <c r="H60" s="36">
        <v>45.88</v>
      </c>
    </row>
    <row r="61" spans="1:8" x14ac:dyDescent="0.2">
      <c r="A61" s="33">
        <v>25</v>
      </c>
      <c r="B61" s="33">
        <v>6.9</v>
      </c>
      <c r="C61" s="33">
        <f>10^B61</f>
        <v>7943282.3472428275</v>
      </c>
      <c r="D61" s="162" t="s">
        <v>61</v>
      </c>
      <c r="E61" s="33" t="s">
        <v>28</v>
      </c>
      <c r="F61" s="115" t="s">
        <v>72</v>
      </c>
      <c r="G61" s="33" t="s">
        <v>116</v>
      </c>
      <c r="H61" s="36">
        <v>46.63</v>
      </c>
    </row>
    <row r="62" spans="1:8" x14ac:dyDescent="0.2">
      <c r="A62" s="33">
        <v>26</v>
      </c>
      <c r="B62" s="33">
        <v>7.1</v>
      </c>
      <c r="C62" s="33">
        <v>12589254.117941668</v>
      </c>
      <c r="D62" s="162" t="s">
        <v>60</v>
      </c>
      <c r="E62" s="33" t="s">
        <v>43</v>
      </c>
      <c r="F62" s="115" t="s">
        <v>75</v>
      </c>
      <c r="G62" s="33" t="s">
        <v>116</v>
      </c>
      <c r="H62" s="36">
        <v>44.11</v>
      </c>
    </row>
    <row r="63" spans="1:8" x14ac:dyDescent="0.2">
      <c r="A63" s="33">
        <v>27</v>
      </c>
      <c r="B63" s="33">
        <v>5.9</v>
      </c>
      <c r="C63" s="33">
        <f>10^B63</f>
        <v>794328.23472428333</v>
      </c>
      <c r="D63" s="162" t="s">
        <v>61</v>
      </c>
      <c r="E63" s="33" t="s">
        <v>29</v>
      </c>
      <c r="F63" s="115" t="s">
        <v>70</v>
      </c>
      <c r="G63" s="33" t="s">
        <v>116</v>
      </c>
      <c r="H63" s="36">
        <v>46.62</v>
      </c>
    </row>
    <row r="64" spans="1:8" x14ac:dyDescent="0.2">
      <c r="A64" s="33">
        <v>29</v>
      </c>
      <c r="B64" s="33">
        <v>3.7</v>
      </c>
      <c r="C64" s="33">
        <v>5011.8723362727324</v>
      </c>
      <c r="D64" s="162" t="s">
        <v>60</v>
      </c>
      <c r="E64" s="33" t="s">
        <v>19</v>
      </c>
      <c r="F64" s="115" t="s">
        <v>69</v>
      </c>
      <c r="G64" s="33" t="s">
        <v>116</v>
      </c>
      <c r="H64" s="36">
        <v>11.38</v>
      </c>
    </row>
    <row r="65" spans="1:8" x14ac:dyDescent="0.2">
      <c r="A65" s="33">
        <v>30</v>
      </c>
      <c r="B65" s="33">
        <v>6.2</v>
      </c>
      <c r="C65" s="33">
        <f>10^B65</f>
        <v>1584893.1924611153</v>
      </c>
      <c r="D65" s="162" t="s">
        <v>61</v>
      </c>
      <c r="E65" s="33" t="s">
        <v>30</v>
      </c>
      <c r="F65" s="115" t="s">
        <v>95</v>
      </c>
      <c r="G65" s="33" t="s">
        <v>116</v>
      </c>
      <c r="H65" s="36">
        <v>0.7</v>
      </c>
    </row>
    <row r="66" spans="1:8" x14ac:dyDescent="0.2">
      <c r="A66" s="33">
        <v>31</v>
      </c>
      <c r="B66" s="33">
        <v>7.3</v>
      </c>
      <c r="C66" s="33">
        <f>10^B66</f>
        <v>19952623.149688821</v>
      </c>
      <c r="D66" s="162" t="s">
        <v>61</v>
      </c>
      <c r="E66" s="33" t="s">
        <v>20</v>
      </c>
      <c r="F66" s="115" t="s">
        <v>79</v>
      </c>
      <c r="G66" s="33" t="s">
        <v>116</v>
      </c>
      <c r="H66" s="36">
        <v>1.1599999999999999</v>
      </c>
    </row>
  </sheetData>
  <autoFilter ref="A1:H1" xr:uid="{DE8B1DAF-6806-9146-86B8-35CF5C0FEA5C}">
    <sortState xmlns:xlrd2="http://schemas.microsoft.com/office/spreadsheetml/2017/richdata2" ref="A2:H66">
      <sortCondition ref="G1:G66"/>
    </sortState>
  </autoFilter>
  <conditionalFormatting sqref="H44">
    <cfRule type="cellIs" dxfId="113" priority="21" operator="greaterThan">
      <formula>1</formula>
    </cfRule>
  </conditionalFormatting>
  <conditionalFormatting sqref="H45">
    <cfRule type="cellIs" dxfId="112" priority="20" operator="greaterThan">
      <formula>1</formula>
    </cfRule>
  </conditionalFormatting>
  <conditionalFormatting sqref="H46">
    <cfRule type="cellIs" dxfId="111" priority="19" operator="greaterThan">
      <formula>1</formula>
    </cfRule>
  </conditionalFormatting>
  <conditionalFormatting sqref="H47">
    <cfRule type="cellIs" dxfId="110" priority="18" operator="greaterThan">
      <formula>1</formula>
    </cfRule>
  </conditionalFormatting>
  <conditionalFormatting sqref="H48">
    <cfRule type="cellIs" dxfId="109" priority="17" operator="greaterThan">
      <formula>1</formula>
    </cfRule>
  </conditionalFormatting>
  <conditionalFormatting sqref="H49">
    <cfRule type="cellIs" dxfId="108" priority="16" operator="greaterThan">
      <formula>1</formula>
    </cfRule>
  </conditionalFormatting>
  <conditionalFormatting sqref="H50">
    <cfRule type="cellIs" dxfId="107" priority="15" operator="greaterThan">
      <formula>1</formula>
    </cfRule>
  </conditionalFormatting>
  <conditionalFormatting sqref="H51">
    <cfRule type="cellIs" dxfId="106" priority="14" operator="greaterThan">
      <formula>1</formula>
    </cfRule>
  </conditionalFormatting>
  <conditionalFormatting sqref="H52">
    <cfRule type="cellIs" dxfId="105" priority="13" operator="greaterThan">
      <formula>1</formula>
    </cfRule>
  </conditionalFormatting>
  <conditionalFormatting sqref="H53">
    <cfRule type="cellIs" dxfId="104" priority="12" operator="greaterThan">
      <formula>1</formula>
    </cfRule>
  </conditionalFormatting>
  <conditionalFormatting sqref="H54">
    <cfRule type="cellIs" dxfId="103" priority="11" operator="greaterThan">
      <formula>1</formula>
    </cfRule>
  </conditionalFormatting>
  <conditionalFormatting sqref="H55">
    <cfRule type="cellIs" dxfId="102" priority="10" operator="greaterThan">
      <formula>1</formula>
    </cfRule>
  </conditionalFormatting>
  <conditionalFormatting sqref="H56">
    <cfRule type="cellIs" dxfId="101" priority="9" operator="greaterThan">
      <formula>1</formula>
    </cfRule>
  </conditionalFormatting>
  <conditionalFormatting sqref="H57">
    <cfRule type="cellIs" dxfId="100" priority="8" operator="greaterThan">
      <formula>1</formula>
    </cfRule>
  </conditionalFormatting>
  <conditionalFormatting sqref="H58">
    <cfRule type="cellIs" dxfId="99" priority="7" operator="greaterThan">
      <formula>1</formula>
    </cfRule>
  </conditionalFormatting>
  <conditionalFormatting sqref="H59">
    <cfRule type="cellIs" dxfId="98" priority="6" operator="greaterThan">
      <formula>1</formula>
    </cfRule>
  </conditionalFormatting>
  <conditionalFormatting sqref="H60">
    <cfRule type="cellIs" dxfId="97" priority="5" operator="greaterThan">
      <formula>1</formula>
    </cfRule>
  </conditionalFormatting>
  <conditionalFormatting sqref="H61">
    <cfRule type="cellIs" dxfId="96" priority="4" operator="greaterThan">
      <formula>1</formula>
    </cfRule>
  </conditionalFormatting>
  <conditionalFormatting sqref="H62">
    <cfRule type="cellIs" dxfId="95" priority="3" operator="greaterThan">
      <formula>1</formula>
    </cfRule>
  </conditionalFormatting>
  <conditionalFormatting sqref="H63">
    <cfRule type="cellIs" dxfId="94" priority="2" operator="greaterThan">
      <formula>1</formula>
    </cfRule>
  </conditionalFormatting>
  <conditionalFormatting sqref="H64">
    <cfRule type="cellIs" dxfId="93" priority="1" operator="greaterThan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1F128-0B69-2C4F-A5E0-476B6C47E9D5}">
  <dimension ref="A1:K120"/>
  <sheetViews>
    <sheetView topLeftCell="A68" workbookViewId="0">
      <selection activeCell="A37" sqref="A37"/>
    </sheetView>
  </sheetViews>
  <sheetFormatPr baseColWidth="10" defaultRowHeight="16" x14ac:dyDescent="0.2"/>
  <sheetData>
    <row r="1" spans="1:11" x14ac:dyDescent="0.2">
      <c r="A1" s="33" t="s">
        <v>6</v>
      </c>
      <c r="B1" s="33" t="s">
        <v>7</v>
      </c>
      <c r="C1" s="33" t="s">
        <v>64</v>
      </c>
      <c r="D1" s="33" t="s">
        <v>63</v>
      </c>
      <c r="E1" s="33" t="s">
        <v>2</v>
      </c>
      <c r="F1" s="33" t="s">
        <v>3</v>
      </c>
      <c r="G1" s="33" t="s">
        <v>0</v>
      </c>
      <c r="H1" s="33"/>
      <c r="I1" s="33" t="s">
        <v>117</v>
      </c>
      <c r="J1" s="33" t="s">
        <v>258</v>
      </c>
      <c r="K1" s="33" t="s">
        <v>181</v>
      </c>
    </row>
    <row r="2" spans="1:11" x14ac:dyDescent="0.2">
      <c r="A2" s="33">
        <v>1</v>
      </c>
      <c r="B2" s="33">
        <v>7.2</v>
      </c>
      <c r="C2" s="33">
        <v>15848931.924611172</v>
      </c>
      <c r="D2" s="158" t="s">
        <v>61</v>
      </c>
      <c r="E2" s="33" t="s">
        <v>175</v>
      </c>
      <c r="F2" s="33" t="s">
        <v>10</v>
      </c>
      <c r="G2" s="33" t="s">
        <v>24</v>
      </c>
      <c r="H2" s="115" t="s">
        <v>83</v>
      </c>
      <c r="I2" s="56">
        <v>0.03</v>
      </c>
      <c r="J2" s="56">
        <v>0.03</v>
      </c>
      <c r="K2" s="109">
        <v>2</v>
      </c>
    </row>
    <row r="3" spans="1:11" x14ac:dyDescent="0.2">
      <c r="A3" s="33">
        <v>1</v>
      </c>
      <c r="B3" s="33">
        <v>7.2</v>
      </c>
      <c r="C3" s="33">
        <v>15848931.924611172</v>
      </c>
      <c r="D3" s="158" t="s">
        <v>61</v>
      </c>
      <c r="E3" s="33" t="s">
        <v>174</v>
      </c>
      <c r="F3" s="33" t="s">
        <v>47</v>
      </c>
      <c r="G3" s="33" t="s">
        <v>24</v>
      </c>
      <c r="H3" s="115" t="s">
        <v>83</v>
      </c>
      <c r="I3" s="56">
        <v>3.18</v>
      </c>
      <c r="J3" s="56">
        <v>3.18</v>
      </c>
      <c r="K3" s="109">
        <v>9</v>
      </c>
    </row>
    <row r="4" spans="1:11" x14ac:dyDescent="0.2">
      <c r="A4" s="33">
        <v>1</v>
      </c>
      <c r="B4" s="33">
        <v>7.2</v>
      </c>
      <c r="C4" s="33">
        <v>15848931.924611172</v>
      </c>
      <c r="D4" s="158" t="s">
        <v>61</v>
      </c>
      <c r="E4" s="33" t="s">
        <v>176</v>
      </c>
      <c r="F4" s="33" t="s">
        <v>250</v>
      </c>
      <c r="G4" s="33" t="s">
        <v>24</v>
      </c>
      <c r="H4" s="115" t="s">
        <v>83</v>
      </c>
      <c r="I4" s="56">
        <v>29.32</v>
      </c>
      <c r="J4" s="56">
        <v>29.32</v>
      </c>
      <c r="K4" s="109">
        <v>16</v>
      </c>
    </row>
    <row r="5" spans="1:11" x14ac:dyDescent="0.2">
      <c r="A5" s="33">
        <v>1</v>
      </c>
      <c r="B5" s="33">
        <v>7.2</v>
      </c>
      <c r="C5" s="33">
        <v>15848931.924611172</v>
      </c>
      <c r="D5" s="158" t="s">
        <v>61</v>
      </c>
      <c r="E5" s="33" t="s">
        <v>177</v>
      </c>
      <c r="F5" s="33" t="s">
        <v>58</v>
      </c>
      <c r="G5" s="33" t="s">
        <v>24</v>
      </c>
      <c r="H5" s="115" t="s">
        <v>83</v>
      </c>
      <c r="I5" s="56">
        <v>28.08</v>
      </c>
      <c r="J5" s="56">
        <v>28.08</v>
      </c>
      <c r="K5" s="109">
        <v>24</v>
      </c>
    </row>
    <row r="6" spans="1:11" x14ac:dyDescent="0.2">
      <c r="A6" s="33">
        <v>1</v>
      </c>
      <c r="B6" s="33">
        <v>7.2</v>
      </c>
      <c r="C6" s="33">
        <v>15848931.924611172</v>
      </c>
      <c r="D6" s="158" t="s">
        <v>61</v>
      </c>
      <c r="E6" s="33" t="s">
        <v>178</v>
      </c>
      <c r="F6" s="33" t="s">
        <v>187</v>
      </c>
      <c r="G6" s="33" t="s">
        <v>24</v>
      </c>
      <c r="H6" s="115" t="s">
        <v>83</v>
      </c>
      <c r="I6" s="56">
        <v>27.23</v>
      </c>
      <c r="J6" s="56">
        <v>27.23</v>
      </c>
      <c r="K6" s="109">
        <v>30</v>
      </c>
    </row>
    <row r="7" spans="1:11" x14ac:dyDescent="0.2">
      <c r="A7" s="33">
        <v>1</v>
      </c>
      <c r="B7" s="33">
        <v>7.2</v>
      </c>
      <c r="C7" s="33">
        <v>15848931.924611172</v>
      </c>
      <c r="D7" s="158" t="s">
        <v>61</v>
      </c>
      <c r="E7" s="33" t="s">
        <v>179</v>
      </c>
      <c r="F7" s="33" t="s">
        <v>255</v>
      </c>
      <c r="G7" s="33" t="s">
        <v>24</v>
      </c>
      <c r="H7" s="115" t="s">
        <v>83</v>
      </c>
      <c r="I7" s="56">
        <v>27.22</v>
      </c>
      <c r="J7" s="56">
        <v>27.22</v>
      </c>
      <c r="K7" s="109">
        <v>37</v>
      </c>
    </row>
    <row r="8" spans="1:11" x14ac:dyDescent="0.2">
      <c r="A8" s="33">
        <v>1</v>
      </c>
      <c r="B8" s="33">
        <v>7.2</v>
      </c>
      <c r="C8" s="33">
        <v>15848931.924611172</v>
      </c>
      <c r="D8" s="158" t="s">
        <v>61</v>
      </c>
      <c r="E8" s="33" t="s">
        <v>180</v>
      </c>
      <c r="F8" s="33" t="s">
        <v>256</v>
      </c>
      <c r="G8" s="33" t="s">
        <v>24</v>
      </c>
      <c r="H8" s="115" t="s">
        <v>83</v>
      </c>
      <c r="I8" s="56">
        <v>28.47</v>
      </c>
      <c r="J8" s="56">
        <v>28.47</v>
      </c>
      <c r="K8" s="109">
        <v>45</v>
      </c>
    </row>
    <row r="9" spans="1:11" x14ac:dyDescent="0.2">
      <c r="A9" s="33">
        <v>4</v>
      </c>
      <c r="B9" s="33">
        <v>8</v>
      </c>
      <c r="C9" s="33">
        <v>100000000</v>
      </c>
      <c r="D9" s="158" t="s">
        <v>60</v>
      </c>
      <c r="E9" s="33" t="s">
        <v>175</v>
      </c>
      <c r="F9" s="33" t="s">
        <v>47</v>
      </c>
      <c r="G9" s="33" t="s">
        <v>51</v>
      </c>
      <c r="H9" s="115" t="s">
        <v>65</v>
      </c>
      <c r="I9" s="56">
        <v>0</v>
      </c>
      <c r="J9" s="56">
        <v>0</v>
      </c>
      <c r="K9" s="109">
        <v>7</v>
      </c>
    </row>
    <row r="10" spans="1:11" x14ac:dyDescent="0.2">
      <c r="A10" s="33">
        <v>4</v>
      </c>
      <c r="B10" s="33">
        <v>8</v>
      </c>
      <c r="C10" s="33">
        <v>100000000</v>
      </c>
      <c r="D10" s="158" t="s">
        <v>60</v>
      </c>
      <c r="E10" s="33" t="s">
        <v>174</v>
      </c>
      <c r="F10" s="33" t="s">
        <v>250</v>
      </c>
      <c r="G10" s="33" t="s">
        <v>51</v>
      </c>
      <c r="H10" s="115" t="s">
        <v>65</v>
      </c>
      <c r="I10" s="56">
        <v>0.03</v>
      </c>
      <c r="J10" s="56">
        <v>0.03</v>
      </c>
      <c r="K10" s="109">
        <v>14</v>
      </c>
    </row>
    <row r="11" spans="1:11" x14ac:dyDescent="0.2">
      <c r="A11" s="33">
        <v>4</v>
      </c>
      <c r="B11" s="33">
        <v>8</v>
      </c>
      <c r="C11" s="33">
        <v>100000000</v>
      </c>
      <c r="D11" s="158" t="s">
        <v>60</v>
      </c>
      <c r="E11" s="33" t="s">
        <v>176</v>
      </c>
      <c r="F11" s="33" t="s">
        <v>58</v>
      </c>
      <c r="G11" s="33" t="s">
        <v>51</v>
      </c>
      <c r="H11" s="115" t="s">
        <v>65</v>
      </c>
      <c r="I11" s="56">
        <v>3.96</v>
      </c>
      <c r="J11" s="56">
        <v>3.96</v>
      </c>
      <c r="K11" s="109">
        <v>21</v>
      </c>
    </row>
    <row r="12" spans="1:11" x14ac:dyDescent="0.2">
      <c r="A12" s="33">
        <v>4</v>
      </c>
      <c r="B12" s="33">
        <v>8</v>
      </c>
      <c r="C12" s="33">
        <v>100000000</v>
      </c>
      <c r="D12" s="158" t="s">
        <v>60</v>
      </c>
      <c r="E12" s="33" t="s">
        <v>177</v>
      </c>
      <c r="F12" s="33" t="s">
        <v>58</v>
      </c>
      <c r="G12" s="33" t="s">
        <v>51</v>
      </c>
      <c r="H12" s="115" t="s">
        <v>65</v>
      </c>
      <c r="I12" s="56">
        <v>5.9</v>
      </c>
      <c r="J12" s="56">
        <v>5.9</v>
      </c>
      <c r="K12" s="109">
        <v>27</v>
      </c>
    </row>
    <row r="13" spans="1:11" x14ac:dyDescent="0.2">
      <c r="A13" s="33">
        <v>4</v>
      </c>
      <c r="B13" s="33">
        <v>8</v>
      </c>
      <c r="C13" s="33">
        <v>100000000</v>
      </c>
      <c r="D13" s="158" t="s">
        <v>60</v>
      </c>
      <c r="E13" s="33" t="s">
        <v>178</v>
      </c>
      <c r="F13" s="33" t="s">
        <v>187</v>
      </c>
      <c r="G13" s="33" t="s">
        <v>51</v>
      </c>
      <c r="H13" s="115" t="s">
        <v>65</v>
      </c>
      <c r="I13" s="56">
        <v>10.43</v>
      </c>
      <c r="J13" s="56">
        <v>10.43</v>
      </c>
      <c r="K13" s="109">
        <v>34</v>
      </c>
    </row>
    <row r="14" spans="1:11" x14ac:dyDescent="0.2">
      <c r="A14" s="33">
        <v>4</v>
      </c>
      <c r="B14" s="33">
        <v>8</v>
      </c>
      <c r="C14" s="33">
        <v>100000000</v>
      </c>
      <c r="D14" s="158" t="s">
        <v>60</v>
      </c>
      <c r="E14" s="33" t="s">
        <v>179</v>
      </c>
      <c r="F14" s="33" t="s">
        <v>255</v>
      </c>
      <c r="G14" s="33" t="s">
        <v>51</v>
      </c>
      <c r="H14" s="115" t="s">
        <v>65</v>
      </c>
      <c r="I14" s="56">
        <v>12.73</v>
      </c>
      <c r="J14" s="56">
        <v>12.73</v>
      </c>
      <c r="K14" s="109">
        <v>41</v>
      </c>
    </row>
    <row r="15" spans="1:11" x14ac:dyDescent="0.2">
      <c r="A15" s="33">
        <v>4</v>
      </c>
      <c r="B15" s="33">
        <v>8</v>
      </c>
      <c r="C15" s="33">
        <v>100000000</v>
      </c>
      <c r="D15" s="158" t="s">
        <v>60</v>
      </c>
      <c r="E15" s="33" t="s">
        <v>180</v>
      </c>
      <c r="F15" s="33" t="s">
        <v>256</v>
      </c>
      <c r="G15" s="33" t="s">
        <v>51</v>
      </c>
      <c r="H15" s="115" t="s">
        <v>65</v>
      </c>
      <c r="I15" s="56">
        <v>11.97</v>
      </c>
      <c r="J15" s="56">
        <v>11.97</v>
      </c>
      <c r="K15" s="109">
        <v>46</v>
      </c>
    </row>
    <row r="16" spans="1:11" x14ac:dyDescent="0.2">
      <c r="A16" s="33">
        <v>6</v>
      </c>
      <c r="B16" s="33">
        <v>6.7</v>
      </c>
      <c r="C16" s="33">
        <v>5011872.3362727314</v>
      </c>
      <c r="D16" s="158" t="s">
        <v>61</v>
      </c>
      <c r="E16" s="33" t="s">
        <v>175</v>
      </c>
      <c r="F16" s="33" t="s">
        <v>10</v>
      </c>
      <c r="G16" s="33" t="s">
        <v>46</v>
      </c>
      <c r="H16" s="115" t="s">
        <v>87</v>
      </c>
      <c r="I16" s="56">
        <v>-0.01</v>
      </c>
      <c r="J16" s="56">
        <v>0</v>
      </c>
      <c r="K16" s="110">
        <v>6</v>
      </c>
    </row>
    <row r="17" spans="1:11" x14ac:dyDescent="0.2">
      <c r="A17" s="33">
        <v>6</v>
      </c>
      <c r="B17" s="33">
        <v>6.7</v>
      </c>
      <c r="C17" s="33">
        <v>5011872.3362727314</v>
      </c>
      <c r="D17" s="158" t="s">
        <v>61</v>
      </c>
      <c r="E17" s="33" t="s">
        <v>174</v>
      </c>
      <c r="F17" s="33" t="s">
        <v>47</v>
      </c>
      <c r="G17" s="33" t="s">
        <v>46</v>
      </c>
      <c r="H17" s="115" t="s">
        <v>87</v>
      </c>
      <c r="I17" s="56">
        <v>0.66</v>
      </c>
      <c r="J17" s="56">
        <v>0.66</v>
      </c>
      <c r="K17" s="110">
        <v>13</v>
      </c>
    </row>
    <row r="18" spans="1:11" x14ac:dyDescent="0.2">
      <c r="A18" s="33">
        <v>6</v>
      </c>
      <c r="B18" s="33">
        <v>6.7</v>
      </c>
      <c r="C18" s="33">
        <v>5011872.3362727314</v>
      </c>
      <c r="D18" s="158" t="s">
        <v>61</v>
      </c>
      <c r="E18" s="33" t="s">
        <v>176</v>
      </c>
      <c r="F18" s="33" t="s">
        <v>250</v>
      </c>
      <c r="G18" s="33" t="s">
        <v>46</v>
      </c>
      <c r="H18" s="115" t="s">
        <v>87</v>
      </c>
      <c r="I18" s="56">
        <v>7.77</v>
      </c>
      <c r="J18" s="56">
        <v>7.77</v>
      </c>
      <c r="K18" s="110">
        <v>20</v>
      </c>
    </row>
    <row r="19" spans="1:11" x14ac:dyDescent="0.2">
      <c r="A19" s="33">
        <v>6</v>
      </c>
      <c r="B19" s="33">
        <v>6.7</v>
      </c>
      <c r="C19" s="33">
        <v>5011872.3362727314</v>
      </c>
      <c r="D19" s="158" t="s">
        <v>61</v>
      </c>
      <c r="E19" s="33" t="s">
        <v>177</v>
      </c>
      <c r="F19" s="33" t="s">
        <v>58</v>
      </c>
      <c r="G19" s="33" t="s">
        <v>46</v>
      </c>
      <c r="H19" s="115" t="s">
        <v>87</v>
      </c>
      <c r="I19" s="56">
        <v>12.54</v>
      </c>
      <c r="J19" s="56">
        <v>12.54</v>
      </c>
      <c r="K19" s="110">
        <v>27</v>
      </c>
    </row>
    <row r="20" spans="1:11" x14ac:dyDescent="0.2">
      <c r="A20" s="33">
        <v>6</v>
      </c>
      <c r="B20" s="33">
        <v>6.7</v>
      </c>
      <c r="C20" s="33">
        <v>5011872.3362727314</v>
      </c>
      <c r="D20" s="158" t="s">
        <v>61</v>
      </c>
      <c r="E20" s="33" t="s">
        <v>178</v>
      </c>
      <c r="F20" s="33" t="s">
        <v>187</v>
      </c>
      <c r="G20" s="33" t="s">
        <v>46</v>
      </c>
      <c r="H20" s="115" t="s">
        <v>87</v>
      </c>
      <c r="I20" s="56">
        <v>12.09</v>
      </c>
      <c r="J20" s="56">
        <v>12.09</v>
      </c>
      <c r="K20" s="110">
        <v>34</v>
      </c>
    </row>
    <row r="21" spans="1:11" x14ac:dyDescent="0.2">
      <c r="A21" s="33">
        <v>6</v>
      </c>
      <c r="B21" s="33">
        <v>6.7</v>
      </c>
      <c r="C21" s="33">
        <v>5011872.3362727314</v>
      </c>
      <c r="D21" s="158" t="s">
        <v>61</v>
      </c>
      <c r="E21" s="33" t="s">
        <v>179</v>
      </c>
      <c r="F21" s="33" t="s">
        <v>255</v>
      </c>
      <c r="G21" s="33" t="s">
        <v>46</v>
      </c>
      <c r="H21" s="115" t="s">
        <v>87</v>
      </c>
      <c r="I21" s="56">
        <v>11.59</v>
      </c>
      <c r="J21" s="56">
        <v>11.59</v>
      </c>
      <c r="K21" s="110">
        <v>41</v>
      </c>
    </row>
    <row r="22" spans="1:11" x14ac:dyDescent="0.2">
      <c r="A22" s="33">
        <v>6</v>
      </c>
      <c r="B22" s="33">
        <v>6.7</v>
      </c>
      <c r="C22" s="33">
        <v>5011872.3362727314</v>
      </c>
      <c r="D22" s="158" t="s">
        <v>61</v>
      </c>
      <c r="E22" s="33" t="s">
        <v>180</v>
      </c>
      <c r="F22" s="33" t="s">
        <v>257</v>
      </c>
      <c r="G22" s="33" t="s">
        <v>46</v>
      </c>
      <c r="H22" s="115" t="s">
        <v>87</v>
      </c>
      <c r="I22" s="56">
        <v>11.4</v>
      </c>
      <c r="J22" s="56">
        <v>11.4</v>
      </c>
      <c r="K22" s="110">
        <v>51</v>
      </c>
    </row>
    <row r="23" spans="1:11" x14ac:dyDescent="0.2">
      <c r="A23" s="33">
        <v>7</v>
      </c>
      <c r="B23" s="33">
        <v>2.8</v>
      </c>
      <c r="C23" s="33">
        <v>630.95734448019323</v>
      </c>
      <c r="D23" s="158" t="s">
        <v>61</v>
      </c>
      <c r="E23" s="33" t="s">
        <v>175</v>
      </c>
      <c r="F23" s="33" t="s">
        <v>47</v>
      </c>
      <c r="G23" s="33" t="s">
        <v>52</v>
      </c>
      <c r="H23" s="115" t="s">
        <v>94</v>
      </c>
      <c r="I23" s="56">
        <v>11.09</v>
      </c>
      <c r="J23" s="56">
        <v>11.09</v>
      </c>
      <c r="K23" s="110">
        <v>7</v>
      </c>
    </row>
    <row r="24" spans="1:11" x14ac:dyDescent="0.2">
      <c r="A24" s="33">
        <v>7</v>
      </c>
      <c r="B24" s="33">
        <v>2.8</v>
      </c>
      <c r="C24" s="33">
        <v>630.95734448019323</v>
      </c>
      <c r="D24" s="158" t="s">
        <v>61</v>
      </c>
      <c r="E24" s="33" t="s">
        <v>174</v>
      </c>
      <c r="F24" s="33" t="s">
        <v>250</v>
      </c>
      <c r="G24" s="33" t="s">
        <v>52</v>
      </c>
      <c r="H24" s="115" t="s">
        <v>94</v>
      </c>
      <c r="I24" s="56">
        <v>14.02</v>
      </c>
      <c r="J24" s="56">
        <v>14.02</v>
      </c>
      <c r="K24" s="110">
        <v>14</v>
      </c>
    </row>
    <row r="25" spans="1:11" x14ac:dyDescent="0.2">
      <c r="A25" s="33">
        <v>7</v>
      </c>
      <c r="B25" s="33">
        <v>2.8</v>
      </c>
      <c r="C25" s="33">
        <v>630.95734448019323</v>
      </c>
      <c r="D25" s="158" t="s">
        <v>61</v>
      </c>
      <c r="E25" s="33" t="s">
        <v>176</v>
      </c>
      <c r="F25" s="33" t="s">
        <v>58</v>
      </c>
      <c r="G25" s="33" t="s">
        <v>52</v>
      </c>
      <c r="H25" s="115" t="s">
        <v>94</v>
      </c>
      <c r="I25" s="56">
        <v>14.43</v>
      </c>
      <c r="J25" s="56">
        <v>14.43</v>
      </c>
      <c r="K25" s="110">
        <v>21</v>
      </c>
    </row>
    <row r="26" spans="1:11" x14ac:dyDescent="0.2">
      <c r="A26" s="33">
        <v>7</v>
      </c>
      <c r="B26" s="33">
        <v>2.8</v>
      </c>
      <c r="C26" s="33">
        <v>630.95734448019323</v>
      </c>
      <c r="D26" s="158" t="s">
        <v>61</v>
      </c>
      <c r="E26" s="33" t="s">
        <v>177</v>
      </c>
      <c r="F26" s="33" t="s">
        <v>58</v>
      </c>
      <c r="G26" s="33" t="s">
        <v>52</v>
      </c>
      <c r="H26" s="115" t="s">
        <v>94</v>
      </c>
      <c r="I26" s="56">
        <v>15.62</v>
      </c>
      <c r="J26" s="56">
        <v>15.62</v>
      </c>
      <c r="K26" s="110">
        <v>27</v>
      </c>
    </row>
    <row r="27" spans="1:11" x14ac:dyDescent="0.2">
      <c r="A27" s="33">
        <v>7</v>
      </c>
      <c r="B27" s="33">
        <v>2.8</v>
      </c>
      <c r="C27" s="33">
        <v>630.95734448019323</v>
      </c>
      <c r="D27" s="158" t="s">
        <v>61</v>
      </c>
      <c r="E27" s="33" t="s">
        <v>178</v>
      </c>
      <c r="F27" s="33" t="s">
        <v>255</v>
      </c>
      <c r="G27" s="33" t="s">
        <v>52</v>
      </c>
      <c r="H27" s="115" t="s">
        <v>94</v>
      </c>
      <c r="I27" s="56">
        <v>12.21</v>
      </c>
      <c r="J27" s="56">
        <v>12.21</v>
      </c>
      <c r="K27" s="110">
        <v>36</v>
      </c>
    </row>
    <row r="28" spans="1:11" x14ac:dyDescent="0.2">
      <c r="A28" s="33">
        <v>7</v>
      </c>
      <c r="B28" s="33">
        <v>2.8</v>
      </c>
      <c r="C28" s="33">
        <v>630.95734448019323</v>
      </c>
      <c r="D28" s="158" t="s">
        <v>61</v>
      </c>
      <c r="E28" s="33" t="s">
        <v>179</v>
      </c>
      <c r="F28" s="33" t="s">
        <v>256</v>
      </c>
      <c r="G28" s="33" t="s">
        <v>52</v>
      </c>
      <c r="H28" s="115" t="s">
        <v>94</v>
      </c>
      <c r="I28" s="56">
        <v>11.35</v>
      </c>
      <c r="J28" s="56">
        <v>11.35</v>
      </c>
      <c r="K28" s="110">
        <v>43</v>
      </c>
    </row>
    <row r="29" spans="1:11" x14ac:dyDescent="0.2">
      <c r="A29" s="33">
        <v>7</v>
      </c>
      <c r="B29" s="33">
        <v>2.8</v>
      </c>
      <c r="C29" s="33">
        <v>630.95734448019323</v>
      </c>
      <c r="D29" s="158" t="s">
        <v>61</v>
      </c>
      <c r="E29" s="33" t="s">
        <v>180</v>
      </c>
      <c r="F29" s="33" t="s">
        <v>257</v>
      </c>
      <c r="G29" s="33" t="s">
        <v>52</v>
      </c>
      <c r="H29" s="115" t="s">
        <v>94</v>
      </c>
      <c r="I29" s="56">
        <v>7.55</v>
      </c>
      <c r="J29" s="56">
        <v>7.55</v>
      </c>
      <c r="K29" s="110">
        <v>50</v>
      </c>
    </row>
    <row r="30" spans="1:11" x14ac:dyDescent="0.2">
      <c r="A30" s="33">
        <v>8</v>
      </c>
      <c r="B30" s="33">
        <v>8.8000000000000007</v>
      </c>
      <c r="C30" s="33">
        <v>630957344.48019624</v>
      </c>
      <c r="D30" s="158" t="s">
        <v>61</v>
      </c>
      <c r="E30" s="33" t="s">
        <v>175</v>
      </c>
      <c r="F30" s="33" t="s">
        <v>10</v>
      </c>
      <c r="G30" s="33" t="s">
        <v>26</v>
      </c>
      <c r="H30" s="115" t="s">
        <v>85</v>
      </c>
      <c r="I30" s="56">
        <v>-0.01</v>
      </c>
      <c r="J30" s="56">
        <v>0</v>
      </c>
      <c r="K30" s="109">
        <v>2</v>
      </c>
    </row>
    <row r="31" spans="1:11" x14ac:dyDescent="0.2">
      <c r="A31" s="33">
        <v>8</v>
      </c>
      <c r="B31" s="33">
        <v>8.8000000000000007</v>
      </c>
      <c r="C31" s="33">
        <v>630957344.48019624</v>
      </c>
      <c r="D31" s="158" t="s">
        <v>61</v>
      </c>
      <c r="E31" s="33" t="s">
        <v>174</v>
      </c>
      <c r="F31" s="33" t="s">
        <v>47</v>
      </c>
      <c r="G31" s="33" t="s">
        <v>26</v>
      </c>
      <c r="H31" s="115" t="s">
        <v>85</v>
      </c>
      <c r="I31" s="56">
        <v>11.45</v>
      </c>
      <c r="J31" s="56">
        <v>11.45</v>
      </c>
      <c r="K31" s="109">
        <v>10</v>
      </c>
    </row>
    <row r="32" spans="1:11" x14ac:dyDescent="0.2">
      <c r="A32" s="33">
        <v>8</v>
      </c>
      <c r="B32" s="33">
        <v>8.8000000000000007</v>
      </c>
      <c r="C32" s="33">
        <v>630957344.48019624</v>
      </c>
      <c r="D32" s="158" t="s">
        <v>61</v>
      </c>
      <c r="E32" s="33" t="s">
        <v>176</v>
      </c>
      <c r="F32" s="33" t="s">
        <v>250</v>
      </c>
      <c r="G32" s="33" t="s">
        <v>26</v>
      </c>
      <c r="H32" s="115" t="s">
        <v>85</v>
      </c>
      <c r="I32" s="56">
        <v>14.48</v>
      </c>
      <c r="J32" s="56">
        <v>14.48</v>
      </c>
      <c r="K32" s="109">
        <v>16</v>
      </c>
    </row>
    <row r="33" spans="1:11" x14ac:dyDescent="0.2">
      <c r="A33" s="33">
        <v>8</v>
      </c>
      <c r="B33" s="33">
        <v>8.8000000000000007</v>
      </c>
      <c r="C33" s="33">
        <v>630957344.48019624</v>
      </c>
      <c r="D33" s="158" t="s">
        <v>61</v>
      </c>
      <c r="E33" s="33" t="s">
        <v>177</v>
      </c>
      <c r="F33" s="33" t="s">
        <v>58</v>
      </c>
      <c r="G33" s="33" t="s">
        <v>26</v>
      </c>
      <c r="H33" s="115" t="s">
        <v>85</v>
      </c>
      <c r="I33" s="56">
        <v>14</v>
      </c>
      <c r="J33" s="56">
        <v>14</v>
      </c>
      <c r="K33" s="109">
        <v>23</v>
      </c>
    </row>
    <row r="34" spans="1:11" x14ac:dyDescent="0.2">
      <c r="A34" s="33">
        <v>8</v>
      </c>
      <c r="B34" s="33">
        <v>8.8000000000000007</v>
      </c>
      <c r="C34" s="33">
        <v>630957344.48019624</v>
      </c>
      <c r="D34" s="158" t="s">
        <v>61</v>
      </c>
      <c r="E34" s="33" t="s">
        <v>178</v>
      </c>
      <c r="F34" s="33" t="s">
        <v>187</v>
      </c>
      <c r="G34" s="33" t="s">
        <v>26</v>
      </c>
      <c r="H34" s="115" t="s">
        <v>85</v>
      </c>
      <c r="I34" s="56">
        <v>14.77</v>
      </c>
      <c r="J34" s="56">
        <v>14.77</v>
      </c>
      <c r="K34" s="109">
        <v>30</v>
      </c>
    </row>
    <row r="35" spans="1:11" x14ac:dyDescent="0.2">
      <c r="A35" s="33">
        <v>8</v>
      </c>
      <c r="B35" s="33">
        <v>8.8000000000000007</v>
      </c>
      <c r="C35" s="33">
        <v>630957344.48019624</v>
      </c>
      <c r="D35" s="158" t="s">
        <v>61</v>
      </c>
      <c r="E35" s="33" t="s">
        <v>179</v>
      </c>
      <c r="F35" s="33" t="s">
        <v>255</v>
      </c>
      <c r="G35" s="33" t="s">
        <v>26</v>
      </c>
      <c r="H35" s="115" t="s">
        <v>85</v>
      </c>
      <c r="I35" s="56">
        <v>15</v>
      </c>
      <c r="J35" s="56">
        <v>15</v>
      </c>
      <c r="K35" s="109">
        <v>40</v>
      </c>
    </row>
    <row r="36" spans="1:11" x14ac:dyDescent="0.2">
      <c r="A36" s="33">
        <v>8</v>
      </c>
      <c r="B36" s="33">
        <v>8.8000000000000007</v>
      </c>
      <c r="C36" s="33">
        <v>630957344.48019624</v>
      </c>
      <c r="D36" s="158" t="s">
        <v>61</v>
      </c>
      <c r="E36" s="33" t="s">
        <v>180</v>
      </c>
      <c r="F36" s="33" t="s">
        <v>256</v>
      </c>
      <c r="G36" s="33" t="s">
        <v>26</v>
      </c>
      <c r="H36" s="115" t="s">
        <v>85</v>
      </c>
      <c r="I36" s="56">
        <v>15.02</v>
      </c>
      <c r="J36" s="56">
        <v>15.02</v>
      </c>
      <c r="K36" s="109">
        <v>47</v>
      </c>
    </row>
    <row r="37" spans="1:11" x14ac:dyDescent="0.2">
      <c r="A37" s="33">
        <v>10</v>
      </c>
      <c r="B37" s="33">
        <v>6.5</v>
      </c>
      <c r="C37" s="33">
        <v>3162277.6601683851</v>
      </c>
      <c r="D37" s="158" t="s">
        <v>60</v>
      </c>
      <c r="E37" s="33" t="s">
        <v>175</v>
      </c>
      <c r="F37" s="33" t="s">
        <v>10</v>
      </c>
      <c r="G37" s="33" t="s">
        <v>27</v>
      </c>
      <c r="H37" s="115" t="s">
        <v>82</v>
      </c>
      <c r="I37" s="56">
        <v>0.18</v>
      </c>
      <c r="J37" s="56">
        <v>0.18</v>
      </c>
      <c r="K37" s="109">
        <v>2</v>
      </c>
    </row>
    <row r="38" spans="1:11" x14ac:dyDescent="0.2">
      <c r="A38" s="33">
        <v>10</v>
      </c>
      <c r="B38" s="33">
        <v>6.5</v>
      </c>
      <c r="C38" s="33">
        <v>3162277.6601683851</v>
      </c>
      <c r="D38" s="158" t="s">
        <v>60</v>
      </c>
      <c r="E38" s="33" t="s">
        <v>174</v>
      </c>
      <c r="F38" s="33" t="s">
        <v>47</v>
      </c>
      <c r="G38" s="33" t="s">
        <v>27</v>
      </c>
      <c r="H38" s="115" t="s">
        <v>82</v>
      </c>
      <c r="I38" s="56">
        <v>0.23</v>
      </c>
      <c r="J38" s="56">
        <v>0.23</v>
      </c>
      <c r="K38" s="109">
        <v>9</v>
      </c>
    </row>
    <row r="39" spans="1:11" x14ac:dyDescent="0.2">
      <c r="A39" s="33">
        <v>10</v>
      </c>
      <c r="B39" s="33">
        <v>6.5</v>
      </c>
      <c r="C39" s="33">
        <v>3162277.6601683851</v>
      </c>
      <c r="D39" s="158" t="s">
        <v>60</v>
      </c>
      <c r="E39" s="33" t="s">
        <v>176</v>
      </c>
      <c r="F39" s="33" t="s">
        <v>250</v>
      </c>
      <c r="G39" s="33" t="s">
        <v>27</v>
      </c>
      <c r="H39" s="115" t="s">
        <v>82</v>
      </c>
      <c r="I39" s="56">
        <v>1.55</v>
      </c>
      <c r="J39" s="56">
        <v>1.55</v>
      </c>
      <c r="K39" s="109">
        <v>14</v>
      </c>
    </row>
    <row r="40" spans="1:11" x14ac:dyDescent="0.2">
      <c r="A40" s="33">
        <v>10</v>
      </c>
      <c r="B40" s="33">
        <v>6.5</v>
      </c>
      <c r="C40" s="33">
        <v>3162277.6601683851</v>
      </c>
      <c r="D40" s="158" t="s">
        <v>60</v>
      </c>
      <c r="E40" s="33" t="s">
        <v>177</v>
      </c>
      <c r="F40" s="33" t="s">
        <v>58</v>
      </c>
      <c r="G40" s="33" t="s">
        <v>27</v>
      </c>
      <c r="H40" s="115" t="s">
        <v>82</v>
      </c>
      <c r="I40" s="56">
        <v>7.33</v>
      </c>
      <c r="J40" s="56">
        <v>7.33</v>
      </c>
      <c r="K40" s="109">
        <v>22</v>
      </c>
    </row>
    <row r="41" spans="1:11" x14ac:dyDescent="0.2">
      <c r="A41" s="33">
        <v>10</v>
      </c>
      <c r="B41" s="33">
        <v>6.5</v>
      </c>
      <c r="C41" s="33">
        <v>3162277.6601683851</v>
      </c>
      <c r="D41" s="158" t="s">
        <v>60</v>
      </c>
      <c r="E41" s="33" t="s">
        <v>178</v>
      </c>
      <c r="F41" s="33" t="s">
        <v>187</v>
      </c>
      <c r="G41" s="33" t="s">
        <v>27</v>
      </c>
      <c r="H41" s="115" t="s">
        <v>82</v>
      </c>
      <c r="I41" s="56">
        <v>10.199999999999999</v>
      </c>
      <c r="J41" s="56">
        <v>10.199999999999999</v>
      </c>
      <c r="K41" s="109">
        <v>28</v>
      </c>
    </row>
    <row r="42" spans="1:11" x14ac:dyDescent="0.2">
      <c r="A42" s="33">
        <v>10</v>
      </c>
      <c r="B42" s="33">
        <v>6.5</v>
      </c>
      <c r="C42" s="33">
        <v>3162277.6601683851</v>
      </c>
      <c r="D42" s="158" t="s">
        <v>60</v>
      </c>
      <c r="E42" s="33" t="s">
        <v>179</v>
      </c>
      <c r="F42" s="33" t="s">
        <v>255</v>
      </c>
      <c r="G42" s="33" t="s">
        <v>27</v>
      </c>
      <c r="H42" s="115" t="s">
        <v>82</v>
      </c>
      <c r="I42" s="56">
        <v>13.03</v>
      </c>
      <c r="J42" s="56">
        <v>13.03</v>
      </c>
      <c r="K42" s="109">
        <v>35</v>
      </c>
    </row>
    <row r="43" spans="1:11" x14ac:dyDescent="0.2">
      <c r="A43" s="33">
        <v>10</v>
      </c>
      <c r="B43" s="33">
        <v>6.5</v>
      </c>
      <c r="C43" s="33">
        <v>3162277.6601683851</v>
      </c>
      <c r="D43" s="158" t="s">
        <v>60</v>
      </c>
      <c r="E43" s="33" t="s">
        <v>180</v>
      </c>
      <c r="F43" s="33" t="s">
        <v>256</v>
      </c>
      <c r="G43" s="33" t="s">
        <v>27</v>
      </c>
      <c r="H43" s="115" t="s">
        <v>82</v>
      </c>
      <c r="I43" s="56">
        <v>13.94</v>
      </c>
      <c r="J43" s="56">
        <v>13.94</v>
      </c>
      <c r="K43" s="109">
        <v>43</v>
      </c>
    </row>
    <row r="44" spans="1:11" x14ac:dyDescent="0.2">
      <c r="A44" s="33">
        <v>11</v>
      </c>
      <c r="B44" s="33">
        <v>6.8</v>
      </c>
      <c r="C44" s="33">
        <v>6309573.4448019378</v>
      </c>
      <c r="D44" s="158" t="s">
        <v>61</v>
      </c>
      <c r="E44" s="33" t="s">
        <v>175</v>
      </c>
      <c r="F44" s="33" t="s">
        <v>10</v>
      </c>
      <c r="G44" s="33" t="s">
        <v>13</v>
      </c>
      <c r="H44" s="115" t="s">
        <v>102</v>
      </c>
      <c r="I44" s="56">
        <v>0</v>
      </c>
      <c r="J44" s="56">
        <v>0</v>
      </c>
      <c r="K44" s="110">
        <v>1</v>
      </c>
    </row>
    <row r="45" spans="1:11" x14ac:dyDescent="0.2">
      <c r="A45" s="33">
        <v>11</v>
      </c>
      <c r="B45" s="33">
        <v>6.8</v>
      </c>
      <c r="C45" s="33">
        <v>6309573.4448019378</v>
      </c>
      <c r="D45" s="158" t="s">
        <v>61</v>
      </c>
      <c r="E45" s="33" t="s">
        <v>174</v>
      </c>
      <c r="F45" s="33" t="s">
        <v>47</v>
      </c>
      <c r="G45" s="33" t="s">
        <v>13</v>
      </c>
      <c r="H45" s="115" t="s">
        <v>102</v>
      </c>
      <c r="I45" s="56">
        <v>0.01</v>
      </c>
      <c r="J45" s="56">
        <v>0.01</v>
      </c>
      <c r="K45" s="110">
        <v>8</v>
      </c>
    </row>
    <row r="46" spans="1:11" x14ac:dyDescent="0.2">
      <c r="A46" s="33">
        <v>11</v>
      </c>
      <c r="B46" s="33">
        <v>6.8</v>
      </c>
      <c r="C46" s="33">
        <v>6309573.4448019378</v>
      </c>
      <c r="D46" s="158" t="s">
        <v>61</v>
      </c>
      <c r="E46" s="33" t="s">
        <v>176</v>
      </c>
      <c r="F46" s="33" t="s">
        <v>250</v>
      </c>
      <c r="G46" s="33" t="s">
        <v>13</v>
      </c>
      <c r="H46" s="115" t="s">
        <v>102</v>
      </c>
      <c r="I46" s="56">
        <v>0.69</v>
      </c>
      <c r="J46" s="56">
        <v>0.69</v>
      </c>
      <c r="K46" s="110">
        <v>15</v>
      </c>
    </row>
    <row r="47" spans="1:11" x14ac:dyDescent="0.2">
      <c r="A47" s="33">
        <v>11</v>
      </c>
      <c r="B47" s="33">
        <v>6.8</v>
      </c>
      <c r="C47" s="33">
        <v>6309573.4448019378</v>
      </c>
      <c r="D47" s="158" t="s">
        <v>61</v>
      </c>
      <c r="E47" s="33" t="s">
        <v>177</v>
      </c>
      <c r="F47" s="33" t="s">
        <v>58</v>
      </c>
      <c r="G47" s="33" t="s">
        <v>13</v>
      </c>
      <c r="H47" s="115" t="s">
        <v>102</v>
      </c>
      <c r="I47" s="56">
        <v>1.62</v>
      </c>
      <c r="J47" s="56">
        <v>1.62</v>
      </c>
      <c r="K47" s="110">
        <v>22</v>
      </c>
    </row>
    <row r="48" spans="1:11" x14ac:dyDescent="0.2">
      <c r="A48" s="33">
        <v>11</v>
      </c>
      <c r="B48" s="33">
        <v>6.8</v>
      </c>
      <c r="C48" s="33">
        <v>6309573.4448019378</v>
      </c>
      <c r="D48" s="158" t="s">
        <v>61</v>
      </c>
      <c r="E48" s="33" t="s">
        <v>178</v>
      </c>
      <c r="F48" s="33" t="s">
        <v>187</v>
      </c>
      <c r="G48" s="33" t="s">
        <v>13</v>
      </c>
      <c r="H48" s="115" t="s">
        <v>102</v>
      </c>
      <c r="I48" s="56">
        <v>2.52</v>
      </c>
      <c r="J48" s="56">
        <v>2.52</v>
      </c>
      <c r="K48" s="110">
        <v>29</v>
      </c>
    </row>
    <row r="49" spans="1:11" x14ac:dyDescent="0.2">
      <c r="A49" s="33">
        <v>11</v>
      </c>
      <c r="B49" s="33">
        <v>6.8</v>
      </c>
      <c r="C49" s="33">
        <v>6309573.4448019378</v>
      </c>
      <c r="D49" s="158" t="s">
        <v>61</v>
      </c>
      <c r="E49" s="33" t="s">
        <v>179</v>
      </c>
      <c r="F49" s="33" t="s">
        <v>255</v>
      </c>
      <c r="G49" s="33" t="s">
        <v>13</v>
      </c>
      <c r="H49" s="115" t="s">
        <v>102</v>
      </c>
      <c r="I49" s="56">
        <v>2.66</v>
      </c>
      <c r="J49" s="56">
        <v>2.66</v>
      </c>
      <c r="K49" s="110">
        <v>36</v>
      </c>
    </row>
    <row r="50" spans="1:11" x14ac:dyDescent="0.2">
      <c r="A50" s="33">
        <v>11</v>
      </c>
      <c r="B50" s="33">
        <v>6.8</v>
      </c>
      <c r="C50" s="33">
        <v>6309573.4448019378</v>
      </c>
      <c r="D50" s="158" t="s">
        <v>61</v>
      </c>
      <c r="E50" s="33" t="s">
        <v>180</v>
      </c>
      <c r="F50" s="33" t="s">
        <v>256</v>
      </c>
      <c r="G50" s="33" t="s">
        <v>13</v>
      </c>
      <c r="H50" s="115" t="s">
        <v>102</v>
      </c>
      <c r="I50" s="56">
        <v>2.4700000000000002</v>
      </c>
      <c r="J50" s="56">
        <v>2.4700000000000002</v>
      </c>
      <c r="K50" s="110">
        <v>44</v>
      </c>
    </row>
    <row r="51" spans="1:11" x14ac:dyDescent="0.2">
      <c r="A51" s="33">
        <v>12</v>
      </c>
      <c r="B51" s="33">
        <v>3.4</v>
      </c>
      <c r="C51" s="33">
        <v>2511.8864315095811</v>
      </c>
      <c r="D51" s="158" t="s">
        <v>61</v>
      </c>
      <c r="E51" s="33" t="s">
        <v>175</v>
      </c>
      <c r="F51" s="33" t="s">
        <v>10</v>
      </c>
      <c r="G51" s="33" t="s">
        <v>49</v>
      </c>
      <c r="H51" s="115" t="s">
        <v>105</v>
      </c>
      <c r="I51" s="56">
        <v>0.08</v>
      </c>
      <c r="J51" s="56">
        <v>0.08</v>
      </c>
      <c r="K51" s="110">
        <v>6</v>
      </c>
    </row>
    <row r="52" spans="1:11" x14ac:dyDescent="0.2">
      <c r="A52" s="33">
        <v>12</v>
      </c>
      <c r="B52" s="33">
        <v>3.4</v>
      </c>
      <c r="C52" s="33">
        <v>2511.8864315095811</v>
      </c>
      <c r="D52" s="158" t="s">
        <v>61</v>
      </c>
      <c r="E52" s="33" t="s">
        <v>174</v>
      </c>
      <c r="F52" s="33" t="s">
        <v>47</v>
      </c>
      <c r="G52" s="33" t="s">
        <v>49</v>
      </c>
      <c r="H52" s="115" t="s">
        <v>105</v>
      </c>
      <c r="I52" s="56">
        <v>12.69</v>
      </c>
      <c r="J52" s="56">
        <v>12.69</v>
      </c>
      <c r="K52" s="110">
        <v>13</v>
      </c>
    </row>
    <row r="53" spans="1:11" x14ac:dyDescent="0.2">
      <c r="A53" s="33">
        <v>12</v>
      </c>
      <c r="B53" s="33">
        <v>3.4</v>
      </c>
      <c r="C53" s="33">
        <v>2511.8864315095811</v>
      </c>
      <c r="D53" s="158" t="s">
        <v>61</v>
      </c>
      <c r="E53" s="33" t="s">
        <v>176</v>
      </c>
      <c r="F53" s="33" t="s">
        <v>250</v>
      </c>
      <c r="G53" s="33" t="s">
        <v>49</v>
      </c>
      <c r="H53" s="115" t="s">
        <v>105</v>
      </c>
      <c r="I53" s="56">
        <v>13.54</v>
      </c>
      <c r="J53" s="56">
        <v>13.54</v>
      </c>
      <c r="K53" s="110">
        <v>19</v>
      </c>
    </row>
    <row r="54" spans="1:11" x14ac:dyDescent="0.2">
      <c r="A54" s="33">
        <v>12</v>
      </c>
      <c r="B54" s="33">
        <v>3.4</v>
      </c>
      <c r="C54" s="33">
        <v>2511.8864315095811</v>
      </c>
      <c r="D54" s="158" t="s">
        <v>61</v>
      </c>
      <c r="E54" s="33" t="s">
        <v>177</v>
      </c>
      <c r="F54" s="33" t="s">
        <v>58</v>
      </c>
      <c r="G54" s="33" t="s">
        <v>49</v>
      </c>
      <c r="H54" s="115" t="s">
        <v>105</v>
      </c>
      <c r="I54" s="56">
        <v>16.399999999999999</v>
      </c>
      <c r="J54" s="56">
        <v>16.399999999999999</v>
      </c>
      <c r="K54" s="110">
        <v>26</v>
      </c>
    </row>
    <row r="55" spans="1:11" x14ac:dyDescent="0.2">
      <c r="A55" s="33">
        <v>12</v>
      </c>
      <c r="B55" s="33">
        <v>3.4</v>
      </c>
      <c r="C55" s="33">
        <v>2511.8864315095811</v>
      </c>
      <c r="D55" s="158" t="s">
        <v>61</v>
      </c>
      <c r="E55" s="33" t="s">
        <v>178</v>
      </c>
      <c r="F55" s="33" t="s">
        <v>187</v>
      </c>
      <c r="G55" s="33" t="s">
        <v>49</v>
      </c>
      <c r="H55" s="115" t="s">
        <v>105</v>
      </c>
      <c r="I55" s="56">
        <v>15.54</v>
      </c>
      <c r="J55" s="56">
        <v>15.54</v>
      </c>
      <c r="K55" s="110">
        <v>34</v>
      </c>
    </row>
    <row r="56" spans="1:11" x14ac:dyDescent="0.2">
      <c r="A56" s="33">
        <v>12</v>
      </c>
      <c r="B56" s="33">
        <v>3.4</v>
      </c>
      <c r="C56" s="33">
        <v>2511.8864315095811</v>
      </c>
      <c r="D56" s="158" t="s">
        <v>61</v>
      </c>
      <c r="E56" s="33" t="s">
        <v>179</v>
      </c>
      <c r="F56" s="33" t="s">
        <v>256</v>
      </c>
      <c r="G56" s="33" t="s">
        <v>49</v>
      </c>
      <c r="H56" s="115" t="s">
        <v>105</v>
      </c>
      <c r="I56" s="56">
        <v>15.1</v>
      </c>
      <c r="J56" s="56">
        <v>15.1</v>
      </c>
      <c r="K56" s="110">
        <v>42</v>
      </c>
    </row>
    <row r="57" spans="1:11" x14ac:dyDescent="0.2">
      <c r="A57" s="33">
        <v>12</v>
      </c>
      <c r="B57" s="33">
        <v>3.4</v>
      </c>
      <c r="C57" s="33">
        <v>2511.8864315095811</v>
      </c>
      <c r="D57" s="158" t="s">
        <v>61</v>
      </c>
      <c r="E57" s="33" t="s">
        <v>180</v>
      </c>
      <c r="F57" s="33" t="s">
        <v>256</v>
      </c>
      <c r="G57" s="33" t="s">
        <v>49</v>
      </c>
      <c r="H57" s="115" t="s">
        <v>105</v>
      </c>
      <c r="I57" s="56">
        <v>14.58</v>
      </c>
      <c r="J57" s="56">
        <v>14.58</v>
      </c>
      <c r="K57" s="110">
        <v>46</v>
      </c>
    </row>
    <row r="58" spans="1:11" x14ac:dyDescent="0.2">
      <c r="A58" s="33">
        <v>14</v>
      </c>
      <c r="B58" s="33">
        <v>6.1</v>
      </c>
      <c r="C58" s="33">
        <v>1258925.4117941677</v>
      </c>
      <c r="D58" s="158" t="s">
        <v>61</v>
      </c>
      <c r="E58" s="33" t="s">
        <v>175</v>
      </c>
      <c r="F58" s="33" t="s">
        <v>10</v>
      </c>
      <c r="G58" s="33" t="s">
        <v>50</v>
      </c>
      <c r="H58" s="115" t="s">
        <v>108</v>
      </c>
      <c r="I58" s="56">
        <v>0.01</v>
      </c>
      <c r="J58" s="56">
        <v>0.01</v>
      </c>
      <c r="K58" s="109">
        <v>6</v>
      </c>
    </row>
    <row r="59" spans="1:11" x14ac:dyDescent="0.2">
      <c r="A59" s="33">
        <v>14</v>
      </c>
      <c r="B59" s="33">
        <v>6.1</v>
      </c>
      <c r="C59" s="33">
        <v>1258925.4117941677</v>
      </c>
      <c r="D59" s="158" t="s">
        <v>61</v>
      </c>
      <c r="E59" s="33" t="s">
        <v>174</v>
      </c>
      <c r="F59" s="33" t="s">
        <v>47</v>
      </c>
      <c r="G59" s="33" t="s">
        <v>50</v>
      </c>
      <c r="H59" s="115" t="s">
        <v>108</v>
      </c>
      <c r="I59" s="56">
        <v>0.59</v>
      </c>
      <c r="J59" s="56">
        <v>0.59</v>
      </c>
      <c r="K59" s="109">
        <v>12</v>
      </c>
    </row>
    <row r="60" spans="1:11" x14ac:dyDescent="0.2">
      <c r="A60" s="33">
        <v>14</v>
      </c>
      <c r="B60" s="33">
        <v>6.1</v>
      </c>
      <c r="C60" s="33">
        <v>1258925.4117941677</v>
      </c>
      <c r="D60" s="158" t="s">
        <v>61</v>
      </c>
      <c r="E60" s="33" t="s">
        <v>176</v>
      </c>
      <c r="F60" s="33" t="s">
        <v>250</v>
      </c>
      <c r="G60" s="33" t="s">
        <v>50</v>
      </c>
      <c r="H60" s="115" t="s">
        <v>108</v>
      </c>
      <c r="I60" s="56">
        <v>3.83</v>
      </c>
      <c r="J60" s="56">
        <v>3.83</v>
      </c>
      <c r="K60" s="109">
        <v>19</v>
      </c>
    </row>
    <row r="61" spans="1:11" x14ac:dyDescent="0.2">
      <c r="A61" s="33">
        <v>14</v>
      </c>
      <c r="B61" s="33">
        <v>6.1</v>
      </c>
      <c r="C61" s="33">
        <v>1258925.4117941677</v>
      </c>
      <c r="D61" s="158" t="s">
        <v>61</v>
      </c>
      <c r="E61" s="33" t="s">
        <v>177</v>
      </c>
      <c r="F61" s="33" t="s">
        <v>58</v>
      </c>
      <c r="G61" s="33" t="s">
        <v>50</v>
      </c>
      <c r="H61" s="115" t="s">
        <v>108</v>
      </c>
      <c r="I61" s="56">
        <v>8.73</v>
      </c>
      <c r="J61" s="56">
        <v>8.73</v>
      </c>
      <c r="K61" s="109">
        <v>27</v>
      </c>
    </row>
    <row r="62" spans="1:11" x14ac:dyDescent="0.2">
      <c r="A62" s="33">
        <v>14</v>
      </c>
      <c r="B62" s="33">
        <v>6.1</v>
      </c>
      <c r="C62" s="33">
        <v>1258925.4117941677</v>
      </c>
      <c r="D62" s="158" t="s">
        <v>61</v>
      </c>
      <c r="E62" s="33" t="s">
        <v>178</v>
      </c>
      <c r="F62" s="33" t="s">
        <v>187</v>
      </c>
      <c r="G62" s="33" t="s">
        <v>50</v>
      </c>
      <c r="H62" s="115" t="s">
        <v>108</v>
      </c>
      <c r="I62" s="56">
        <v>10.73</v>
      </c>
      <c r="J62" s="56">
        <v>10.73</v>
      </c>
      <c r="K62" s="109">
        <v>34</v>
      </c>
    </row>
    <row r="63" spans="1:11" x14ac:dyDescent="0.2">
      <c r="A63" s="33">
        <v>14</v>
      </c>
      <c r="B63" s="33">
        <v>6.1</v>
      </c>
      <c r="C63" s="33">
        <v>1258925.4117941677</v>
      </c>
      <c r="D63" s="158" t="s">
        <v>61</v>
      </c>
      <c r="E63" s="33" t="s">
        <v>179</v>
      </c>
      <c r="F63" s="33" t="s">
        <v>255</v>
      </c>
      <c r="G63" s="33" t="s">
        <v>50</v>
      </c>
      <c r="H63" s="115" t="s">
        <v>108</v>
      </c>
      <c r="I63" s="56">
        <v>10.31</v>
      </c>
      <c r="J63" s="56">
        <v>10.31</v>
      </c>
      <c r="K63" s="109">
        <v>41</v>
      </c>
    </row>
    <row r="64" spans="1:11" x14ac:dyDescent="0.2">
      <c r="A64" s="33">
        <v>14</v>
      </c>
      <c r="B64" s="33">
        <v>6.1</v>
      </c>
      <c r="C64" s="33">
        <v>1258925.4117941677</v>
      </c>
      <c r="D64" s="158" t="s">
        <v>61</v>
      </c>
      <c r="E64" s="33" t="s">
        <v>180</v>
      </c>
      <c r="F64" s="33" t="s">
        <v>256</v>
      </c>
      <c r="G64" s="33" t="s">
        <v>50</v>
      </c>
      <c r="H64" s="115" t="s">
        <v>108</v>
      </c>
      <c r="I64" s="56">
        <v>13.48</v>
      </c>
      <c r="J64" s="56">
        <v>13.48</v>
      </c>
      <c r="K64" s="109">
        <v>48</v>
      </c>
    </row>
    <row r="65" spans="1:11" x14ac:dyDescent="0.2">
      <c r="A65" s="33">
        <v>15</v>
      </c>
      <c r="B65" s="33">
        <v>7.5</v>
      </c>
      <c r="C65" s="33">
        <v>31622776.601683889</v>
      </c>
      <c r="D65" s="158" t="s">
        <v>60</v>
      </c>
      <c r="E65" s="33" t="s">
        <v>175</v>
      </c>
      <c r="F65" s="33" t="s">
        <v>47</v>
      </c>
      <c r="G65" s="33" t="s">
        <v>53</v>
      </c>
      <c r="H65" s="115" t="s">
        <v>74</v>
      </c>
      <c r="I65" s="56">
        <v>-0.01</v>
      </c>
      <c r="J65" s="56">
        <v>0</v>
      </c>
      <c r="K65" s="109">
        <v>7</v>
      </c>
    </row>
    <row r="66" spans="1:11" x14ac:dyDescent="0.2">
      <c r="A66" s="33">
        <v>15</v>
      </c>
      <c r="B66" s="33">
        <v>7.5</v>
      </c>
      <c r="C66" s="33">
        <v>31622776.601683889</v>
      </c>
      <c r="D66" s="158" t="s">
        <v>60</v>
      </c>
      <c r="E66" s="33" t="s">
        <v>174</v>
      </c>
      <c r="F66" s="33" t="s">
        <v>250</v>
      </c>
      <c r="G66" s="33" t="s">
        <v>53</v>
      </c>
      <c r="H66" s="115" t="s">
        <v>74</v>
      </c>
      <c r="I66" s="56">
        <v>0.01</v>
      </c>
      <c r="J66" s="56">
        <v>0.01</v>
      </c>
      <c r="K66" s="109">
        <v>14</v>
      </c>
    </row>
    <row r="67" spans="1:11" x14ac:dyDescent="0.2">
      <c r="A67" s="33">
        <v>15</v>
      </c>
      <c r="B67" s="33">
        <v>7.5</v>
      </c>
      <c r="C67" s="33">
        <v>31622776.601683889</v>
      </c>
      <c r="D67" s="158" t="s">
        <v>60</v>
      </c>
      <c r="E67" s="33" t="s">
        <v>176</v>
      </c>
      <c r="F67" s="33" t="s">
        <v>58</v>
      </c>
      <c r="G67" s="33" t="s">
        <v>53</v>
      </c>
      <c r="H67" s="115" t="s">
        <v>74</v>
      </c>
      <c r="I67" s="56">
        <v>0.61</v>
      </c>
      <c r="J67" s="56">
        <v>0.61</v>
      </c>
      <c r="K67" s="109">
        <v>21</v>
      </c>
    </row>
    <row r="68" spans="1:11" x14ac:dyDescent="0.2">
      <c r="A68" s="33">
        <v>15</v>
      </c>
      <c r="B68" s="33">
        <v>7.5</v>
      </c>
      <c r="C68" s="33">
        <v>31622776.601683889</v>
      </c>
      <c r="D68" s="158" t="s">
        <v>60</v>
      </c>
      <c r="E68" s="33" t="s">
        <v>177</v>
      </c>
      <c r="F68" s="33" t="s">
        <v>187</v>
      </c>
      <c r="G68" s="33" t="s">
        <v>53</v>
      </c>
      <c r="H68" s="115" t="s">
        <v>74</v>
      </c>
      <c r="I68" s="56">
        <v>1</v>
      </c>
      <c r="J68" s="56">
        <v>1</v>
      </c>
      <c r="K68" s="109">
        <v>28</v>
      </c>
    </row>
    <row r="69" spans="1:11" x14ac:dyDescent="0.2">
      <c r="A69" s="33">
        <v>15</v>
      </c>
      <c r="B69" s="33">
        <v>7.5</v>
      </c>
      <c r="C69" s="33">
        <v>31622776.601683889</v>
      </c>
      <c r="D69" s="158" t="s">
        <v>60</v>
      </c>
      <c r="E69" s="33" t="s">
        <v>178</v>
      </c>
      <c r="F69" s="33" t="s">
        <v>255</v>
      </c>
      <c r="G69" s="33" t="s">
        <v>53</v>
      </c>
      <c r="H69" s="115" t="s">
        <v>74</v>
      </c>
      <c r="I69" s="56">
        <v>1.01</v>
      </c>
      <c r="J69" s="56">
        <v>1.01</v>
      </c>
      <c r="K69" s="109">
        <v>35</v>
      </c>
    </row>
    <row r="70" spans="1:11" x14ac:dyDescent="0.2">
      <c r="A70" s="33">
        <v>15</v>
      </c>
      <c r="B70" s="33">
        <v>7.5</v>
      </c>
      <c r="C70" s="33">
        <v>31622776.601683889</v>
      </c>
      <c r="D70" s="158" t="s">
        <v>60</v>
      </c>
      <c r="E70" s="33" t="s">
        <v>179</v>
      </c>
      <c r="F70" s="33" t="s">
        <v>256</v>
      </c>
      <c r="G70" s="33" t="s">
        <v>53</v>
      </c>
      <c r="H70" s="115" t="s">
        <v>74</v>
      </c>
      <c r="I70" s="56">
        <v>1.18</v>
      </c>
      <c r="J70" s="56">
        <v>1.18</v>
      </c>
      <c r="K70" s="109">
        <v>42</v>
      </c>
    </row>
    <row r="71" spans="1:11" x14ac:dyDescent="0.2">
      <c r="A71" s="33">
        <v>15</v>
      </c>
      <c r="B71" s="33">
        <v>7.5</v>
      </c>
      <c r="C71" s="33">
        <v>31622776.601683889</v>
      </c>
      <c r="D71" s="158" t="s">
        <v>60</v>
      </c>
      <c r="E71" s="33" t="s">
        <v>180</v>
      </c>
      <c r="F71" s="33" t="s">
        <v>257</v>
      </c>
      <c r="G71" s="33" t="s">
        <v>53</v>
      </c>
      <c r="H71" s="115" t="s">
        <v>74</v>
      </c>
      <c r="I71" s="118">
        <v>0.91</v>
      </c>
      <c r="J71" s="118">
        <v>0.91</v>
      </c>
      <c r="K71" s="109">
        <v>50</v>
      </c>
    </row>
    <row r="72" spans="1:11" x14ac:dyDescent="0.2">
      <c r="A72" s="33">
        <v>16</v>
      </c>
      <c r="B72" s="33">
        <v>7.9</v>
      </c>
      <c r="C72" s="33">
        <v>79432823.472428367</v>
      </c>
      <c r="D72" s="158" t="s">
        <v>61</v>
      </c>
      <c r="E72" s="33" t="s">
        <v>175</v>
      </c>
      <c r="F72" s="33" t="s">
        <v>10</v>
      </c>
      <c r="G72" s="33" t="s">
        <v>14</v>
      </c>
      <c r="H72" s="115" t="s">
        <v>104</v>
      </c>
      <c r="I72" s="56">
        <v>-0.01</v>
      </c>
      <c r="J72" s="56">
        <v>0</v>
      </c>
      <c r="K72" s="110">
        <v>1</v>
      </c>
    </row>
    <row r="73" spans="1:11" x14ac:dyDescent="0.2">
      <c r="A73" s="33">
        <v>16</v>
      </c>
      <c r="B73" s="33">
        <v>7.9</v>
      </c>
      <c r="C73" s="33">
        <v>79432823.472428367</v>
      </c>
      <c r="D73" s="158" t="s">
        <v>61</v>
      </c>
      <c r="E73" s="33" t="s">
        <v>174</v>
      </c>
      <c r="F73" s="33" t="s">
        <v>47</v>
      </c>
      <c r="G73" s="33" t="s">
        <v>14</v>
      </c>
      <c r="H73" s="115" t="s">
        <v>104</v>
      </c>
      <c r="I73" s="56">
        <v>1.91</v>
      </c>
      <c r="J73" s="56">
        <v>1.91</v>
      </c>
      <c r="K73" s="110">
        <v>7</v>
      </c>
    </row>
    <row r="74" spans="1:11" x14ac:dyDescent="0.2">
      <c r="A74" s="33">
        <v>16</v>
      </c>
      <c r="B74" s="33">
        <v>7.9</v>
      </c>
      <c r="C74" s="33">
        <v>79432823.472428367</v>
      </c>
      <c r="D74" s="158" t="s">
        <v>61</v>
      </c>
      <c r="E74" s="33" t="s">
        <v>176</v>
      </c>
      <c r="F74" s="33" t="s">
        <v>250</v>
      </c>
      <c r="G74" s="33" t="s">
        <v>14</v>
      </c>
      <c r="H74" s="115" t="s">
        <v>104</v>
      </c>
      <c r="I74" s="56">
        <v>8.7799999999999994</v>
      </c>
      <c r="J74" s="56">
        <v>8.7799999999999994</v>
      </c>
      <c r="K74" s="110">
        <v>14</v>
      </c>
    </row>
    <row r="75" spans="1:11" x14ac:dyDescent="0.2">
      <c r="A75" s="33">
        <v>16</v>
      </c>
      <c r="B75" s="33">
        <v>7.9</v>
      </c>
      <c r="C75" s="33">
        <v>79432823.472428367</v>
      </c>
      <c r="D75" s="158" t="s">
        <v>61</v>
      </c>
      <c r="E75" s="33" t="s">
        <v>177</v>
      </c>
      <c r="F75" s="33" t="s">
        <v>58</v>
      </c>
      <c r="G75" s="33" t="s">
        <v>14</v>
      </c>
      <c r="H75" s="115" t="s">
        <v>104</v>
      </c>
      <c r="I75" s="56">
        <v>9.5</v>
      </c>
      <c r="J75" s="56">
        <v>9.5</v>
      </c>
      <c r="K75" s="110">
        <v>21</v>
      </c>
    </row>
    <row r="76" spans="1:11" x14ac:dyDescent="0.2">
      <c r="A76" s="33">
        <v>16</v>
      </c>
      <c r="B76" s="33">
        <v>7.9</v>
      </c>
      <c r="C76" s="33">
        <v>79432823.472428367</v>
      </c>
      <c r="D76" s="158" t="s">
        <v>61</v>
      </c>
      <c r="E76" s="33" t="s">
        <v>178</v>
      </c>
      <c r="F76" s="33" t="s">
        <v>58</v>
      </c>
      <c r="G76" s="33" t="s">
        <v>14</v>
      </c>
      <c r="H76" s="115" t="s">
        <v>104</v>
      </c>
      <c r="I76" s="56">
        <v>9.66</v>
      </c>
      <c r="J76" s="56">
        <v>9.66</v>
      </c>
      <c r="K76" s="110">
        <v>27</v>
      </c>
    </row>
    <row r="77" spans="1:11" x14ac:dyDescent="0.2">
      <c r="A77" s="33">
        <v>16</v>
      </c>
      <c r="B77" s="33">
        <v>7.9</v>
      </c>
      <c r="C77" s="33">
        <v>79432823.472428367</v>
      </c>
      <c r="D77" s="158" t="s">
        <v>61</v>
      </c>
      <c r="E77" s="33" t="s">
        <v>179</v>
      </c>
      <c r="F77" s="33" t="s">
        <v>187</v>
      </c>
      <c r="G77" s="33" t="s">
        <v>14</v>
      </c>
      <c r="H77" s="115" t="s">
        <v>104</v>
      </c>
      <c r="I77" s="56">
        <v>8.4</v>
      </c>
      <c r="J77" s="56">
        <v>8.4</v>
      </c>
      <c r="K77" s="110">
        <v>34</v>
      </c>
    </row>
    <row r="78" spans="1:11" x14ac:dyDescent="0.2">
      <c r="A78" s="33">
        <v>16</v>
      </c>
      <c r="B78" s="33">
        <v>7.9</v>
      </c>
      <c r="C78" s="33">
        <v>79432823.472428367</v>
      </c>
      <c r="D78" s="158" t="s">
        <v>61</v>
      </c>
      <c r="E78" s="33" t="s">
        <v>180</v>
      </c>
      <c r="F78" s="33" t="s">
        <v>256</v>
      </c>
      <c r="G78" s="33" t="s">
        <v>14</v>
      </c>
      <c r="H78" s="115" t="s">
        <v>104</v>
      </c>
      <c r="I78" s="56">
        <v>7.7</v>
      </c>
      <c r="J78" s="56">
        <v>7.7</v>
      </c>
      <c r="K78" s="110">
        <v>42</v>
      </c>
    </row>
    <row r="79" spans="1:11" x14ac:dyDescent="0.2">
      <c r="A79" s="33">
        <v>17</v>
      </c>
      <c r="B79" s="33">
        <v>4.3</v>
      </c>
      <c r="C79" s="33">
        <v>19952.623149688792</v>
      </c>
      <c r="D79" s="158" t="s">
        <v>61</v>
      </c>
      <c r="E79" s="33" t="s">
        <v>175</v>
      </c>
      <c r="F79" s="33" t="s">
        <v>10</v>
      </c>
      <c r="G79" s="33" t="s">
        <v>55</v>
      </c>
      <c r="H79" s="115" t="s">
        <v>84</v>
      </c>
      <c r="I79" s="56">
        <v>0</v>
      </c>
      <c r="J79" s="56">
        <v>0</v>
      </c>
      <c r="K79" s="110">
        <v>4</v>
      </c>
    </row>
    <row r="80" spans="1:11" x14ac:dyDescent="0.2">
      <c r="A80" s="33">
        <v>17</v>
      </c>
      <c r="B80" s="33">
        <v>4.3</v>
      </c>
      <c r="C80" s="33">
        <v>19952.623149688792</v>
      </c>
      <c r="D80" s="158" t="s">
        <v>61</v>
      </c>
      <c r="E80" s="33" t="s">
        <v>174</v>
      </c>
      <c r="F80" s="33" t="s">
        <v>47</v>
      </c>
      <c r="G80" s="33" t="s">
        <v>55</v>
      </c>
      <c r="H80" s="115" t="s">
        <v>84</v>
      </c>
      <c r="I80" s="56">
        <v>10.65</v>
      </c>
      <c r="J80" s="56">
        <v>10.65</v>
      </c>
      <c r="K80" s="110">
        <v>11</v>
      </c>
    </row>
    <row r="81" spans="1:11" x14ac:dyDescent="0.2">
      <c r="A81" s="33">
        <v>17</v>
      </c>
      <c r="B81" s="33">
        <v>4.3</v>
      </c>
      <c r="C81" s="33">
        <v>19952.623149688792</v>
      </c>
      <c r="D81" s="158" t="s">
        <v>61</v>
      </c>
      <c r="E81" s="33" t="s">
        <v>176</v>
      </c>
      <c r="F81" s="33" t="s">
        <v>250</v>
      </c>
      <c r="G81" s="33" t="s">
        <v>55</v>
      </c>
      <c r="H81" s="115" t="s">
        <v>84</v>
      </c>
      <c r="I81" s="56">
        <v>16.54</v>
      </c>
      <c r="J81" s="56">
        <v>16.54</v>
      </c>
      <c r="K81" s="110">
        <v>18</v>
      </c>
    </row>
    <row r="82" spans="1:11" x14ac:dyDescent="0.2">
      <c r="A82" s="33">
        <v>17</v>
      </c>
      <c r="B82" s="33">
        <v>4.3</v>
      </c>
      <c r="C82" s="33">
        <v>19952.623149688792</v>
      </c>
      <c r="D82" s="158" t="s">
        <v>61</v>
      </c>
      <c r="E82" s="33" t="s">
        <v>177</v>
      </c>
      <c r="F82" s="33" t="s">
        <v>58</v>
      </c>
      <c r="G82" s="33" t="s">
        <v>55</v>
      </c>
      <c r="H82" s="115" t="s">
        <v>84</v>
      </c>
      <c r="I82" s="56">
        <v>17.14</v>
      </c>
      <c r="J82" s="56">
        <v>17.14</v>
      </c>
      <c r="K82" s="110">
        <v>25</v>
      </c>
    </row>
    <row r="83" spans="1:11" x14ac:dyDescent="0.2">
      <c r="A83" s="33">
        <v>17</v>
      </c>
      <c r="B83" s="33">
        <v>4.3</v>
      </c>
      <c r="C83" s="33">
        <v>19952.623149688792</v>
      </c>
      <c r="D83" s="158" t="s">
        <v>61</v>
      </c>
      <c r="E83" s="33" t="s">
        <v>178</v>
      </c>
      <c r="F83" s="33" t="s">
        <v>187</v>
      </c>
      <c r="G83" s="33" t="s">
        <v>55</v>
      </c>
      <c r="H83" s="115" t="s">
        <v>84</v>
      </c>
      <c r="I83" s="56">
        <v>17.899999999999999</v>
      </c>
      <c r="J83" s="56">
        <v>17.899999999999999</v>
      </c>
      <c r="K83" s="110">
        <v>32</v>
      </c>
    </row>
    <row r="84" spans="1:11" x14ac:dyDescent="0.2">
      <c r="A84" s="33">
        <v>17</v>
      </c>
      <c r="B84" s="33">
        <v>4.3</v>
      </c>
      <c r="C84" s="33">
        <v>19952.623149688792</v>
      </c>
      <c r="D84" s="158" t="s">
        <v>61</v>
      </c>
      <c r="E84" s="33" t="s">
        <v>179</v>
      </c>
      <c r="F84" s="33" t="s">
        <v>255</v>
      </c>
      <c r="G84" s="33" t="s">
        <v>55</v>
      </c>
      <c r="H84" s="115" t="s">
        <v>84</v>
      </c>
      <c r="I84" s="56">
        <v>13.53</v>
      </c>
      <c r="J84" s="56">
        <v>13.53</v>
      </c>
      <c r="K84" s="110">
        <v>39</v>
      </c>
    </row>
    <row r="85" spans="1:11" x14ac:dyDescent="0.2">
      <c r="A85" s="33">
        <v>17</v>
      </c>
      <c r="B85" s="33">
        <v>4.3</v>
      </c>
      <c r="C85" s="33">
        <v>19952.623149688792</v>
      </c>
      <c r="D85" s="158" t="s">
        <v>61</v>
      </c>
      <c r="E85" s="33" t="s">
        <v>180</v>
      </c>
      <c r="F85" s="33" t="s">
        <v>256</v>
      </c>
      <c r="G85" s="33" t="s">
        <v>55</v>
      </c>
      <c r="H85" s="115" t="s">
        <v>84</v>
      </c>
      <c r="I85" s="56">
        <v>12.74</v>
      </c>
      <c r="J85" s="56">
        <v>12.74</v>
      </c>
      <c r="K85" s="110">
        <v>46</v>
      </c>
    </row>
    <row r="86" spans="1:11" x14ac:dyDescent="0.2">
      <c r="A86" s="33">
        <v>21</v>
      </c>
      <c r="B86" s="33">
        <v>7.7</v>
      </c>
      <c r="C86" s="33">
        <v>50118723.362727284</v>
      </c>
      <c r="D86" s="158" t="s">
        <v>60</v>
      </c>
      <c r="E86" s="33" t="s">
        <v>175</v>
      </c>
      <c r="F86" s="33" t="s">
        <v>10</v>
      </c>
      <c r="G86" s="33" t="s">
        <v>17</v>
      </c>
      <c r="H86" s="115" t="s">
        <v>86</v>
      </c>
      <c r="I86" s="56">
        <v>-0.01</v>
      </c>
      <c r="J86" s="56">
        <v>0</v>
      </c>
      <c r="K86" s="110">
        <v>1</v>
      </c>
    </row>
    <row r="87" spans="1:11" x14ac:dyDescent="0.2">
      <c r="A87" s="33">
        <v>21</v>
      </c>
      <c r="B87" s="33">
        <v>7.7</v>
      </c>
      <c r="C87" s="33">
        <v>50118723.362727284</v>
      </c>
      <c r="D87" s="158" t="s">
        <v>60</v>
      </c>
      <c r="E87" s="33" t="s">
        <v>174</v>
      </c>
      <c r="F87" s="33" t="s">
        <v>47</v>
      </c>
      <c r="G87" s="33" t="s">
        <v>17</v>
      </c>
      <c r="H87" s="115" t="s">
        <v>86</v>
      </c>
      <c r="I87" s="56">
        <v>0</v>
      </c>
      <c r="J87" s="56">
        <v>0</v>
      </c>
      <c r="K87" s="110">
        <v>8</v>
      </c>
    </row>
    <row r="88" spans="1:11" x14ac:dyDescent="0.2">
      <c r="A88" s="33">
        <v>21</v>
      </c>
      <c r="B88" s="33">
        <v>7.7</v>
      </c>
      <c r="C88" s="33">
        <v>50118723.362727284</v>
      </c>
      <c r="D88" s="158" t="s">
        <v>60</v>
      </c>
      <c r="E88" s="33" t="s">
        <v>176</v>
      </c>
      <c r="F88" s="33" t="s">
        <v>250</v>
      </c>
      <c r="G88" s="33" t="s">
        <v>17</v>
      </c>
      <c r="H88" s="115" t="s">
        <v>86</v>
      </c>
      <c r="I88" s="56">
        <v>19.13</v>
      </c>
      <c r="J88" s="56">
        <v>19.13</v>
      </c>
      <c r="K88" s="110">
        <v>15</v>
      </c>
    </row>
    <row r="89" spans="1:11" x14ac:dyDescent="0.2">
      <c r="A89" s="33">
        <v>21</v>
      </c>
      <c r="B89" s="33">
        <v>7.7</v>
      </c>
      <c r="C89" s="33">
        <v>50118723.362727284</v>
      </c>
      <c r="D89" s="158" t="s">
        <v>60</v>
      </c>
      <c r="E89" s="33" t="s">
        <v>177</v>
      </c>
      <c r="F89" s="33" t="s">
        <v>58</v>
      </c>
      <c r="G89" s="33" t="s">
        <v>17</v>
      </c>
      <c r="H89" s="115" t="s">
        <v>86</v>
      </c>
      <c r="I89" s="56">
        <v>24</v>
      </c>
      <c r="J89" s="56">
        <v>24</v>
      </c>
      <c r="K89" s="110">
        <v>22</v>
      </c>
    </row>
    <row r="90" spans="1:11" x14ac:dyDescent="0.2">
      <c r="A90" s="33">
        <v>21</v>
      </c>
      <c r="B90" s="33">
        <v>7.7</v>
      </c>
      <c r="C90" s="33">
        <v>50118723.362727284</v>
      </c>
      <c r="D90" s="158" t="s">
        <v>60</v>
      </c>
      <c r="E90" s="33" t="s">
        <v>178</v>
      </c>
      <c r="F90" s="33" t="s">
        <v>187</v>
      </c>
      <c r="G90" s="33" t="s">
        <v>17</v>
      </c>
      <c r="H90" s="115" t="s">
        <v>86</v>
      </c>
      <c r="I90" s="56">
        <v>24.74</v>
      </c>
      <c r="J90" s="56">
        <v>24.74</v>
      </c>
      <c r="K90" s="110">
        <v>29</v>
      </c>
    </row>
    <row r="91" spans="1:11" x14ac:dyDescent="0.2">
      <c r="A91" s="33">
        <v>21</v>
      </c>
      <c r="B91" s="33">
        <v>7.7</v>
      </c>
      <c r="C91" s="33">
        <v>50118723.362727284</v>
      </c>
      <c r="D91" s="158" t="s">
        <v>60</v>
      </c>
      <c r="E91" s="33" t="s">
        <v>179</v>
      </c>
      <c r="F91" s="33" t="s">
        <v>255</v>
      </c>
      <c r="G91" s="33" t="s">
        <v>17</v>
      </c>
      <c r="H91" s="115" t="s">
        <v>86</v>
      </c>
      <c r="I91" s="56">
        <v>22.69</v>
      </c>
      <c r="J91" s="56">
        <v>22.69</v>
      </c>
      <c r="K91" s="110">
        <v>36</v>
      </c>
    </row>
    <row r="92" spans="1:11" x14ac:dyDescent="0.2">
      <c r="A92" s="33">
        <v>21</v>
      </c>
      <c r="B92" s="33">
        <v>7.7</v>
      </c>
      <c r="C92" s="33">
        <v>50118723.362727284</v>
      </c>
      <c r="D92" s="158" t="s">
        <v>60</v>
      </c>
      <c r="E92" s="33" t="s">
        <v>180</v>
      </c>
      <c r="F92" s="33" t="s">
        <v>256</v>
      </c>
      <c r="G92" s="33" t="s">
        <v>17</v>
      </c>
      <c r="H92" s="115" t="s">
        <v>86</v>
      </c>
      <c r="I92" s="56">
        <v>20.85</v>
      </c>
      <c r="J92" s="56">
        <v>20.85</v>
      </c>
      <c r="K92" s="110">
        <v>46</v>
      </c>
    </row>
    <row r="93" spans="1:11" x14ac:dyDescent="0.2">
      <c r="A93" s="33">
        <v>25</v>
      </c>
      <c r="B93" s="33">
        <v>6.9</v>
      </c>
      <c r="C93" s="33">
        <v>7943282.3472428275</v>
      </c>
      <c r="D93" s="158" t="s">
        <v>61</v>
      </c>
      <c r="E93" s="33" t="s">
        <v>175</v>
      </c>
      <c r="F93" s="33" t="s">
        <v>10</v>
      </c>
      <c r="G93" s="33" t="s">
        <v>28</v>
      </c>
      <c r="H93" s="115" t="s">
        <v>72</v>
      </c>
      <c r="I93" s="56">
        <v>0</v>
      </c>
      <c r="J93" s="56">
        <v>0</v>
      </c>
      <c r="K93" s="110">
        <v>2</v>
      </c>
    </row>
    <row r="94" spans="1:11" x14ac:dyDescent="0.2">
      <c r="A94" s="33">
        <v>25</v>
      </c>
      <c r="B94" s="33">
        <v>6.9</v>
      </c>
      <c r="C94" s="33">
        <v>7943282.3472428275</v>
      </c>
      <c r="D94" s="158" t="s">
        <v>61</v>
      </c>
      <c r="E94" s="33" t="s">
        <v>174</v>
      </c>
      <c r="F94" s="33" t="s">
        <v>47</v>
      </c>
      <c r="G94" s="33" t="s">
        <v>28</v>
      </c>
      <c r="H94" s="115" t="s">
        <v>72</v>
      </c>
      <c r="I94" s="56">
        <v>1.46</v>
      </c>
      <c r="J94" s="56">
        <v>1.46</v>
      </c>
      <c r="K94" s="110">
        <v>9</v>
      </c>
    </row>
    <row r="95" spans="1:11" x14ac:dyDescent="0.2">
      <c r="A95" s="33">
        <v>25</v>
      </c>
      <c r="B95" s="33">
        <v>6.9</v>
      </c>
      <c r="C95" s="33">
        <v>7943282.3472428275</v>
      </c>
      <c r="D95" s="158" t="s">
        <v>61</v>
      </c>
      <c r="E95" s="33" t="s">
        <v>176</v>
      </c>
      <c r="F95" s="33" t="s">
        <v>250</v>
      </c>
      <c r="G95" s="33" t="s">
        <v>28</v>
      </c>
      <c r="H95" s="115" t="s">
        <v>72</v>
      </c>
      <c r="I95" s="56">
        <v>1.88</v>
      </c>
      <c r="J95" s="56">
        <v>1.88</v>
      </c>
      <c r="K95" s="110">
        <v>16</v>
      </c>
    </row>
    <row r="96" spans="1:11" x14ac:dyDescent="0.2">
      <c r="A96" s="33">
        <v>25</v>
      </c>
      <c r="B96" s="33">
        <v>6.9</v>
      </c>
      <c r="C96" s="33">
        <v>7943282.3472428275</v>
      </c>
      <c r="D96" s="158" t="s">
        <v>61</v>
      </c>
      <c r="E96" s="33" t="s">
        <v>177</v>
      </c>
      <c r="F96" s="33" t="s">
        <v>58</v>
      </c>
      <c r="G96" s="33" t="s">
        <v>28</v>
      </c>
      <c r="H96" s="115" t="s">
        <v>72</v>
      </c>
      <c r="I96" s="56">
        <v>2.04</v>
      </c>
      <c r="J96" s="56">
        <v>2.04</v>
      </c>
      <c r="K96" s="110">
        <v>23</v>
      </c>
    </row>
    <row r="97" spans="1:11" x14ac:dyDescent="0.2">
      <c r="A97" s="33">
        <v>25</v>
      </c>
      <c r="B97" s="33">
        <v>6.9</v>
      </c>
      <c r="C97" s="33">
        <v>7943282.3472428275</v>
      </c>
      <c r="D97" s="158" t="s">
        <v>61</v>
      </c>
      <c r="E97" s="33" t="s">
        <v>178</v>
      </c>
      <c r="F97" s="33" t="s">
        <v>187</v>
      </c>
      <c r="G97" s="33" t="s">
        <v>28</v>
      </c>
      <c r="H97" s="115" t="s">
        <v>72</v>
      </c>
      <c r="I97" s="56">
        <v>2.41</v>
      </c>
      <c r="J97" s="56">
        <v>2.41</v>
      </c>
      <c r="K97" s="110">
        <v>29</v>
      </c>
    </row>
    <row r="98" spans="1:11" x14ac:dyDescent="0.2">
      <c r="A98" s="33">
        <v>25</v>
      </c>
      <c r="B98" s="33">
        <v>6.9</v>
      </c>
      <c r="C98" s="33">
        <v>7943282.3472428275</v>
      </c>
      <c r="D98" s="158" t="s">
        <v>61</v>
      </c>
      <c r="E98" s="33" t="s">
        <v>179</v>
      </c>
      <c r="F98" s="33" t="s">
        <v>255</v>
      </c>
      <c r="G98" s="33" t="s">
        <v>28</v>
      </c>
      <c r="H98" s="115" t="s">
        <v>72</v>
      </c>
      <c r="I98" s="56">
        <v>2.9</v>
      </c>
      <c r="J98" s="56">
        <v>2.9</v>
      </c>
      <c r="K98" s="110">
        <v>36</v>
      </c>
    </row>
    <row r="99" spans="1:11" x14ac:dyDescent="0.2">
      <c r="A99" s="33">
        <v>25</v>
      </c>
      <c r="B99" s="33">
        <v>6.9</v>
      </c>
      <c r="C99" s="33">
        <v>7943282.3472428275</v>
      </c>
      <c r="D99" s="158" t="s">
        <v>61</v>
      </c>
      <c r="E99" s="33" t="s">
        <v>180</v>
      </c>
      <c r="F99" s="33" t="s">
        <v>256</v>
      </c>
      <c r="G99" s="33" t="s">
        <v>28</v>
      </c>
      <c r="H99" s="115" t="s">
        <v>72</v>
      </c>
      <c r="I99" s="56">
        <v>3.03</v>
      </c>
      <c r="J99" s="56">
        <v>3.03</v>
      </c>
      <c r="K99" s="110">
        <v>43</v>
      </c>
    </row>
    <row r="100" spans="1:11" x14ac:dyDescent="0.2">
      <c r="A100" s="33">
        <v>48</v>
      </c>
      <c r="B100" s="33">
        <v>7.8494894935414532</v>
      </c>
      <c r="C100" s="33">
        <v>70711409.395973176</v>
      </c>
      <c r="D100" s="158" t="s">
        <v>60</v>
      </c>
      <c r="E100" s="33" t="s">
        <v>175</v>
      </c>
      <c r="F100" s="33" t="s">
        <v>10</v>
      </c>
      <c r="G100" s="33" t="s">
        <v>31</v>
      </c>
      <c r="H100" s="115" t="s">
        <v>93</v>
      </c>
      <c r="I100" s="118">
        <v>-0.01</v>
      </c>
      <c r="J100" s="56">
        <v>0</v>
      </c>
      <c r="K100" s="109">
        <v>2</v>
      </c>
    </row>
    <row r="101" spans="1:11" x14ac:dyDescent="0.2">
      <c r="A101" s="33">
        <v>48</v>
      </c>
      <c r="B101" s="33">
        <v>7.8494894935414532</v>
      </c>
      <c r="C101" s="33">
        <v>70711409.395973176</v>
      </c>
      <c r="D101" s="158" t="s">
        <v>60</v>
      </c>
      <c r="E101" s="33" t="s">
        <v>174</v>
      </c>
      <c r="F101" s="33" t="s">
        <v>47</v>
      </c>
      <c r="G101" s="33" t="s">
        <v>31</v>
      </c>
      <c r="H101" s="115" t="s">
        <v>93</v>
      </c>
      <c r="I101" s="118">
        <v>0.09</v>
      </c>
      <c r="J101" s="118">
        <v>0.09</v>
      </c>
      <c r="K101" s="109">
        <v>9</v>
      </c>
    </row>
    <row r="102" spans="1:11" x14ac:dyDescent="0.2">
      <c r="A102" s="33">
        <v>48</v>
      </c>
      <c r="B102" s="33">
        <v>7.8494894935414532</v>
      </c>
      <c r="C102" s="33">
        <v>70711409.395973176</v>
      </c>
      <c r="D102" s="158" t="s">
        <v>60</v>
      </c>
      <c r="E102" s="33" t="s">
        <v>176</v>
      </c>
      <c r="F102" s="33" t="s">
        <v>250</v>
      </c>
      <c r="G102" s="33" t="s">
        <v>31</v>
      </c>
      <c r="H102" s="115" t="s">
        <v>93</v>
      </c>
      <c r="I102" s="56">
        <v>7.8</v>
      </c>
      <c r="J102" s="56">
        <v>7.8</v>
      </c>
      <c r="K102" s="109">
        <v>16</v>
      </c>
    </row>
    <row r="103" spans="1:11" x14ac:dyDescent="0.2">
      <c r="A103" s="33">
        <v>48</v>
      </c>
      <c r="B103" s="33">
        <v>7.8494894935414532</v>
      </c>
      <c r="C103" s="33">
        <v>70711409.395973176</v>
      </c>
      <c r="D103" s="158" t="s">
        <v>60</v>
      </c>
      <c r="E103" s="33" t="s">
        <v>177</v>
      </c>
      <c r="F103" s="33" t="s">
        <v>58</v>
      </c>
      <c r="G103" s="33" t="s">
        <v>31</v>
      </c>
      <c r="H103" s="115" t="s">
        <v>93</v>
      </c>
      <c r="I103" s="56">
        <v>8.66</v>
      </c>
      <c r="J103" s="56">
        <v>8.66</v>
      </c>
      <c r="K103" s="109">
        <v>22</v>
      </c>
    </row>
    <row r="104" spans="1:11" x14ac:dyDescent="0.2">
      <c r="A104" s="33">
        <v>48</v>
      </c>
      <c r="B104" s="33">
        <v>7.8494894935414532</v>
      </c>
      <c r="C104" s="33">
        <v>70711409.395973176</v>
      </c>
      <c r="D104" s="158" t="s">
        <v>60</v>
      </c>
      <c r="E104" s="33" t="s">
        <v>178</v>
      </c>
      <c r="F104" s="33" t="s">
        <v>187</v>
      </c>
      <c r="G104" s="33" t="s">
        <v>31</v>
      </c>
      <c r="H104" s="115" t="s">
        <v>93</v>
      </c>
      <c r="I104" s="56">
        <v>14.02</v>
      </c>
      <c r="J104" s="56">
        <v>14.02</v>
      </c>
      <c r="K104" s="109">
        <v>28</v>
      </c>
    </row>
    <row r="105" spans="1:11" x14ac:dyDescent="0.2">
      <c r="A105" s="33">
        <v>48</v>
      </c>
      <c r="B105" s="33">
        <v>7.8494894935414532</v>
      </c>
      <c r="C105" s="33">
        <v>70711409.395973176</v>
      </c>
      <c r="D105" s="158" t="s">
        <v>60</v>
      </c>
      <c r="E105" s="33" t="s">
        <v>179</v>
      </c>
      <c r="F105" s="33" t="s">
        <v>255</v>
      </c>
      <c r="G105" s="33" t="s">
        <v>31</v>
      </c>
      <c r="H105" s="115" t="s">
        <v>93</v>
      </c>
      <c r="I105" s="56">
        <v>12.24</v>
      </c>
      <c r="J105" s="56">
        <v>12.24</v>
      </c>
      <c r="K105" s="109">
        <v>36</v>
      </c>
    </row>
    <row r="106" spans="1:11" x14ac:dyDescent="0.2">
      <c r="A106" s="33">
        <v>48</v>
      </c>
      <c r="B106" s="33">
        <v>7.8494894935414532</v>
      </c>
      <c r="C106" s="33">
        <v>70711409.395973176</v>
      </c>
      <c r="D106" s="158" t="s">
        <v>60</v>
      </c>
      <c r="E106" s="33" t="s">
        <v>180</v>
      </c>
      <c r="F106" s="33" t="s">
        <v>256</v>
      </c>
      <c r="G106" s="33" t="s">
        <v>31</v>
      </c>
      <c r="H106" s="115" t="s">
        <v>93</v>
      </c>
      <c r="I106" s="56">
        <v>13.82</v>
      </c>
      <c r="J106" s="56">
        <v>13.82</v>
      </c>
      <c r="K106" s="109">
        <v>42</v>
      </c>
    </row>
    <row r="107" spans="1:11" x14ac:dyDescent="0.2">
      <c r="A107" s="33">
        <v>58</v>
      </c>
      <c r="B107" s="33">
        <v>6.3040743736066949</v>
      </c>
      <c r="C107" s="33">
        <v>2014069.1328077675</v>
      </c>
      <c r="D107" s="158" t="s">
        <v>61</v>
      </c>
      <c r="E107" s="33" t="s">
        <v>175</v>
      </c>
      <c r="F107" s="33" t="s">
        <v>10</v>
      </c>
      <c r="G107" s="33" t="s">
        <v>23</v>
      </c>
      <c r="H107" s="115" t="s">
        <v>77</v>
      </c>
      <c r="I107" s="118">
        <v>0</v>
      </c>
      <c r="J107" s="118">
        <v>0</v>
      </c>
      <c r="K107" s="33">
        <v>1</v>
      </c>
    </row>
    <row r="108" spans="1:11" x14ac:dyDescent="0.2">
      <c r="A108" s="33">
        <v>58</v>
      </c>
      <c r="B108" s="33">
        <v>6.3040743736066949</v>
      </c>
      <c r="C108" s="33">
        <v>2014069.1328077675</v>
      </c>
      <c r="D108" s="158" t="s">
        <v>61</v>
      </c>
      <c r="E108" s="33" t="s">
        <v>174</v>
      </c>
      <c r="F108" s="33" t="s">
        <v>47</v>
      </c>
      <c r="G108" s="33" t="s">
        <v>23</v>
      </c>
      <c r="H108" s="115" t="s">
        <v>77</v>
      </c>
      <c r="I108" s="56">
        <v>1.1499999999999999</v>
      </c>
      <c r="J108" s="56">
        <v>1.1499999999999999</v>
      </c>
      <c r="K108" s="33">
        <v>8</v>
      </c>
    </row>
    <row r="109" spans="1:11" x14ac:dyDescent="0.2">
      <c r="A109" s="33">
        <v>58</v>
      </c>
      <c r="B109" s="33">
        <v>6.3040743736066949</v>
      </c>
      <c r="C109" s="33">
        <v>2014069.1328077675</v>
      </c>
      <c r="D109" s="158" t="s">
        <v>61</v>
      </c>
      <c r="E109" s="33" t="s">
        <v>176</v>
      </c>
      <c r="F109" s="33" t="s">
        <v>250</v>
      </c>
      <c r="G109" s="33" t="s">
        <v>23</v>
      </c>
      <c r="H109" s="115" t="s">
        <v>77</v>
      </c>
      <c r="I109" s="56">
        <v>4.83</v>
      </c>
      <c r="J109" s="56">
        <v>4.83</v>
      </c>
      <c r="K109" s="33">
        <v>15</v>
      </c>
    </row>
    <row r="110" spans="1:11" x14ac:dyDescent="0.2">
      <c r="A110" s="33">
        <v>58</v>
      </c>
      <c r="B110" s="33">
        <v>6.3040743736066949</v>
      </c>
      <c r="C110" s="33">
        <v>2014069.1328077675</v>
      </c>
      <c r="D110" s="158" t="s">
        <v>61</v>
      </c>
      <c r="E110" s="33" t="s">
        <v>177</v>
      </c>
      <c r="F110" s="33" t="s">
        <v>58</v>
      </c>
      <c r="G110" s="33" t="s">
        <v>23</v>
      </c>
      <c r="H110" s="115" t="s">
        <v>77</v>
      </c>
      <c r="I110" s="56">
        <v>5.83</v>
      </c>
      <c r="J110" s="56">
        <v>5.83</v>
      </c>
      <c r="K110" s="33">
        <v>22</v>
      </c>
    </row>
    <row r="111" spans="1:11" x14ac:dyDescent="0.2">
      <c r="A111" s="33">
        <v>58</v>
      </c>
      <c r="B111" s="33">
        <v>6.3040743736066949</v>
      </c>
      <c r="C111" s="33">
        <v>2014069.1328077675</v>
      </c>
      <c r="D111" s="158" t="s">
        <v>61</v>
      </c>
      <c r="E111" s="33" t="s">
        <v>178</v>
      </c>
      <c r="F111" s="33" t="s">
        <v>187</v>
      </c>
      <c r="G111" s="33" t="s">
        <v>23</v>
      </c>
      <c r="H111" s="115" t="s">
        <v>77</v>
      </c>
      <c r="I111" s="56">
        <v>6.72</v>
      </c>
      <c r="J111" s="56">
        <v>6.72</v>
      </c>
      <c r="K111" s="33">
        <v>29</v>
      </c>
    </row>
    <row r="112" spans="1:11" x14ac:dyDescent="0.2">
      <c r="A112" s="33">
        <v>58</v>
      </c>
      <c r="B112" s="33">
        <v>6.3040743736066949</v>
      </c>
      <c r="C112" s="33">
        <v>2014069.1328077675</v>
      </c>
      <c r="D112" s="158" t="s">
        <v>61</v>
      </c>
      <c r="E112" s="33" t="s">
        <v>179</v>
      </c>
      <c r="F112" s="33" t="s">
        <v>255</v>
      </c>
      <c r="G112" s="33" t="s">
        <v>23</v>
      </c>
      <c r="H112" s="115" t="s">
        <v>77</v>
      </c>
      <c r="I112" s="56">
        <v>6.22</v>
      </c>
      <c r="J112" s="56">
        <v>6.22</v>
      </c>
      <c r="K112" s="33">
        <v>35</v>
      </c>
    </row>
    <row r="113" spans="1:11" x14ac:dyDescent="0.2">
      <c r="A113" s="33">
        <v>58</v>
      </c>
      <c r="B113" s="33">
        <v>6.3040743736066949</v>
      </c>
      <c r="C113" s="33">
        <v>2014069.1328077675</v>
      </c>
      <c r="D113" s="158" t="s">
        <v>61</v>
      </c>
      <c r="E113" s="33" t="s">
        <v>180</v>
      </c>
      <c r="F113" s="33" t="s">
        <v>256</v>
      </c>
      <c r="G113" s="33" t="s">
        <v>23</v>
      </c>
      <c r="H113" s="115" t="s">
        <v>77</v>
      </c>
      <c r="I113" s="56">
        <v>5.72</v>
      </c>
      <c r="J113" s="56">
        <v>5.72</v>
      </c>
      <c r="K113" s="33">
        <v>44</v>
      </c>
    </row>
    <row r="114" spans="1:11" x14ac:dyDescent="0.2">
      <c r="A114" s="33">
        <v>63</v>
      </c>
      <c r="B114" s="33">
        <v>7.8271434831584603</v>
      </c>
      <c r="C114" s="33">
        <v>67165071.770334959</v>
      </c>
      <c r="D114" s="158" t="s">
        <v>61</v>
      </c>
      <c r="E114" s="33" t="s">
        <v>175</v>
      </c>
      <c r="F114" s="33" t="s">
        <v>10</v>
      </c>
      <c r="G114" s="33" t="s">
        <v>36</v>
      </c>
      <c r="H114" s="115" t="s">
        <v>66</v>
      </c>
      <c r="I114" s="118">
        <v>0</v>
      </c>
      <c r="J114" s="118">
        <v>0</v>
      </c>
      <c r="K114" s="109">
        <v>2</v>
      </c>
    </row>
    <row r="115" spans="1:11" x14ac:dyDescent="0.2">
      <c r="A115" s="33">
        <v>63</v>
      </c>
      <c r="B115" s="33">
        <v>7.8271434831584603</v>
      </c>
      <c r="C115" s="33">
        <v>67165071.770334959</v>
      </c>
      <c r="D115" s="158" t="s">
        <v>61</v>
      </c>
      <c r="E115" s="33" t="s">
        <v>174</v>
      </c>
      <c r="F115" s="33" t="s">
        <v>47</v>
      </c>
      <c r="G115" s="33" t="s">
        <v>36</v>
      </c>
      <c r="H115" s="115" t="s">
        <v>66</v>
      </c>
      <c r="I115" s="118">
        <v>0.36</v>
      </c>
      <c r="J115" s="118">
        <v>0.36</v>
      </c>
      <c r="K115" s="109">
        <v>9</v>
      </c>
    </row>
    <row r="116" spans="1:11" x14ac:dyDescent="0.2">
      <c r="A116" s="33">
        <v>63</v>
      </c>
      <c r="B116" s="33">
        <v>7.8271434831584603</v>
      </c>
      <c r="C116" s="33">
        <v>67165071.770334959</v>
      </c>
      <c r="D116" s="158" t="s">
        <v>61</v>
      </c>
      <c r="E116" s="33" t="s">
        <v>176</v>
      </c>
      <c r="F116" s="33" t="s">
        <v>250</v>
      </c>
      <c r="G116" s="33" t="s">
        <v>36</v>
      </c>
      <c r="H116" s="115" t="s">
        <v>66</v>
      </c>
      <c r="I116" s="56">
        <v>5.35</v>
      </c>
      <c r="J116" s="56">
        <v>5.35</v>
      </c>
      <c r="K116" s="109">
        <v>16</v>
      </c>
    </row>
    <row r="117" spans="1:11" x14ac:dyDescent="0.2">
      <c r="A117" s="33">
        <v>63</v>
      </c>
      <c r="B117" s="33">
        <v>7.8271434831584603</v>
      </c>
      <c r="C117" s="33">
        <v>67165071.770334959</v>
      </c>
      <c r="D117" s="158" t="s">
        <v>61</v>
      </c>
      <c r="E117" s="33" t="s">
        <v>177</v>
      </c>
      <c r="F117" s="33" t="s">
        <v>58</v>
      </c>
      <c r="G117" s="33" t="s">
        <v>36</v>
      </c>
      <c r="H117" s="115" t="s">
        <v>66</v>
      </c>
      <c r="I117" s="56">
        <v>5.66</v>
      </c>
      <c r="J117" s="56">
        <v>5.66</v>
      </c>
      <c r="K117" s="109">
        <v>22</v>
      </c>
    </row>
    <row r="118" spans="1:11" x14ac:dyDescent="0.2">
      <c r="A118" s="33">
        <v>63</v>
      </c>
      <c r="B118" s="33">
        <v>7.8271434831584603</v>
      </c>
      <c r="C118" s="33">
        <v>67165071.770334959</v>
      </c>
      <c r="D118" s="158" t="s">
        <v>61</v>
      </c>
      <c r="E118" s="33" t="s">
        <v>178</v>
      </c>
      <c r="F118" s="33" t="s">
        <v>58</v>
      </c>
      <c r="G118" s="33" t="s">
        <v>36</v>
      </c>
      <c r="H118" s="115" t="s">
        <v>66</v>
      </c>
      <c r="I118" s="56">
        <v>5.59</v>
      </c>
      <c r="J118" s="56">
        <v>5.59</v>
      </c>
      <c r="K118" s="109">
        <v>27</v>
      </c>
    </row>
    <row r="119" spans="1:11" x14ac:dyDescent="0.2">
      <c r="A119" s="33">
        <v>63</v>
      </c>
      <c r="B119" s="33">
        <v>7.8271434831584603</v>
      </c>
      <c r="C119" s="33">
        <v>67165071.770334959</v>
      </c>
      <c r="D119" s="158" t="s">
        <v>61</v>
      </c>
      <c r="E119" s="33" t="s">
        <v>179</v>
      </c>
      <c r="F119" s="33" t="s">
        <v>255</v>
      </c>
      <c r="G119" s="33" t="s">
        <v>36</v>
      </c>
      <c r="H119" s="115" t="s">
        <v>66</v>
      </c>
      <c r="I119" s="56">
        <v>4.7699999999999996</v>
      </c>
      <c r="J119" s="56">
        <v>4.7699999999999996</v>
      </c>
      <c r="K119" s="109">
        <v>40</v>
      </c>
    </row>
    <row r="120" spans="1:11" x14ac:dyDescent="0.2">
      <c r="A120" s="33">
        <v>63</v>
      </c>
      <c r="B120" s="33">
        <v>7.8271434831584603</v>
      </c>
      <c r="C120" s="33">
        <v>67165071.770334959</v>
      </c>
      <c r="D120" s="158" t="s">
        <v>61</v>
      </c>
      <c r="E120" s="33" t="s">
        <v>180</v>
      </c>
      <c r="F120" s="33" t="s">
        <v>256</v>
      </c>
      <c r="G120" s="33" t="s">
        <v>36</v>
      </c>
      <c r="H120" s="115" t="s">
        <v>66</v>
      </c>
      <c r="I120" s="56">
        <v>4.57</v>
      </c>
      <c r="J120" s="56">
        <v>4.57</v>
      </c>
      <c r="K120" s="109">
        <v>47</v>
      </c>
    </row>
  </sheetData>
  <conditionalFormatting sqref="K2:K5">
    <cfRule type="cellIs" dxfId="79" priority="79" operator="greaterThan">
      <formula>1</formula>
    </cfRule>
    <cfRule type="cellIs" dxfId="78" priority="80" operator="greaterThan">
      <formula>1</formula>
    </cfRule>
  </conditionalFormatting>
  <conditionalFormatting sqref="I15:K15 I9:K9 I6:I8 K6:K8 J2:J8">
    <cfRule type="cellIs" dxfId="77" priority="77" operator="greaterThan">
      <formula>1</formula>
    </cfRule>
    <cfRule type="cellIs" dxfId="76" priority="78" operator="greaterThan">
      <formula>1</formula>
    </cfRule>
  </conditionalFormatting>
  <conditionalFormatting sqref="I2:I5">
    <cfRule type="cellIs" dxfId="75" priority="75" operator="greaterThan">
      <formula>1</formula>
    </cfRule>
    <cfRule type="cellIs" dxfId="74" priority="76" operator="greaterThan">
      <formula>1</formula>
    </cfRule>
  </conditionalFormatting>
  <conditionalFormatting sqref="I10:K11">
    <cfRule type="containsText" dxfId="73" priority="74" stopIfTrue="1" operator="containsText" text="equivoque">
      <formula>NOT(ISERROR(FIND(UPPER("equivoque"),UPPER(I10))))</formula>
      <formula>"equivoque"</formula>
    </cfRule>
  </conditionalFormatting>
  <conditionalFormatting sqref="J13:K14 J10:K11">
    <cfRule type="containsText" dxfId="72" priority="73" operator="containsText" text="positif">
      <formula>NOT(ISERROR(SEARCH("positif",J10)))</formula>
    </cfRule>
  </conditionalFormatting>
  <conditionalFormatting sqref="I13:I14 I10:I11">
    <cfRule type="containsText" dxfId="71" priority="72" operator="containsText" text="positif">
      <formula>NOT(ISERROR(SEARCH("positif",I10)))</formula>
    </cfRule>
  </conditionalFormatting>
  <conditionalFormatting sqref="I12:K12">
    <cfRule type="cellIs" dxfId="70" priority="70" operator="greaterThan">
      <formula>1</formula>
    </cfRule>
    <cfRule type="cellIs" dxfId="69" priority="71" operator="greaterThan">
      <formula>1</formula>
    </cfRule>
  </conditionalFormatting>
  <conditionalFormatting sqref="J13:K14">
    <cfRule type="containsText" dxfId="68" priority="68" stopIfTrue="1" operator="containsText" text="equivoque">
      <formula>NOT(ISERROR(FIND(UPPER("equivoque"),UPPER(J13))))</formula>
      <formula>"equivoque"</formula>
    </cfRule>
    <cfRule type="containsText" dxfId="67" priority="69" stopIfTrue="1" operator="containsText" text="positif">
      <formula>NOT(ISERROR(FIND(UPPER("positif"),UPPER(J13))))</formula>
      <formula>"positif"</formula>
    </cfRule>
  </conditionalFormatting>
  <conditionalFormatting sqref="I13:I14">
    <cfRule type="containsText" dxfId="66" priority="66" stopIfTrue="1" operator="containsText" text="equivoque">
      <formula>NOT(ISERROR(FIND(UPPER("equivoque"),UPPER(I13))))</formula>
      <formula>"equivoque"</formula>
    </cfRule>
    <cfRule type="containsText" dxfId="65" priority="67" stopIfTrue="1" operator="containsText" text="positif">
      <formula>NOT(ISERROR(FIND(UPPER("positif"),UPPER(I13))))</formula>
      <formula>"positif"</formula>
    </cfRule>
  </conditionalFormatting>
  <conditionalFormatting sqref="I16:K16">
    <cfRule type="containsText" dxfId="64" priority="65" stopIfTrue="1" operator="containsText" text="equivoque">
      <formula>NOT(ISERROR(FIND(UPPER("equivoque"),UPPER(I16))))</formula>
      <formula>"equivoque"</formula>
    </cfRule>
  </conditionalFormatting>
  <conditionalFormatting sqref="I16:K16">
    <cfRule type="containsText" dxfId="63" priority="64" operator="containsText" text="positif">
      <formula>NOT(ISERROR(SEARCH("positif",I16)))</formula>
    </cfRule>
  </conditionalFormatting>
  <conditionalFormatting sqref="J17:K20">
    <cfRule type="cellIs" dxfId="62" priority="62" operator="greaterThan">
      <formula>1</formula>
    </cfRule>
    <cfRule type="cellIs" dxfId="61" priority="63" operator="greaterThan">
      <formula>1</formula>
    </cfRule>
  </conditionalFormatting>
  <conditionalFormatting sqref="I17:I20">
    <cfRule type="cellIs" dxfId="60" priority="60" operator="greaterThan">
      <formula>1</formula>
    </cfRule>
    <cfRule type="cellIs" dxfId="59" priority="61" operator="greaterThan">
      <formula>1</formula>
    </cfRule>
  </conditionalFormatting>
  <conditionalFormatting sqref="I36:K36 I34:K34 I21:K30">
    <cfRule type="cellIs" dxfId="58" priority="58" operator="greaterThan">
      <formula>1</formula>
    </cfRule>
    <cfRule type="cellIs" dxfId="57" priority="59" operator="greaterThan">
      <formula>1</formula>
    </cfRule>
  </conditionalFormatting>
  <conditionalFormatting sqref="I31:K33">
    <cfRule type="containsText" dxfId="56" priority="57" stopIfTrue="1" operator="containsText" text="equivoque">
      <formula>NOT(ISERROR(FIND(UPPER("equivoque"),UPPER(I31))))</formula>
      <formula>"equivoque"</formula>
    </cfRule>
  </conditionalFormatting>
  <conditionalFormatting sqref="I35:K35 I31:K33">
    <cfRule type="containsText" dxfId="55" priority="56" operator="containsText" text="positif">
      <formula>NOT(ISERROR(SEARCH("positif",I31)))</formula>
    </cfRule>
  </conditionalFormatting>
  <conditionalFormatting sqref="I35:K35">
    <cfRule type="containsText" dxfId="54" priority="54" stopIfTrue="1" operator="containsText" text="equivoque">
      <formula>NOT(ISERROR(FIND(UPPER("equivoque"),UPPER(I35))))</formula>
      <formula>"equivoque"</formula>
    </cfRule>
    <cfRule type="containsText" dxfId="53" priority="55" stopIfTrue="1" operator="containsText" text="positif">
      <formula>NOT(ISERROR(FIND(UPPER("positif"),UPPER(I35))))</formula>
      <formula>"positif"</formula>
    </cfRule>
  </conditionalFormatting>
  <conditionalFormatting sqref="I37:K37">
    <cfRule type="cellIs" dxfId="52" priority="52" operator="greaterThan">
      <formula>1</formula>
    </cfRule>
    <cfRule type="cellIs" dxfId="51" priority="53" operator="greaterThan">
      <formula>1</formula>
    </cfRule>
  </conditionalFormatting>
  <conditionalFormatting sqref="I38:K38">
    <cfRule type="containsText" dxfId="50" priority="51" stopIfTrue="1" operator="containsText" text="equivoque">
      <formula>NOT(ISERROR(FIND(UPPER("equivoque"),UPPER(I38))))</formula>
      <formula>"equivoque"</formula>
    </cfRule>
  </conditionalFormatting>
  <conditionalFormatting sqref="I38:K38">
    <cfRule type="containsText" dxfId="49" priority="50" operator="containsText" text="positif">
      <formula>NOT(ISERROR(SEARCH("positif",I38)))</formula>
    </cfRule>
  </conditionalFormatting>
  <conditionalFormatting sqref="J39:K41">
    <cfRule type="cellIs" dxfId="48" priority="48" operator="greaterThan">
      <formula>1</formula>
    </cfRule>
    <cfRule type="cellIs" dxfId="47" priority="49" operator="greaterThan">
      <formula>1</formula>
    </cfRule>
  </conditionalFormatting>
  <conditionalFormatting sqref="I39:I41">
    <cfRule type="cellIs" dxfId="46" priority="46" operator="greaterThan">
      <formula>1</formula>
    </cfRule>
    <cfRule type="cellIs" dxfId="45" priority="47" operator="greaterThan">
      <formula>1</formula>
    </cfRule>
  </conditionalFormatting>
  <conditionalFormatting sqref="I53:K58 I42:K50">
    <cfRule type="cellIs" dxfId="44" priority="44" operator="greaterThan">
      <formula>1</formula>
    </cfRule>
    <cfRule type="cellIs" dxfId="43" priority="45" operator="greaterThan">
      <formula>1</formula>
    </cfRule>
  </conditionalFormatting>
  <conditionalFormatting sqref="I51:K51">
    <cfRule type="cellIs" dxfId="42" priority="42" operator="greaterThan">
      <formula>1</formula>
    </cfRule>
    <cfRule type="cellIs" dxfId="41" priority="43" operator="greaterThan">
      <formula>1</formula>
    </cfRule>
  </conditionalFormatting>
  <conditionalFormatting sqref="J59:K66">
    <cfRule type="cellIs" dxfId="40" priority="40" operator="greaterThan">
      <formula>1</formula>
    </cfRule>
    <cfRule type="cellIs" dxfId="39" priority="41" operator="greaterThan">
      <formula>1</formula>
    </cfRule>
  </conditionalFormatting>
  <conditionalFormatting sqref="I59:I66">
    <cfRule type="cellIs" dxfId="38" priority="38" operator="greaterThan">
      <formula>1</formula>
    </cfRule>
    <cfRule type="cellIs" dxfId="37" priority="39" operator="greaterThan">
      <formula>1</formula>
    </cfRule>
  </conditionalFormatting>
  <conditionalFormatting sqref="I67:K67">
    <cfRule type="containsText" dxfId="36" priority="37" stopIfTrue="1" operator="containsText" text="equivoque">
      <formula>NOT(ISERROR(FIND(UPPER("equivoque"),UPPER(I67))))</formula>
      <formula>"equivoque"</formula>
    </cfRule>
  </conditionalFormatting>
  <conditionalFormatting sqref="I67:K67">
    <cfRule type="containsText" dxfId="35" priority="36" operator="containsText" text="positif">
      <formula>NOT(ISERROR(SEARCH("positif",I67)))</formula>
    </cfRule>
  </conditionalFormatting>
  <conditionalFormatting sqref="J68:K68">
    <cfRule type="cellIs" dxfId="34" priority="34" operator="greaterThan">
      <formula>1</formula>
    </cfRule>
    <cfRule type="cellIs" dxfId="33" priority="35" operator="greaterThan">
      <formula>1</formula>
    </cfRule>
  </conditionalFormatting>
  <conditionalFormatting sqref="I68">
    <cfRule type="cellIs" dxfId="32" priority="32" operator="greaterThan">
      <formula>1</formula>
    </cfRule>
    <cfRule type="cellIs" dxfId="31" priority="33" operator="greaterThan">
      <formula>1</formula>
    </cfRule>
  </conditionalFormatting>
  <conditionalFormatting sqref="I77:K83 I69:K75">
    <cfRule type="cellIs" dxfId="30" priority="30" operator="greaterThan">
      <formula>1</formula>
    </cfRule>
    <cfRule type="cellIs" dxfId="29" priority="31" operator="greaterThan">
      <formula>1</formula>
    </cfRule>
  </conditionalFormatting>
  <conditionalFormatting sqref="I76:K76">
    <cfRule type="containsText" dxfId="28" priority="28" stopIfTrue="1" operator="containsText" text="equivoque">
      <formula>NOT(ISERROR(FIND(UPPER("equivoque"),UPPER(I76))))</formula>
      <formula>"equivoque"</formula>
    </cfRule>
    <cfRule type="containsText" dxfId="27" priority="29" stopIfTrue="1" operator="containsText" text="positif">
      <formula>NOT(ISERROR(FIND(UPPER("positif"),UPPER(I76))))</formula>
      <formula>"positif"</formula>
    </cfRule>
  </conditionalFormatting>
  <conditionalFormatting sqref="I76:K76">
    <cfRule type="containsText" dxfId="26" priority="27" operator="containsText" text="positif">
      <formula>NOT(ISERROR(SEARCH("positif",I76)))</formula>
    </cfRule>
  </conditionalFormatting>
  <conditionalFormatting sqref="J84:K85">
    <cfRule type="cellIs" dxfId="25" priority="25" operator="greaterThan">
      <formula>1</formula>
    </cfRule>
    <cfRule type="cellIs" dxfId="24" priority="26" operator="greaterThan">
      <formula>1</formula>
    </cfRule>
  </conditionalFormatting>
  <conditionalFormatting sqref="I84:I85">
    <cfRule type="cellIs" dxfId="23" priority="23" operator="greaterThan">
      <formula>1</formula>
    </cfRule>
    <cfRule type="cellIs" dxfId="22" priority="24" operator="greaterThan">
      <formula>1</formula>
    </cfRule>
  </conditionalFormatting>
  <conditionalFormatting sqref="J86:K89">
    <cfRule type="cellIs" dxfId="21" priority="21" operator="greaterThan">
      <formula>1</formula>
    </cfRule>
    <cfRule type="cellIs" dxfId="20" priority="22" operator="greaterThan">
      <formula>1</formula>
    </cfRule>
  </conditionalFormatting>
  <conditionalFormatting sqref="I86:I89">
    <cfRule type="cellIs" dxfId="19" priority="19" operator="greaterThan">
      <formula>1</formula>
    </cfRule>
    <cfRule type="cellIs" dxfId="18" priority="20" operator="greaterThan">
      <formula>1</formula>
    </cfRule>
  </conditionalFormatting>
  <conditionalFormatting sqref="J90:K91">
    <cfRule type="cellIs" dxfId="17" priority="17" operator="greaterThan">
      <formula>1</formula>
    </cfRule>
    <cfRule type="cellIs" dxfId="16" priority="18" operator="greaterThan">
      <formula>1</formula>
    </cfRule>
  </conditionalFormatting>
  <conditionalFormatting sqref="I92:K99">
    <cfRule type="cellIs" dxfId="15" priority="15" operator="greaterThan">
      <formula>1</formula>
    </cfRule>
    <cfRule type="cellIs" dxfId="14" priority="16" operator="greaterThan">
      <formula>1</formula>
    </cfRule>
  </conditionalFormatting>
  <conditionalFormatting sqref="I90:I91">
    <cfRule type="cellIs" dxfId="13" priority="13" operator="greaterThan">
      <formula>1</formula>
    </cfRule>
    <cfRule type="cellIs" dxfId="12" priority="14" operator="greaterThan">
      <formula>1</formula>
    </cfRule>
  </conditionalFormatting>
  <conditionalFormatting sqref="I103:K105 I100:K101">
    <cfRule type="cellIs" dxfId="11" priority="11" operator="greaterThan">
      <formula>1</formula>
    </cfRule>
    <cfRule type="cellIs" dxfId="10" priority="12" operator="greaterThan">
      <formula>1</formula>
    </cfRule>
  </conditionalFormatting>
  <conditionalFormatting sqref="J106:K107">
    <cfRule type="cellIs" dxfId="9" priority="9" operator="greaterThan">
      <formula>1</formula>
    </cfRule>
    <cfRule type="cellIs" dxfId="8" priority="10" operator="greaterThan">
      <formula>1</formula>
    </cfRule>
  </conditionalFormatting>
  <conditionalFormatting sqref="I106:I107">
    <cfRule type="cellIs" dxfId="7" priority="7" operator="greaterThan">
      <formula>1</formula>
    </cfRule>
    <cfRule type="cellIs" dxfId="6" priority="8" operator="greaterThan">
      <formula>1</formula>
    </cfRule>
  </conditionalFormatting>
  <conditionalFormatting sqref="I117:K119 I108:K113">
    <cfRule type="cellIs" dxfId="5" priority="5" operator="greaterThan">
      <formula>1</formula>
    </cfRule>
    <cfRule type="cellIs" dxfId="4" priority="6" operator="greaterThan">
      <formula>1</formula>
    </cfRule>
  </conditionalFormatting>
  <conditionalFormatting sqref="J114:K116">
    <cfRule type="cellIs" dxfId="3" priority="3" operator="greaterThan">
      <formula>1</formula>
    </cfRule>
    <cfRule type="cellIs" dxfId="2" priority="4" operator="greaterThan">
      <formula>1</formula>
    </cfRule>
  </conditionalFormatting>
  <conditionalFormatting sqref="I114:I116">
    <cfRule type="cellIs" dxfId="1" priority="1" operator="greaterThan">
      <formula>1</formula>
    </cfRule>
    <cfRule type="cellIs" dxfId="0" priority="2" operator="greaterThan">
      <formula>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10962-4783-D443-96A3-3F4EAE6313D4}">
  <dimension ref="A1:L128"/>
  <sheetViews>
    <sheetView zoomScale="50" workbookViewId="0">
      <selection activeCell="Y27" sqref="Y27"/>
    </sheetView>
  </sheetViews>
  <sheetFormatPr baseColWidth="10" defaultRowHeight="16" x14ac:dyDescent="0.2"/>
  <cols>
    <col min="10" max="10" width="27.33203125" bestFit="1" customWidth="1"/>
  </cols>
  <sheetData>
    <row r="1" spans="1:11" x14ac:dyDescent="0.2">
      <c r="A1" t="s">
        <v>184</v>
      </c>
    </row>
    <row r="2" spans="1:11" x14ac:dyDescent="0.2">
      <c r="A2" s="33" t="s">
        <v>6</v>
      </c>
      <c r="B2" s="33" t="s">
        <v>7</v>
      </c>
      <c r="C2" s="33" t="s">
        <v>64</v>
      </c>
      <c r="D2" s="33" t="s">
        <v>63</v>
      </c>
      <c r="E2" s="33" t="s">
        <v>2</v>
      </c>
      <c r="F2" s="33" t="s">
        <v>0</v>
      </c>
      <c r="G2" s="33"/>
      <c r="H2" s="33" t="s">
        <v>117</v>
      </c>
      <c r="I2" s="33" t="s">
        <v>181</v>
      </c>
      <c r="J2" s="1" t="s">
        <v>7</v>
      </c>
    </row>
    <row r="3" spans="1:11" x14ac:dyDescent="0.2">
      <c r="A3" s="126">
        <v>1</v>
      </c>
      <c r="B3" s="130">
        <v>7.2</v>
      </c>
      <c r="C3" s="130">
        <v>15848931.92</v>
      </c>
      <c r="D3" s="130" t="s">
        <v>61</v>
      </c>
      <c r="E3" s="130" t="s">
        <v>176</v>
      </c>
      <c r="F3" s="130" t="s">
        <v>24</v>
      </c>
      <c r="G3" s="131" t="s">
        <v>83</v>
      </c>
      <c r="H3" s="120">
        <v>29.32</v>
      </c>
      <c r="I3" s="123">
        <v>16</v>
      </c>
      <c r="J3" s="1">
        <v>7.2</v>
      </c>
      <c r="K3">
        <f t="shared" ref="K3:K21" si="0">10^J3</f>
        <v>15848931.924611172</v>
      </c>
    </row>
    <row r="4" spans="1:11" x14ac:dyDescent="0.2">
      <c r="A4" s="132">
        <v>2</v>
      </c>
      <c r="B4" s="122">
        <v>5.5</v>
      </c>
      <c r="C4" s="122">
        <v>316227.766</v>
      </c>
      <c r="D4" s="122" t="s">
        <v>59</v>
      </c>
      <c r="E4" s="122" t="s">
        <v>176</v>
      </c>
      <c r="F4" s="122" t="s">
        <v>25</v>
      </c>
      <c r="G4" s="133" t="s">
        <v>91</v>
      </c>
      <c r="H4" s="136">
        <v>1.6</v>
      </c>
      <c r="I4" s="123">
        <v>15</v>
      </c>
      <c r="J4" s="1">
        <v>5.5</v>
      </c>
      <c r="K4">
        <f t="shared" si="0"/>
        <v>316227.7660168382</v>
      </c>
    </row>
    <row r="5" spans="1:11" x14ac:dyDescent="0.2">
      <c r="A5" s="132">
        <v>3</v>
      </c>
      <c r="B5" s="122">
        <v>3.1</v>
      </c>
      <c r="C5" s="122">
        <v>1258.9254120000001</v>
      </c>
      <c r="D5" s="122" t="s">
        <v>61</v>
      </c>
      <c r="E5" s="122" t="s">
        <v>176</v>
      </c>
      <c r="F5" s="122" t="s">
        <v>38</v>
      </c>
      <c r="G5" s="133" t="s">
        <v>103</v>
      </c>
      <c r="H5" s="137">
        <v>5.56</v>
      </c>
      <c r="I5" s="136">
        <v>16</v>
      </c>
      <c r="J5" s="1">
        <v>3.1</v>
      </c>
      <c r="K5">
        <f t="shared" si="0"/>
        <v>1258.925411794168</v>
      </c>
    </row>
    <row r="6" spans="1:11" x14ac:dyDescent="0.2">
      <c r="A6" s="132">
        <v>4</v>
      </c>
      <c r="B6" s="122">
        <v>8</v>
      </c>
      <c r="C6" s="122">
        <v>100000000</v>
      </c>
      <c r="D6" s="122" t="s">
        <v>60</v>
      </c>
      <c r="E6" s="122" t="s">
        <v>174</v>
      </c>
      <c r="F6" s="122" t="s">
        <v>51</v>
      </c>
      <c r="G6" s="133" t="s">
        <v>65</v>
      </c>
      <c r="H6" s="121">
        <v>0.03</v>
      </c>
      <c r="I6" s="123">
        <v>14</v>
      </c>
      <c r="J6" s="1">
        <v>8</v>
      </c>
      <c r="K6">
        <f t="shared" si="0"/>
        <v>100000000</v>
      </c>
    </row>
    <row r="7" spans="1:11" x14ac:dyDescent="0.2">
      <c r="A7" s="132">
        <v>5</v>
      </c>
      <c r="B7" s="122">
        <v>8.1</v>
      </c>
      <c r="C7" s="122">
        <v>125892541.2</v>
      </c>
      <c r="D7" s="122" t="s">
        <v>61</v>
      </c>
      <c r="E7" s="122" t="s">
        <v>176</v>
      </c>
      <c r="F7" s="122" t="s">
        <v>8</v>
      </c>
      <c r="G7" s="133" t="s">
        <v>81</v>
      </c>
      <c r="H7" s="121">
        <v>0.8</v>
      </c>
      <c r="I7" s="123">
        <v>14</v>
      </c>
      <c r="J7" s="1">
        <v>8.1</v>
      </c>
      <c r="K7">
        <f t="shared" si="0"/>
        <v>125892541.17941682</v>
      </c>
    </row>
    <row r="8" spans="1:11" x14ac:dyDescent="0.2">
      <c r="A8" s="132">
        <v>6</v>
      </c>
      <c r="B8" s="122">
        <v>6.7</v>
      </c>
      <c r="C8" s="122">
        <v>5011872.3360000001</v>
      </c>
      <c r="D8" s="122" t="s">
        <v>60</v>
      </c>
      <c r="E8" s="122" t="s">
        <v>174</v>
      </c>
      <c r="F8" s="122" t="s">
        <v>46</v>
      </c>
      <c r="G8" s="133" t="s">
        <v>87</v>
      </c>
      <c r="H8" s="125">
        <v>0.66</v>
      </c>
      <c r="I8" s="123">
        <v>13</v>
      </c>
      <c r="J8" s="1">
        <v>6.7</v>
      </c>
      <c r="K8">
        <f t="shared" si="0"/>
        <v>5011872.3362727314</v>
      </c>
    </row>
    <row r="9" spans="1:11" x14ac:dyDescent="0.2">
      <c r="A9" s="132">
        <v>7</v>
      </c>
      <c r="B9" s="122">
        <v>2.8</v>
      </c>
      <c r="C9" s="122">
        <v>630.95734449999998</v>
      </c>
      <c r="D9" s="122" t="s">
        <v>61</v>
      </c>
      <c r="E9" s="122" t="s">
        <v>174</v>
      </c>
      <c r="F9" s="122" t="s">
        <v>52</v>
      </c>
      <c r="G9" s="133" t="s">
        <v>94</v>
      </c>
      <c r="H9" s="127">
        <v>14.02</v>
      </c>
      <c r="I9" s="123">
        <v>14</v>
      </c>
      <c r="J9" s="1">
        <v>2.8</v>
      </c>
      <c r="K9">
        <f t="shared" si="0"/>
        <v>630.95734448019323</v>
      </c>
    </row>
    <row r="10" spans="1:11" x14ac:dyDescent="0.2">
      <c r="A10" s="132">
        <v>8</v>
      </c>
      <c r="B10" s="122">
        <v>8.8000000000000007</v>
      </c>
      <c r="C10" s="122">
        <v>630957344.5</v>
      </c>
      <c r="D10" s="122" t="s">
        <v>61</v>
      </c>
      <c r="E10" s="122" t="s">
        <v>176</v>
      </c>
      <c r="F10" s="122" t="s">
        <v>26</v>
      </c>
      <c r="G10" s="133" t="s">
        <v>85</v>
      </c>
      <c r="H10" s="137">
        <v>14.48</v>
      </c>
      <c r="I10" s="136">
        <v>16</v>
      </c>
      <c r="J10" s="1">
        <v>8.8000000000000007</v>
      </c>
      <c r="K10">
        <f t="shared" si="0"/>
        <v>630957344.48019624</v>
      </c>
    </row>
    <row r="11" spans="1:11" x14ac:dyDescent="0.2">
      <c r="A11" s="132">
        <v>9</v>
      </c>
      <c r="B11" s="122">
        <v>4.9000000000000004</v>
      </c>
      <c r="C11" s="122">
        <v>79432.823470000003</v>
      </c>
      <c r="D11" s="122" t="s">
        <v>61</v>
      </c>
      <c r="E11" s="122" t="s">
        <v>174</v>
      </c>
      <c r="F11" s="122" t="s">
        <v>48</v>
      </c>
      <c r="G11" s="133" t="s">
        <v>97</v>
      </c>
      <c r="H11" s="125">
        <v>0.36</v>
      </c>
      <c r="I11" s="123">
        <v>13</v>
      </c>
      <c r="J11" s="1">
        <v>4.9000000000000004</v>
      </c>
      <c r="K11">
        <f t="shared" si="0"/>
        <v>79432.823472428237</v>
      </c>
    </row>
    <row r="12" spans="1:11" x14ac:dyDescent="0.2">
      <c r="A12" s="132">
        <v>10</v>
      </c>
      <c r="B12" s="122">
        <v>6.5</v>
      </c>
      <c r="C12" s="122">
        <v>3162277.66</v>
      </c>
      <c r="D12" s="122" t="s">
        <v>60</v>
      </c>
      <c r="E12" s="122" t="s">
        <v>176</v>
      </c>
      <c r="F12" s="122" t="s">
        <v>27</v>
      </c>
      <c r="G12" s="133" t="s">
        <v>82</v>
      </c>
      <c r="H12" s="127">
        <v>1.55</v>
      </c>
      <c r="I12" s="123">
        <v>14</v>
      </c>
      <c r="J12" s="1">
        <v>6.5</v>
      </c>
      <c r="K12">
        <f t="shared" si="0"/>
        <v>3162277.6601683851</v>
      </c>
    </row>
    <row r="13" spans="1:11" x14ac:dyDescent="0.2">
      <c r="A13" s="132">
        <v>11</v>
      </c>
      <c r="B13" s="122">
        <v>6.8</v>
      </c>
      <c r="C13" s="122">
        <v>6309573.4450000003</v>
      </c>
      <c r="D13" s="122" t="s">
        <v>61</v>
      </c>
      <c r="E13" s="122" t="s">
        <v>176</v>
      </c>
      <c r="F13" s="122" t="s">
        <v>13</v>
      </c>
      <c r="G13" s="133" t="s">
        <v>102</v>
      </c>
      <c r="H13" s="125">
        <v>0.69</v>
      </c>
      <c r="I13" s="123">
        <v>15</v>
      </c>
      <c r="J13" s="1">
        <v>6.8</v>
      </c>
      <c r="K13">
        <f t="shared" si="0"/>
        <v>6309573.4448019378</v>
      </c>
    </row>
    <row r="14" spans="1:11" x14ac:dyDescent="0.2">
      <c r="A14" s="132">
        <v>12</v>
      </c>
      <c r="B14" s="122">
        <v>3.4</v>
      </c>
      <c r="C14" s="122">
        <v>2511.8864319999998</v>
      </c>
      <c r="D14" s="122" t="s">
        <v>61</v>
      </c>
      <c r="E14" s="122" t="s">
        <v>174</v>
      </c>
      <c r="F14" s="122" t="s">
        <v>49</v>
      </c>
      <c r="G14" s="133" t="s">
        <v>105</v>
      </c>
      <c r="H14" s="121">
        <v>12.69</v>
      </c>
      <c r="I14" s="141">
        <v>13</v>
      </c>
      <c r="J14" s="1">
        <v>3.4</v>
      </c>
      <c r="K14">
        <f t="shared" si="0"/>
        <v>2511.8864315095811</v>
      </c>
    </row>
    <row r="15" spans="1:11" x14ac:dyDescent="0.2">
      <c r="A15" s="132">
        <v>13</v>
      </c>
      <c r="B15" s="122">
        <v>3.4</v>
      </c>
      <c r="C15" s="122">
        <v>2511.8864319999998</v>
      </c>
      <c r="D15" s="122" t="s">
        <v>59</v>
      </c>
      <c r="E15" s="122" t="s">
        <v>176</v>
      </c>
      <c r="F15" s="122" t="s">
        <v>39</v>
      </c>
      <c r="G15" s="135" t="s">
        <v>101</v>
      </c>
      <c r="H15" s="85">
        <v>0.54</v>
      </c>
      <c r="I15" s="123">
        <v>16</v>
      </c>
      <c r="J15" s="1">
        <v>3.4</v>
      </c>
      <c r="K15">
        <f t="shared" si="0"/>
        <v>2511.8864315095811</v>
      </c>
    </row>
    <row r="16" spans="1:11" x14ac:dyDescent="0.2">
      <c r="A16" s="132">
        <v>14</v>
      </c>
      <c r="B16" s="122">
        <v>6.1</v>
      </c>
      <c r="C16" s="122">
        <v>1258925.412</v>
      </c>
      <c r="D16" s="122" t="s">
        <v>61</v>
      </c>
      <c r="E16" s="122" t="s">
        <v>176</v>
      </c>
      <c r="F16" s="122" t="s">
        <v>50</v>
      </c>
      <c r="G16" s="133" t="s">
        <v>108</v>
      </c>
      <c r="H16" s="137">
        <v>3.83</v>
      </c>
      <c r="I16" s="123">
        <v>19</v>
      </c>
      <c r="J16" s="1">
        <v>6.1</v>
      </c>
      <c r="K16">
        <f t="shared" si="0"/>
        <v>1258925.4117941677</v>
      </c>
    </row>
    <row r="17" spans="1:11" x14ac:dyDescent="0.2">
      <c r="A17" s="132">
        <v>15</v>
      </c>
      <c r="B17" s="122">
        <v>7.5</v>
      </c>
      <c r="C17" s="122">
        <v>31622776.600000001</v>
      </c>
      <c r="D17" s="122" t="s">
        <v>60</v>
      </c>
      <c r="E17" s="122" t="s">
        <v>174</v>
      </c>
      <c r="F17" s="122" t="s">
        <v>53</v>
      </c>
      <c r="G17" s="133" t="s">
        <v>74</v>
      </c>
      <c r="H17" s="125">
        <v>0.01</v>
      </c>
      <c r="I17" s="140">
        <v>14</v>
      </c>
      <c r="J17" s="1">
        <v>7.5</v>
      </c>
      <c r="K17">
        <f t="shared" si="0"/>
        <v>31622776.601683889</v>
      </c>
    </row>
    <row r="18" spans="1:11" x14ac:dyDescent="0.2">
      <c r="A18" s="132">
        <v>16</v>
      </c>
      <c r="B18" s="122">
        <v>7.9</v>
      </c>
      <c r="C18" s="122">
        <v>79432823.469999999</v>
      </c>
      <c r="D18" s="122" t="s">
        <v>61</v>
      </c>
      <c r="E18" s="122" t="s">
        <v>176</v>
      </c>
      <c r="F18" s="122" t="s">
        <v>14</v>
      </c>
      <c r="G18" s="133" t="s">
        <v>104</v>
      </c>
      <c r="H18" s="127">
        <v>8.7799999999999994</v>
      </c>
      <c r="I18" s="123">
        <v>14</v>
      </c>
      <c r="J18" s="1">
        <v>7.9</v>
      </c>
      <c r="K18">
        <f t="shared" si="0"/>
        <v>79432823.472428367</v>
      </c>
    </row>
    <row r="19" spans="1:11" x14ac:dyDescent="0.2">
      <c r="A19" s="132">
        <v>17</v>
      </c>
      <c r="B19" s="122">
        <v>4.3</v>
      </c>
      <c r="C19" s="122">
        <v>19952.623149999999</v>
      </c>
      <c r="D19" s="122" t="s">
        <v>61</v>
      </c>
      <c r="E19" s="122" t="s">
        <v>176</v>
      </c>
      <c r="F19" s="122" t="s">
        <v>55</v>
      </c>
      <c r="G19" s="133" t="s">
        <v>84</v>
      </c>
      <c r="H19" s="127">
        <v>16.54</v>
      </c>
      <c r="I19" s="123">
        <v>18</v>
      </c>
      <c r="J19" s="1">
        <v>4.3</v>
      </c>
      <c r="K19">
        <f t="shared" si="0"/>
        <v>19952.623149688792</v>
      </c>
    </row>
    <row r="20" spans="1:11" x14ac:dyDescent="0.2">
      <c r="A20" s="132">
        <v>18</v>
      </c>
      <c r="B20" s="122">
        <v>3.1</v>
      </c>
      <c r="C20" s="122">
        <v>1258.9254120000001</v>
      </c>
      <c r="D20" s="122" t="s">
        <v>61</v>
      </c>
      <c r="E20" s="122" t="s">
        <v>174</v>
      </c>
      <c r="F20" s="122" t="s">
        <v>54</v>
      </c>
      <c r="G20" s="133" t="s">
        <v>100</v>
      </c>
      <c r="H20" s="127">
        <v>3.02</v>
      </c>
      <c r="I20" s="123">
        <v>15</v>
      </c>
      <c r="J20" s="1">
        <v>3.1</v>
      </c>
      <c r="K20">
        <f t="shared" si="0"/>
        <v>1258.925411794168</v>
      </c>
    </row>
    <row r="21" spans="1:11" x14ac:dyDescent="0.2">
      <c r="A21" s="132">
        <v>19</v>
      </c>
      <c r="B21" s="122">
        <v>6.2</v>
      </c>
      <c r="C21" s="122">
        <v>1584893.192</v>
      </c>
      <c r="D21" s="122" t="s">
        <v>61</v>
      </c>
      <c r="E21" s="122" t="s">
        <v>176</v>
      </c>
      <c r="F21" s="122" t="s">
        <v>15</v>
      </c>
      <c r="G21" s="133" t="s">
        <v>71</v>
      </c>
      <c r="H21" s="125">
        <v>0.54</v>
      </c>
      <c r="I21" s="123">
        <v>14</v>
      </c>
      <c r="J21" s="1">
        <v>6.2</v>
      </c>
      <c r="K21">
        <f t="shared" si="0"/>
        <v>1584893.1924611153</v>
      </c>
    </row>
    <row r="22" spans="1:11" x14ac:dyDescent="0.2">
      <c r="A22" s="132">
        <v>21</v>
      </c>
      <c r="B22" s="122">
        <v>7.7</v>
      </c>
      <c r="C22" s="122">
        <v>50118723.359999999</v>
      </c>
      <c r="D22" s="122" t="s">
        <v>60</v>
      </c>
      <c r="E22" s="122" t="s">
        <v>176</v>
      </c>
      <c r="F22" s="122" t="s">
        <v>17</v>
      </c>
      <c r="G22" s="133" t="s">
        <v>86</v>
      </c>
      <c r="H22" s="127">
        <v>19.13</v>
      </c>
      <c r="I22" s="123">
        <v>15</v>
      </c>
      <c r="J22" s="1">
        <v>7.7</v>
      </c>
      <c r="K22">
        <f t="shared" ref="K22:K43" si="1">10^J22</f>
        <v>50118723.362727284</v>
      </c>
    </row>
    <row r="23" spans="1:11" x14ac:dyDescent="0.2">
      <c r="A23" s="132">
        <v>22</v>
      </c>
      <c r="B23" s="122">
        <v>5.9</v>
      </c>
      <c r="C23" s="122">
        <v>794328.23470000003</v>
      </c>
      <c r="D23" s="122" t="s">
        <v>61</v>
      </c>
      <c r="E23" s="122" t="s">
        <v>176</v>
      </c>
      <c r="F23" s="122" t="s">
        <v>42</v>
      </c>
      <c r="G23" s="133" t="s">
        <v>68</v>
      </c>
      <c r="H23" s="127">
        <v>6.93</v>
      </c>
      <c r="I23" s="123">
        <v>19</v>
      </c>
      <c r="J23" s="1">
        <v>5.9</v>
      </c>
      <c r="K23">
        <f t="shared" si="1"/>
        <v>794328.23472428333</v>
      </c>
    </row>
    <row r="24" spans="1:11" x14ac:dyDescent="0.2">
      <c r="A24" s="132">
        <v>23</v>
      </c>
      <c r="B24" s="122">
        <v>5.4</v>
      </c>
      <c r="C24" s="122">
        <v>251188.64319999999</v>
      </c>
      <c r="D24" s="122" t="s">
        <v>61</v>
      </c>
      <c r="E24" s="122" t="s">
        <v>176</v>
      </c>
      <c r="F24" s="122" t="s">
        <v>18</v>
      </c>
      <c r="G24" s="133" t="s">
        <v>73</v>
      </c>
      <c r="H24" s="137">
        <v>4.13</v>
      </c>
      <c r="I24" s="123">
        <v>15</v>
      </c>
      <c r="J24" s="1">
        <v>5.4</v>
      </c>
      <c r="K24">
        <f t="shared" si="1"/>
        <v>251188.64315095844</v>
      </c>
    </row>
    <row r="25" spans="1:11" x14ac:dyDescent="0.2">
      <c r="A25" s="132">
        <v>25</v>
      </c>
      <c r="B25" s="122">
        <v>6.9</v>
      </c>
      <c r="C25" s="122">
        <v>7943282.3470000001</v>
      </c>
      <c r="D25" s="122" t="s">
        <v>61</v>
      </c>
      <c r="E25" s="122" t="s">
        <v>176</v>
      </c>
      <c r="F25" s="122" t="s">
        <v>28</v>
      </c>
      <c r="G25" s="133" t="s">
        <v>72</v>
      </c>
      <c r="H25" s="127">
        <v>1.88</v>
      </c>
      <c r="I25" s="123">
        <v>16</v>
      </c>
      <c r="J25" s="1">
        <v>6.9</v>
      </c>
      <c r="K25">
        <f t="shared" si="1"/>
        <v>7943282.3472428275</v>
      </c>
    </row>
    <row r="26" spans="1:11" x14ac:dyDescent="0.2">
      <c r="A26" s="132">
        <v>26</v>
      </c>
      <c r="B26" s="122">
        <v>7.1</v>
      </c>
      <c r="C26" s="122">
        <v>12589254.119999999</v>
      </c>
      <c r="D26" s="122" t="s">
        <v>60</v>
      </c>
      <c r="E26" s="122" t="s">
        <v>176</v>
      </c>
      <c r="F26" s="122" t="s">
        <v>43</v>
      </c>
      <c r="G26" s="133" t="s">
        <v>75</v>
      </c>
      <c r="H26" s="127">
        <v>11.05</v>
      </c>
      <c r="I26" s="123">
        <v>18</v>
      </c>
      <c r="J26" s="1">
        <v>7.1</v>
      </c>
      <c r="K26">
        <f t="shared" si="1"/>
        <v>12589254.117941668</v>
      </c>
    </row>
    <row r="27" spans="1:11" x14ac:dyDescent="0.2">
      <c r="A27" s="132">
        <v>27</v>
      </c>
      <c r="B27" s="122">
        <v>5.9</v>
      </c>
      <c r="C27" s="122">
        <v>794328.23470000003</v>
      </c>
      <c r="D27" s="122" t="s">
        <v>61</v>
      </c>
      <c r="E27" s="122" t="s">
        <v>176</v>
      </c>
      <c r="F27" s="122" t="s">
        <v>29</v>
      </c>
      <c r="G27" s="133" t="s">
        <v>70</v>
      </c>
      <c r="H27" s="127">
        <v>4.24</v>
      </c>
      <c r="I27" s="123">
        <v>16</v>
      </c>
      <c r="J27" s="1">
        <v>5.9</v>
      </c>
      <c r="K27">
        <f t="shared" si="1"/>
        <v>794328.23472428333</v>
      </c>
    </row>
    <row r="28" spans="1:11" x14ac:dyDescent="0.2">
      <c r="A28" s="132">
        <v>29</v>
      </c>
      <c r="B28" s="122">
        <v>3.7</v>
      </c>
      <c r="C28" s="122">
        <v>5011.8723360000004</v>
      </c>
      <c r="D28" s="122" t="s">
        <v>60</v>
      </c>
      <c r="E28" s="122" t="s">
        <v>176</v>
      </c>
      <c r="F28" s="122" t="s">
        <v>19</v>
      </c>
      <c r="G28" s="133" t="s">
        <v>69</v>
      </c>
      <c r="H28" s="137">
        <v>42.95</v>
      </c>
      <c r="I28" s="123">
        <v>15</v>
      </c>
      <c r="J28" s="1">
        <v>3.7</v>
      </c>
      <c r="K28">
        <f t="shared" si="1"/>
        <v>5011.8723362727324</v>
      </c>
    </row>
    <row r="29" spans="1:11" x14ac:dyDescent="0.2">
      <c r="A29" s="132">
        <v>30</v>
      </c>
      <c r="B29" s="122">
        <v>6.2</v>
      </c>
      <c r="C29" s="122">
        <v>1584893.192</v>
      </c>
      <c r="D29" s="122" t="s">
        <v>61</v>
      </c>
      <c r="E29" s="122" t="s">
        <v>176</v>
      </c>
      <c r="F29" s="122" t="s">
        <v>30</v>
      </c>
      <c r="G29" s="133" t="s">
        <v>95</v>
      </c>
      <c r="H29" s="127">
        <v>1.0900000000000001</v>
      </c>
      <c r="I29" s="123">
        <v>14</v>
      </c>
      <c r="J29" s="1">
        <v>6.2</v>
      </c>
      <c r="K29">
        <f t="shared" si="1"/>
        <v>1584893.1924611153</v>
      </c>
    </row>
    <row r="30" spans="1:11" x14ac:dyDescent="0.2">
      <c r="A30" s="132">
        <v>31</v>
      </c>
      <c r="B30" s="122">
        <v>7.3</v>
      </c>
      <c r="C30" s="122">
        <v>19952623.149999999</v>
      </c>
      <c r="D30" s="122" t="s">
        <v>61</v>
      </c>
      <c r="E30" s="122" t="s">
        <v>176</v>
      </c>
      <c r="F30" s="122" t="s">
        <v>20</v>
      </c>
      <c r="G30" s="133" t="s">
        <v>79</v>
      </c>
      <c r="H30" s="127">
        <v>1.1399999999999999</v>
      </c>
      <c r="I30" s="123">
        <v>14</v>
      </c>
      <c r="J30" s="1">
        <v>7.3</v>
      </c>
      <c r="K30">
        <f t="shared" si="1"/>
        <v>19952623.149688821</v>
      </c>
    </row>
    <row r="31" spans="1:11" x14ac:dyDescent="0.2">
      <c r="A31" s="132">
        <v>47</v>
      </c>
      <c r="B31" s="122">
        <v>3.0740872590000001</v>
      </c>
      <c r="C31" s="122">
        <v>1186.0070189999999</v>
      </c>
      <c r="D31" s="122" t="s">
        <v>61</v>
      </c>
      <c r="E31" s="122" t="s">
        <v>176</v>
      </c>
      <c r="F31" s="122" t="s">
        <v>40</v>
      </c>
      <c r="G31" s="133" t="s">
        <v>106</v>
      </c>
      <c r="H31" s="137">
        <v>1.02</v>
      </c>
      <c r="I31" s="136">
        <v>17</v>
      </c>
      <c r="J31" s="1">
        <v>3.0740872593162889</v>
      </c>
      <c r="K31">
        <f t="shared" si="1"/>
        <v>1186.0070191327995</v>
      </c>
    </row>
    <row r="32" spans="1:11" x14ac:dyDescent="0.2">
      <c r="A32" s="132">
        <v>48</v>
      </c>
      <c r="B32" s="122">
        <v>7.8494894940000002</v>
      </c>
      <c r="C32" s="122">
        <v>70711409.400000006</v>
      </c>
      <c r="D32" s="122" t="s">
        <v>60</v>
      </c>
      <c r="E32" s="122" t="s">
        <v>176</v>
      </c>
      <c r="F32" s="122" t="s">
        <v>31</v>
      </c>
      <c r="G32" s="133" t="s">
        <v>93</v>
      </c>
      <c r="H32" s="125">
        <v>7.8</v>
      </c>
      <c r="I32" s="140">
        <v>16</v>
      </c>
      <c r="J32" s="1">
        <v>7.8494894935414532</v>
      </c>
      <c r="K32">
        <f t="shared" si="1"/>
        <v>70711409.395973176</v>
      </c>
    </row>
    <row r="33" spans="1:12" x14ac:dyDescent="0.2">
      <c r="A33" s="132">
        <v>49</v>
      </c>
      <c r="B33" s="122">
        <v>1.177777895</v>
      </c>
      <c r="C33" s="122">
        <v>15.05836762</v>
      </c>
      <c r="D33" s="122" t="s">
        <v>59</v>
      </c>
      <c r="E33" s="122" t="s">
        <v>176</v>
      </c>
      <c r="F33" s="122" t="s">
        <v>32</v>
      </c>
      <c r="G33" s="133" t="s">
        <v>98</v>
      </c>
      <c r="H33" s="127">
        <v>5.81</v>
      </c>
      <c r="I33" s="123">
        <v>17</v>
      </c>
      <c r="J33" s="1">
        <v>1.1777778954922942</v>
      </c>
      <c r="K33">
        <f t="shared" si="1"/>
        <v>15.058367624333627</v>
      </c>
    </row>
    <row r="34" spans="1:12" x14ac:dyDescent="0.2">
      <c r="A34" s="132">
        <v>50</v>
      </c>
      <c r="B34" s="122">
        <v>2.8696146800000002</v>
      </c>
      <c r="C34" s="122">
        <v>740.65281900000002</v>
      </c>
      <c r="D34" s="122" t="s">
        <v>59</v>
      </c>
      <c r="E34" s="122" t="s">
        <v>176</v>
      </c>
      <c r="F34" s="122" t="s">
        <v>57</v>
      </c>
      <c r="G34" s="133" t="s">
        <v>90</v>
      </c>
      <c r="H34" s="127">
        <v>9.41</v>
      </c>
      <c r="I34" s="123">
        <v>17</v>
      </c>
      <c r="J34" s="1">
        <v>2.8696146801390481</v>
      </c>
      <c r="K34">
        <f t="shared" si="1"/>
        <v>740.65281899109868</v>
      </c>
    </row>
    <row r="35" spans="1:12" x14ac:dyDescent="0.2">
      <c r="A35" s="132">
        <v>51</v>
      </c>
      <c r="B35" s="122">
        <v>6.9614275719999998</v>
      </c>
      <c r="C35" s="122">
        <v>9150136.4879999999</v>
      </c>
      <c r="D35" s="122" t="s">
        <v>61</v>
      </c>
      <c r="E35" s="122" t="s">
        <v>176</v>
      </c>
      <c r="F35" s="122" t="s">
        <v>44</v>
      </c>
      <c r="G35" s="133" t="s">
        <v>92</v>
      </c>
      <c r="H35" s="125">
        <v>1.79</v>
      </c>
      <c r="I35" s="126">
        <v>18</v>
      </c>
      <c r="J35" s="1">
        <v>6.9614275722544114</v>
      </c>
      <c r="K35">
        <f t="shared" si="1"/>
        <v>9150136.4877161216</v>
      </c>
    </row>
    <row r="36" spans="1:12" x14ac:dyDescent="0.2">
      <c r="A36" s="132">
        <v>52</v>
      </c>
      <c r="B36" s="122">
        <v>7.3137010890000003</v>
      </c>
      <c r="C36" s="122">
        <v>20592121.359999999</v>
      </c>
      <c r="D36" s="122" t="s">
        <v>61</v>
      </c>
      <c r="E36" s="122" t="s">
        <v>176</v>
      </c>
      <c r="F36" s="122" t="s">
        <v>21</v>
      </c>
      <c r="G36" s="133" t="s">
        <v>88</v>
      </c>
      <c r="H36" s="127">
        <v>6.1</v>
      </c>
      <c r="I36" s="123">
        <v>15</v>
      </c>
      <c r="J36" s="1">
        <v>7.3137010890980712</v>
      </c>
      <c r="K36">
        <f t="shared" si="1"/>
        <v>20592121.360411145</v>
      </c>
    </row>
    <row r="37" spans="1:12" x14ac:dyDescent="0.2">
      <c r="A37" s="132">
        <v>56</v>
      </c>
      <c r="B37" s="122">
        <v>6.6005403390000001</v>
      </c>
      <c r="C37" s="122">
        <v>3986027.9440000001</v>
      </c>
      <c r="D37" s="122" t="s">
        <v>61</v>
      </c>
      <c r="E37" s="122" t="s">
        <v>176</v>
      </c>
      <c r="F37" s="122" t="s">
        <v>22</v>
      </c>
      <c r="G37" s="133" t="s">
        <v>76</v>
      </c>
      <c r="H37" s="139" t="s">
        <v>185</v>
      </c>
      <c r="I37" s="123">
        <v>14</v>
      </c>
      <c r="J37" s="1">
        <v>6.6005403390034578</v>
      </c>
      <c r="K37">
        <f t="shared" si="1"/>
        <v>3986027.94411179</v>
      </c>
    </row>
    <row r="38" spans="1:12" x14ac:dyDescent="0.2">
      <c r="A38" s="132">
        <v>58</v>
      </c>
      <c r="B38" s="122">
        <v>6.3040743739999998</v>
      </c>
      <c r="C38" s="122">
        <v>2014069.1329999999</v>
      </c>
      <c r="D38" s="122" t="s">
        <v>61</v>
      </c>
      <c r="E38" s="122" t="s">
        <v>176</v>
      </c>
      <c r="F38" s="122" t="s">
        <v>23</v>
      </c>
      <c r="G38" s="133" t="s">
        <v>77</v>
      </c>
      <c r="H38" s="127">
        <v>4.83</v>
      </c>
      <c r="I38" s="123">
        <v>15</v>
      </c>
      <c r="J38" s="1">
        <v>6.3040743736066949</v>
      </c>
      <c r="K38">
        <f t="shared" si="1"/>
        <v>2014069.1328077675</v>
      </c>
    </row>
    <row r="39" spans="1:12" x14ac:dyDescent="0.2">
      <c r="A39" s="132">
        <v>60</v>
      </c>
      <c r="B39" s="122">
        <v>7.7395326969999996</v>
      </c>
      <c r="C39" s="122">
        <v>54894988.329999998</v>
      </c>
      <c r="D39" s="122" t="s">
        <v>60</v>
      </c>
      <c r="E39" s="122" t="s">
        <v>176</v>
      </c>
      <c r="F39" s="122" t="s">
        <v>35</v>
      </c>
      <c r="G39" s="133" t="s">
        <v>80</v>
      </c>
      <c r="H39" s="137">
        <v>2.33</v>
      </c>
      <c r="I39" s="136">
        <v>15</v>
      </c>
      <c r="J39" s="1">
        <v>7.7395326971077854</v>
      </c>
      <c r="K39">
        <f t="shared" si="1"/>
        <v>54894988.332037121</v>
      </c>
    </row>
    <row r="40" spans="1:12" x14ac:dyDescent="0.2">
      <c r="A40" s="132">
        <v>61</v>
      </c>
      <c r="B40" s="122">
        <v>6.918335098</v>
      </c>
      <c r="C40" s="122">
        <v>8285812.4359999998</v>
      </c>
      <c r="D40" s="122" t="s">
        <v>60</v>
      </c>
      <c r="E40" s="122" t="s">
        <v>176</v>
      </c>
      <c r="F40" s="122" t="s">
        <v>41</v>
      </c>
      <c r="G40" s="133" t="s">
        <v>89</v>
      </c>
      <c r="H40" s="127">
        <v>3.07</v>
      </c>
      <c r="I40" s="123">
        <v>17</v>
      </c>
      <c r="J40" s="1">
        <v>6.9183350980293028</v>
      </c>
      <c r="K40">
        <f t="shared" si="1"/>
        <v>8285812.4355891598</v>
      </c>
    </row>
    <row r="41" spans="1:12" x14ac:dyDescent="0.2">
      <c r="A41" s="132">
        <v>62</v>
      </c>
      <c r="B41" s="122">
        <v>4.8733778729999999</v>
      </c>
      <c r="C41" s="122">
        <v>74709.851550000007</v>
      </c>
      <c r="D41" s="122" t="s">
        <v>59</v>
      </c>
      <c r="E41" s="122" t="s">
        <v>174</v>
      </c>
      <c r="F41" s="122" t="s">
        <v>45</v>
      </c>
      <c r="G41" s="133" t="s">
        <v>99</v>
      </c>
      <c r="H41" s="127">
        <v>2.2200000000000002</v>
      </c>
      <c r="I41" s="123">
        <v>14</v>
      </c>
      <c r="J41" s="1">
        <v>4.8733778734693729</v>
      </c>
      <c r="K41">
        <f t="shared" si="1"/>
        <v>74709.851551956832</v>
      </c>
    </row>
    <row r="42" spans="1:12" x14ac:dyDescent="0.2">
      <c r="A42" s="132">
        <v>63</v>
      </c>
      <c r="B42" s="122">
        <v>7.8271434830000004</v>
      </c>
      <c r="C42" s="122">
        <v>67165071.769999996</v>
      </c>
      <c r="D42" s="122" t="s">
        <v>61</v>
      </c>
      <c r="E42" s="122" t="s">
        <v>176</v>
      </c>
      <c r="F42" s="122" t="s">
        <v>36</v>
      </c>
      <c r="G42" s="133" t="s">
        <v>66</v>
      </c>
      <c r="H42" s="127">
        <v>5.35</v>
      </c>
      <c r="I42" s="123">
        <v>16</v>
      </c>
      <c r="J42" s="1">
        <v>7.8271434831584603</v>
      </c>
      <c r="K42">
        <f t="shared" si="1"/>
        <v>67165071.770334959</v>
      </c>
    </row>
    <row r="43" spans="1:12" x14ac:dyDescent="0.2">
      <c r="A43" s="132">
        <v>64</v>
      </c>
      <c r="B43" s="122">
        <v>8.9569438839999993</v>
      </c>
      <c r="C43" s="122">
        <v>905615576.39999998</v>
      </c>
      <c r="D43" s="122" t="s">
        <v>61</v>
      </c>
      <c r="E43" s="122" t="s">
        <v>176</v>
      </c>
      <c r="F43" s="122" t="s">
        <v>37</v>
      </c>
      <c r="G43" s="133" t="s">
        <v>107</v>
      </c>
      <c r="H43" s="138">
        <v>0.94</v>
      </c>
      <c r="I43" s="123">
        <v>15</v>
      </c>
      <c r="J43" s="1">
        <v>8.9569438836824293</v>
      </c>
      <c r="K43">
        <f t="shared" si="1"/>
        <v>905615576.39795935</v>
      </c>
    </row>
    <row r="47" spans="1:12" x14ac:dyDescent="0.2">
      <c r="A47" t="s">
        <v>186</v>
      </c>
    </row>
    <row r="48" spans="1:12" x14ac:dyDescent="0.2">
      <c r="A48" s="33" t="s">
        <v>6</v>
      </c>
      <c r="B48" s="33" t="s">
        <v>7</v>
      </c>
      <c r="C48" s="33" t="s">
        <v>64</v>
      </c>
      <c r="D48" s="33" t="s">
        <v>63</v>
      </c>
      <c r="E48" s="33" t="s">
        <v>2</v>
      </c>
      <c r="F48" s="33" t="s">
        <v>0</v>
      </c>
      <c r="G48" s="33"/>
      <c r="H48" s="33" t="s">
        <v>117</v>
      </c>
      <c r="I48" s="33" t="s">
        <v>181</v>
      </c>
      <c r="J48" s="1" t="s">
        <v>7</v>
      </c>
      <c r="K48" s="1" t="s">
        <v>6</v>
      </c>
      <c r="L48" s="1" t="s">
        <v>7</v>
      </c>
    </row>
    <row r="49" spans="1:12" x14ac:dyDescent="0.2">
      <c r="A49" s="33">
        <v>1</v>
      </c>
      <c r="B49" s="33">
        <v>7.2</v>
      </c>
      <c r="C49" s="33">
        <v>15848931.924611172</v>
      </c>
      <c r="D49" s="33" t="s">
        <v>61</v>
      </c>
      <c r="E49" s="33" t="s">
        <v>177</v>
      </c>
      <c r="F49" s="33" t="s">
        <v>24</v>
      </c>
      <c r="G49" s="115" t="s">
        <v>83</v>
      </c>
      <c r="H49" s="56">
        <v>28.08</v>
      </c>
      <c r="I49" s="109">
        <v>24</v>
      </c>
      <c r="J49" s="33">
        <v>1</v>
      </c>
      <c r="K49" s="1">
        <v>1</v>
      </c>
      <c r="L49" s="1">
        <v>7.2</v>
      </c>
    </row>
    <row r="50" spans="1:12" x14ac:dyDescent="0.2">
      <c r="A50" s="33">
        <v>2</v>
      </c>
      <c r="B50" s="33">
        <v>5.5</v>
      </c>
      <c r="C50" s="33">
        <f>10^B50</f>
        <v>316227.7660168382</v>
      </c>
      <c r="D50" s="33" t="s">
        <v>59</v>
      </c>
      <c r="E50" s="33" t="s">
        <v>177</v>
      </c>
      <c r="F50" s="33" t="s">
        <v>25</v>
      </c>
      <c r="G50" s="115" t="s">
        <v>91</v>
      </c>
      <c r="H50" s="56">
        <v>2.75</v>
      </c>
      <c r="I50" s="109">
        <v>24</v>
      </c>
      <c r="J50" s="33">
        <v>2</v>
      </c>
      <c r="K50" s="1">
        <v>2</v>
      </c>
      <c r="L50" s="1">
        <v>5.5</v>
      </c>
    </row>
    <row r="51" spans="1:12" x14ac:dyDescent="0.2">
      <c r="A51" s="33">
        <v>3</v>
      </c>
      <c r="B51" s="33">
        <v>3.1</v>
      </c>
      <c r="C51" s="33">
        <v>1258.925411794168</v>
      </c>
      <c r="D51" s="33" t="s">
        <v>61</v>
      </c>
      <c r="E51" s="33" t="s">
        <v>177</v>
      </c>
      <c r="F51" s="33" t="s">
        <v>38</v>
      </c>
      <c r="G51" s="115" t="s">
        <v>103</v>
      </c>
      <c r="H51" s="56">
        <v>7.96</v>
      </c>
      <c r="I51" s="109">
        <v>22</v>
      </c>
      <c r="J51" s="33">
        <v>3</v>
      </c>
      <c r="K51" s="1">
        <v>3</v>
      </c>
      <c r="L51" s="1">
        <v>3.1</v>
      </c>
    </row>
    <row r="52" spans="1:12" x14ac:dyDescent="0.2">
      <c r="A52" s="33">
        <v>4</v>
      </c>
      <c r="B52" s="33">
        <v>8</v>
      </c>
      <c r="C52" s="33">
        <v>100000000</v>
      </c>
      <c r="D52" s="33" t="s">
        <v>60</v>
      </c>
      <c r="E52" s="33" t="s">
        <v>176</v>
      </c>
      <c r="F52" s="33" t="s">
        <v>51</v>
      </c>
      <c r="G52" s="115" t="s">
        <v>65</v>
      </c>
      <c r="H52" s="56">
        <v>3.96</v>
      </c>
      <c r="I52" s="109">
        <v>21</v>
      </c>
      <c r="J52" s="33">
        <v>4</v>
      </c>
      <c r="K52" s="1">
        <v>4</v>
      </c>
      <c r="L52" s="1">
        <v>8</v>
      </c>
    </row>
    <row r="53" spans="1:12" x14ac:dyDescent="0.2">
      <c r="A53" s="33">
        <v>5</v>
      </c>
      <c r="B53" s="33">
        <v>8.1</v>
      </c>
      <c r="C53" s="33">
        <v>125892541.17941682</v>
      </c>
      <c r="D53" s="33" t="s">
        <v>61</v>
      </c>
      <c r="E53" s="33" t="s">
        <v>177</v>
      </c>
      <c r="F53" s="33" t="s">
        <v>8</v>
      </c>
      <c r="G53" s="115" t="s">
        <v>81</v>
      </c>
      <c r="H53" s="56">
        <v>2.3199999999999998</v>
      </c>
      <c r="I53" s="109">
        <v>21</v>
      </c>
      <c r="J53" s="33">
        <v>5</v>
      </c>
      <c r="K53" s="1">
        <v>5</v>
      </c>
      <c r="L53" s="1">
        <v>8.1</v>
      </c>
    </row>
    <row r="54" spans="1:12" x14ac:dyDescent="0.2">
      <c r="A54" s="33">
        <v>6</v>
      </c>
      <c r="B54" s="33">
        <v>6.7</v>
      </c>
      <c r="C54" s="33">
        <v>5011872.3362727314</v>
      </c>
      <c r="D54" s="33" t="s">
        <v>60</v>
      </c>
      <c r="E54" s="33" t="s">
        <v>176</v>
      </c>
      <c r="F54" s="33" t="s">
        <v>46</v>
      </c>
      <c r="G54" s="115" t="s">
        <v>87</v>
      </c>
      <c r="H54" s="56">
        <v>7.77</v>
      </c>
      <c r="I54" s="110">
        <v>20</v>
      </c>
      <c r="J54" s="33">
        <v>6</v>
      </c>
      <c r="K54" s="1">
        <v>6</v>
      </c>
      <c r="L54" s="1">
        <v>6.7</v>
      </c>
    </row>
    <row r="55" spans="1:12" x14ac:dyDescent="0.2">
      <c r="A55" s="33">
        <v>7</v>
      </c>
      <c r="B55" s="33">
        <v>2.8</v>
      </c>
      <c r="C55" s="33">
        <v>630.95734448019323</v>
      </c>
      <c r="D55" s="33" t="s">
        <v>61</v>
      </c>
      <c r="E55" s="33" t="s">
        <v>176</v>
      </c>
      <c r="F55" s="33" t="s">
        <v>52</v>
      </c>
      <c r="G55" s="115" t="s">
        <v>94</v>
      </c>
      <c r="H55" s="56">
        <v>14.43</v>
      </c>
      <c r="I55" s="110">
        <v>21</v>
      </c>
      <c r="J55" s="33">
        <v>7</v>
      </c>
      <c r="K55" s="1">
        <v>7</v>
      </c>
      <c r="L55" s="1">
        <v>2.8</v>
      </c>
    </row>
    <row r="56" spans="1:12" x14ac:dyDescent="0.2">
      <c r="A56" s="33">
        <v>8</v>
      </c>
      <c r="B56" s="33">
        <v>8.8000000000000007</v>
      </c>
      <c r="C56" s="33">
        <v>630957344.48019624</v>
      </c>
      <c r="D56" s="33" t="s">
        <v>61</v>
      </c>
      <c r="E56" s="33" t="s">
        <v>177</v>
      </c>
      <c r="F56" s="33" t="s">
        <v>26</v>
      </c>
      <c r="G56" s="115" t="s">
        <v>85</v>
      </c>
      <c r="H56" s="56">
        <v>14</v>
      </c>
      <c r="I56" s="109">
        <v>23</v>
      </c>
      <c r="J56" s="33">
        <v>8</v>
      </c>
      <c r="K56" s="1">
        <v>8</v>
      </c>
      <c r="L56" s="1">
        <v>8.8000000000000007</v>
      </c>
    </row>
    <row r="57" spans="1:12" x14ac:dyDescent="0.2">
      <c r="A57" s="33">
        <v>10</v>
      </c>
      <c r="B57" s="33">
        <v>6.5</v>
      </c>
      <c r="C57" s="33">
        <v>3162277.6601683851</v>
      </c>
      <c r="D57" s="33" t="s">
        <v>60</v>
      </c>
      <c r="E57" s="33" t="s">
        <v>177</v>
      </c>
      <c r="F57" s="33" t="s">
        <v>27</v>
      </c>
      <c r="G57" s="115" t="s">
        <v>82</v>
      </c>
      <c r="H57" s="56">
        <v>7.33</v>
      </c>
      <c r="I57" s="109">
        <v>22</v>
      </c>
      <c r="J57" s="33">
        <v>10</v>
      </c>
      <c r="K57" s="1">
        <v>10</v>
      </c>
      <c r="L57" s="1">
        <v>6.5</v>
      </c>
    </row>
    <row r="58" spans="1:12" x14ac:dyDescent="0.2">
      <c r="A58" s="33">
        <v>11</v>
      </c>
      <c r="B58" s="33">
        <v>6.8</v>
      </c>
      <c r="C58" s="33">
        <v>6309573.4448019378</v>
      </c>
      <c r="D58" s="33" t="s">
        <v>61</v>
      </c>
      <c r="E58" s="33" t="s">
        <v>177</v>
      </c>
      <c r="F58" s="33" t="s">
        <v>13</v>
      </c>
      <c r="G58" s="115" t="s">
        <v>102</v>
      </c>
      <c r="H58" s="56">
        <v>1.62</v>
      </c>
      <c r="I58" s="110">
        <v>22</v>
      </c>
      <c r="J58" s="33">
        <v>11</v>
      </c>
      <c r="K58" s="1">
        <v>11</v>
      </c>
      <c r="L58" s="1">
        <v>6.8</v>
      </c>
    </row>
    <row r="59" spans="1:12" x14ac:dyDescent="0.2">
      <c r="A59" s="33">
        <v>12</v>
      </c>
      <c r="B59" s="33">
        <v>3.4</v>
      </c>
      <c r="C59" s="33">
        <v>2511.8864315095811</v>
      </c>
      <c r="D59" s="33" t="s">
        <v>61</v>
      </c>
      <c r="E59" s="33" t="s">
        <v>177</v>
      </c>
      <c r="F59" s="33" t="s">
        <v>49</v>
      </c>
      <c r="G59" s="115" t="s">
        <v>105</v>
      </c>
      <c r="H59" s="56">
        <v>16.399999999999999</v>
      </c>
      <c r="I59" s="110">
        <v>26</v>
      </c>
      <c r="J59" s="33">
        <v>12</v>
      </c>
      <c r="K59" s="1">
        <v>12</v>
      </c>
      <c r="L59" s="1">
        <v>3.4</v>
      </c>
    </row>
    <row r="60" spans="1:12" x14ac:dyDescent="0.2">
      <c r="A60" s="33">
        <v>13</v>
      </c>
      <c r="B60" s="33">
        <v>3.4</v>
      </c>
      <c r="C60" s="33">
        <f>10^B60</f>
        <v>2511.8864315095811</v>
      </c>
      <c r="D60" s="33" t="s">
        <v>59</v>
      </c>
      <c r="E60" s="33" t="s">
        <v>177</v>
      </c>
      <c r="F60" s="33" t="s">
        <v>39</v>
      </c>
      <c r="G60" s="117" t="s">
        <v>101</v>
      </c>
      <c r="H60" s="119">
        <v>0.94</v>
      </c>
      <c r="I60" s="109">
        <v>25</v>
      </c>
      <c r="J60" s="33">
        <v>13</v>
      </c>
      <c r="K60" s="1">
        <v>13</v>
      </c>
      <c r="L60" s="1">
        <v>3.4</v>
      </c>
    </row>
    <row r="61" spans="1:12" x14ac:dyDescent="0.2">
      <c r="A61" s="33">
        <v>15</v>
      </c>
      <c r="B61" s="33">
        <v>7.5</v>
      </c>
      <c r="C61" s="33">
        <v>31622776.601683889</v>
      </c>
      <c r="D61" s="33" t="s">
        <v>60</v>
      </c>
      <c r="E61" s="33" t="s">
        <v>176</v>
      </c>
      <c r="F61" s="33" t="s">
        <v>53</v>
      </c>
      <c r="G61" s="115" t="s">
        <v>74</v>
      </c>
      <c r="H61" s="56">
        <v>0.61</v>
      </c>
      <c r="I61" s="109">
        <v>21</v>
      </c>
      <c r="J61" s="33">
        <v>15</v>
      </c>
      <c r="K61" s="1">
        <v>15</v>
      </c>
      <c r="L61" s="1">
        <v>7.5</v>
      </c>
    </row>
    <row r="62" spans="1:12" x14ac:dyDescent="0.2">
      <c r="A62" s="33">
        <v>16</v>
      </c>
      <c r="B62" s="33">
        <v>7.9</v>
      </c>
      <c r="C62" s="33">
        <v>79432823.472428367</v>
      </c>
      <c r="D62" s="33" t="s">
        <v>61</v>
      </c>
      <c r="E62" s="33" t="s">
        <v>177</v>
      </c>
      <c r="F62" s="33" t="s">
        <v>14</v>
      </c>
      <c r="G62" s="115" t="s">
        <v>104</v>
      </c>
      <c r="H62" s="56">
        <v>9.5</v>
      </c>
      <c r="I62" s="110">
        <v>21</v>
      </c>
      <c r="J62" s="33">
        <v>16</v>
      </c>
      <c r="K62" s="1">
        <v>16</v>
      </c>
      <c r="L62" s="1">
        <v>7.9</v>
      </c>
    </row>
    <row r="63" spans="1:12" x14ac:dyDescent="0.2">
      <c r="A63" s="33">
        <v>17</v>
      </c>
      <c r="B63" s="33">
        <v>4.3</v>
      </c>
      <c r="C63" s="33">
        <v>19952.623149688792</v>
      </c>
      <c r="D63" s="33" t="s">
        <v>61</v>
      </c>
      <c r="E63" s="33" t="s">
        <v>177</v>
      </c>
      <c r="F63" s="33" t="s">
        <v>55</v>
      </c>
      <c r="G63" s="115" t="s">
        <v>84</v>
      </c>
      <c r="H63" s="56">
        <v>17.14</v>
      </c>
      <c r="I63" s="110">
        <v>25</v>
      </c>
      <c r="J63" s="33">
        <v>17</v>
      </c>
      <c r="K63" s="1">
        <v>17</v>
      </c>
      <c r="L63" s="1">
        <v>4.3</v>
      </c>
    </row>
    <row r="64" spans="1:12" x14ac:dyDescent="0.2">
      <c r="A64" s="33">
        <v>18</v>
      </c>
      <c r="B64" s="33">
        <v>3.1</v>
      </c>
      <c r="C64" s="33">
        <v>1258.925411794168</v>
      </c>
      <c r="D64" s="33" t="s">
        <v>61</v>
      </c>
      <c r="E64" s="33" t="s">
        <v>176</v>
      </c>
      <c r="F64" s="33" t="s">
        <v>54</v>
      </c>
      <c r="G64" s="115" t="s">
        <v>100</v>
      </c>
      <c r="H64" s="56">
        <v>4.33</v>
      </c>
      <c r="I64" s="109">
        <v>22</v>
      </c>
      <c r="J64" s="33">
        <v>18</v>
      </c>
      <c r="K64" s="1">
        <v>18</v>
      </c>
      <c r="L64" s="1">
        <v>3.1</v>
      </c>
    </row>
    <row r="65" spans="1:12" x14ac:dyDescent="0.2">
      <c r="A65" s="33">
        <v>19</v>
      </c>
      <c r="B65" s="33">
        <v>6.2</v>
      </c>
      <c r="C65" s="33">
        <v>1584893.1924611153</v>
      </c>
      <c r="D65" s="33" t="s">
        <v>61</v>
      </c>
      <c r="E65" s="33" t="s">
        <v>177</v>
      </c>
      <c r="F65" s="33" t="s">
        <v>15</v>
      </c>
      <c r="G65" s="115" t="s">
        <v>71</v>
      </c>
      <c r="H65" s="56">
        <v>1.06</v>
      </c>
      <c r="I65" s="110">
        <v>22</v>
      </c>
      <c r="J65" s="33">
        <v>19</v>
      </c>
      <c r="K65" s="1">
        <v>19</v>
      </c>
      <c r="L65" s="1">
        <v>6.2</v>
      </c>
    </row>
    <row r="66" spans="1:12" x14ac:dyDescent="0.2">
      <c r="A66" s="33">
        <v>21</v>
      </c>
      <c r="B66" s="33">
        <v>7.7</v>
      </c>
      <c r="C66" s="33">
        <v>50118723.362727284</v>
      </c>
      <c r="D66" s="33" t="s">
        <v>60</v>
      </c>
      <c r="E66" s="33" t="s">
        <v>177</v>
      </c>
      <c r="F66" s="33" t="s">
        <v>17</v>
      </c>
      <c r="G66" s="115" t="s">
        <v>86</v>
      </c>
      <c r="H66" s="56">
        <v>24</v>
      </c>
      <c r="I66" s="110">
        <v>22</v>
      </c>
      <c r="J66" s="33">
        <v>21</v>
      </c>
      <c r="K66" s="1">
        <v>21</v>
      </c>
      <c r="L66" s="1">
        <v>7.7</v>
      </c>
    </row>
    <row r="67" spans="1:12" x14ac:dyDescent="0.2">
      <c r="A67" s="33">
        <v>22</v>
      </c>
      <c r="B67" s="33">
        <v>5.9</v>
      </c>
      <c r="C67" s="33">
        <v>794328.23472428333</v>
      </c>
      <c r="D67" s="33" t="s">
        <v>61</v>
      </c>
      <c r="E67" s="33" t="s">
        <v>177</v>
      </c>
      <c r="F67" s="33" t="s">
        <v>42</v>
      </c>
      <c r="G67" s="115" t="s">
        <v>68</v>
      </c>
      <c r="H67" s="56">
        <v>8.25</v>
      </c>
      <c r="I67" s="110">
        <v>25</v>
      </c>
      <c r="J67" s="33">
        <v>22</v>
      </c>
      <c r="K67" s="1">
        <v>22</v>
      </c>
      <c r="L67" s="1">
        <v>5.9</v>
      </c>
    </row>
    <row r="68" spans="1:12" x14ac:dyDescent="0.2">
      <c r="A68" s="33">
        <v>23</v>
      </c>
      <c r="B68" s="33">
        <v>5.4</v>
      </c>
      <c r="C68" s="33">
        <v>251188.64315095844</v>
      </c>
      <c r="D68" s="33" t="s">
        <v>61</v>
      </c>
      <c r="E68" s="33" t="s">
        <v>177</v>
      </c>
      <c r="F68" s="33" t="s">
        <v>18</v>
      </c>
      <c r="G68" s="115" t="s">
        <v>73</v>
      </c>
      <c r="H68" s="56">
        <v>10.09</v>
      </c>
      <c r="I68" s="109">
        <v>22</v>
      </c>
      <c r="J68" s="33">
        <v>23</v>
      </c>
      <c r="K68" s="1">
        <v>23</v>
      </c>
      <c r="L68" s="1">
        <v>5.4</v>
      </c>
    </row>
    <row r="69" spans="1:12" x14ac:dyDescent="0.2">
      <c r="A69" s="33">
        <v>25</v>
      </c>
      <c r="B69" s="33">
        <v>6.9</v>
      </c>
      <c r="C69" s="33">
        <v>7943282.3472428275</v>
      </c>
      <c r="D69" s="33" t="s">
        <v>61</v>
      </c>
      <c r="E69" s="33" t="s">
        <v>177</v>
      </c>
      <c r="F69" s="33" t="s">
        <v>28</v>
      </c>
      <c r="G69" s="115" t="s">
        <v>72</v>
      </c>
      <c r="H69" s="56">
        <v>2.04</v>
      </c>
      <c r="I69" s="110">
        <v>23</v>
      </c>
      <c r="J69" s="33">
        <v>25</v>
      </c>
      <c r="K69" s="1">
        <v>25</v>
      </c>
      <c r="L69" s="1">
        <v>6.9</v>
      </c>
    </row>
    <row r="70" spans="1:12" x14ac:dyDescent="0.2">
      <c r="A70" s="33">
        <v>26</v>
      </c>
      <c r="B70" s="33">
        <v>7.1</v>
      </c>
      <c r="C70" s="33">
        <v>12589254.117941668</v>
      </c>
      <c r="D70" s="33" t="s">
        <v>60</v>
      </c>
      <c r="E70" s="33" t="s">
        <v>177</v>
      </c>
      <c r="F70" s="33" t="s">
        <v>43</v>
      </c>
      <c r="G70" s="115" t="s">
        <v>75</v>
      </c>
      <c r="H70" s="56">
        <v>20.92</v>
      </c>
      <c r="I70" s="110">
        <v>25</v>
      </c>
      <c r="J70" s="33">
        <v>26</v>
      </c>
      <c r="K70" s="1">
        <v>26</v>
      </c>
      <c r="L70" s="1">
        <v>7.1</v>
      </c>
    </row>
    <row r="71" spans="1:12" x14ac:dyDescent="0.2">
      <c r="A71" s="33">
        <v>27</v>
      </c>
      <c r="B71" s="33">
        <v>5.9</v>
      </c>
      <c r="C71" s="33">
        <v>794328.23472428333</v>
      </c>
      <c r="D71" s="33" t="s">
        <v>61</v>
      </c>
      <c r="E71" s="33" t="s">
        <v>177</v>
      </c>
      <c r="F71" s="33" t="s">
        <v>29</v>
      </c>
      <c r="G71" s="115" t="s">
        <v>70</v>
      </c>
      <c r="H71" s="56">
        <v>5.9</v>
      </c>
      <c r="I71" s="109">
        <v>23</v>
      </c>
      <c r="J71" s="33">
        <v>27</v>
      </c>
      <c r="K71" s="1">
        <v>27</v>
      </c>
      <c r="L71" s="1">
        <v>5.9</v>
      </c>
    </row>
    <row r="72" spans="1:12" x14ac:dyDescent="0.2">
      <c r="A72" s="33">
        <v>29</v>
      </c>
      <c r="B72" s="33">
        <v>3.7</v>
      </c>
      <c r="C72" s="33">
        <v>5011.8723362727324</v>
      </c>
      <c r="D72" s="33" t="s">
        <v>60</v>
      </c>
      <c r="E72" s="33" t="s">
        <v>177</v>
      </c>
      <c r="F72" s="33" t="s">
        <v>19</v>
      </c>
      <c r="G72" s="115" t="s">
        <v>69</v>
      </c>
      <c r="H72" s="56">
        <v>27.58</v>
      </c>
      <c r="I72" s="109">
        <v>22</v>
      </c>
      <c r="J72" s="33">
        <v>29</v>
      </c>
      <c r="K72" s="1">
        <v>29</v>
      </c>
      <c r="L72" s="1">
        <v>3.7</v>
      </c>
    </row>
    <row r="73" spans="1:12" x14ac:dyDescent="0.2">
      <c r="A73" s="33">
        <v>30</v>
      </c>
      <c r="B73" s="33">
        <v>6.2</v>
      </c>
      <c r="C73" s="33">
        <v>1584893.1924611153</v>
      </c>
      <c r="D73" s="33" t="s">
        <v>61</v>
      </c>
      <c r="E73" s="33" t="s">
        <v>177</v>
      </c>
      <c r="F73" s="33" t="s">
        <v>30</v>
      </c>
      <c r="G73" s="115" t="s">
        <v>95</v>
      </c>
      <c r="H73" s="56">
        <v>5.5</v>
      </c>
      <c r="I73" s="110">
        <v>21</v>
      </c>
      <c r="J73" s="33">
        <v>30</v>
      </c>
      <c r="K73" s="1">
        <v>30</v>
      </c>
      <c r="L73" s="1">
        <v>6.2</v>
      </c>
    </row>
    <row r="74" spans="1:12" x14ac:dyDescent="0.2">
      <c r="A74" s="33">
        <v>31</v>
      </c>
      <c r="B74" s="33">
        <v>7.3</v>
      </c>
      <c r="C74" s="33">
        <v>19952623.149688821</v>
      </c>
      <c r="D74" s="33" t="s">
        <v>61</v>
      </c>
      <c r="E74" s="33" t="s">
        <v>177</v>
      </c>
      <c r="F74" s="33" t="s">
        <v>20</v>
      </c>
      <c r="G74" s="115" t="s">
        <v>79</v>
      </c>
      <c r="H74" s="56">
        <v>2.64</v>
      </c>
      <c r="I74" s="110">
        <v>21</v>
      </c>
      <c r="J74" s="33">
        <v>31</v>
      </c>
      <c r="K74" s="1">
        <v>31</v>
      </c>
      <c r="L74" s="1">
        <v>7.3</v>
      </c>
    </row>
    <row r="75" spans="1:12" x14ac:dyDescent="0.2">
      <c r="A75" s="33">
        <v>47</v>
      </c>
      <c r="B75" s="33">
        <v>3.0740872593162889</v>
      </c>
      <c r="C75" s="33">
        <v>1186.0070191327995</v>
      </c>
      <c r="D75" s="33" t="s">
        <v>61</v>
      </c>
      <c r="E75" s="33" t="s">
        <v>177</v>
      </c>
      <c r="F75" s="33" t="s">
        <v>40</v>
      </c>
      <c r="G75" s="115" t="s">
        <v>106</v>
      </c>
      <c r="H75" s="56">
        <v>1.35</v>
      </c>
      <c r="I75" s="109">
        <v>22</v>
      </c>
      <c r="J75" s="33">
        <v>47</v>
      </c>
      <c r="K75" s="1">
        <v>47</v>
      </c>
      <c r="L75" s="1">
        <v>3.0740872593162889</v>
      </c>
    </row>
    <row r="76" spans="1:12" x14ac:dyDescent="0.2">
      <c r="A76" s="33">
        <v>48</v>
      </c>
      <c r="B76" s="33">
        <v>7.8494894935414532</v>
      </c>
      <c r="C76" s="33">
        <v>70711409.395973176</v>
      </c>
      <c r="D76" s="33" t="s">
        <v>60</v>
      </c>
      <c r="E76" s="33" t="s">
        <v>177</v>
      </c>
      <c r="F76" s="33" t="s">
        <v>31</v>
      </c>
      <c r="G76" s="115" t="s">
        <v>93</v>
      </c>
      <c r="H76" s="56">
        <v>8.66</v>
      </c>
      <c r="I76" s="109">
        <v>22</v>
      </c>
      <c r="J76" s="33">
        <v>48</v>
      </c>
      <c r="K76" s="1">
        <v>48</v>
      </c>
      <c r="L76" s="1">
        <v>7.8494894935414532</v>
      </c>
    </row>
    <row r="77" spans="1:12" x14ac:dyDescent="0.2">
      <c r="A77" s="33">
        <v>50</v>
      </c>
      <c r="B77" s="33">
        <v>2.8696146801390481</v>
      </c>
      <c r="C77" s="33">
        <f>10^B77</f>
        <v>740.65281899109868</v>
      </c>
      <c r="D77" s="33" t="s">
        <v>59</v>
      </c>
      <c r="E77" s="33" t="s">
        <v>177</v>
      </c>
      <c r="F77" s="33" t="s">
        <v>57</v>
      </c>
      <c r="G77" s="115" t="s">
        <v>90</v>
      </c>
      <c r="H77" s="56">
        <v>11.98</v>
      </c>
      <c r="I77" s="109">
        <v>23</v>
      </c>
      <c r="J77" s="33">
        <v>50</v>
      </c>
      <c r="K77" s="1">
        <v>50</v>
      </c>
      <c r="L77" s="1">
        <v>2.8696146801390481</v>
      </c>
    </row>
    <row r="78" spans="1:12" x14ac:dyDescent="0.2">
      <c r="A78" s="33">
        <v>51</v>
      </c>
      <c r="B78" s="33">
        <v>6.9614275722544114</v>
      </c>
      <c r="C78" s="33">
        <v>9150136.4877161216</v>
      </c>
      <c r="D78" s="33" t="s">
        <v>61</v>
      </c>
      <c r="E78" s="33" t="s">
        <v>177</v>
      </c>
      <c r="F78" s="33" t="s">
        <v>44</v>
      </c>
      <c r="G78" s="115" t="s">
        <v>92</v>
      </c>
      <c r="H78" s="56">
        <v>4.54</v>
      </c>
      <c r="I78" s="33">
        <v>26</v>
      </c>
      <c r="J78" s="33">
        <v>51</v>
      </c>
      <c r="K78" s="1">
        <v>51</v>
      </c>
      <c r="L78" s="1">
        <v>6.9614275722544114</v>
      </c>
    </row>
    <row r="79" spans="1:12" x14ac:dyDescent="0.2">
      <c r="A79" s="33">
        <v>52</v>
      </c>
      <c r="B79" s="33">
        <v>7.3137010890980712</v>
      </c>
      <c r="C79" s="33">
        <v>20592121.360411145</v>
      </c>
      <c r="D79" s="33" t="s">
        <v>61</v>
      </c>
      <c r="E79" s="33" t="s">
        <v>177</v>
      </c>
      <c r="F79" s="33" t="s">
        <v>21</v>
      </c>
      <c r="G79" s="115" t="s">
        <v>88</v>
      </c>
      <c r="H79" s="56">
        <v>9.01</v>
      </c>
      <c r="I79" s="109">
        <v>21</v>
      </c>
      <c r="J79" s="33">
        <v>52</v>
      </c>
      <c r="K79" s="1">
        <v>52</v>
      </c>
      <c r="L79" s="1">
        <v>7.3137010890980712</v>
      </c>
    </row>
    <row r="80" spans="1:12" x14ac:dyDescent="0.2">
      <c r="A80" s="33">
        <v>56</v>
      </c>
      <c r="B80" s="33">
        <v>6.6005403390034578</v>
      </c>
      <c r="C80" s="33">
        <v>3986027.94411179</v>
      </c>
      <c r="D80" s="33" t="s">
        <v>61</v>
      </c>
      <c r="E80" s="33" t="s">
        <v>177</v>
      </c>
      <c r="F80" s="33" t="s">
        <v>22</v>
      </c>
      <c r="G80" s="115" t="s">
        <v>76</v>
      </c>
      <c r="H80" s="56">
        <v>3.22</v>
      </c>
      <c r="I80" s="109">
        <v>21</v>
      </c>
      <c r="J80" s="33">
        <v>56</v>
      </c>
      <c r="K80" s="1">
        <v>56</v>
      </c>
      <c r="L80" s="1">
        <v>6.6005403390034578</v>
      </c>
    </row>
    <row r="81" spans="1:12" x14ac:dyDescent="0.2">
      <c r="A81" s="33">
        <v>58</v>
      </c>
      <c r="B81" s="33">
        <v>6.3040743736066949</v>
      </c>
      <c r="C81" s="33">
        <v>2014069.1328077675</v>
      </c>
      <c r="D81" s="33" t="s">
        <v>61</v>
      </c>
      <c r="E81" s="33" t="s">
        <v>177</v>
      </c>
      <c r="F81" s="33" t="s">
        <v>23</v>
      </c>
      <c r="G81" s="115" t="s">
        <v>77</v>
      </c>
      <c r="H81" s="56">
        <v>5.83</v>
      </c>
      <c r="I81" s="33">
        <v>22</v>
      </c>
      <c r="J81" s="33">
        <v>58</v>
      </c>
      <c r="K81" s="1">
        <v>58</v>
      </c>
      <c r="L81" s="1">
        <v>6.3040743736066949</v>
      </c>
    </row>
    <row r="82" spans="1:12" x14ac:dyDescent="0.2">
      <c r="A82" s="33">
        <v>59</v>
      </c>
      <c r="B82" s="33">
        <v>7.7105777950287537</v>
      </c>
      <c r="C82" s="33">
        <v>51354416.026206508</v>
      </c>
      <c r="D82" s="33" t="s">
        <v>61</v>
      </c>
      <c r="E82" s="33" t="s">
        <v>177</v>
      </c>
      <c r="F82" s="33" t="s">
        <v>34</v>
      </c>
      <c r="G82" s="115" t="s">
        <v>67</v>
      </c>
      <c r="H82" s="56">
        <v>0.12</v>
      </c>
      <c r="I82" s="33">
        <v>24</v>
      </c>
      <c r="J82" s="33">
        <v>59</v>
      </c>
      <c r="K82" s="1">
        <v>59</v>
      </c>
      <c r="L82" s="1">
        <v>7.7105777950287537</v>
      </c>
    </row>
    <row r="83" spans="1:12" x14ac:dyDescent="0.2">
      <c r="A83" s="33">
        <v>60</v>
      </c>
      <c r="B83" s="33">
        <v>7.7395326971077854</v>
      </c>
      <c r="C83" s="33">
        <f>10^B83</f>
        <v>54894988.332037121</v>
      </c>
      <c r="D83" s="33" t="s">
        <v>60</v>
      </c>
      <c r="E83" s="33" t="s">
        <v>177</v>
      </c>
      <c r="F83" s="33" t="s">
        <v>35</v>
      </c>
      <c r="G83" s="115" t="s">
        <v>80</v>
      </c>
      <c r="H83" s="56">
        <v>2.4900000000000002</v>
      </c>
      <c r="I83" s="33">
        <v>22</v>
      </c>
      <c r="J83" s="33">
        <v>60</v>
      </c>
      <c r="K83" s="1">
        <v>60</v>
      </c>
      <c r="L83" s="1">
        <v>7.7395326971077854</v>
      </c>
    </row>
    <row r="84" spans="1:12" x14ac:dyDescent="0.2">
      <c r="A84" s="33">
        <v>62</v>
      </c>
      <c r="B84" s="33">
        <v>4.8733778734693729</v>
      </c>
      <c r="C84" s="33">
        <f>10^B84</f>
        <v>74709.851551956832</v>
      </c>
      <c r="D84" s="33" t="s">
        <v>59</v>
      </c>
      <c r="E84" s="33" t="s">
        <v>176</v>
      </c>
      <c r="F84" s="33" t="s">
        <v>45</v>
      </c>
      <c r="G84" s="115" t="s">
        <v>99</v>
      </c>
      <c r="H84" s="56">
        <v>2.14</v>
      </c>
      <c r="I84" s="33">
        <v>21</v>
      </c>
      <c r="J84" s="33">
        <v>62</v>
      </c>
      <c r="K84" s="1">
        <v>62</v>
      </c>
      <c r="L84" s="1">
        <v>4.8733778734693729</v>
      </c>
    </row>
    <row r="85" spans="1:12" x14ac:dyDescent="0.2">
      <c r="A85" s="33">
        <v>63</v>
      </c>
      <c r="B85" s="33">
        <v>7.8271434831584603</v>
      </c>
      <c r="C85" s="33">
        <v>67165071.770334959</v>
      </c>
      <c r="D85" s="33" t="s">
        <v>61</v>
      </c>
      <c r="E85" s="33" t="s">
        <v>177</v>
      </c>
      <c r="F85" s="33" t="s">
        <v>36</v>
      </c>
      <c r="G85" s="115" t="s">
        <v>66</v>
      </c>
      <c r="H85" s="56">
        <v>5.66</v>
      </c>
      <c r="I85" s="109">
        <v>22</v>
      </c>
      <c r="J85" s="33">
        <v>63</v>
      </c>
      <c r="K85" s="1">
        <v>63</v>
      </c>
      <c r="L85" s="1">
        <v>7.8271434831584603</v>
      </c>
    </row>
    <row r="86" spans="1:12" x14ac:dyDescent="0.2">
      <c r="A86" s="33">
        <v>64</v>
      </c>
      <c r="B86" s="33">
        <v>8.9569438836824293</v>
      </c>
      <c r="C86" s="33">
        <v>905615576.39795935</v>
      </c>
      <c r="D86" s="33" t="s">
        <v>61</v>
      </c>
      <c r="E86" s="33" t="s">
        <v>177</v>
      </c>
      <c r="F86" s="33" t="s">
        <v>37</v>
      </c>
      <c r="G86" s="115" t="s">
        <v>107</v>
      </c>
      <c r="H86" s="56">
        <v>4.55</v>
      </c>
      <c r="I86" s="33">
        <v>21</v>
      </c>
      <c r="J86" s="33">
        <v>64</v>
      </c>
      <c r="K86" s="1">
        <v>64</v>
      </c>
      <c r="L86" s="1">
        <v>8.9569438836824293</v>
      </c>
    </row>
    <row r="89" spans="1:12" x14ac:dyDescent="0.2">
      <c r="A89" t="s">
        <v>187</v>
      </c>
    </row>
    <row r="91" spans="1:12" x14ac:dyDescent="0.2">
      <c r="A91" s="33" t="s">
        <v>6</v>
      </c>
      <c r="B91" s="33" t="s">
        <v>7</v>
      </c>
      <c r="C91" s="33" t="s">
        <v>64</v>
      </c>
      <c r="D91" s="33" t="s">
        <v>63</v>
      </c>
      <c r="E91" s="33" t="s">
        <v>2</v>
      </c>
      <c r="F91" s="33" t="s">
        <v>0</v>
      </c>
      <c r="G91" s="33"/>
      <c r="H91" s="33" t="s">
        <v>117</v>
      </c>
      <c r="I91" s="33" t="s">
        <v>181</v>
      </c>
      <c r="J91" s="1" t="s">
        <v>7</v>
      </c>
      <c r="K91" s="1" t="s">
        <v>6</v>
      </c>
      <c r="L91" s="1" t="s">
        <v>7</v>
      </c>
    </row>
    <row r="92" spans="1:12" x14ac:dyDescent="0.2">
      <c r="A92" s="126">
        <v>1</v>
      </c>
      <c r="B92" s="130">
        <v>7.2</v>
      </c>
      <c r="C92" s="130">
        <v>15848931.92</v>
      </c>
      <c r="D92" s="130" t="s">
        <v>61</v>
      </c>
      <c r="E92" s="130" t="s">
        <v>178</v>
      </c>
      <c r="F92" s="130" t="s">
        <v>24</v>
      </c>
      <c r="G92" s="131" t="s">
        <v>83</v>
      </c>
      <c r="H92" s="127">
        <v>27.23</v>
      </c>
      <c r="I92" s="123">
        <v>30</v>
      </c>
      <c r="J92" s="126">
        <v>1</v>
      </c>
      <c r="K92" s="1">
        <v>1</v>
      </c>
      <c r="L92" s="1">
        <v>7.2</v>
      </c>
    </row>
    <row r="93" spans="1:12" x14ac:dyDescent="0.2">
      <c r="A93" s="132">
        <v>2</v>
      </c>
      <c r="B93" s="122">
        <v>5.5</v>
      </c>
      <c r="C93" s="122">
        <v>316227.766</v>
      </c>
      <c r="D93" s="122" t="s">
        <v>59</v>
      </c>
      <c r="E93" s="122" t="s">
        <v>178</v>
      </c>
      <c r="F93" s="122" t="s">
        <v>25</v>
      </c>
      <c r="G93" s="133" t="s">
        <v>91</v>
      </c>
      <c r="H93" s="127">
        <v>3.29</v>
      </c>
      <c r="I93" s="123">
        <v>29</v>
      </c>
      <c r="J93" s="132">
        <v>2</v>
      </c>
      <c r="K93" s="1">
        <v>2</v>
      </c>
      <c r="L93" s="1">
        <v>5.5</v>
      </c>
    </row>
    <row r="94" spans="1:12" x14ac:dyDescent="0.2">
      <c r="A94" s="132">
        <v>3</v>
      </c>
      <c r="B94" s="122">
        <v>3.1</v>
      </c>
      <c r="C94" s="122">
        <v>1258.9254120000001</v>
      </c>
      <c r="D94" s="122" t="s">
        <v>61</v>
      </c>
      <c r="E94" s="122" t="s">
        <v>178</v>
      </c>
      <c r="F94" s="122" t="s">
        <v>38</v>
      </c>
      <c r="G94" s="133" t="s">
        <v>103</v>
      </c>
      <c r="H94" s="127">
        <v>8.06</v>
      </c>
      <c r="I94" s="123">
        <v>29</v>
      </c>
      <c r="J94" s="132">
        <v>3</v>
      </c>
      <c r="K94" s="1">
        <v>3</v>
      </c>
      <c r="L94" s="1">
        <v>3.1</v>
      </c>
    </row>
    <row r="95" spans="1:12" x14ac:dyDescent="0.2">
      <c r="A95" s="132">
        <v>4</v>
      </c>
      <c r="B95" s="122">
        <v>8</v>
      </c>
      <c r="C95" s="122">
        <v>100000000</v>
      </c>
      <c r="D95" s="122" t="s">
        <v>60</v>
      </c>
      <c r="E95" s="122" t="s">
        <v>177</v>
      </c>
      <c r="F95" s="122" t="s">
        <v>51</v>
      </c>
      <c r="G95" s="133" t="s">
        <v>65</v>
      </c>
      <c r="H95" s="127">
        <v>5.9</v>
      </c>
      <c r="I95" s="123">
        <v>27</v>
      </c>
      <c r="J95" s="132">
        <v>4</v>
      </c>
      <c r="K95" s="1">
        <v>4</v>
      </c>
      <c r="L95" s="1">
        <v>8</v>
      </c>
    </row>
    <row r="96" spans="1:12" x14ac:dyDescent="0.2">
      <c r="A96" s="132">
        <v>5</v>
      </c>
      <c r="B96" s="122">
        <v>8.1</v>
      </c>
      <c r="C96" s="122">
        <v>125892541.2</v>
      </c>
      <c r="D96" s="122" t="s">
        <v>61</v>
      </c>
      <c r="E96" s="122" t="s">
        <v>178</v>
      </c>
      <c r="F96" s="122" t="s">
        <v>8</v>
      </c>
      <c r="G96" s="133" t="s">
        <v>81</v>
      </c>
      <c r="H96" s="127">
        <v>3.48</v>
      </c>
      <c r="I96" s="123">
        <v>29</v>
      </c>
      <c r="J96" s="132">
        <v>5</v>
      </c>
      <c r="K96" s="1">
        <v>5</v>
      </c>
      <c r="L96" s="1">
        <v>8.1</v>
      </c>
    </row>
    <row r="97" spans="1:12" x14ac:dyDescent="0.2">
      <c r="A97" s="132">
        <v>6</v>
      </c>
      <c r="B97" s="122">
        <v>6.7</v>
      </c>
      <c r="C97" s="122">
        <v>5011872.3360000001</v>
      </c>
      <c r="D97" s="122" t="s">
        <v>60</v>
      </c>
      <c r="E97" s="122" t="s">
        <v>177</v>
      </c>
      <c r="F97" s="122" t="s">
        <v>46</v>
      </c>
      <c r="G97" s="133" t="s">
        <v>87</v>
      </c>
      <c r="H97" s="127">
        <v>12.54</v>
      </c>
      <c r="I97" s="123">
        <v>27</v>
      </c>
      <c r="J97" s="132">
        <v>6</v>
      </c>
      <c r="K97" s="1">
        <v>6</v>
      </c>
      <c r="L97" s="1">
        <v>6.7</v>
      </c>
    </row>
    <row r="98" spans="1:12" x14ac:dyDescent="0.2">
      <c r="A98" s="132">
        <v>7</v>
      </c>
      <c r="B98" s="122">
        <v>2.8</v>
      </c>
      <c r="C98" s="122">
        <v>630.95734449999998</v>
      </c>
      <c r="D98" s="122" t="s">
        <v>61</v>
      </c>
      <c r="E98" s="122" t="s">
        <v>177</v>
      </c>
      <c r="F98" s="122" t="s">
        <v>52</v>
      </c>
      <c r="G98" s="133" t="s">
        <v>94</v>
      </c>
      <c r="H98" s="137">
        <v>15.62</v>
      </c>
      <c r="I98" s="136">
        <v>27</v>
      </c>
      <c r="J98" s="132">
        <v>7</v>
      </c>
      <c r="K98" s="1">
        <v>7</v>
      </c>
      <c r="L98" s="1">
        <v>2.8</v>
      </c>
    </row>
    <row r="99" spans="1:12" x14ac:dyDescent="0.2">
      <c r="A99" s="132">
        <v>8</v>
      </c>
      <c r="B99" s="122">
        <v>8.8000000000000007</v>
      </c>
      <c r="C99" s="122">
        <v>630957344.5</v>
      </c>
      <c r="D99" s="122" t="s">
        <v>61</v>
      </c>
      <c r="E99" s="122" t="s">
        <v>178</v>
      </c>
      <c r="F99" s="122" t="s">
        <v>26</v>
      </c>
      <c r="G99" s="133" t="s">
        <v>85</v>
      </c>
      <c r="H99" s="127">
        <v>14.77</v>
      </c>
      <c r="I99" s="123">
        <v>30</v>
      </c>
      <c r="J99" s="132">
        <v>8</v>
      </c>
      <c r="K99" s="1">
        <v>8</v>
      </c>
      <c r="L99" s="1">
        <v>8.8000000000000007</v>
      </c>
    </row>
    <row r="100" spans="1:12" x14ac:dyDescent="0.2">
      <c r="A100" s="132">
        <v>9</v>
      </c>
      <c r="B100" s="122">
        <v>4.9000000000000004</v>
      </c>
      <c r="C100" s="122">
        <v>79432.823470000003</v>
      </c>
      <c r="D100" s="122" t="s">
        <v>61</v>
      </c>
      <c r="E100" s="122" t="s">
        <v>177</v>
      </c>
      <c r="F100" s="122" t="s">
        <v>48</v>
      </c>
      <c r="G100" s="133" t="s">
        <v>97</v>
      </c>
      <c r="H100" s="127">
        <v>4.51</v>
      </c>
      <c r="I100" s="123">
        <v>27</v>
      </c>
      <c r="J100" s="132">
        <v>9</v>
      </c>
      <c r="K100" s="1">
        <v>9</v>
      </c>
      <c r="L100" s="1">
        <v>4.9000000000000004</v>
      </c>
    </row>
    <row r="101" spans="1:12" x14ac:dyDescent="0.2">
      <c r="A101" s="132">
        <v>10</v>
      </c>
      <c r="B101" s="122">
        <v>6.5</v>
      </c>
      <c r="C101" s="122">
        <v>3162277.66</v>
      </c>
      <c r="D101" s="122" t="s">
        <v>60</v>
      </c>
      <c r="E101" s="122" t="s">
        <v>178</v>
      </c>
      <c r="F101" s="122" t="s">
        <v>27</v>
      </c>
      <c r="G101" s="133" t="s">
        <v>82</v>
      </c>
      <c r="H101" s="137">
        <v>10.199999999999999</v>
      </c>
      <c r="I101" s="123">
        <v>28</v>
      </c>
      <c r="J101" s="132">
        <v>10</v>
      </c>
      <c r="K101" s="1">
        <v>10</v>
      </c>
      <c r="L101" s="1">
        <v>6.5</v>
      </c>
    </row>
    <row r="102" spans="1:12" x14ac:dyDescent="0.2">
      <c r="A102" s="132">
        <v>11</v>
      </c>
      <c r="B102" s="122">
        <v>6.8</v>
      </c>
      <c r="C102" s="122">
        <v>6309573.4450000003</v>
      </c>
      <c r="D102" s="122" t="s">
        <v>61</v>
      </c>
      <c r="E102" s="122" t="s">
        <v>178</v>
      </c>
      <c r="F102" s="122" t="s">
        <v>13</v>
      </c>
      <c r="G102" s="133" t="s">
        <v>102</v>
      </c>
      <c r="H102" s="127">
        <v>2.52</v>
      </c>
      <c r="I102" s="123">
        <v>29</v>
      </c>
      <c r="J102" s="132">
        <v>11</v>
      </c>
      <c r="K102" s="1">
        <v>11</v>
      </c>
      <c r="L102" s="1">
        <v>6.8</v>
      </c>
    </row>
    <row r="103" spans="1:12" x14ac:dyDescent="0.2">
      <c r="A103" s="132">
        <v>14</v>
      </c>
      <c r="B103" s="122">
        <v>6.1</v>
      </c>
      <c r="C103" s="122">
        <v>1258925.412</v>
      </c>
      <c r="D103" s="122" t="s">
        <v>61</v>
      </c>
      <c r="E103" s="122" t="s">
        <v>177</v>
      </c>
      <c r="F103" s="122" t="s">
        <v>50</v>
      </c>
      <c r="G103" s="133" t="s">
        <v>108</v>
      </c>
      <c r="H103" s="127">
        <v>8.73</v>
      </c>
      <c r="I103" s="123">
        <v>27</v>
      </c>
      <c r="J103" s="132">
        <v>14</v>
      </c>
      <c r="K103" s="1">
        <v>14</v>
      </c>
      <c r="L103" s="1">
        <v>6.1</v>
      </c>
    </row>
    <row r="104" spans="1:12" x14ac:dyDescent="0.2">
      <c r="A104" s="132">
        <v>15</v>
      </c>
      <c r="B104" s="122">
        <v>7.5</v>
      </c>
      <c r="C104" s="122">
        <v>31622776.600000001</v>
      </c>
      <c r="D104" s="122" t="s">
        <v>60</v>
      </c>
      <c r="E104" s="122" t="s">
        <v>177</v>
      </c>
      <c r="F104" s="122" t="s">
        <v>53</v>
      </c>
      <c r="G104" s="133" t="s">
        <v>74</v>
      </c>
      <c r="H104" s="125">
        <v>1</v>
      </c>
      <c r="I104" s="123">
        <v>28</v>
      </c>
      <c r="J104" s="132">
        <v>15</v>
      </c>
      <c r="K104" s="1">
        <v>15</v>
      </c>
      <c r="L104" s="1">
        <v>7.5</v>
      </c>
    </row>
    <row r="105" spans="1:12" x14ac:dyDescent="0.2">
      <c r="A105" s="132">
        <v>16</v>
      </c>
      <c r="B105" s="122">
        <v>7.9</v>
      </c>
      <c r="C105" s="122">
        <v>79432823.469999999</v>
      </c>
      <c r="D105" s="122" t="s">
        <v>61</v>
      </c>
      <c r="E105" s="122" t="s">
        <v>178</v>
      </c>
      <c r="F105" s="122" t="s">
        <v>14</v>
      </c>
      <c r="G105" s="133" t="s">
        <v>104</v>
      </c>
      <c r="H105" s="127">
        <v>9.66</v>
      </c>
      <c r="I105" s="123">
        <v>27</v>
      </c>
      <c r="J105" s="132">
        <v>16</v>
      </c>
      <c r="K105" s="1">
        <v>16</v>
      </c>
      <c r="L105" s="1">
        <v>7.9</v>
      </c>
    </row>
    <row r="106" spans="1:12" x14ac:dyDescent="0.2">
      <c r="A106" s="132">
        <v>17</v>
      </c>
      <c r="B106" s="122">
        <v>4.3</v>
      </c>
      <c r="C106" s="122">
        <v>19952.623149999999</v>
      </c>
      <c r="D106" s="122" t="s">
        <v>61</v>
      </c>
      <c r="E106" s="122" t="s">
        <v>178</v>
      </c>
      <c r="F106" s="122" t="s">
        <v>55</v>
      </c>
      <c r="G106" s="133" t="s">
        <v>84</v>
      </c>
      <c r="H106" s="127">
        <v>17.899999999999999</v>
      </c>
      <c r="I106" s="123">
        <v>32</v>
      </c>
      <c r="J106" s="132">
        <v>17</v>
      </c>
      <c r="K106" s="1">
        <v>17</v>
      </c>
      <c r="L106" s="1">
        <v>4.3</v>
      </c>
    </row>
    <row r="107" spans="1:12" x14ac:dyDescent="0.2">
      <c r="A107" s="132">
        <v>18</v>
      </c>
      <c r="B107" s="122">
        <v>3.1</v>
      </c>
      <c r="C107" s="122">
        <v>1258.9254120000001</v>
      </c>
      <c r="D107" s="122" t="s">
        <v>61</v>
      </c>
      <c r="E107" s="122" t="s">
        <v>177</v>
      </c>
      <c r="F107" s="122" t="s">
        <v>54</v>
      </c>
      <c r="G107" s="133" t="s">
        <v>100</v>
      </c>
      <c r="H107" s="127">
        <v>4.95</v>
      </c>
      <c r="I107" s="123">
        <v>29</v>
      </c>
      <c r="J107" s="132">
        <v>18</v>
      </c>
      <c r="K107" s="1">
        <v>18</v>
      </c>
      <c r="L107" s="1">
        <v>3.1</v>
      </c>
    </row>
    <row r="108" spans="1:12" x14ac:dyDescent="0.2">
      <c r="A108" s="132">
        <v>19</v>
      </c>
      <c r="B108" s="122">
        <v>6.2</v>
      </c>
      <c r="C108" s="122">
        <v>1584893.192</v>
      </c>
      <c r="D108" s="122" t="s">
        <v>61</v>
      </c>
      <c r="E108" s="122" t="s">
        <v>178</v>
      </c>
      <c r="F108" s="122" t="s">
        <v>15</v>
      </c>
      <c r="G108" s="133" t="s">
        <v>71</v>
      </c>
      <c r="H108" s="127">
        <v>1.37</v>
      </c>
      <c r="I108" s="123">
        <v>29</v>
      </c>
      <c r="J108" s="132">
        <v>19</v>
      </c>
      <c r="K108" s="1">
        <v>19</v>
      </c>
      <c r="L108" s="1">
        <v>6.2</v>
      </c>
    </row>
    <row r="109" spans="1:12" x14ac:dyDescent="0.2">
      <c r="A109" s="132">
        <v>21</v>
      </c>
      <c r="B109" s="122">
        <v>7.7</v>
      </c>
      <c r="C109" s="122">
        <v>50118723.359999999</v>
      </c>
      <c r="D109" s="122" t="s">
        <v>60</v>
      </c>
      <c r="E109" s="122" t="s">
        <v>178</v>
      </c>
      <c r="F109" s="122" t="s">
        <v>17</v>
      </c>
      <c r="G109" s="133" t="s">
        <v>86</v>
      </c>
      <c r="H109" s="127">
        <v>24.74</v>
      </c>
      <c r="I109" s="123">
        <v>29</v>
      </c>
      <c r="J109" s="132">
        <v>21</v>
      </c>
      <c r="K109" s="1">
        <v>21</v>
      </c>
      <c r="L109" s="1">
        <v>7.7</v>
      </c>
    </row>
    <row r="110" spans="1:12" x14ac:dyDescent="0.2">
      <c r="A110" s="132">
        <v>22</v>
      </c>
      <c r="B110" s="122">
        <v>5.9</v>
      </c>
      <c r="C110" s="122">
        <v>794328.23470000003</v>
      </c>
      <c r="D110" s="122" t="s">
        <v>61</v>
      </c>
      <c r="E110" s="122" t="s">
        <v>178</v>
      </c>
      <c r="F110" s="122" t="s">
        <v>42</v>
      </c>
      <c r="G110" s="133" t="s">
        <v>68</v>
      </c>
      <c r="H110" s="127">
        <v>10.72</v>
      </c>
      <c r="I110" s="123">
        <v>33</v>
      </c>
      <c r="J110" s="132">
        <v>22</v>
      </c>
      <c r="K110" s="1">
        <v>22</v>
      </c>
      <c r="L110" s="1">
        <v>5.9</v>
      </c>
    </row>
    <row r="111" spans="1:12" x14ac:dyDescent="0.2">
      <c r="A111" s="132">
        <v>23</v>
      </c>
      <c r="B111" s="122">
        <v>5.4</v>
      </c>
      <c r="C111" s="122">
        <v>251188.64319999999</v>
      </c>
      <c r="D111" s="122" t="s">
        <v>61</v>
      </c>
      <c r="E111" s="122" t="s">
        <v>178</v>
      </c>
      <c r="F111" s="122" t="s">
        <v>18</v>
      </c>
      <c r="G111" s="133" t="s">
        <v>73</v>
      </c>
      <c r="H111" s="127">
        <v>13.78</v>
      </c>
      <c r="I111" s="123">
        <v>29</v>
      </c>
      <c r="J111" s="132">
        <v>23</v>
      </c>
      <c r="K111" s="1">
        <v>23</v>
      </c>
      <c r="L111" s="1">
        <v>5.4</v>
      </c>
    </row>
    <row r="112" spans="1:12" x14ac:dyDescent="0.2">
      <c r="A112" s="132">
        <v>25</v>
      </c>
      <c r="B112" s="122">
        <v>6.9</v>
      </c>
      <c r="C112" s="122">
        <v>7943282.3470000001</v>
      </c>
      <c r="D112" s="122" t="s">
        <v>61</v>
      </c>
      <c r="E112" s="122" t="s">
        <v>178</v>
      </c>
      <c r="F112" s="122" t="s">
        <v>28</v>
      </c>
      <c r="G112" s="133" t="s">
        <v>72</v>
      </c>
      <c r="H112" s="127">
        <v>2.41</v>
      </c>
      <c r="I112" s="123">
        <v>29</v>
      </c>
      <c r="J112" s="132">
        <v>25</v>
      </c>
      <c r="K112" s="1">
        <v>25</v>
      </c>
      <c r="L112" s="1">
        <v>6.9</v>
      </c>
    </row>
    <row r="113" spans="1:12" x14ac:dyDescent="0.2">
      <c r="A113" s="132">
        <v>26</v>
      </c>
      <c r="B113" s="122">
        <v>7.1</v>
      </c>
      <c r="C113" s="122">
        <v>12589254.119999999</v>
      </c>
      <c r="D113" s="122" t="s">
        <v>60</v>
      </c>
      <c r="E113" s="122" t="s">
        <v>178</v>
      </c>
      <c r="F113" s="122" t="s">
        <v>43</v>
      </c>
      <c r="G113" s="133" t="s">
        <v>75</v>
      </c>
      <c r="H113" s="127">
        <v>27.79</v>
      </c>
      <c r="I113" s="123">
        <v>32</v>
      </c>
      <c r="J113" s="132">
        <v>26</v>
      </c>
      <c r="K113" s="1">
        <v>26</v>
      </c>
      <c r="L113" s="1">
        <v>7.1</v>
      </c>
    </row>
    <row r="114" spans="1:12" x14ac:dyDescent="0.2">
      <c r="A114" s="132">
        <v>27</v>
      </c>
      <c r="B114" s="122">
        <v>5.9</v>
      </c>
      <c r="C114" s="122">
        <v>794328.23470000003</v>
      </c>
      <c r="D114" s="122" t="s">
        <v>61</v>
      </c>
      <c r="E114" s="122" t="s">
        <v>178</v>
      </c>
      <c r="F114" s="122" t="s">
        <v>29</v>
      </c>
      <c r="G114" s="133" t="s">
        <v>70</v>
      </c>
      <c r="H114" s="127">
        <v>5.09</v>
      </c>
      <c r="I114" s="123">
        <v>30</v>
      </c>
      <c r="J114" s="132">
        <v>27</v>
      </c>
      <c r="K114" s="1">
        <v>27</v>
      </c>
      <c r="L114" s="1">
        <v>5.9</v>
      </c>
    </row>
    <row r="115" spans="1:12" x14ac:dyDescent="0.2">
      <c r="A115" s="132">
        <v>29</v>
      </c>
      <c r="B115" s="122">
        <v>3.7</v>
      </c>
      <c r="C115" s="122">
        <v>5011.8723360000004</v>
      </c>
      <c r="D115" s="122" t="s">
        <v>60</v>
      </c>
      <c r="E115" s="122" t="s">
        <v>178</v>
      </c>
      <c r="F115" s="122" t="s">
        <v>19</v>
      </c>
      <c r="G115" s="133" t="s">
        <v>69</v>
      </c>
      <c r="H115" s="127">
        <v>29.8</v>
      </c>
      <c r="I115" s="123">
        <v>29</v>
      </c>
      <c r="J115" s="132">
        <v>29</v>
      </c>
      <c r="K115" s="1">
        <v>29</v>
      </c>
      <c r="L115" s="1">
        <v>3.7</v>
      </c>
    </row>
    <row r="116" spans="1:12" x14ac:dyDescent="0.2">
      <c r="A116" s="132">
        <v>31</v>
      </c>
      <c r="B116" s="122">
        <v>7.3</v>
      </c>
      <c r="C116" s="122">
        <v>19952623.149999999</v>
      </c>
      <c r="D116" s="122" t="s">
        <v>61</v>
      </c>
      <c r="E116" s="122" t="s">
        <v>178</v>
      </c>
      <c r="F116" s="122" t="s">
        <v>20</v>
      </c>
      <c r="G116" s="133" t="s">
        <v>79</v>
      </c>
      <c r="H116" s="125">
        <v>4.41</v>
      </c>
      <c r="I116" s="141">
        <v>27</v>
      </c>
      <c r="J116" s="132">
        <v>31</v>
      </c>
      <c r="K116" s="1">
        <v>31</v>
      </c>
      <c r="L116" s="1">
        <v>7.3</v>
      </c>
    </row>
    <row r="117" spans="1:12" x14ac:dyDescent="0.2">
      <c r="A117" s="132">
        <v>47</v>
      </c>
      <c r="B117" s="122">
        <v>3.0740872590000001</v>
      </c>
      <c r="C117" s="122">
        <v>1186.0070189999999</v>
      </c>
      <c r="D117" s="122" t="s">
        <v>61</v>
      </c>
      <c r="E117" s="122" t="s">
        <v>178</v>
      </c>
      <c r="F117" s="122" t="s">
        <v>40</v>
      </c>
      <c r="G117" s="133" t="s">
        <v>106</v>
      </c>
      <c r="H117" s="137">
        <v>1.43</v>
      </c>
      <c r="I117" s="136">
        <v>29</v>
      </c>
      <c r="J117" s="132">
        <v>47</v>
      </c>
      <c r="K117" s="1">
        <v>47</v>
      </c>
      <c r="L117" s="1">
        <v>3.0740872593162889</v>
      </c>
    </row>
    <row r="118" spans="1:12" x14ac:dyDescent="0.2">
      <c r="A118" s="132">
        <v>48</v>
      </c>
      <c r="B118" s="122">
        <v>7.8494894940000002</v>
      </c>
      <c r="C118" s="122">
        <v>70711409.400000006</v>
      </c>
      <c r="D118" s="122" t="s">
        <v>60</v>
      </c>
      <c r="E118" s="122" t="s">
        <v>178</v>
      </c>
      <c r="F118" s="122" t="s">
        <v>31</v>
      </c>
      <c r="G118" s="133" t="s">
        <v>93</v>
      </c>
      <c r="H118" s="127">
        <v>14.02</v>
      </c>
      <c r="I118" s="123">
        <v>28</v>
      </c>
      <c r="J118" s="132">
        <v>48</v>
      </c>
      <c r="K118" s="1">
        <v>48</v>
      </c>
      <c r="L118" s="1">
        <v>7.8494894935414532</v>
      </c>
    </row>
    <row r="119" spans="1:12" x14ac:dyDescent="0.2">
      <c r="A119" s="132">
        <v>50</v>
      </c>
      <c r="B119" s="122">
        <v>2.8696146800000002</v>
      </c>
      <c r="C119" s="122">
        <v>740.65281900000002</v>
      </c>
      <c r="D119" s="122" t="s">
        <v>59</v>
      </c>
      <c r="E119" s="122" t="s">
        <v>178</v>
      </c>
      <c r="F119" s="122" t="s">
        <v>57</v>
      </c>
      <c r="G119" s="133" t="s">
        <v>90</v>
      </c>
      <c r="H119" s="127">
        <v>11.91</v>
      </c>
      <c r="I119" s="123">
        <v>29</v>
      </c>
      <c r="J119" s="132">
        <v>50</v>
      </c>
      <c r="K119" s="1">
        <v>50</v>
      </c>
      <c r="L119" s="1">
        <v>2.8696146801390481</v>
      </c>
    </row>
    <row r="120" spans="1:12" x14ac:dyDescent="0.2">
      <c r="A120" s="132">
        <v>51</v>
      </c>
      <c r="B120" s="122">
        <v>6.9614275719999998</v>
      </c>
      <c r="C120" s="122">
        <v>9150136.4879999999</v>
      </c>
      <c r="D120" s="122" t="s">
        <v>61</v>
      </c>
      <c r="E120" s="122" t="s">
        <v>178</v>
      </c>
      <c r="F120" s="122" t="s">
        <v>44</v>
      </c>
      <c r="G120" s="133" t="s">
        <v>92</v>
      </c>
      <c r="H120" s="127">
        <v>5.41</v>
      </c>
      <c r="I120" s="123">
        <v>31</v>
      </c>
      <c r="J120" s="132">
        <v>51</v>
      </c>
      <c r="K120" s="1">
        <v>51</v>
      </c>
      <c r="L120" s="1">
        <v>6.9614275722544114</v>
      </c>
    </row>
    <row r="121" spans="1:12" x14ac:dyDescent="0.2">
      <c r="A121" s="132">
        <v>52</v>
      </c>
      <c r="B121" s="122">
        <v>7.3137010890000003</v>
      </c>
      <c r="C121" s="122">
        <v>20592121.359999999</v>
      </c>
      <c r="D121" s="122" t="s">
        <v>61</v>
      </c>
      <c r="E121" s="122" t="s">
        <v>178</v>
      </c>
      <c r="F121" s="122" t="s">
        <v>21</v>
      </c>
      <c r="G121" s="133" t="s">
        <v>88</v>
      </c>
      <c r="H121" s="127">
        <v>10.09</v>
      </c>
      <c r="I121" s="123">
        <v>28</v>
      </c>
      <c r="J121" s="132">
        <v>52</v>
      </c>
      <c r="K121" s="1">
        <v>52</v>
      </c>
      <c r="L121" s="1">
        <v>7.3137010890980712</v>
      </c>
    </row>
    <row r="122" spans="1:12" x14ac:dyDescent="0.2">
      <c r="A122" s="132">
        <v>56</v>
      </c>
      <c r="B122" s="122">
        <v>6.6005403390000001</v>
      </c>
      <c r="C122" s="122">
        <v>3986027.9440000001</v>
      </c>
      <c r="D122" s="122" t="s">
        <v>61</v>
      </c>
      <c r="E122" s="122" t="s">
        <v>178</v>
      </c>
      <c r="F122" s="122" t="s">
        <v>22</v>
      </c>
      <c r="G122" s="133" t="s">
        <v>76</v>
      </c>
      <c r="H122" s="121">
        <v>5.08</v>
      </c>
      <c r="I122" s="134">
        <v>29</v>
      </c>
      <c r="J122" s="132">
        <v>56</v>
      </c>
      <c r="K122" s="1">
        <v>56</v>
      </c>
      <c r="L122" s="1">
        <v>6.6005403390034578</v>
      </c>
    </row>
    <row r="123" spans="1:12" x14ac:dyDescent="0.2">
      <c r="A123" s="132">
        <v>58</v>
      </c>
      <c r="B123" s="122">
        <v>6.3040743739999998</v>
      </c>
      <c r="C123" s="122">
        <v>2014069.1329999999</v>
      </c>
      <c r="D123" s="122" t="s">
        <v>61</v>
      </c>
      <c r="E123" s="122" t="s">
        <v>178</v>
      </c>
      <c r="F123" s="122" t="s">
        <v>23</v>
      </c>
      <c r="G123" s="133" t="s">
        <v>77</v>
      </c>
      <c r="H123" s="127">
        <v>6.72</v>
      </c>
      <c r="I123" s="123">
        <v>29</v>
      </c>
      <c r="J123" s="132">
        <v>58</v>
      </c>
      <c r="K123" s="1">
        <v>58</v>
      </c>
      <c r="L123" s="1">
        <v>6.3040743736066949</v>
      </c>
    </row>
    <row r="124" spans="1:12" x14ac:dyDescent="0.2">
      <c r="A124" s="132">
        <v>59</v>
      </c>
      <c r="B124" s="122">
        <v>7.7105777949999998</v>
      </c>
      <c r="C124" s="122">
        <v>51354416.030000001</v>
      </c>
      <c r="D124" s="122" t="s">
        <v>61</v>
      </c>
      <c r="E124" s="122" t="s">
        <v>178</v>
      </c>
      <c r="F124" s="122" t="s">
        <v>34</v>
      </c>
      <c r="G124" s="133" t="s">
        <v>67</v>
      </c>
      <c r="H124" s="125">
        <v>0.09</v>
      </c>
      <c r="I124" s="126">
        <v>30</v>
      </c>
      <c r="J124" s="132">
        <v>59</v>
      </c>
      <c r="K124" s="1">
        <v>59</v>
      </c>
      <c r="L124" s="1">
        <v>7.7105777950287537</v>
      </c>
    </row>
    <row r="125" spans="1:12" x14ac:dyDescent="0.2">
      <c r="A125" s="132">
        <v>60</v>
      </c>
      <c r="B125" s="122">
        <v>7.7395326969999996</v>
      </c>
      <c r="C125" s="122">
        <v>54894988.329999998</v>
      </c>
      <c r="D125" s="122" t="s">
        <v>60</v>
      </c>
      <c r="E125" s="122" t="s">
        <v>178</v>
      </c>
      <c r="F125" s="122" t="s">
        <v>35</v>
      </c>
      <c r="G125" s="133" t="s">
        <v>80</v>
      </c>
      <c r="H125" s="127">
        <v>4.32</v>
      </c>
      <c r="I125" s="123">
        <v>30</v>
      </c>
      <c r="J125" s="132">
        <v>60</v>
      </c>
      <c r="K125" s="1">
        <v>60</v>
      </c>
      <c r="L125" s="1">
        <v>7.7395326971077854</v>
      </c>
    </row>
    <row r="126" spans="1:12" x14ac:dyDescent="0.2">
      <c r="A126" s="132">
        <v>62</v>
      </c>
      <c r="B126" s="122">
        <v>4.8733778729999999</v>
      </c>
      <c r="C126" s="122">
        <v>74709.851550000007</v>
      </c>
      <c r="D126" s="122" t="s">
        <v>59</v>
      </c>
      <c r="E126" s="122" t="s">
        <v>177</v>
      </c>
      <c r="F126" s="122" t="s">
        <v>45</v>
      </c>
      <c r="G126" s="133" t="s">
        <v>99</v>
      </c>
      <c r="H126" s="127">
        <v>3.48</v>
      </c>
      <c r="I126" s="123">
        <v>28</v>
      </c>
      <c r="J126" s="132">
        <v>62</v>
      </c>
      <c r="K126" s="1">
        <v>62</v>
      </c>
      <c r="L126" s="1">
        <v>4.8733778734693729</v>
      </c>
    </row>
    <row r="127" spans="1:12" x14ac:dyDescent="0.2">
      <c r="A127" s="132">
        <v>63</v>
      </c>
      <c r="B127" s="122">
        <v>7.8271434830000004</v>
      </c>
      <c r="C127" s="122">
        <v>67165071.769999996</v>
      </c>
      <c r="D127" s="122" t="s">
        <v>61</v>
      </c>
      <c r="E127" s="122" t="s">
        <v>178</v>
      </c>
      <c r="F127" s="122" t="s">
        <v>36</v>
      </c>
      <c r="G127" s="133" t="s">
        <v>66</v>
      </c>
      <c r="H127" s="137">
        <v>5.59</v>
      </c>
      <c r="I127" s="136">
        <v>27</v>
      </c>
      <c r="J127" s="132">
        <v>63</v>
      </c>
      <c r="K127" s="1">
        <v>63</v>
      </c>
      <c r="L127" s="1">
        <v>7.8271434831584603</v>
      </c>
    </row>
    <row r="128" spans="1:12" x14ac:dyDescent="0.2">
      <c r="A128" s="132">
        <v>64</v>
      </c>
      <c r="B128" s="122">
        <v>8.9569438839999993</v>
      </c>
      <c r="C128" s="122">
        <v>905615576.39999998</v>
      </c>
      <c r="D128" s="122" t="s">
        <v>61</v>
      </c>
      <c r="E128" s="122" t="s">
        <v>178</v>
      </c>
      <c r="F128" s="122" t="s">
        <v>37</v>
      </c>
      <c r="G128" s="133" t="s">
        <v>107</v>
      </c>
      <c r="H128" s="127">
        <v>4.28</v>
      </c>
      <c r="I128" s="123">
        <v>30</v>
      </c>
      <c r="J128" s="132">
        <v>64</v>
      </c>
      <c r="K128" s="1">
        <v>64</v>
      </c>
      <c r="L128" s="1">
        <v>8.9569438836824293</v>
      </c>
    </row>
  </sheetData>
  <autoFilter ref="A91:L91" xr:uid="{44110962-4783-D443-96A3-3F4EAE6313D4}">
    <sortState xmlns:xlrd2="http://schemas.microsoft.com/office/spreadsheetml/2017/richdata2" ref="A92:L129">
      <sortCondition ref="A91:A129"/>
    </sortState>
  </autoFilter>
  <conditionalFormatting sqref="H49:I54">
    <cfRule type="cellIs" dxfId="92" priority="12" operator="greaterThan">
      <formula>1</formula>
    </cfRule>
    <cfRule type="cellIs" dxfId="91" priority="13" operator="greaterThan">
      <formula>1</formula>
    </cfRule>
  </conditionalFormatting>
  <conditionalFormatting sqref="H55:I55">
    <cfRule type="containsText" dxfId="90" priority="11" stopIfTrue="1" operator="containsText" text="equivoque">
      <formula>NOT(ISERROR(FIND(UPPER("equivoque"),UPPER(H55))))</formula>
      <formula>"equivoque"</formula>
    </cfRule>
  </conditionalFormatting>
  <conditionalFormatting sqref="H55:I55">
    <cfRule type="containsText" dxfId="89" priority="10" operator="containsText" text="positif">
      <formula>NOT(ISERROR(SEARCH("positif",H55)))</formula>
    </cfRule>
  </conditionalFormatting>
  <conditionalFormatting sqref="H56:I60">
    <cfRule type="cellIs" dxfId="88" priority="8" operator="greaterThan">
      <formula>1</formula>
    </cfRule>
    <cfRule type="cellIs" dxfId="87" priority="9" operator="greaterThan">
      <formula>1</formula>
    </cfRule>
  </conditionalFormatting>
  <conditionalFormatting sqref="H82:I83 H61:I69 H71:I80">
    <cfRule type="cellIs" dxfId="86" priority="6" operator="greaterThan">
      <formula>1</formula>
    </cfRule>
    <cfRule type="cellIs" dxfId="85" priority="7" operator="greaterThan">
      <formula>1</formula>
    </cfRule>
  </conditionalFormatting>
  <conditionalFormatting sqref="H70:I70">
    <cfRule type="containsText" dxfId="84" priority="4" stopIfTrue="1" operator="containsText" text="equivoque">
      <formula>NOT(ISERROR(FIND(UPPER("equivoque"),UPPER(H70))))</formula>
      <formula>"equivoque"</formula>
    </cfRule>
    <cfRule type="containsText" dxfId="83" priority="5" stopIfTrue="1" operator="containsText" text="positif">
      <formula>NOT(ISERROR(FIND(UPPER("positif"),UPPER(H70))))</formula>
      <formula>"positif"</formula>
    </cfRule>
  </conditionalFormatting>
  <conditionalFormatting sqref="H70:I70">
    <cfRule type="containsText" dxfId="82" priority="3" operator="containsText" text="positif">
      <formula>NOT(ISERROR(SEARCH("positif",H70)))</formula>
    </cfRule>
  </conditionalFormatting>
  <conditionalFormatting sqref="H84:I86">
    <cfRule type="cellIs" dxfId="81" priority="1" operator="greaterThan">
      <formula>1</formula>
    </cfRule>
    <cfRule type="cellIs" dxfId="80" priority="2" operator="greaterThan">
      <formula>1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53C86-1798-884D-A82C-55CCB80E0581}">
  <dimension ref="A1:V161"/>
  <sheetViews>
    <sheetView topLeftCell="C1" zoomScaleNormal="57" workbookViewId="0">
      <selection activeCell="T41" sqref="T41"/>
    </sheetView>
  </sheetViews>
  <sheetFormatPr baseColWidth="10" defaultRowHeight="16" x14ac:dyDescent="0.2"/>
  <cols>
    <col min="1" max="1" width="14.5" bestFit="1" customWidth="1"/>
    <col min="2" max="2" width="14.5" customWidth="1"/>
    <col min="3" max="3" width="21.6640625" bestFit="1" customWidth="1"/>
    <col min="4" max="4" width="15.1640625" bestFit="1" customWidth="1"/>
    <col min="5" max="5" width="19.33203125" bestFit="1" customWidth="1"/>
    <col min="6" max="6" width="23.33203125" bestFit="1" customWidth="1"/>
    <col min="7" max="7" width="9.5" bestFit="1" customWidth="1"/>
    <col min="8" max="8" width="19.33203125" bestFit="1" customWidth="1"/>
    <col min="9" max="9" width="14" bestFit="1" customWidth="1"/>
  </cols>
  <sheetData>
    <row r="1" spans="1:9" x14ac:dyDescent="0.2">
      <c r="A1" s="33" t="s">
        <v>252</v>
      </c>
      <c r="B1" s="33" t="s">
        <v>254</v>
      </c>
      <c r="C1" s="33" t="s">
        <v>1</v>
      </c>
      <c r="D1" s="33" t="s">
        <v>2</v>
      </c>
      <c r="E1" s="33" t="s">
        <v>3</v>
      </c>
      <c r="F1" s="33" t="s">
        <v>4</v>
      </c>
      <c r="G1" s="33" t="s">
        <v>5</v>
      </c>
      <c r="H1" s="33" t="s">
        <v>6</v>
      </c>
      <c r="I1" s="33" t="s">
        <v>188</v>
      </c>
    </row>
    <row r="2" spans="1:9" x14ac:dyDescent="0.2">
      <c r="A2" s="33">
        <v>112</v>
      </c>
      <c r="B2" s="33">
        <f t="shared" ref="B2:B33" si="0">LOG10(A2)</f>
        <v>2.0492180226701815</v>
      </c>
      <c r="C2" s="33">
        <v>1</v>
      </c>
      <c r="D2" s="33" t="s">
        <v>5</v>
      </c>
      <c r="E2" s="33" t="s">
        <v>5</v>
      </c>
      <c r="F2" s="33" t="s">
        <v>11</v>
      </c>
      <c r="G2" s="33" t="s">
        <v>62</v>
      </c>
      <c r="H2" s="33" t="s">
        <v>190</v>
      </c>
      <c r="I2" s="33" t="s">
        <v>5</v>
      </c>
    </row>
    <row r="3" spans="1:9" x14ac:dyDescent="0.2">
      <c r="A3" s="33">
        <v>13509</v>
      </c>
      <c r="B3" s="33">
        <f t="shared" si="0"/>
        <v>4.130623201682595</v>
      </c>
      <c r="C3" s="33">
        <v>1</v>
      </c>
      <c r="D3" s="33" t="s">
        <v>5</v>
      </c>
      <c r="E3" s="33" t="s">
        <v>5</v>
      </c>
      <c r="F3" s="33" t="s">
        <v>11</v>
      </c>
      <c r="G3" s="33" t="s">
        <v>62</v>
      </c>
      <c r="H3" s="33" t="s">
        <v>191</v>
      </c>
      <c r="I3" s="33" t="s">
        <v>5</v>
      </c>
    </row>
    <row r="4" spans="1:9" x14ac:dyDescent="0.2">
      <c r="A4" s="33">
        <v>3954</v>
      </c>
      <c r="B4" s="33">
        <f t="shared" si="0"/>
        <v>3.5970366649776535</v>
      </c>
      <c r="C4" s="33">
        <v>1</v>
      </c>
      <c r="D4" s="33" t="s">
        <v>5</v>
      </c>
      <c r="E4" s="33" t="s">
        <v>5</v>
      </c>
      <c r="F4" s="33" t="s">
        <v>11</v>
      </c>
      <c r="G4" s="33" t="s">
        <v>62</v>
      </c>
      <c r="H4" s="33" t="s">
        <v>192</v>
      </c>
      <c r="I4" s="33" t="s">
        <v>5</v>
      </c>
    </row>
    <row r="5" spans="1:9" x14ac:dyDescent="0.2">
      <c r="A5" s="33">
        <v>35008</v>
      </c>
      <c r="B5" s="33">
        <f t="shared" si="0"/>
        <v>4.5441673003173175</v>
      </c>
      <c r="C5" s="33">
        <v>1</v>
      </c>
      <c r="D5" s="33" t="s">
        <v>5</v>
      </c>
      <c r="E5" s="33" t="s">
        <v>5</v>
      </c>
      <c r="F5" s="33" t="s">
        <v>11</v>
      </c>
      <c r="G5" s="33" t="s">
        <v>62</v>
      </c>
      <c r="H5" s="33" t="s">
        <v>193</v>
      </c>
      <c r="I5" s="33" t="s">
        <v>5</v>
      </c>
    </row>
    <row r="6" spans="1:9" x14ac:dyDescent="0.2">
      <c r="A6" s="33">
        <v>1496</v>
      </c>
      <c r="B6" s="33">
        <f t="shared" si="0"/>
        <v>3.1749315935284423</v>
      </c>
      <c r="C6" s="33">
        <v>1</v>
      </c>
      <c r="D6" s="33" t="s">
        <v>5</v>
      </c>
      <c r="E6" s="33" t="s">
        <v>5</v>
      </c>
      <c r="F6" s="33" t="s">
        <v>11</v>
      </c>
      <c r="G6" s="33" t="s">
        <v>62</v>
      </c>
      <c r="H6" s="33" t="s">
        <v>194</v>
      </c>
      <c r="I6" s="33" t="s">
        <v>5</v>
      </c>
    </row>
    <row r="7" spans="1:9" x14ac:dyDescent="0.2">
      <c r="A7" s="33">
        <v>5472</v>
      </c>
      <c r="B7" s="33">
        <f t="shared" si="0"/>
        <v>3.7381460887120599</v>
      </c>
      <c r="C7" s="33">
        <v>1</v>
      </c>
      <c r="D7" s="33" t="s">
        <v>5</v>
      </c>
      <c r="E7" s="33" t="s">
        <v>5</v>
      </c>
      <c r="F7" s="33" t="s">
        <v>11</v>
      </c>
      <c r="G7" s="33" t="s">
        <v>62</v>
      </c>
      <c r="H7" s="33" t="s">
        <v>195</v>
      </c>
      <c r="I7" s="33" t="s">
        <v>5</v>
      </c>
    </row>
    <row r="8" spans="1:9" x14ac:dyDescent="0.2">
      <c r="A8" s="33">
        <v>10558</v>
      </c>
      <c r="B8" s="33">
        <f t="shared" si="0"/>
        <v>4.0235816576649395</v>
      </c>
      <c r="C8" s="33">
        <v>1</v>
      </c>
      <c r="D8" s="33" t="s">
        <v>5</v>
      </c>
      <c r="E8" s="33" t="s">
        <v>5</v>
      </c>
      <c r="F8" s="33" t="s">
        <v>11</v>
      </c>
      <c r="G8" s="33" t="s">
        <v>62</v>
      </c>
      <c r="H8" s="33" t="s">
        <v>196</v>
      </c>
      <c r="I8" s="33" t="s">
        <v>5</v>
      </c>
    </row>
    <row r="9" spans="1:9" x14ac:dyDescent="0.2">
      <c r="A9" s="33">
        <v>59</v>
      </c>
      <c r="B9" s="33">
        <f t="shared" si="0"/>
        <v>1.7708520116421442</v>
      </c>
      <c r="C9" s="33">
        <v>1</v>
      </c>
      <c r="D9" s="33" t="s">
        <v>5</v>
      </c>
      <c r="E9" s="33" t="s">
        <v>5</v>
      </c>
      <c r="F9" s="33" t="s">
        <v>11</v>
      </c>
      <c r="G9" s="33" t="s">
        <v>62</v>
      </c>
      <c r="H9" s="33" t="s">
        <v>197</v>
      </c>
      <c r="I9" s="33" t="s">
        <v>5</v>
      </c>
    </row>
    <row r="10" spans="1:9" x14ac:dyDescent="0.2">
      <c r="A10" s="33">
        <v>376</v>
      </c>
      <c r="B10" s="33">
        <f t="shared" si="0"/>
        <v>2.5751878449276608</v>
      </c>
      <c r="C10" s="33">
        <v>1</v>
      </c>
      <c r="D10" s="33" t="s">
        <v>5</v>
      </c>
      <c r="E10" s="33" t="s">
        <v>5</v>
      </c>
      <c r="F10" s="33" t="s">
        <v>11</v>
      </c>
      <c r="G10" s="33" t="s">
        <v>62</v>
      </c>
      <c r="H10" s="33" t="s">
        <v>198</v>
      </c>
      <c r="I10" s="33" t="s">
        <v>5</v>
      </c>
    </row>
    <row r="11" spans="1:9" x14ac:dyDescent="0.2">
      <c r="A11" s="33">
        <v>4609</v>
      </c>
      <c r="B11" s="33">
        <f t="shared" si="0"/>
        <v>3.6636067081245205</v>
      </c>
      <c r="C11" s="33">
        <v>1</v>
      </c>
      <c r="D11" s="33" t="s">
        <v>5</v>
      </c>
      <c r="E11" s="33" t="s">
        <v>5</v>
      </c>
      <c r="F11" s="33" t="s">
        <v>11</v>
      </c>
      <c r="G11" s="33" t="s">
        <v>62</v>
      </c>
      <c r="H11" s="33" t="s">
        <v>199</v>
      </c>
      <c r="I11" s="33" t="s">
        <v>5</v>
      </c>
    </row>
    <row r="12" spans="1:9" x14ac:dyDescent="0.2">
      <c r="A12" s="33">
        <v>45848</v>
      </c>
      <c r="B12" s="33">
        <f t="shared" si="0"/>
        <v>4.6613203954496933</v>
      </c>
      <c r="C12" s="33">
        <v>1</v>
      </c>
      <c r="D12" s="33" t="s">
        <v>5</v>
      </c>
      <c r="E12" s="33" t="s">
        <v>5</v>
      </c>
      <c r="F12" s="33" t="s">
        <v>11</v>
      </c>
      <c r="G12" s="33" t="s">
        <v>62</v>
      </c>
      <c r="H12" s="33" t="s">
        <v>200</v>
      </c>
      <c r="I12" s="33" t="s">
        <v>5</v>
      </c>
    </row>
    <row r="13" spans="1:9" x14ac:dyDescent="0.2">
      <c r="A13" s="33">
        <v>796</v>
      </c>
      <c r="B13" s="33">
        <f t="shared" si="0"/>
        <v>2.9009130677376689</v>
      </c>
      <c r="C13" s="33">
        <v>1</v>
      </c>
      <c r="D13" s="33" t="s">
        <v>5</v>
      </c>
      <c r="E13" s="33" t="s">
        <v>5</v>
      </c>
      <c r="F13" s="33" t="s">
        <v>11</v>
      </c>
      <c r="G13" s="33" t="s">
        <v>62</v>
      </c>
      <c r="H13" s="33" t="s">
        <v>201</v>
      </c>
      <c r="I13" s="33" t="s">
        <v>5</v>
      </c>
    </row>
    <row r="14" spans="1:9" x14ac:dyDescent="0.2">
      <c r="A14" s="33">
        <v>146</v>
      </c>
      <c r="B14" s="33">
        <f t="shared" si="0"/>
        <v>2.1643528557844371</v>
      </c>
      <c r="C14" s="33">
        <v>1</v>
      </c>
      <c r="D14" s="33" t="s">
        <v>62</v>
      </c>
      <c r="E14" s="33" t="s">
        <v>62</v>
      </c>
      <c r="F14" s="33" t="s">
        <v>62</v>
      </c>
      <c r="G14" s="33" t="s">
        <v>12</v>
      </c>
      <c r="H14" s="33" t="s">
        <v>202</v>
      </c>
      <c r="I14" s="33" t="s">
        <v>62</v>
      </c>
    </row>
    <row r="15" spans="1:9" x14ac:dyDescent="0.2">
      <c r="A15" s="33">
        <v>57</v>
      </c>
      <c r="B15" s="33">
        <f t="shared" si="0"/>
        <v>1.7558748556724915</v>
      </c>
      <c r="C15" s="33">
        <v>1</v>
      </c>
      <c r="D15" s="33" t="s">
        <v>62</v>
      </c>
      <c r="E15" s="33" t="s">
        <v>62</v>
      </c>
      <c r="F15" s="33" t="s">
        <v>62</v>
      </c>
      <c r="G15" s="33" t="s">
        <v>12</v>
      </c>
      <c r="H15" s="33" t="s">
        <v>203</v>
      </c>
      <c r="I15" s="33" t="s">
        <v>62</v>
      </c>
    </row>
    <row r="16" spans="1:9" x14ac:dyDescent="0.2">
      <c r="A16" s="33">
        <v>306</v>
      </c>
      <c r="B16" s="33">
        <f t="shared" si="0"/>
        <v>2.4857214264815801</v>
      </c>
      <c r="C16" s="33">
        <v>1</v>
      </c>
      <c r="D16" s="33" t="s">
        <v>62</v>
      </c>
      <c r="E16" s="33" t="s">
        <v>62</v>
      </c>
      <c r="F16" s="33" t="s">
        <v>62</v>
      </c>
      <c r="G16" s="33" t="s">
        <v>12</v>
      </c>
      <c r="H16" s="33" t="s">
        <v>204</v>
      </c>
      <c r="I16" s="33" t="s">
        <v>62</v>
      </c>
    </row>
    <row r="17" spans="1:9" x14ac:dyDescent="0.2">
      <c r="A17" s="33">
        <v>290</v>
      </c>
      <c r="B17" s="33">
        <f t="shared" si="0"/>
        <v>2.4623979978989561</v>
      </c>
      <c r="C17" s="33">
        <v>1</v>
      </c>
      <c r="D17" s="33" t="s">
        <v>62</v>
      </c>
      <c r="E17" s="33" t="s">
        <v>62</v>
      </c>
      <c r="F17" s="33" t="s">
        <v>62</v>
      </c>
      <c r="G17" s="33" t="s">
        <v>12</v>
      </c>
      <c r="H17" s="33" t="s">
        <v>205</v>
      </c>
      <c r="I17" s="33" t="s">
        <v>62</v>
      </c>
    </row>
    <row r="18" spans="1:9" x14ac:dyDescent="0.2">
      <c r="A18" s="33">
        <v>44</v>
      </c>
      <c r="B18" s="33">
        <f t="shared" si="0"/>
        <v>1.6434526764861874</v>
      </c>
      <c r="C18" s="33">
        <v>1</v>
      </c>
      <c r="D18" s="33" t="s">
        <v>62</v>
      </c>
      <c r="E18" s="33" t="s">
        <v>62</v>
      </c>
      <c r="F18" s="33" t="s">
        <v>62</v>
      </c>
      <c r="G18" s="33" t="s">
        <v>12</v>
      </c>
      <c r="H18" s="33" t="s">
        <v>206</v>
      </c>
      <c r="I18" s="33" t="s">
        <v>62</v>
      </c>
    </row>
    <row r="19" spans="1:9" x14ac:dyDescent="0.2">
      <c r="A19" s="33">
        <v>372</v>
      </c>
      <c r="B19" s="33">
        <f t="shared" si="0"/>
        <v>2.5705429398818973</v>
      </c>
      <c r="C19" s="33">
        <v>1</v>
      </c>
      <c r="D19" s="33" t="s">
        <v>62</v>
      </c>
      <c r="E19" s="33" t="s">
        <v>62</v>
      </c>
      <c r="F19" s="33" t="s">
        <v>62</v>
      </c>
      <c r="G19" s="33" t="s">
        <v>12</v>
      </c>
      <c r="H19" s="33" t="s">
        <v>207</v>
      </c>
      <c r="I19" s="33" t="s">
        <v>62</v>
      </c>
    </row>
    <row r="20" spans="1:9" x14ac:dyDescent="0.2">
      <c r="A20" s="33">
        <v>70</v>
      </c>
      <c r="B20" s="33">
        <f t="shared" si="0"/>
        <v>1.8450980400142569</v>
      </c>
      <c r="C20" s="33">
        <v>1</v>
      </c>
      <c r="D20" s="33" t="s">
        <v>62</v>
      </c>
      <c r="E20" s="33" t="s">
        <v>62</v>
      </c>
      <c r="F20" s="33" t="s">
        <v>62</v>
      </c>
      <c r="G20" s="33" t="s">
        <v>12</v>
      </c>
      <c r="H20" s="33" t="s">
        <v>208</v>
      </c>
      <c r="I20" s="33" t="s">
        <v>62</v>
      </c>
    </row>
    <row r="21" spans="1:9" x14ac:dyDescent="0.2">
      <c r="A21" s="33">
        <v>22390</v>
      </c>
      <c r="B21" s="33">
        <f t="shared" si="0"/>
        <v>4.3500540935790299</v>
      </c>
      <c r="C21" s="33">
        <v>3</v>
      </c>
      <c r="D21" s="33" t="s">
        <v>9</v>
      </c>
      <c r="E21" s="33" t="s">
        <v>10</v>
      </c>
      <c r="F21" s="33" t="s">
        <v>11</v>
      </c>
      <c r="G21" s="33" t="s">
        <v>12</v>
      </c>
      <c r="H21" s="33" t="s">
        <v>213</v>
      </c>
      <c r="I21" s="33" t="s">
        <v>59</v>
      </c>
    </row>
    <row r="22" spans="1:9" x14ac:dyDescent="0.2">
      <c r="A22" s="33">
        <v>22984</v>
      </c>
      <c r="B22" s="33">
        <f t="shared" si="0"/>
        <v>4.3614256129838909</v>
      </c>
      <c r="C22" s="33">
        <v>2</v>
      </c>
      <c r="D22" s="33" t="s">
        <v>9</v>
      </c>
      <c r="E22" s="33" t="s">
        <v>10</v>
      </c>
      <c r="F22" s="33" t="s">
        <v>11</v>
      </c>
      <c r="G22" s="33" t="s">
        <v>12</v>
      </c>
      <c r="H22" s="33" t="s">
        <v>209</v>
      </c>
      <c r="I22" s="33" t="s">
        <v>59</v>
      </c>
    </row>
    <row r="23" spans="1:9" x14ac:dyDescent="0.2">
      <c r="A23" s="33">
        <v>27</v>
      </c>
      <c r="B23" s="33">
        <f t="shared" si="0"/>
        <v>1.4313637641589874</v>
      </c>
      <c r="C23" s="33">
        <v>2</v>
      </c>
      <c r="D23" s="33" t="s">
        <v>9</v>
      </c>
      <c r="E23" s="33" t="s">
        <v>10</v>
      </c>
      <c r="F23" s="33" t="s">
        <v>11</v>
      </c>
      <c r="G23" s="33" t="s">
        <v>12</v>
      </c>
      <c r="H23" s="33" t="s">
        <v>214</v>
      </c>
      <c r="I23" s="33" t="s">
        <v>59</v>
      </c>
    </row>
    <row r="24" spans="1:9" x14ac:dyDescent="0.2">
      <c r="A24" s="33">
        <v>5399</v>
      </c>
      <c r="B24" s="33">
        <f t="shared" si="0"/>
        <v>3.7323133274712426</v>
      </c>
      <c r="C24" s="33">
        <v>3</v>
      </c>
      <c r="D24" s="33" t="s">
        <v>9</v>
      </c>
      <c r="E24" s="33" t="s">
        <v>10</v>
      </c>
      <c r="F24" s="33" t="s">
        <v>11</v>
      </c>
      <c r="G24" s="33" t="s">
        <v>12</v>
      </c>
      <c r="H24" s="33" t="s">
        <v>215</v>
      </c>
      <c r="I24" s="33" t="s">
        <v>59</v>
      </c>
    </row>
    <row r="25" spans="1:9" x14ac:dyDescent="0.2">
      <c r="A25" s="33">
        <v>16837</v>
      </c>
      <c r="B25" s="33">
        <f t="shared" si="0"/>
        <v>4.226264711895694</v>
      </c>
      <c r="C25" s="33">
        <v>5</v>
      </c>
      <c r="D25" s="33" t="s">
        <v>9</v>
      </c>
      <c r="E25" s="33" t="s">
        <v>10</v>
      </c>
      <c r="F25" s="33" t="s">
        <v>11</v>
      </c>
      <c r="G25" s="33" t="s">
        <v>12</v>
      </c>
      <c r="H25" s="33" t="s">
        <v>218</v>
      </c>
      <c r="I25" s="33" t="s">
        <v>59</v>
      </c>
    </row>
    <row r="26" spans="1:9" x14ac:dyDescent="0.2">
      <c r="A26" s="33">
        <v>40064</v>
      </c>
      <c r="B26" s="33">
        <f t="shared" si="0"/>
        <v>4.6027543071943171</v>
      </c>
      <c r="C26" s="33">
        <v>2</v>
      </c>
      <c r="D26" s="33" t="s">
        <v>9</v>
      </c>
      <c r="E26" s="33" t="s">
        <v>10</v>
      </c>
      <c r="F26" s="33" t="s">
        <v>11</v>
      </c>
      <c r="G26" s="33" t="s">
        <v>12</v>
      </c>
      <c r="H26" s="33" t="s">
        <v>216</v>
      </c>
      <c r="I26" s="33" t="s">
        <v>61</v>
      </c>
    </row>
    <row r="27" spans="1:9" x14ac:dyDescent="0.2">
      <c r="A27" s="33">
        <v>181469</v>
      </c>
      <c r="B27" s="33">
        <f t="shared" si="0"/>
        <v>5.2588024460177856</v>
      </c>
      <c r="C27" s="33">
        <v>2</v>
      </c>
      <c r="D27" s="33" t="s">
        <v>9</v>
      </c>
      <c r="E27" s="33" t="s">
        <v>10</v>
      </c>
      <c r="F27" s="33" t="s">
        <v>11</v>
      </c>
      <c r="G27" s="33" t="s">
        <v>12</v>
      </c>
      <c r="H27" s="33" t="s">
        <v>189</v>
      </c>
      <c r="I27" s="33" t="s">
        <v>61</v>
      </c>
    </row>
    <row r="28" spans="1:9" x14ac:dyDescent="0.2">
      <c r="A28" s="33">
        <v>5582</v>
      </c>
      <c r="B28" s="33">
        <f t="shared" si="0"/>
        <v>3.7467898321526123</v>
      </c>
      <c r="C28" s="33">
        <v>1</v>
      </c>
      <c r="D28" s="33" t="s">
        <v>9</v>
      </c>
      <c r="E28" s="33" t="s">
        <v>10</v>
      </c>
      <c r="F28" s="33" t="s">
        <v>11</v>
      </c>
      <c r="G28" s="33" t="s">
        <v>12</v>
      </c>
      <c r="H28" s="33" t="s">
        <v>220</v>
      </c>
      <c r="I28" s="33" t="s">
        <v>61</v>
      </c>
    </row>
    <row r="29" spans="1:9" x14ac:dyDescent="0.2">
      <c r="A29" s="33">
        <v>63808</v>
      </c>
      <c r="B29" s="33">
        <f t="shared" si="0"/>
        <v>4.8048751322955425</v>
      </c>
      <c r="C29" s="33">
        <v>6</v>
      </c>
      <c r="D29" s="33" t="s">
        <v>9</v>
      </c>
      <c r="E29" s="33" t="s">
        <v>10</v>
      </c>
      <c r="F29" s="33" t="s">
        <v>11</v>
      </c>
      <c r="G29" s="33" t="s">
        <v>12</v>
      </c>
      <c r="H29" s="33" t="s">
        <v>221</v>
      </c>
      <c r="I29" s="33" t="s">
        <v>61</v>
      </c>
    </row>
    <row r="30" spans="1:9" x14ac:dyDescent="0.2">
      <c r="A30" s="33">
        <v>20961</v>
      </c>
      <c r="B30" s="33">
        <f t="shared" si="0"/>
        <v>4.321411997974006</v>
      </c>
      <c r="C30" s="33">
        <v>6</v>
      </c>
      <c r="D30" s="33" t="s">
        <v>9</v>
      </c>
      <c r="E30" s="33" t="s">
        <v>10</v>
      </c>
      <c r="F30" s="33" t="s">
        <v>11</v>
      </c>
      <c r="G30" s="33" t="s">
        <v>12</v>
      </c>
      <c r="H30" s="33" t="s">
        <v>222</v>
      </c>
      <c r="I30" s="33" t="s">
        <v>61</v>
      </c>
    </row>
    <row r="31" spans="1:9" x14ac:dyDescent="0.2">
      <c r="A31" s="33">
        <v>40677</v>
      </c>
      <c r="B31" s="33">
        <f t="shared" si="0"/>
        <v>4.6093489154530305</v>
      </c>
      <c r="C31" s="33">
        <v>1</v>
      </c>
      <c r="D31" s="33" t="s">
        <v>9</v>
      </c>
      <c r="E31" s="33" t="s">
        <v>10</v>
      </c>
      <c r="F31" s="33" t="s">
        <v>11</v>
      </c>
      <c r="G31" s="33" t="s">
        <v>12</v>
      </c>
      <c r="H31" s="33" t="s">
        <v>223</v>
      </c>
      <c r="I31" s="33" t="s">
        <v>61</v>
      </c>
    </row>
    <row r="32" spans="1:9" x14ac:dyDescent="0.2">
      <c r="A32" s="33">
        <v>34873</v>
      </c>
      <c r="B32" s="33">
        <f t="shared" si="0"/>
        <v>4.5424893097907422</v>
      </c>
      <c r="C32" s="33">
        <v>4</v>
      </c>
      <c r="D32" s="33" t="s">
        <v>9</v>
      </c>
      <c r="E32" s="33" t="s">
        <v>10</v>
      </c>
      <c r="F32" s="33" t="s">
        <v>11</v>
      </c>
      <c r="G32" s="33" t="s">
        <v>12</v>
      </c>
      <c r="H32" s="33" t="s">
        <v>225</v>
      </c>
      <c r="I32" s="33" t="s">
        <v>61</v>
      </c>
    </row>
    <row r="33" spans="1:9" x14ac:dyDescent="0.2">
      <c r="A33" s="33">
        <v>7349</v>
      </c>
      <c r="B33" s="33">
        <f t="shared" si="0"/>
        <v>3.8662282473796474</v>
      </c>
      <c r="C33" s="33">
        <v>1</v>
      </c>
      <c r="D33" s="33" t="s">
        <v>9</v>
      </c>
      <c r="E33" s="33" t="s">
        <v>10</v>
      </c>
      <c r="F33" s="33" t="s">
        <v>11</v>
      </c>
      <c r="G33" s="33" t="s">
        <v>12</v>
      </c>
      <c r="H33" s="33" t="s">
        <v>226</v>
      </c>
      <c r="I33" s="33" t="s">
        <v>61</v>
      </c>
    </row>
    <row r="34" spans="1:9" x14ac:dyDescent="0.2">
      <c r="A34" s="33">
        <v>21592</v>
      </c>
      <c r="B34" s="33">
        <f t="shared" ref="B34:B65" si="1">LOG10(A34)</f>
        <v>4.3342928715484605</v>
      </c>
      <c r="C34" s="33">
        <v>1</v>
      </c>
      <c r="D34" s="33" t="s">
        <v>9</v>
      </c>
      <c r="E34" s="33" t="s">
        <v>10</v>
      </c>
      <c r="F34" s="33" t="s">
        <v>11</v>
      </c>
      <c r="G34" s="33" t="s">
        <v>12</v>
      </c>
      <c r="H34" s="33" t="s">
        <v>227</v>
      </c>
      <c r="I34" s="33" t="s">
        <v>61</v>
      </c>
    </row>
    <row r="35" spans="1:9" x14ac:dyDescent="0.2">
      <c r="A35" s="33">
        <v>24802</v>
      </c>
      <c r="B35" s="33">
        <f t="shared" si="1"/>
        <v>4.3944867031625847</v>
      </c>
      <c r="C35" s="33">
        <v>4</v>
      </c>
      <c r="D35" s="33" t="s">
        <v>9</v>
      </c>
      <c r="E35" s="33" t="s">
        <v>10</v>
      </c>
      <c r="F35" s="33" t="s">
        <v>11</v>
      </c>
      <c r="G35" s="33" t="s">
        <v>12</v>
      </c>
      <c r="H35" s="33" t="s">
        <v>228</v>
      </c>
      <c r="I35" s="33" t="s">
        <v>61</v>
      </c>
    </row>
    <row r="36" spans="1:9" x14ac:dyDescent="0.2">
      <c r="A36" s="33">
        <v>9067</v>
      </c>
      <c r="B36" s="33">
        <f t="shared" si="1"/>
        <v>3.9574636157299312</v>
      </c>
      <c r="C36" s="33">
        <v>1</v>
      </c>
      <c r="D36" s="33" t="s">
        <v>9</v>
      </c>
      <c r="E36" s="33" t="s">
        <v>10</v>
      </c>
      <c r="F36" s="33" t="s">
        <v>11</v>
      </c>
      <c r="G36" s="33" t="s">
        <v>12</v>
      </c>
      <c r="H36" s="33" t="s">
        <v>229</v>
      </c>
      <c r="I36" s="33" t="s">
        <v>61</v>
      </c>
    </row>
    <row r="37" spans="1:9" x14ac:dyDescent="0.2">
      <c r="A37" s="33">
        <v>34235</v>
      </c>
      <c r="B37" s="33">
        <f t="shared" si="1"/>
        <v>4.5344703322033375</v>
      </c>
      <c r="C37" s="33">
        <v>2</v>
      </c>
      <c r="D37" s="33" t="s">
        <v>9</v>
      </c>
      <c r="E37" s="33" t="s">
        <v>10</v>
      </c>
      <c r="F37" s="33" t="s">
        <v>11</v>
      </c>
      <c r="G37" s="33" t="s">
        <v>12</v>
      </c>
      <c r="H37" s="33" t="s">
        <v>230</v>
      </c>
      <c r="I37" s="33" t="s">
        <v>61</v>
      </c>
    </row>
    <row r="38" spans="1:9" x14ac:dyDescent="0.2">
      <c r="A38" s="33">
        <v>14941</v>
      </c>
      <c r="B38" s="33">
        <f t="shared" si="1"/>
        <v>4.1743796657489867</v>
      </c>
      <c r="C38" s="33">
        <v>2</v>
      </c>
      <c r="D38" s="33" t="s">
        <v>9</v>
      </c>
      <c r="E38" s="33" t="s">
        <v>10</v>
      </c>
      <c r="F38" s="33" t="s">
        <v>11</v>
      </c>
      <c r="G38" s="33" t="s">
        <v>12</v>
      </c>
      <c r="H38" s="33" t="s">
        <v>231</v>
      </c>
      <c r="I38" s="33" t="s">
        <v>61</v>
      </c>
    </row>
    <row r="39" spans="1:9" x14ac:dyDescent="0.2">
      <c r="A39" s="33">
        <v>17444</v>
      </c>
      <c r="B39" s="33">
        <f t="shared" si="1"/>
        <v>4.2416460780013887</v>
      </c>
      <c r="C39" s="33">
        <v>3</v>
      </c>
      <c r="D39" s="33" t="s">
        <v>9</v>
      </c>
      <c r="E39" s="33" t="s">
        <v>10</v>
      </c>
      <c r="F39" s="33" t="s">
        <v>11</v>
      </c>
      <c r="G39" s="33" t="s">
        <v>12</v>
      </c>
      <c r="H39" s="33" t="s">
        <v>212</v>
      </c>
      <c r="I39" s="33" t="s">
        <v>61</v>
      </c>
    </row>
    <row r="40" spans="1:9" x14ac:dyDescent="0.2">
      <c r="A40" s="33">
        <v>7984</v>
      </c>
      <c r="B40" s="33">
        <f t="shared" si="1"/>
        <v>3.9022205282793148</v>
      </c>
      <c r="C40" s="33">
        <v>2</v>
      </c>
      <c r="D40" s="33" t="s">
        <v>9</v>
      </c>
      <c r="E40" s="33" t="s">
        <v>10</v>
      </c>
      <c r="F40" s="33" t="s">
        <v>11</v>
      </c>
      <c r="G40" s="33" t="s">
        <v>12</v>
      </c>
      <c r="H40" s="33" t="s">
        <v>232</v>
      </c>
      <c r="I40" s="33" t="s">
        <v>61</v>
      </c>
    </row>
    <row r="41" spans="1:9" x14ac:dyDescent="0.2">
      <c r="A41" s="33">
        <v>10700</v>
      </c>
      <c r="B41" s="33">
        <f t="shared" si="1"/>
        <v>4.0293837776852097</v>
      </c>
      <c r="C41" s="33">
        <v>1</v>
      </c>
      <c r="D41" s="33" t="s">
        <v>9</v>
      </c>
      <c r="E41" s="33" t="s">
        <v>10</v>
      </c>
      <c r="F41" s="33" t="s">
        <v>11</v>
      </c>
      <c r="G41" s="33" t="s">
        <v>12</v>
      </c>
      <c r="H41" s="33" t="s">
        <v>233</v>
      </c>
      <c r="I41" s="33" t="s">
        <v>61</v>
      </c>
    </row>
    <row r="42" spans="1:9" x14ac:dyDescent="0.2">
      <c r="A42" s="33">
        <v>20565</v>
      </c>
      <c r="B42" s="33">
        <f t="shared" si="1"/>
        <v>4.3131287138451935</v>
      </c>
      <c r="C42" s="33">
        <v>3</v>
      </c>
      <c r="D42" s="33" t="s">
        <v>9</v>
      </c>
      <c r="E42" s="33" t="s">
        <v>10</v>
      </c>
      <c r="F42" s="33" t="s">
        <v>11</v>
      </c>
      <c r="G42" s="33" t="s">
        <v>12</v>
      </c>
      <c r="H42" s="33" t="s">
        <v>234</v>
      </c>
      <c r="I42" s="33" t="s">
        <v>61</v>
      </c>
    </row>
    <row r="43" spans="1:9" x14ac:dyDescent="0.2">
      <c r="A43" s="33">
        <v>59042</v>
      </c>
      <c r="B43" s="33">
        <f t="shared" si="1"/>
        <v>4.7711610604384989</v>
      </c>
      <c r="C43" s="33">
        <v>1</v>
      </c>
      <c r="D43" s="33" t="s">
        <v>9</v>
      </c>
      <c r="E43" s="33" t="s">
        <v>10</v>
      </c>
      <c r="F43" s="33" t="s">
        <v>11</v>
      </c>
      <c r="G43" s="33" t="s">
        <v>12</v>
      </c>
      <c r="H43" s="33" t="s">
        <v>217</v>
      </c>
      <c r="I43" s="33" t="s">
        <v>61</v>
      </c>
    </row>
    <row r="44" spans="1:9" x14ac:dyDescent="0.2">
      <c r="A44" s="33">
        <v>5962</v>
      </c>
      <c r="B44" s="33">
        <f t="shared" si="1"/>
        <v>3.775391971696612</v>
      </c>
      <c r="C44" s="33">
        <v>4</v>
      </c>
      <c r="D44" s="33" t="s">
        <v>9</v>
      </c>
      <c r="E44" s="33" t="s">
        <v>10</v>
      </c>
      <c r="F44" s="33" t="s">
        <v>11</v>
      </c>
      <c r="G44" s="33" t="s">
        <v>12</v>
      </c>
      <c r="H44" s="33" t="s">
        <v>235</v>
      </c>
      <c r="I44" s="33" t="s">
        <v>61</v>
      </c>
    </row>
    <row r="45" spans="1:9" x14ac:dyDescent="0.2">
      <c r="A45" s="33">
        <v>5793</v>
      </c>
      <c r="B45" s="33">
        <f t="shared" si="1"/>
        <v>3.7629035284990571</v>
      </c>
      <c r="C45" s="33">
        <v>1</v>
      </c>
      <c r="D45" s="33" t="s">
        <v>9</v>
      </c>
      <c r="E45" s="33" t="s">
        <v>10</v>
      </c>
      <c r="F45" s="33" t="s">
        <v>11</v>
      </c>
      <c r="G45" s="33" t="s">
        <v>12</v>
      </c>
      <c r="H45" s="33" t="s">
        <v>236</v>
      </c>
      <c r="I45" s="33" t="s">
        <v>61</v>
      </c>
    </row>
    <row r="46" spans="1:9" x14ac:dyDescent="0.2">
      <c r="A46" s="33">
        <v>18398</v>
      </c>
      <c r="B46" s="33">
        <f t="shared" si="1"/>
        <v>4.2647706145218649</v>
      </c>
      <c r="C46" s="33">
        <v>2</v>
      </c>
      <c r="D46" s="33" t="s">
        <v>9</v>
      </c>
      <c r="E46" s="33" t="s">
        <v>10</v>
      </c>
      <c r="F46" s="33" t="s">
        <v>11</v>
      </c>
      <c r="G46" s="33" t="s">
        <v>12</v>
      </c>
      <c r="H46" s="33" t="s">
        <v>237</v>
      </c>
      <c r="I46" s="33" t="s">
        <v>61</v>
      </c>
    </row>
    <row r="47" spans="1:9" x14ac:dyDescent="0.2">
      <c r="A47" s="33">
        <v>40058</v>
      </c>
      <c r="B47" s="33">
        <f t="shared" si="1"/>
        <v>4.6026892622155025</v>
      </c>
      <c r="C47" s="33">
        <v>1</v>
      </c>
      <c r="D47" s="33" t="s">
        <v>9</v>
      </c>
      <c r="E47" s="33" t="s">
        <v>10</v>
      </c>
      <c r="F47" s="33" t="s">
        <v>11</v>
      </c>
      <c r="G47" s="33" t="s">
        <v>12</v>
      </c>
      <c r="H47" s="33" t="s">
        <v>238</v>
      </c>
      <c r="I47" s="33" t="s">
        <v>61</v>
      </c>
    </row>
    <row r="48" spans="1:9" x14ac:dyDescent="0.2">
      <c r="A48" s="33">
        <v>23963</v>
      </c>
      <c r="B48" s="33">
        <f t="shared" si="1"/>
        <v>4.3795411877525972</v>
      </c>
      <c r="C48" s="33">
        <v>2</v>
      </c>
      <c r="D48" s="33" t="s">
        <v>9</v>
      </c>
      <c r="E48" s="33" t="s">
        <v>10</v>
      </c>
      <c r="F48" s="33" t="s">
        <v>11</v>
      </c>
      <c r="G48" s="33" t="s">
        <v>12</v>
      </c>
      <c r="H48" s="33" t="s">
        <v>239</v>
      </c>
      <c r="I48" s="33" t="s">
        <v>61</v>
      </c>
    </row>
    <row r="49" spans="1:22" x14ac:dyDescent="0.2">
      <c r="A49" s="33">
        <v>24933</v>
      </c>
      <c r="B49" s="33">
        <f t="shared" si="1"/>
        <v>4.3967745370300264</v>
      </c>
      <c r="C49" s="33">
        <v>2</v>
      </c>
      <c r="D49" s="33" t="s">
        <v>9</v>
      </c>
      <c r="E49" s="33" t="s">
        <v>10</v>
      </c>
      <c r="F49" s="33" t="s">
        <v>11</v>
      </c>
      <c r="G49" s="33" t="s">
        <v>12</v>
      </c>
      <c r="H49" s="33" t="s">
        <v>240</v>
      </c>
      <c r="I49" s="33" t="s">
        <v>61</v>
      </c>
    </row>
    <row r="50" spans="1:22" x14ac:dyDescent="0.2">
      <c r="A50" s="33">
        <v>40437</v>
      </c>
      <c r="B50" s="33">
        <f t="shared" si="1"/>
        <v>4.6067789280323499</v>
      </c>
      <c r="C50" s="33">
        <v>2</v>
      </c>
      <c r="D50" s="33" t="s">
        <v>9</v>
      </c>
      <c r="E50" s="33" t="s">
        <v>10</v>
      </c>
      <c r="F50" s="33" t="s">
        <v>11</v>
      </c>
      <c r="G50" s="33" t="s">
        <v>12</v>
      </c>
      <c r="H50" s="33" t="s">
        <v>219</v>
      </c>
      <c r="I50" s="33" t="s">
        <v>61</v>
      </c>
    </row>
    <row r="51" spans="1:22" x14ac:dyDescent="0.2">
      <c r="A51" s="33">
        <v>41479</v>
      </c>
      <c r="B51" s="33">
        <f t="shared" si="1"/>
        <v>4.6178282776177513</v>
      </c>
      <c r="C51" s="33">
        <v>6</v>
      </c>
      <c r="D51" s="33" t="s">
        <v>9</v>
      </c>
      <c r="E51" s="33" t="s">
        <v>10</v>
      </c>
      <c r="F51" s="33" t="s">
        <v>11</v>
      </c>
      <c r="G51" s="33" t="s">
        <v>12</v>
      </c>
      <c r="H51" s="33" t="s">
        <v>211</v>
      </c>
      <c r="I51" s="33" t="s">
        <v>61</v>
      </c>
    </row>
    <row r="52" spans="1:22" x14ac:dyDescent="0.2">
      <c r="A52" s="33">
        <v>1924</v>
      </c>
      <c r="B52" s="33">
        <f t="shared" si="1"/>
        <v>3.284205067701794</v>
      </c>
      <c r="C52" s="33">
        <v>2</v>
      </c>
      <c r="D52" s="33" t="s">
        <v>9</v>
      </c>
      <c r="E52" s="33" t="s">
        <v>10</v>
      </c>
      <c r="F52" s="33" t="s">
        <v>11</v>
      </c>
      <c r="G52" s="33" t="s">
        <v>12</v>
      </c>
      <c r="H52" s="33" t="s">
        <v>241</v>
      </c>
      <c r="I52" s="33" t="s">
        <v>60</v>
      </c>
    </row>
    <row r="53" spans="1:22" x14ac:dyDescent="0.2">
      <c r="A53" s="33">
        <v>14213</v>
      </c>
      <c r="B53" s="33">
        <f t="shared" si="1"/>
        <v>4.152685756036786</v>
      </c>
      <c r="C53" s="33">
        <v>1</v>
      </c>
      <c r="D53" s="33" t="s">
        <v>9</v>
      </c>
      <c r="E53" s="33" t="s">
        <v>10</v>
      </c>
      <c r="F53" s="33" t="s">
        <v>11</v>
      </c>
      <c r="G53" s="33" t="s">
        <v>12</v>
      </c>
      <c r="H53" s="33" t="s">
        <v>242</v>
      </c>
      <c r="I53" s="33" t="s">
        <v>60</v>
      </c>
    </row>
    <row r="54" spans="1:22" x14ac:dyDescent="0.2">
      <c r="A54" s="33">
        <v>7747</v>
      </c>
      <c r="B54" s="33">
        <f t="shared" si="1"/>
        <v>3.8891335559667239</v>
      </c>
      <c r="C54" s="33">
        <v>4</v>
      </c>
      <c r="D54" s="33" t="s">
        <v>9</v>
      </c>
      <c r="E54" s="33" t="s">
        <v>10</v>
      </c>
      <c r="F54" s="33" t="s">
        <v>11</v>
      </c>
      <c r="G54" s="33" t="s">
        <v>12</v>
      </c>
      <c r="H54" s="33" t="s">
        <v>243</v>
      </c>
      <c r="I54" s="33" t="s">
        <v>60</v>
      </c>
    </row>
    <row r="55" spans="1:22" x14ac:dyDescent="0.2">
      <c r="A55" s="33">
        <v>32165</v>
      </c>
      <c r="B55" s="33">
        <f t="shared" si="1"/>
        <v>4.5073835557363866</v>
      </c>
      <c r="C55" s="33">
        <v>1</v>
      </c>
      <c r="D55" s="33" t="s">
        <v>9</v>
      </c>
      <c r="E55" s="33" t="s">
        <v>10</v>
      </c>
      <c r="F55" s="33" t="s">
        <v>11</v>
      </c>
      <c r="G55" s="33" t="s">
        <v>12</v>
      </c>
      <c r="H55" s="33" t="s">
        <v>244</v>
      </c>
      <c r="I55" s="33" t="s">
        <v>60</v>
      </c>
      <c r="V55" t="s">
        <v>260</v>
      </c>
    </row>
    <row r="56" spans="1:22" x14ac:dyDescent="0.2">
      <c r="A56" s="33">
        <v>22454</v>
      </c>
      <c r="B56" s="33">
        <f t="shared" si="1"/>
        <v>4.3512937183097771</v>
      </c>
      <c r="C56" s="33">
        <v>2</v>
      </c>
      <c r="D56" s="33" t="s">
        <v>9</v>
      </c>
      <c r="E56" s="33" t="s">
        <v>10</v>
      </c>
      <c r="F56" s="33" t="s">
        <v>11</v>
      </c>
      <c r="G56" s="33" t="s">
        <v>12</v>
      </c>
      <c r="H56" s="33" t="s">
        <v>245</v>
      </c>
      <c r="I56" s="33" t="s">
        <v>60</v>
      </c>
    </row>
    <row r="57" spans="1:22" x14ac:dyDescent="0.2">
      <c r="A57" s="33">
        <v>11251</v>
      </c>
      <c r="B57" s="33">
        <f t="shared" si="1"/>
        <v>4.0511911246856984</v>
      </c>
      <c r="C57" s="33">
        <v>3</v>
      </c>
      <c r="D57" s="33" t="s">
        <v>9</v>
      </c>
      <c r="E57" s="33" t="s">
        <v>10</v>
      </c>
      <c r="F57" s="33" t="s">
        <v>11</v>
      </c>
      <c r="G57" s="33" t="s">
        <v>12</v>
      </c>
      <c r="H57" s="33" t="s">
        <v>246</v>
      </c>
      <c r="I57" s="33" t="s">
        <v>60</v>
      </c>
    </row>
    <row r="58" spans="1:22" x14ac:dyDescent="0.2">
      <c r="A58" s="33">
        <v>542</v>
      </c>
      <c r="B58" s="33">
        <f t="shared" si="1"/>
        <v>2.7339992865383871</v>
      </c>
      <c r="C58" s="33">
        <v>10</v>
      </c>
      <c r="D58" s="33" t="s">
        <v>109</v>
      </c>
      <c r="E58" s="33" t="s">
        <v>47</v>
      </c>
      <c r="F58" s="33" t="s">
        <v>11</v>
      </c>
      <c r="G58" s="33" t="s">
        <v>12</v>
      </c>
      <c r="H58" s="33" t="s">
        <v>213</v>
      </c>
      <c r="I58" s="33" t="s">
        <v>59</v>
      </c>
    </row>
    <row r="59" spans="1:22" x14ac:dyDescent="0.2">
      <c r="A59" s="33">
        <v>397</v>
      </c>
      <c r="B59" s="33">
        <f t="shared" si="1"/>
        <v>2.5987905067631152</v>
      </c>
      <c r="C59" s="33">
        <v>9</v>
      </c>
      <c r="D59" s="33" t="s">
        <v>109</v>
      </c>
      <c r="E59" s="33" t="s">
        <v>47</v>
      </c>
      <c r="F59" s="33" t="s">
        <v>11</v>
      </c>
      <c r="G59" s="33" t="s">
        <v>12</v>
      </c>
      <c r="H59" s="33" t="s">
        <v>209</v>
      </c>
      <c r="I59" s="33" t="s">
        <v>59</v>
      </c>
    </row>
    <row r="60" spans="1:22" x14ac:dyDescent="0.2">
      <c r="A60" s="33">
        <v>44</v>
      </c>
      <c r="B60" s="33">
        <f t="shared" si="1"/>
        <v>1.6434526764861874</v>
      </c>
      <c r="C60" s="33">
        <v>9</v>
      </c>
      <c r="D60" s="33" t="s">
        <v>109</v>
      </c>
      <c r="E60" s="33" t="s">
        <v>47</v>
      </c>
      <c r="F60" s="33" t="s">
        <v>11</v>
      </c>
      <c r="G60" s="33" t="s">
        <v>12</v>
      </c>
      <c r="H60" s="33" t="s">
        <v>214</v>
      </c>
      <c r="I60" s="33" t="s">
        <v>59</v>
      </c>
    </row>
    <row r="61" spans="1:22" x14ac:dyDescent="0.2">
      <c r="A61" s="33">
        <v>80</v>
      </c>
      <c r="B61" s="33">
        <f t="shared" si="1"/>
        <v>1.9030899869919435</v>
      </c>
      <c r="C61" s="33">
        <v>10</v>
      </c>
      <c r="D61" s="33" t="s">
        <v>109</v>
      </c>
      <c r="E61" s="33" t="s">
        <v>47</v>
      </c>
      <c r="F61" s="33" t="s">
        <v>11</v>
      </c>
      <c r="G61" s="33" t="s">
        <v>12</v>
      </c>
      <c r="H61" s="33" t="s">
        <v>215</v>
      </c>
      <c r="I61" s="33" t="s">
        <v>59</v>
      </c>
    </row>
    <row r="62" spans="1:22" x14ac:dyDescent="0.2">
      <c r="A62" s="33">
        <v>49078</v>
      </c>
      <c r="B62" s="33">
        <f t="shared" si="1"/>
        <v>4.6908868562827237</v>
      </c>
      <c r="C62" s="33">
        <v>9</v>
      </c>
      <c r="D62" s="33" t="s">
        <v>109</v>
      </c>
      <c r="E62" s="33" t="s">
        <v>47</v>
      </c>
      <c r="F62" s="33" t="s">
        <v>11</v>
      </c>
      <c r="G62" s="33" t="s">
        <v>12</v>
      </c>
      <c r="H62" s="33" t="s">
        <v>189</v>
      </c>
      <c r="I62" s="33" t="s">
        <v>61</v>
      </c>
    </row>
    <row r="63" spans="1:22" x14ac:dyDescent="0.2">
      <c r="A63" s="33">
        <v>22309</v>
      </c>
      <c r="B63" s="33">
        <f t="shared" si="1"/>
        <v>4.3484801034879892</v>
      </c>
      <c r="C63" s="33">
        <v>8</v>
      </c>
      <c r="D63" s="33" t="s">
        <v>109</v>
      </c>
      <c r="E63" s="33" t="s">
        <v>47</v>
      </c>
      <c r="F63" s="33" t="s">
        <v>11</v>
      </c>
      <c r="G63" s="33" t="s">
        <v>12</v>
      </c>
      <c r="H63" s="33" t="s">
        <v>220</v>
      </c>
      <c r="I63" s="33" t="s">
        <v>61</v>
      </c>
    </row>
    <row r="64" spans="1:22" x14ac:dyDescent="0.2">
      <c r="A64" s="33">
        <v>2537</v>
      </c>
      <c r="B64" s="33">
        <f t="shared" si="1"/>
        <v>3.4043204672217309</v>
      </c>
      <c r="C64" s="33">
        <v>13</v>
      </c>
      <c r="D64" s="33" t="s">
        <v>109</v>
      </c>
      <c r="E64" s="33" t="s">
        <v>47</v>
      </c>
      <c r="F64" s="33" t="s">
        <v>11</v>
      </c>
      <c r="G64" s="33" t="s">
        <v>12</v>
      </c>
      <c r="H64" s="33" t="s">
        <v>221</v>
      </c>
      <c r="I64" s="33" t="s">
        <v>61</v>
      </c>
    </row>
    <row r="65" spans="1:9" x14ac:dyDescent="0.2">
      <c r="A65" s="33">
        <v>9017</v>
      </c>
      <c r="B65" s="33">
        <f t="shared" si="1"/>
        <v>3.9550620696750323</v>
      </c>
      <c r="C65" s="33">
        <v>12</v>
      </c>
      <c r="D65" s="33" t="s">
        <v>109</v>
      </c>
      <c r="E65" s="33" t="s">
        <v>47</v>
      </c>
      <c r="F65" s="33" t="s">
        <v>11</v>
      </c>
      <c r="G65" s="33" t="s">
        <v>12</v>
      </c>
      <c r="H65" s="33" t="s">
        <v>222</v>
      </c>
      <c r="I65" s="33" t="s">
        <v>61</v>
      </c>
    </row>
    <row r="66" spans="1:9" x14ac:dyDescent="0.2">
      <c r="A66" s="33">
        <v>5324</v>
      </c>
      <c r="B66" s="33">
        <f t="shared" ref="B66:B97" si="2">LOG10(A66)</f>
        <v>3.7262380468026377</v>
      </c>
      <c r="C66" s="33">
        <v>7</v>
      </c>
      <c r="D66" s="33" t="s">
        <v>109</v>
      </c>
      <c r="E66" s="33" t="s">
        <v>47</v>
      </c>
      <c r="F66" s="33" t="s">
        <v>11</v>
      </c>
      <c r="G66" s="33" t="s">
        <v>12</v>
      </c>
      <c r="H66" s="33" t="s">
        <v>223</v>
      </c>
      <c r="I66" s="33" t="s">
        <v>61</v>
      </c>
    </row>
    <row r="67" spans="1:9" x14ac:dyDescent="0.2">
      <c r="A67" s="33">
        <v>1119</v>
      </c>
      <c r="B67" s="33">
        <f t="shared" si="2"/>
        <v>3.04883008652835</v>
      </c>
      <c r="C67" s="33">
        <v>11</v>
      </c>
      <c r="D67" s="33" t="s">
        <v>109</v>
      </c>
      <c r="E67" s="33" t="s">
        <v>47</v>
      </c>
      <c r="F67" s="33" t="s">
        <v>11</v>
      </c>
      <c r="G67" s="33" t="s">
        <v>12</v>
      </c>
      <c r="H67" s="33" t="s">
        <v>225</v>
      </c>
      <c r="I67" s="33" t="s">
        <v>61</v>
      </c>
    </row>
    <row r="68" spans="1:9" x14ac:dyDescent="0.2">
      <c r="A68" s="33">
        <v>3283</v>
      </c>
      <c r="B68" s="33">
        <f t="shared" si="2"/>
        <v>3.5162708827293403</v>
      </c>
      <c r="C68" s="33">
        <v>8</v>
      </c>
      <c r="D68" s="33" t="s">
        <v>9</v>
      </c>
      <c r="E68" s="33" t="s">
        <v>47</v>
      </c>
      <c r="F68" s="33" t="s">
        <v>11</v>
      </c>
      <c r="G68" s="33" t="s">
        <v>12</v>
      </c>
      <c r="H68" s="33" t="s">
        <v>248</v>
      </c>
      <c r="I68" s="33" t="s">
        <v>61</v>
      </c>
    </row>
    <row r="69" spans="1:9" x14ac:dyDescent="0.2">
      <c r="A69" s="33">
        <v>7419</v>
      </c>
      <c r="B69" s="33">
        <f t="shared" si="2"/>
        <v>3.8703453710809597</v>
      </c>
      <c r="C69" s="33">
        <v>8</v>
      </c>
      <c r="D69" s="33" t="s">
        <v>109</v>
      </c>
      <c r="E69" s="33" t="s">
        <v>47</v>
      </c>
      <c r="F69" s="33" t="s">
        <v>11</v>
      </c>
      <c r="G69" s="33" t="s">
        <v>12</v>
      </c>
      <c r="H69" s="33" t="s">
        <v>226</v>
      </c>
      <c r="I69" s="33" t="s">
        <v>61</v>
      </c>
    </row>
    <row r="70" spans="1:9" x14ac:dyDescent="0.2">
      <c r="A70" s="33">
        <v>2070</v>
      </c>
      <c r="B70" s="33">
        <f t="shared" si="2"/>
        <v>3.3159703454569178</v>
      </c>
      <c r="C70" s="33">
        <v>9</v>
      </c>
      <c r="D70" s="33" t="s">
        <v>109</v>
      </c>
      <c r="E70" s="33" t="s">
        <v>47</v>
      </c>
      <c r="F70" s="33" t="s">
        <v>11</v>
      </c>
      <c r="G70" s="33" t="s">
        <v>12</v>
      </c>
      <c r="H70" s="33" t="s">
        <v>227</v>
      </c>
      <c r="I70" s="33" t="s">
        <v>61</v>
      </c>
    </row>
    <row r="71" spans="1:9" x14ac:dyDescent="0.2">
      <c r="A71" s="33">
        <v>13072</v>
      </c>
      <c r="B71" s="33">
        <f t="shared" si="2"/>
        <v>4.1163420391883401</v>
      </c>
      <c r="C71" s="33">
        <v>10</v>
      </c>
      <c r="D71" s="33" t="s">
        <v>109</v>
      </c>
      <c r="E71" s="33" t="s">
        <v>47</v>
      </c>
      <c r="F71" s="33" t="s">
        <v>11</v>
      </c>
      <c r="G71" s="33" t="s">
        <v>12</v>
      </c>
      <c r="H71" s="33" t="s">
        <v>228</v>
      </c>
      <c r="I71" s="33" t="s">
        <v>61</v>
      </c>
    </row>
    <row r="72" spans="1:9" x14ac:dyDescent="0.2">
      <c r="A72" s="33">
        <v>22528</v>
      </c>
      <c r="B72" s="33">
        <f t="shared" si="2"/>
        <v>4.3527226374620183</v>
      </c>
      <c r="C72" s="33">
        <v>8</v>
      </c>
      <c r="D72" s="33" t="s">
        <v>109</v>
      </c>
      <c r="E72" s="33" t="s">
        <v>47</v>
      </c>
      <c r="F72" s="33" t="s">
        <v>11</v>
      </c>
      <c r="G72" s="33" t="s">
        <v>12</v>
      </c>
      <c r="H72" s="33" t="s">
        <v>229</v>
      </c>
      <c r="I72" s="33" t="s">
        <v>61</v>
      </c>
    </row>
    <row r="73" spans="1:9" x14ac:dyDescent="0.2">
      <c r="A73" s="33">
        <v>3021</v>
      </c>
      <c r="B73" s="33">
        <f t="shared" si="2"/>
        <v>3.4801507252732806</v>
      </c>
      <c r="C73" s="33">
        <v>9</v>
      </c>
      <c r="D73" s="33" t="s">
        <v>109</v>
      </c>
      <c r="E73" s="33" t="s">
        <v>47</v>
      </c>
      <c r="F73" s="33" t="s">
        <v>11</v>
      </c>
      <c r="G73" s="33" t="s">
        <v>12</v>
      </c>
      <c r="H73" s="33" t="s">
        <v>230</v>
      </c>
      <c r="I73" s="33" t="s">
        <v>61</v>
      </c>
    </row>
    <row r="74" spans="1:9" x14ac:dyDescent="0.2">
      <c r="A74" s="33">
        <v>253</v>
      </c>
      <c r="B74" s="33">
        <f t="shared" si="2"/>
        <v>2.403120521175818</v>
      </c>
      <c r="C74" s="33">
        <v>9</v>
      </c>
      <c r="D74" s="33" t="s">
        <v>109</v>
      </c>
      <c r="E74" s="33" t="s">
        <v>47</v>
      </c>
      <c r="F74" s="33" t="s">
        <v>11</v>
      </c>
      <c r="G74" s="33" t="s">
        <v>12</v>
      </c>
      <c r="H74" s="33" t="s">
        <v>231</v>
      </c>
      <c r="I74" s="33" t="s">
        <v>61</v>
      </c>
    </row>
    <row r="75" spans="1:9" x14ac:dyDescent="0.2">
      <c r="A75" s="33">
        <v>1229</v>
      </c>
      <c r="B75" s="33">
        <f t="shared" si="2"/>
        <v>3.0895518828864539</v>
      </c>
      <c r="C75" s="33">
        <v>9</v>
      </c>
      <c r="D75" s="33" t="s">
        <v>109</v>
      </c>
      <c r="E75" s="33" t="s">
        <v>47</v>
      </c>
      <c r="F75" s="33" t="s">
        <v>11</v>
      </c>
      <c r="G75" s="33" t="s">
        <v>12</v>
      </c>
      <c r="H75" s="33" t="s">
        <v>212</v>
      </c>
      <c r="I75" s="33" t="s">
        <v>61</v>
      </c>
    </row>
    <row r="76" spans="1:9" x14ac:dyDescent="0.2">
      <c r="A76" s="33">
        <v>8457</v>
      </c>
      <c r="B76" s="33">
        <f t="shared" si="2"/>
        <v>3.9272163305912646</v>
      </c>
      <c r="C76" s="33">
        <v>9</v>
      </c>
      <c r="D76" s="33" t="s">
        <v>109</v>
      </c>
      <c r="E76" s="33" t="s">
        <v>47</v>
      </c>
      <c r="F76" s="33" t="s">
        <v>11</v>
      </c>
      <c r="G76" s="33" t="s">
        <v>12</v>
      </c>
      <c r="H76" s="33" t="s">
        <v>232</v>
      </c>
      <c r="I76" s="33" t="s">
        <v>61</v>
      </c>
    </row>
    <row r="77" spans="1:9" x14ac:dyDescent="0.2">
      <c r="A77" s="33">
        <v>5184</v>
      </c>
      <c r="B77" s="33">
        <f t="shared" si="2"/>
        <v>3.714664992862537</v>
      </c>
      <c r="C77" s="33">
        <v>8</v>
      </c>
      <c r="D77" s="33" t="s">
        <v>109</v>
      </c>
      <c r="E77" s="33" t="s">
        <v>47</v>
      </c>
      <c r="F77" s="33" t="s">
        <v>11</v>
      </c>
      <c r="G77" s="33" t="s">
        <v>12</v>
      </c>
      <c r="H77" s="33" t="s">
        <v>233</v>
      </c>
      <c r="I77" s="33" t="s">
        <v>61</v>
      </c>
    </row>
    <row r="78" spans="1:9" x14ac:dyDescent="0.2">
      <c r="A78" s="33">
        <v>516</v>
      </c>
      <c r="B78" s="33">
        <f t="shared" si="2"/>
        <v>2.7126497016272113</v>
      </c>
      <c r="C78" s="33">
        <v>10</v>
      </c>
      <c r="D78" s="33" t="s">
        <v>109</v>
      </c>
      <c r="E78" s="33" t="s">
        <v>47</v>
      </c>
      <c r="F78" s="33" t="s">
        <v>11</v>
      </c>
      <c r="G78" s="33" t="s">
        <v>12</v>
      </c>
      <c r="H78" s="33" t="s">
        <v>234</v>
      </c>
      <c r="I78" s="33" t="s">
        <v>61</v>
      </c>
    </row>
    <row r="79" spans="1:9" x14ac:dyDescent="0.2">
      <c r="A79" s="33">
        <v>11074</v>
      </c>
      <c r="B79" s="33">
        <f t="shared" si="2"/>
        <v>4.0443045191759142</v>
      </c>
      <c r="C79" s="33">
        <v>8</v>
      </c>
      <c r="D79" s="33" t="s">
        <v>109</v>
      </c>
      <c r="E79" s="33" t="s">
        <v>47</v>
      </c>
      <c r="F79" s="33" t="s">
        <v>11</v>
      </c>
      <c r="G79" s="33" t="s">
        <v>12</v>
      </c>
      <c r="H79" s="33" t="s">
        <v>217</v>
      </c>
      <c r="I79" s="33" t="s">
        <v>61</v>
      </c>
    </row>
    <row r="80" spans="1:9" x14ac:dyDescent="0.2">
      <c r="A80" s="33">
        <v>317</v>
      </c>
      <c r="B80" s="33">
        <f t="shared" si="2"/>
        <v>2.5010592622177517</v>
      </c>
      <c r="C80" s="33">
        <v>11</v>
      </c>
      <c r="D80" s="33" t="s">
        <v>109</v>
      </c>
      <c r="E80" s="33" t="s">
        <v>47</v>
      </c>
      <c r="F80" s="33" t="s">
        <v>11</v>
      </c>
      <c r="G80" s="33" t="s">
        <v>12</v>
      </c>
      <c r="H80" s="33" t="s">
        <v>235</v>
      </c>
      <c r="I80" s="33" t="s">
        <v>61</v>
      </c>
    </row>
    <row r="81" spans="1:22" x14ac:dyDescent="0.2">
      <c r="A81" s="33">
        <v>13397</v>
      </c>
      <c r="B81" s="33">
        <f t="shared" si="2"/>
        <v>4.1270075573713267</v>
      </c>
      <c r="C81" s="33">
        <v>8</v>
      </c>
      <c r="D81" s="33" t="s">
        <v>109</v>
      </c>
      <c r="E81" s="33" t="s">
        <v>47</v>
      </c>
      <c r="F81" s="33" t="s">
        <v>11</v>
      </c>
      <c r="G81" s="33" t="s">
        <v>12</v>
      </c>
      <c r="H81" s="33" t="s">
        <v>236</v>
      </c>
      <c r="I81" s="33" t="s">
        <v>61</v>
      </c>
    </row>
    <row r="82" spans="1:22" x14ac:dyDescent="0.2">
      <c r="A82" s="33">
        <v>4382</v>
      </c>
      <c r="B82" s="33">
        <f t="shared" si="2"/>
        <v>3.6416723732246865</v>
      </c>
      <c r="C82" s="33">
        <v>9</v>
      </c>
      <c r="D82" s="33" t="s">
        <v>109</v>
      </c>
      <c r="E82" s="33" t="s">
        <v>47</v>
      </c>
      <c r="F82" s="33" t="s">
        <v>11</v>
      </c>
      <c r="G82" s="33" t="s">
        <v>12</v>
      </c>
      <c r="H82" s="33" t="s">
        <v>237</v>
      </c>
      <c r="I82" s="33" t="s">
        <v>61</v>
      </c>
    </row>
    <row r="83" spans="1:22" x14ac:dyDescent="0.2">
      <c r="A83" s="33">
        <v>7554</v>
      </c>
      <c r="B83" s="33">
        <f t="shared" si="2"/>
        <v>3.8781769804915061</v>
      </c>
      <c r="C83" s="33">
        <v>8</v>
      </c>
      <c r="D83" s="33" t="s">
        <v>109</v>
      </c>
      <c r="E83" s="33" t="s">
        <v>47</v>
      </c>
      <c r="F83" s="33" t="s">
        <v>11</v>
      </c>
      <c r="G83" s="33" t="s">
        <v>12</v>
      </c>
      <c r="H83" s="33" t="s">
        <v>238</v>
      </c>
      <c r="I83" s="33" t="s">
        <v>61</v>
      </c>
    </row>
    <row r="84" spans="1:22" x14ac:dyDescent="0.2">
      <c r="A84" s="33">
        <v>35278</v>
      </c>
      <c r="B84" s="33">
        <f t="shared" si="2"/>
        <v>4.5475039558933252</v>
      </c>
      <c r="C84" s="33">
        <v>9</v>
      </c>
      <c r="D84" s="33" t="s">
        <v>109</v>
      </c>
      <c r="E84" s="33" t="s">
        <v>47</v>
      </c>
      <c r="F84" s="33" t="s">
        <v>11</v>
      </c>
      <c r="G84" s="33" t="s">
        <v>12</v>
      </c>
      <c r="H84" s="33" t="s">
        <v>239</v>
      </c>
      <c r="I84" s="33" t="s">
        <v>61</v>
      </c>
    </row>
    <row r="85" spans="1:22" x14ac:dyDescent="0.2">
      <c r="A85" s="33">
        <v>20275</v>
      </c>
      <c r="B85" s="33">
        <f t="shared" si="2"/>
        <v>4.3069608628831935</v>
      </c>
      <c r="C85" s="33">
        <v>9</v>
      </c>
      <c r="D85" s="33" t="s">
        <v>109</v>
      </c>
      <c r="E85" s="33" t="s">
        <v>47</v>
      </c>
      <c r="F85" s="33" t="s">
        <v>11</v>
      </c>
      <c r="G85" s="33" t="s">
        <v>12</v>
      </c>
      <c r="H85" s="33" t="s">
        <v>240</v>
      </c>
      <c r="I85" s="33" t="s">
        <v>61</v>
      </c>
    </row>
    <row r="86" spans="1:22" x14ac:dyDescent="0.2">
      <c r="A86" s="33">
        <v>1922</v>
      </c>
      <c r="B86" s="33">
        <f t="shared" si="2"/>
        <v>3.2837533833325265</v>
      </c>
      <c r="C86" s="33">
        <v>7</v>
      </c>
      <c r="D86" s="33" t="s">
        <v>9</v>
      </c>
      <c r="E86" s="33" t="s">
        <v>47</v>
      </c>
      <c r="F86" s="33" t="s">
        <v>11</v>
      </c>
      <c r="G86" s="33" t="s">
        <v>12</v>
      </c>
      <c r="H86" s="33" t="s">
        <v>247</v>
      </c>
      <c r="I86" s="33" t="s">
        <v>61</v>
      </c>
    </row>
    <row r="87" spans="1:22" x14ac:dyDescent="0.2">
      <c r="A87" s="33">
        <v>5279</v>
      </c>
      <c r="B87" s="33">
        <f t="shared" si="2"/>
        <v>3.7225516620009587</v>
      </c>
      <c r="C87" s="33">
        <v>10</v>
      </c>
      <c r="D87" s="33" t="s">
        <v>109</v>
      </c>
      <c r="E87" s="33" t="s">
        <v>47</v>
      </c>
      <c r="F87" s="33" t="s">
        <v>11</v>
      </c>
      <c r="G87" s="33" t="s">
        <v>12</v>
      </c>
      <c r="H87" s="33" t="s">
        <v>219</v>
      </c>
      <c r="I87" s="33" t="s">
        <v>61</v>
      </c>
    </row>
    <row r="88" spans="1:22" x14ac:dyDescent="0.2">
      <c r="A88" s="33">
        <v>5646</v>
      </c>
      <c r="B88" s="33">
        <f t="shared" si="2"/>
        <v>3.7517408738109004</v>
      </c>
      <c r="C88" s="33">
        <v>13</v>
      </c>
      <c r="D88" s="33" t="s">
        <v>109</v>
      </c>
      <c r="E88" s="33" t="s">
        <v>47</v>
      </c>
      <c r="F88" s="33" t="s">
        <v>11</v>
      </c>
      <c r="G88" s="33" t="s">
        <v>12</v>
      </c>
      <c r="H88" s="33" t="s">
        <v>211</v>
      </c>
      <c r="I88" s="33" t="s">
        <v>61</v>
      </c>
    </row>
    <row r="89" spans="1:22" x14ac:dyDescent="0.2">
      <c r="A89" s="33">
        <v>31732</v>
      </c>
      <c r="B89" s="33">
        <f t="shared" si="2"/>
        <v>4.5014974456141399</v>
      </c>
      <c r="C89" s="33">
        <v>9</v>
      </c>
      <c r="D89" s="33" t="s">
        <v>109</v>
      </c>
      <c r="E89" s="33" t="s">
        <v>47</v>
      </c>
      <c r="F89" s="33" t="s">
        <v>11</v>
      </c>
      <c r="G89" s="33" t="s">
        <v>12</v>
      </c>
      <c r="H89" s="33" t="s">
        <v>241</v>
      </c>
      <c r="I89" s="33" t="s">
        <v>60</v>
      </c>
    </row>
    <row r="90" spans="1:22" x14ac:dyDescent="0.2">
      <c r="A90" s="33">
        <v>31721</v>
      </c>
      <c r="B90" s="33">
        <f t="shared" si="2"/>
        <v>4.5013468699329655</v>
      </c>
      <c r="C90" s="33">
        <v>7</v>
      </c>
      <c r="D90" s="33" t="s">
        <v>9</v>
      </c>
      <c r="E90" s="33" t="s">
        <v>47</v>
      </c>
      <c r="F90" s="33" t="s">
        <v>11</v>
      </c>
      <c r="G90" s="33" t="s">
        <v>12</v>
      </c>
      <c r="H90" s="33" t="s">
        <v>249</v>
      </c>
      <c r="I90" s="33" t="s">
        <v>60</v>
      </c>
    </row>
    <row r="91" spans="1:22" x14ac:dyDescent="0.2">
      <c r="A91" s="33">
        <v>22799</v>
      </c>
      <c r="B91" s="33">
        <f t="shared" si="2"/>
        <v>4.3579157985791301</v>
      </c>
      <c r="C91" s="33">
        <v>8</v>
      </c>
      <c r="D91" s="33" t="s">
        <v>109</v>
      </c>
      <c r="E91" s="33" t="s">
        <v>47</v>
      </c>
      <c r="F91" s="33" t="s">
        <v>11</v>
      </c>
      <c r="G91" s="33" t="s">
        <v>12</v>
      </c>
      <c r="H91" s="33" t="s">
        <v>242</v>
      </c>
      <c r="I91" s="33" t="s">
        <v>60</v>
      </c>
    </row>
    <row r="92" spans="1:22" x14ac:dyDescent="0.2">
      <c r="A92" s="33">
        <v>23779</v>
      </c>
      <c r="B92" s="33">
        <f t="shared" si="2"/>
        <v>4.3761935868842849</v>
      </c>
      <c r="C92" s="33">
        <v>11</v>
      </c>
      <c r="D92" s="33" t="s">
        <v>109</v>
      </c>
      <c r="E92" s="33" t="s">
        <v>47</v>
      </c>
      <c r="F92" s="33" t="s">
        <v>11</v>
      </c>
      <c r="G92" s="33" t="s">
        <v>12</v>
      </c>
      <c r="H92" s="33" t="s">
        <v>243</v>
      </c>
      <c r="I92" s="33" t="s">
        <v>60</v>
      </c>
    </row>
    <row r="93" spans="1:22" x14ac:dyDescent="0.2">
      <c r="A93" s="33">
        <v>22898</v>
      </c>
      <c r="B93" s="33">
        <f t="shared" si="2"/>
        <v>4.3597975510344007</v>
      </c>
      <c r="C93" s="33">
        <v>7</v>
      </c>
      <c r="D93" s="33" t="s">
        <v>109</v>
      </c>
      <c r="E93" s="33" t="s">
        <v>47</v>
      </c>
      <c r="F93" s="33" t="s">
        <v>11</v>
      </c>
      <c r="G93" s="33" t="s">
        <v>12</v>
      </c>
      <c r="H93" s="33" t="s">
        <v>244</v>
      </c>
      <c r="I93" s="33" t="s">
        <v>60</v>
      </c>
    </row>
    <row r="94" spans="1:22" x14ac:dyDescent="0.2">
      <c r="A94" s="33">
        <v>6975</v>
      </c>
      <c r="B94" s="33">
        <f t="shared" si="2"/>
        <v>3.8435442119456353</v>
      </c>
      <c r="C94" s="33">
        <v>7</v>
      </c>
      <c r="D94" s="33" t="s">
        <v>9</v>
      </c>
      <c r="E94" s="33" t="s">
        <v>47</v>
      </c>
      <c r="F94" s="33" t="s">
        <v>11</v>
      </c>
      <c r="G94" s="33" t="s">
        <v>12</v>
      </c>
      <c r="H94" s="33" t="s">
        <v>224</v>
      </c>
      <c r="I94" s="33" t="s">
        <v>60</v>
      </c>
      <c r="V94" t="s">
        <v>259</v>
      </c>
    </row>
    <row r="95" spans="1:22" x14ac:dyDescent="0.2">
      <c r="A95" s="33">
        <v>24988</v>
      </c>
      <c r="B95" s="33">
        <f t="shared" si="2"/>
        <v>4.397731497273984</v>
      </c>
      <c r="C95" s="33">
        <v>9</v>
      </c>
      <c r="D95" s="33" t="s">
        <v>109</v>
      </c>
      <c r="E95" s="33" t="s">
        <v>47</v>
      </c>
      <c r="F95" s="33" t="s">
        <v>11</v>
      </c>
      <c r="G95" s="33" t="s">
        <v>12</v>
      </c>
      <c r="H95" s="33" t="s">
        <v>245</v>
      </c>
      <c r="I95" s="33" t="s">
        <v>60</v>
      </c>
    </row>
    <row r="96" spans="1:22" x14ac:dyDescent="0.2">
      <c r="A96" s="33">
        <v>13557</v>
      </c>
      <c r="B96" s="33">
        <f t="shared" si="2"/>
        <v>4.132163596050864</v>
      </c>
      <c r="C96" s="33">
        <v>6</v>
      </c>
      <c r="D96" s="33" t="s">
        <v>9</v>
      </c>
      <c r="E96" s="33" t="s">
        <v>47</v>
      </c>
      <c r="F96" s="33" t="s">
        <v>11</v>
      </c>
      <c r="G96" s="33" t="s">
        <v>12</v>
      </c>
      <c r="H96" s="33" t="s">
        <v>210</v>
      </c>
      <c r="I96" s="33" t="s">
        <v>60</v>
      </c>
    </row>
    <row r="97" spans="1:9" x14ac:dyDescent="0.2">
      <c r="A97" s="33">
        <v>22907</v>
      </c>
      <c r="B97" s="33">
        <f t="shared" si="2"/>
        <v>4.359968215825905</v>
      </c>
      <c r="C97" s="33">
        <v>9</v>
      </c>
      <c r="D97" s="33" t="s">
        <v>109</v>
      </c>
      <c r="E97" s="33" t="s">
        <v>47</v>
      </c>
      <c r="F97" s="33" t="s">
        <v>11</v>
      </c>
      <c r="G97" s="33" t="s">
        <v>12</v>
      </c>
      <c r="H97" s="33" t="s">
        <v>216</v>
      </c>
      <c r="I97" s="33" t="s">
        <v>60</v>
      </c>
    </row>
    <row r="98" spans="1:9" x14ac:dyDescent="0.2">
      <c r="A98" s="33">
        <v>4798</v>
      </c>
      <c r="B98" s="33">
        <f t="shared" ref="B98:B129" si="3">LOG10(A98)</f>
        <v>3.6810602436318116</v>
      </c>
      <c r="C98" s="33">
        <v>10</v>
      </c>
      <c r="D98" s="33" t="s">
        <v>109</v>
      </c>
      <c r="E98" s="33" t="s">
        <v>47</v>
      </c>
      <c r="F98" s="33" t="s">
        <v>11</v>
      </c>
      <c r="G98" s="33" t="s">
        <v>12</v>
      </c>
      <c r="H98" s="33" t="s">
        <v>246</v>
      </c>
      <c r="I98" s="33" t="s">
        <v>60</v>
      </c>
    </row>
    <row r="99" spans="1:9" x14ac:dyDescent="0.2">
      <c r="A99" s="33">
        <v>142</v>
      </c>
      <c r="B99" s="33">
        <f t="shared" si="3"/>
        <v>2.1522883443830563</v>
      </c>
      <c r="C99" s="33">
        <v>16</v>
      </c>
      <c r="D99" s="33" t="s">
        <v>110</v>
      </c>
      <c r="E99" s="33" t="s">
        <v>250</v>
      </c>
      <c r="F99" s="33" t="s">
        <v>11</v>
      </c>
      <c r="G99" s="33" t="s">
        <v>12</v>
      </c>
      <c r="H99" s="33" t="s">
        <v>213</v>
      </c>
      <c r="I99" s="33" t="s">
        <v>59</v>
      </c>
    </row>
    <row r="100" spans="1:9" x14ac:dyDescent="0.2">
      <c r="A100" s="33">
        <v>115</v>
      </c>
      <c r="B100" s="33">
        <f t="shared" si="3"/>
        <v>2.0606978403536118</v>
      </c>
      <c r="C100" s="33">
        <v>15</v>
      </c>
      <c r="D100" s="33" t="s">
        <v>110</v>
      </c>
      <c r="E100" s="33" t="s">
        <v>250</v>
      </c>
      <c r="F100" s="33" t="s">
        <v>11</v>
      </c>
      <c r="G100" s="33" t="s">
        <v>12</v>
      </c>
      <c r="H100" s="33" t="s">
        <v>209</v>
      </c>
      <c r="I100" s="33" t="s">
        <v>59</v>
      </c>
    </row>
    <row r="101" spans="1:9" x14ac:dyDescent="0.2">
      <c r="A101" s="33">
        <v>229</v>
      </c>
      <c r="B101" s="33">
        <f t="shared" si="3"/>
        <v>2.3598354823398879</v>
      </c>
      <c r="C101" s="33">
        <v>14</v>
      </c>
      <c r="D101" s="33" t="s">
        <v>109</v>
      </c>
      <c r="E101" s="33" t="s">
        <v>250</v>
      </c>
      <c r="F101" s="33" t="s">
        <v>11</v>
      </c>
      <c r="G101" s="33" t="s">
        <v>12</v>
      </c>
      <c r="H101" s="33" t="s">
        <v>218</v>
      </c>
      <c r="I101" s="33" t="s">
        <v>59</v>
      </c>
    </row>
    <row r="102" spans="1:9" x14ac:dyDescent="0.2">
      <c r="A102" s="33">
        <v>2015</v>
      </c>
      <c r="B102" s="33">
        <f t="shared" si="3"/>
        <v>3.3042750504771283</v>
      </c>
      <c r="C102" s="33">
        <v>16</v>
      </c>
      <c r="D102" s="33" t="s">
        <v>110</v>
      </c>
      <c r="E102" s="33" t="s">
        <v>250</v>
      </c>
      <c r="F102" s="33" t="s">
        <v>11</v>
      </c>
      <c r="G102" s="33" t="s">
        <v>12</v>
      </c>
      <c r="H102" s="33" t="s">
        <v>189</v>
      </c>
      <c r="I102" s="33" t="s">
        <v>61</v>
      </c>
    </row>
    <row r="103" spans="1:9" x14ac:dyDescent="0.2">
      <c r="A103" s="33">
        <v>430</v>
      </c>
      <c r="B103" s="33">
        <f t="shared" si="3"/>
        <v>2.6334684555795866</v>
      </c>
      <c r="C103" s="33">
        <v>15</v>
      </c>
      <c r="D103" s="33" t="s">
        <v>110</v>
      </c>
      <c r="E103" s="33" t="s">
        <v>250</v>
      </c>
      <c r="F103" s="33" t="s">
        <v>11</v>
      </c>
      <c r="G103" s="33" t="s">
        <v>12</v>
      </c>
      <c r="H103" s="33" t="s">
        <v>220</v>
      </c>
      <c r="I103" s="33" t="s">
        <v>61</v>
      </c>
    </row>
    <row r="104" spans="1:9" x14ac:dyDescent="0.2">
      <c r="A104" s="33">
        <v>450</v>
      </c>
      <c r="B104" s="33">
        <f t="shared" si="3"/>
        <v>2.6532125137753435</v>
      </c>
      <c r="C104" s="33">
        <v>19</v>
      </c>
      <c r="D104" s="33" t="s">
        <v>110</v>
      </c>
      <c r="E104" s="33" t="s">
        <v>250</v>
      </c>
      <c r="F104" s="33" t="s">
        <v>11</v>
      </c>
      <c r="G104" s="33" t="s">
        <v>12</v>
      </c>
      <c r="H104" s="33" t="s">
        <v>221</v>
      </c>
      <c r="I104" s="33" t="s">
        <v>61</v>
      </c>
    </row>
    <row r="105" spans="1:9" x14ac:dyDescent="0.2">
      <c r="A105" s="33">
        <v>405</v>
      </c>
      <c r="B105" s="33">
        <f t="shared" si="3"/>
        <v>2.6074550232146687</v>
      </c>
      <c r="C105" s="33">
        <v>19</v>
      </c>
      <c r="D105" s="33" t="s">
        <v>110</v>
      </c>
      <c r="E105" s="33" t="s">
        <v>250</v>
      </c>
      <c r="F105" s="33" t="s">
        <v>11</v>
      </c>
      <c r="G105" s="33" t="s">
        <v>12</v>
      </c>
      <c r="H105" s="33" t="s">
        <v>222</v>
      </c>
      <c r="I105" s="33" t="s">
        <v>61</v>
      </c>
    </row>
    <row r="106" spans="1:9" x14ac:dyDescent="0.2">
      <c r="A106" s="33">
        <v>148</v>
      </c>
      <c r="B106" s="33">
        <f t="shared" si="3"/>
        <v>2.1702617153949575</v>
      </c>
      <c r="C106" s="33">
        <v>14</v>
      </c>
      <c r="D106" s="33" t="s">
        <v>110</v>
      </c>
      <c r="E106" s="33" t="s">
        <v>250</v>
      </c>
      <c r="F106" s="33" t="s">
        <v>11</v>
      </c>
      <c r="G106" s="33" t="s">
        <v>12</v>
      </c>
      <c r="H106" s="33" t="s">
        <v>223</v>
      </c>
      <c r="I106" s="33" t="s">
        <v>61</v>
      </c>
    </row>
    <row r="107" spans="1:9" x14ac:dyDescent="0.2">
      <c r="A107" s="33">
        <v>111</v>
      </c>
      <c r="B107" s="33">
        <f t="shared" si="3"/>
        <v>2.0453229787866576</v>
      </c>
      <c r="C107" s="33">
        <v>18</v>
      </c>
      <c r="D107" s="33" t="s">
        <v>110</v>
      </c>
      <c r="E107" s="33" t="s">
        <v>250</v>
      </c>
      <c r="F107" s="33" t="s">
        <v>11</v>
      </c>
      <c r="G107" s="33" t="s">
        <v>12</v>
      </c>
      <c r="H107" s="33" t="s">
        <v>225</v>
      </c>
      <c r="I107" s="33" t="s">
        <v>61</v>
      </c>
    </row>
    <row r="108" spans="1:9" x14ac:dyDescent="0.2">
      <c r="A108" s="33">
        <v>137</v>
      </c>
      <c r="B108" s="33">
        <f t="shared" si="3"/>
        <v>2.1367205671564067</v>
      </c>
      <c r="C108" s="33">
        <v>15</v>
      </c>
      <c r="D108" s="33" t="s">
        <v>109</v>
      </c>
      <c r="E108" s="33" t="s">
        <v>250</v>
      </c>
      <c r="F108" s="33" t="s">
        <v>11</v>
      </c>
      <c r="G108" s="33" t="s">
        <v>12</v>
      </c>
      <c r="H108" s="33" t="s">
        <v>248</v>
      </c>
      <c r="I108" s="33" t="s">
        <v>61</v>
      </c>
    </row>
    <row r="109" spans="1:9" x14ac:dyDescent="0.2">
      <c r="A109" s="33">
        <v>821</v>
      </c>
      <c r="B109" s="33">
        <f t="shared" si="3"/>
        <v>2.9143431571194407</v>
      </c>
      <c r="C109" s="33">
        <v>14</v>
      </c>
      <c r="D109" s="33" t="s">
        <v>110</v>
      </c>
      <c r="E109" s="33" t="s">
        <v>250</v>
      </c>
      <c r="F109" s="33" t="s">
        <v>11</v>
      </c>
      <c r="G109" s="33" t="s">
        <v>12</v>
      </c>
      <c r="H109" s="33" t="s">
        <v>226</v>
      </c>
      <c r="I109" s="33" t="s">
        <v>61</v>
      </c>
    </row>
    <row r="110" spans="1:9" x14ac:dyDescent="0.2">
      <c r="A110" s="33">
        <v>89</v>
      </c>
      <c r="B110" s="33">
        <f t="shared" si="3"/>
        <v>1.9493900066449128</v>
      </c>
      <c r="C110" s="33">
        <v>16</v>
      </c>
      <c r="D110" s="33" t="s">
        <v>110</v>
      </c>
      <c r="E110" s="33" t="s">
        <v>250</v>
      </c>
      <c r="F110" s="33" t="s">
        <v>11</v>
      </c>
      <c r="G110" s="33" t="s">
        <v>12</v>
      </c>
      <c r="H110" s="33" t="s">
        <v>227</v>
      </c>
      <c r="I110" s="33" t="s">
        <v>61</v>
      </c>
    </row>
    <row r="111" spans="1:9" x14ac:dyDescent="0.2">
      <c r="A111" s="33">
        <v>561</v>
      </c>
      <c r="B111" s="33">
        <f t="shared" si="3"/>
        <v>2.7489628612561616</v>
      </c>
      <c r="C111" s="33">
        <v>19</v>
      </c>
      <c r="D111" s="33" t="s">
        <v>110</v>
      </c>
      <c r="E111" s="33" t="s">
        <v>250</v>
      </c>
      <c r="F111" s="33" t="s">
        <v>11</v>
      </c>
      <c r="G111" s="33" t="s">
        <v>12</v>
      </c>
      <c r="H111" s="33" t="s">
        <v>228</v>
      </c>
      <c r="I111" s="33" t="s">
        <v>61</v>
      </c>
    </row>
    <row r="112" spans="1:9" x14ac:dyDescent="0.2">
      <c r="A112" s="33">
        <v>811</v>
      </c>
      <c r="B112" s="33">
        <f t="shared" si="3"/>
        <v>2.909020854211156</v>
      </c>
      <c r="C112" s="33">
        <v>15</v>
      </c>
      <c r="D112" s="33" t="s">
        <v>110</v>
      </c>
      <c r="E112" s="33" t="s">
        <v>250</v>
      </c>
      <c r="F112" s="33" t="s">
        <v>11</v>
      </c>
      <c r="G112" s="33" t="s">
        <v>12</v>
      </c>
      <c r="H112" s="33" t="s">
        <v>229</v>
      </c>
      <c r="I112" s="33" t="s">
        <v>61</v>
      </c>
    </row>
    <row r="113" spans="1:9" x14ac:dyDescent="0.2">
      <c r="A113" s="33">
        <v>585</v>
      </c>
      <c r="B113" s="33">
        <f t="shared" si="3"/>
        <v>2.7671558660821804</v>
      </c>
      <c r="C113" s="33">
        <v>16</v>
      </c>
      <c r="D113" s="33" t="s">
        <v>110</v>
      </c>
      <c r="E113" s="33" t="s">
        <v>250</v>
      </c>
      <c r="F113" s="33" t="s">
        <v>11</v>
      </c>
      <c r="G113" s="33" t="s">
        <v>12</v>
      </c>
      <c r="H113" s="33" t="s">
        <v>230</v>
      </c>
      <c r="I113" s="33" t="s">
        <v>61</v>
      </c>
    </row>
    <row r="114" spans="1:9" x14ac:dyDescent="0.2">
      <c r="A114" s="33">
        <v>108</v>
      </c>
      <c r="B114" s="33">
        <f t="shared" si="3"/>
        <v>2.0334237554869499</v>
      </c>
      <c r="C114" s="33">
        <v>16</v>
      </c>
      <c r="D114" s="33" t="s">
        <v>110</v>
      </c>
      <c r="E114" s="33" t="s">
        <v>250</v>
      </c>
      <c r="F114" s="33" t="s">
        <v>11</v>
      </c>
      <c r="G114" s="33" t="s">
        <v>12</v>
      </c>
      <c r="H114" s="33" t="s">
        <v>231</v>
      </c>
      <c r="I114" s="33" t="s">
        <v>61</v>
      </c>
    </row>
    <row r="115" spans="1:9" x14ac:dyDescent="0.2">
      <c r="A115" s="33">
        <v>245</v>
      </c>
      <c r="B115" s="33">
        <f t="shared" si="3"/>
        <v>2.3891660843645326</v>
      </c>
      <c r="C115" s="33">
        <v>16</v>
      </c>
      <c r="D115" s="33" t="s">
        <v>110</v>
      </c>
      <c r="E115" s="33" t="s">
        <v>250</v>
      </c>
      <c r="F115" s="33" t="s">
        <v>11</v>
      </c>
      <c r="G115" s="33" t="s">
        <v>12</v>
      </c>
      <c r="H115" s="33" t="s">
        <v>212</v>
      </c>
      <c r="I115" s="33" t="s">
        <v>61</v>
      </c>
    </row>
    <row r="116" spans="1:9" x14ac:dyDescent="0.2">
      <c r="A116" s="33">
        <v>1432</v>
      </c>
      <c r="B116" s="33">
        <f t="shared" si="3"/>
        <v>3.1559430179718366</v>
      </c>
      <c r="C116" s="33">
        <v>14</v>
      </c>
      <c r="D116" s="33" t="s">
        <v>110</v>
      </c>
      <c r="E116" s="33" t="s">
        <v>250</v>
      </c>
      <c r="F116" s="33" t="s">
        <v>11</v>
      </c>
      <c r="G116" s="33" t="s">
        <v>12</v>
      </c>
      <c r="H116" s="33" t="s">
        <v>232</v>
      </c>
      <c r="I116" s="33" t="s">
        <v>61</v>
      </c>
    </row>
    <row r="117" spans="1:9" x14ac:dyDescent="0.2">
      <c r="A117" s="33">
        <v>262</v>
      </c>
      <c r="B117" s="33">
        <f t="shared" si="3"/>
        <v>2.4183012913197452</v>
      </c>
      <c r="C117" s="33">
        <v>14</v>
      </c>
      <c r="D117" s="33" t="s">
        <v>110</v>
      </c>
      <c r="E117" s="33" t="s">
        <v>250</v>
      </c>
      <c r="F117" s="33" t="s">
        <v>11</v>
      </c>
      <c r="G117" s="33" t="s">
        <v>12</v>
      </c>
      <c r="H117" s="33" t="s">
        <v>233</v>
      </c>
      <c r="I117" s="33" t="s">
        <v>61</v>
      </c>
    </row>
    <row r="118" spans="1:9" x14ac:dyDescent="0.2">
      <c r="A118" s="33">
        <v>107</v>
      </c>
      <c r="B118" s="33">
        <f t="shared" si="3"/>
        <v>2.0293837776852097</v>
      </c>
      <c r="C118" s="33">
        <v>14</v>
      </c>
      <c r="D118" s="33" t="s">
        <v>110</v>
      </c>
      <c r="E118" s="33" t="s">
        <v>250</v>
      </c>
      <c r="F118" s="33" t="s">
        <v>11</v>
      </c>
      <c r="G118" s="33" t="s">
        <v>12</v>
      </c>
      <c r="H118" s="33" t="s">
        <v>217</v>
      </c>
      <c r="I118" s="33" t="s">
        <v>61</v>
      </c>
    </row>
    <row r="119" spans="1:9" x14ac:dyDescent="0.2">
      <c r="A119" s="33">
        <v>270</v>
      </c>
      <c r="B119" s="33">
        <f t="shared" si="3"/>
        <v>2.4313637641589874</v>
      </c>
      <c r="C119" s="33">
        <v>14</v>
      </c>
      <c r="D119" s="33" t="s">
        <v>109</v>
      </c>
      <c r="E119" s="33" t="s">
        <v>250</v>
      </c>
      <c r="F119" s="33" t="s">
        <v>11</v>
      </c>
      <c r="G119" s="33" t="s">
        <v>12</v>
      </c>
      <c r="H119" s="33" t="s">
        <v>247</v>
      </c>
      <c r="I119" s="33" t="s">
        <v>61</v>
      </c>
    </row>
    <row r="120" spans="1:9" x14ac:dyDescent="0.2">
      <c r="A120" s="33">
        <v>296</v>
      </c>
      <c r="B120" s="33">
        <f t="shared" si="3"/>
        <v>2.4712917110589387</v>
      </c>
      <c r="C120" s="33">
        <v>16</v>
      </c>
      <c r="D120" s="33" t="s">
        <v>110</v>
      </c>
      <c r="E120" s="33" t="s">
        <v>250</v>
      </c>
      <c r="F120" s="33" t="s">
        <v>11</v>
      </c>
      <c r="G120" s="33" t="s">
        <v>12</v>
      </c>
      <c r="H120" s="33" t="s">
        <v>219</v>
      </c>
      <c r="I120" s="33" t="s">
        <v>61</v>
      </c>
    </row>
    <row r="121" spans="1:9" x14ac:dyDescent="0.2">
      <c r="A121" s="33">
        <v>328</v>
      </c>
      <c r="B121" s="33">
        <f t="shared" si="3"/>
        <v>2.5158738437116792</v>
      </c>
      <c r="C121" s="33">
        <v>19</v>
      </c>
      <c r="D121" s="33" t="s">
        <v>110</v>
      </c>
      <c r="E121" s="33" t="s">
        <v>250</v>
      </c>
      <c r="F121" s="33" t="s">
        <v>11</v>
      </c>
      <c r="G121" s="33" t="s">
        <v>12</v>
      </c>
      <c r="H121" s="33" t="s">
        <v>211</v>
      </c>
      <c r="I121" s="33" t="s">
        <v>61</v>
      </c>
    </row>
    <row r="122" spans="1:9" x14ac:dyDescent="0.2">
      <c r="A122" s="33">
        <v>6614</v>
      </c>
      <c r="B122" s="33">
        <f t="shared" si="3"/>
        <v>3.8204641905776842</v>
      </c>
      <c r="C122" s="33">
        <v>14</v>
      </c>
      <c r="D122" s="33" t="s">
        <v>110</v>
      </c>
      <c r="E122" s="33" t="s">
        <v>250</v>
      </c>
      <c r="F122" s="33" t="s">
        <v>11</v>
      </c>
      <c r="G122" s="33" t="s">
        <v>12</v>
      </c>
      <c r="H122" s="33" t="s">
        <v>241</v>
      </c>
      <c r="I122" s="33" t="s">
        <v>60</v>
      </c>
    </row>
    <row r="123" spans="1:9" x14ac:dyDescent="0.2">
      <c r="A123" s="33">
        <v>19034</v>
      </c>
      <c r="B123" s="33">
        <f t="shared" si="3"/>
        <v>4.2795300649754404</v>
      </c>
      <c r="C123" s="33">
        <v>14</v>
      </c>
      <c r="D123" s="33" t="s">
        <v>109</v>
      </c>
      <c r="E123" s="33" t="s">
        <v>250</v>
      </c>
      <c r="F123" s="33" t="s">
        <v>11</v>
      </c>
      <c r="G123" s="33" t="s">
        <v>12</v>
      </c>
      <c r="H123" s="33" t="s">
        <v>249</v>
      </c>
      <c r="I123" s="33" t="s">
        <v>60</v>
      </c>
    </row>
    <row r="124" spans="1:9" x14ac:dyDescent="0.2">
      <c r="A124" s="33">
        <v>1243</v>
      </c>
      <c r="B124" s="33">
        <f t="shared" si="3"/>
        <v>3.0944711286416449</v>
      </c>
      <c r="C124" s="33">
        <v>15</v>
      </c>
      <c r="D124" s="33" t="s">
        <v>110</v>
      </c>
      <c r="E124" s="33" t="s">
        <v>250</v>
      </c>
      <c r="F124" s="33" t="s">
        <v>11</v>
      </c>
      <c r="G124" s="33" t="s">
        <v>12</v>
      </c>
      <c r="H124" s="33" t="s">
        <v>242</v>
      </c>
      <c r="I124" s="33" t="s">
        <v>60</v>
      </c>
    </row>
    <row r="125" spans="1:9" x14ac:dyDescent="0.2">
      <c r="A125" s="33">
        <v>2335</v>
      </c>
      <c r="B125" s="33">
        <f t="shared" si="3"/>
        <v>3.368286884902131</v>
      </c>
      <c r="C125" s="33">
        <v>18</v>
      </c>
      <c r="D125" s="33" t="s">
        <v>110</v>
      </c>
      <c r="E125" s="33" t="s">
        <v>250</v>
      </c>
      <c r="F125" s="33" t="s">
        <v>11</v>
      </c>
      <c r="G125" s="33" t="s">
        <v>12</v>
      </c>
      <c r="H125" s="33" t="s">
        <v>243</v>
      </c>
      <c r="I125" s="33" t="s">
        <v>60</v>
      </c>
    </row>
    <row r="126" spans="1:9" x14ac:dyDescent="0.2">
      <c r="A126" s="33">
        <v>2510</v>
      </c>
      <c r="B126" s="33">
        <f t="shared" si="3"/>
        <v>3.399673721481038</v>
      </c>
      <c r="C126" s="33">
        <v>15</v>
      </c>
      <c r="D126" s="33" t="s">
        <v>110</v>
      </c>
      <c r="E126" s="33" t="s">
        <v>250</v>
      </c>
      <c r="F126" s="33" t="s">
        <v>11</v>
      </c>
      <c r="G126" s="33" t="s">
        <v>12</v>
      </c>
      <c r="H126" s="33" t="s">
        <v>244</v>
      </c>
      <c r="I126" s="33" t="s">
        <v>60</v>
      </c>
    </row>
    <row r="127" spans="1:9" x14ac:dyDescent="0.2">
      <c r="A127" s="33">
        <v>7310</v>
      </c>
      <c r="B127" s="33">
        <f t="shared" si="3"/>
        <v>3.8639173769578603</v>
      </c>
      <c r="C127" s="33">
        <v>14</v>
      </c>
      <c r="D127" s="33" t="s">
        <v>109</v>
      </c>
      <c r="E127" s="33" t="s">
        <v>250</v>
      </c>
      <c r="F127" s="33" t="s">
        <v>11</v>
      </c>
      <c r="G127" s="33" t="s">
        <v>12</v>
      </c>
      <c r="H127" s="33" t="s">
        <v>224</v>
      </c>
      <c r="I127" s="33" t="s">
        <v>60</v>
      </c>
    </row>
    <row r="128" spans="1:9" x14ac:dyDescent="0.2">
      <c r="A128" s="33">
        <v>1037</v>
      </c>
      <c r="B128" s="33">
        <f t="shared" si="3"/>
        <v>3.0157787563890408</v>
      </c>
      <c r="C128" s="33">
        <v>13</v>
      </c>
      <c r="D128" s="33" t="s">
        <v>109</v>
      </c>
      <c r="E128" s="33" t="s">
        <v>250</v>
      </c>
      <c r="F128" s="33" t="s">
        <v>11</v>
      </c>
      <c r="G128" s="33" t="s">
        <v>12</v>
      </c>
      <c r="H128" s="33" t="s">
        <v>210</v>
      </c>
      <c r="I128" s="33" t="s">
        <v>60</v>
      </c>
    </row>
    <row r="129" spans="1:9" x14ac:dyDescent="0.2">
      <c r="A129" s="33">
        <v>223</v>
      </c>
      <c r="B129" s="33">
        <f t="shared" si="3"/>
        <v>2.3483048630481607</v>
      </c>
      <c r="C129" s="33">
        <v>25</v>
      </c>
      <c r="D129" s="33" t="s">
        <v>111</v>
      </c>
      <c r="E129" s="33" t="s">
        <v>58</v>
      </c>
      <c r="F129" s="33" t="s">
        <v>11</v>
      </c>
      <c r="G129" s="33" t="s">
        <v>12</v>
      </c>
      <c r="H129" s="33" t="s">
        <v>213</v>
      </c>
      <c r="I129" s="33" t="s">
        <v>59</v>
      </c>
    </row>
    <row r="130" spans="1:9" x14ac:dyDescent="0.2">
      <c r="A130" s="33">
        <v>182</v>
      </c>
      <c r="B130" s="33">
        <f t="shared" ref="B130:B161" si="4">LOG10(A130)</f>
        <v>2.2600713879850747</v>
      </c>
      <c r="C130" s="33">
        <v>24</v>
      </c>
      <c r="D130" s="33" t="s">
        <v>111</v>
      </c>
      <c r="E130" s="33" t="s">
        <v>58</v>
      </c>
      <c r="F130" s="33" t="s">
        <v>11</v>
      </c>
      <c r="G130" s="33" t="s">
        <v>12</v>
      </c>
      <c r="H130" s="33" t="s">
        <v>209</v>
      </c>
      <c r="I130" s="33" t="s">
        <v>59</v>
      </c>
    </row>
    <row r="131" spans="1:9" x14ac:dyDescent="0.2">
      <c r="A131" s="33">
        <v>12023</v>
      </c>
      <c r="B131" s="33">
        <f t="shared" si="4"/>
        <v>4.0800128471079278</v>
      </c>
      <c r="C131" s="33">
        <v>24</v>
      </c>
      <c r="D131" s="33" t="s">
        <v>111</v>
      </c>
      <c r="E131" s="33" t="s">
        <v>58</v>
      </c>
      <c r="F131" s="33" t="s">
        <v>11</v>
      </c>
      <c r="G131" s="33" t="s">
        <v>12</v>
      </c>
      <c r="H131" s="33" t="s">
        <v>189</v>
      </c>
      <c r="I131" s="33" t="s">
        <v>61</v>
      </c>
    </row>
    <row r="132" spans="1:9" x14ac:dyDescent="0.2">
      <c r="A132" s="33">
        <v>687</v>
      </c>
      <c r="B132" s="33">
        <f t="shared" si="4"/>
        <v>2.8369567370595505</v>
      </c>
      <c r="C132" s="33">
        <v>22</v>
      </c>
      <c r="D132" s="33" t="s">
        <v>111</v>
      </c>
      <c r="E132" s="33" t="s">
        <v>58</v>
      </c>
      <c r="F132" s="33" t="s">
        <v>11</v>
      </c>
      <c r="G132" s="33" t="s">
        <v>12</v>
      </c>
      <c r="H132" s="33" t="s">
        <v>220</v>
      </c>
      <c r="I132" s="33" t="s">
        <v>61</v>
      </c>
    </row>
    <row r="133" spans="1:9" x14ac:dyDescent="0.2">
      <c r="A133" s="33">
        <v>364</v>
      </c>
      <c r="B133" s="33">
        <f t="shared" si="4"/>
        <v>2.5611013836490559</v>
      </c>
      <c r="C133" s="33">
        <v>26</v>
      </c>
      <c r="D133" s="33" t="s">
        <v>111</v>
      </c>
      <c r="E133" s="33" t="s">
        <v>58</v>
      </c>
      <c r="F133" s="33" t="s">
        <v>11</v>
      </c>
      <c r="G133" s="33" t="s">
        <v>12</v>
      </c>
      <c r="H133" s="33" t="s">
        <v>221</v>
      </c>
      <c r="I133" s="33" t="s">
        <v>61</v>
      </c>
    </row>
    <row r="134" spans="1:9" x14ac:dyDescent="0.2">
      <c r="A134" s="33">
        <v>209</v>
      </c>
      <c r="B134" s="33">
        <f t="shared" si="4"/>
        <v>2.3201462861110542</v>
      </c>
      <c r="C134" s="33">
        <v>27</v>
      </c>
      <c r="D134" s="33" t="s">
        <v>111</v>
      </c>
      <c r="E134" s="33" t="s">
        <v>58</v>
      </c>
      <c r="F134" s="33" t="s">
        <v>11</v>
      </c>
      <c r="G134" s="33" t="s">
        <v>12</v>
      </c>
      <c r="H134" s="33" t="s">
        <v>222</v>
      </c>
      <c r="I134" s="33" t="s">
        <v>61</v>
      </c>
    </row>
    <row r="135" spans="1:9" x14ac:dyDescent="0.2">
      <c r="A135" s="33">
        <v>94</v>
      </c>
      <c r="B135" s="33">
        <f t="shared" si="4"/>
        <v>1.9731278535996986</v>
      </c>
      <c r="C135" s="33">
        <v>21</v>
      </c>
      <c r="D135" s="33" t="s">
        <v>111</v>
      </c>
      <c r="E135" s="33" t="s">
        <v>58</v>
      </c>
      <c r="F135" s="33" t="s">
        <v>11</v>
      </c>
      <c r="G135" s="33" t="s">
        <v>12</v>
      </c>
      <c r="H135" s="33" t="s">
        <v>223</v>
      </c>
      <c r="I135" s="33" t="s">
        <v>61</v>
      </c>
    </row>
    <row r="136" spans="1:9" x14ac:dyDescent="0.2">
      <c r="A136" s="33">
        <v>93</v>
      </c>
      <c r="B136" s="33">
        <f t="shared" si="4"/>
        <v>1.968482948553935</v>
      </c>
      <c r="C136" s="33">
        <v>25</v>
      </c>
      <c r="D136" s="33" t="s">
        <v>111</v>
      </c>
      <c r="E136" s="33" t="s">
        <v>58</v>
      </c>
      <c r="F136" s="33" t="s">
        <v>11</v>
      </c>
      <c r="G136" s="33" t="s">
        <v>12</v>
      </c>
      <c r="H136" s="33" t="s">
        <v>225</v>
      </c>
      <c r="I136" s="33" t="s">
        <v>61</v>
      </c>
    </row>
    <row r="137" spans="1:9" x14ac:dyDescent="0.2">
      <c r="A137" s="33">
        <v>199</v>
      </c>
      <c r="B137" s="33">
        <f t="shared" si="4"/>
        <v>2.2988530764097068</v>
      </c>
      <c r="C137" s="33">
        <v>22</v>
      </c>
      <c r="D137" s="33" t="s">
        <v>110</v>
      </c>
      <c r="E137" s="33" t="s">
        <v>58</v>
      </c>
      <c r="F137" s="33" t="s">
        <v>11</v>
      </c>
      <c r="G137" s="33" t="s">
        <v>12</v>
      </c>
      <c r="H137" s="33" t="s">
        <v>248</v>
      </c>
      <c r="I137" s="33" t="s">
        <v>61</v>
      </c>
    </row>
    <row r="138" spans="1:9" x14ac:dyDescent="0.2">
      <c r="A138" s="33">
        <v>271</v>
      </c>
      <c r="B138" s="33">
        <f t="shared" si="4"/>
        <v>2.4329692908744058</v>
      </c>
      <c r="C138" s="33">
        <v>29</v>
      </c>
      <c r="D138" s="33" t="s">
        <v>111</v>
      </c>
      <c r="E138" s="33" t="s">
        <v>58</v>
      </c>
      <c r="F138" s="33" t="s">
        <v>11</v>
      </c>
      <c r="G138" s="33" t="s">
        <v>12</v>
      </c>
      <c r="H138" s="33" t="s">
        <v>248</v>
      </c>
      <c r="I138" s="33" t="s">
        <v>61</v>
      </c>
    </row>
    <row r="139" spans="1:9" x14ac:dyDescent="0.2">
      <c r="A139" s="33">
        <v>74</v>
      </c>
      <c r="B139" s="33">
        <f t="shared" si="4"/>
        <v>1.8692317197309762</v>
      </c>
      <c r="C139" s="33">
        <v>22</v>
      </c>
      <c r="D139" s="33" t="s">
        <v>111</v>
      </c>
      <c r="E139" s="33" t="s">
        <v>58</v>
      </c>
      <c r="F139" s="33" t="s">
        <v>11</v>
      </c>
      <c r="G139" s="33" t="s">
        <v>12</v>
      </c>
      <c r="H139" s="33" t="s">
        <v>226</v>
      </c>
      <c r="I139" s="33" t="s">
        <v>61</v>
      </c>
    </row>
    <row r="140" spans="1:9" x14ac:dyDescent="0.2">
      <c r="A140" s="33">
        <v>176</v>
      </c>
      <c r="B140" s="33">
        <f t="shared" si="4"/>
        <v>2.2455126678141499</v>
      </c>
      <c r="C140" s="33">
        <v>23</v>
      </c>
      <c r="D140" s="33" t="s">
        <v>111</v>
      </c>
      <c r="E140" s="33" t="s">
        <v>58</v>
      </c>
      <c r="F140" s="33" t="s">
        <v>11</v>
      </c>
      <c r="G140" s="33" t="s">
        <v>12</v>
      </c>
      <c r="H140" s="33" t="s">
        <v>227</v>
      </c>
      <c r="I140" s="33" t="s">
        <v>61</v>
      </c>
    </row>
    <row r="141" spans="1:9" x14ac:dyDescent="0.2">
      <c r="A141" s="33">
        <v>274</v>
      </c>
      <c r="B141" s="33">
        <f t="shared" si="4"/>
        <v>2.4377505628203879</v>
      </c>
      <c r="C141" s="33">
        <v>25</v>
      </c>
      <c r="D141" s="33" t="s">
        <v>111</v>
      </c>
      <c r="E141" s="33" t="s">
        <v>58</v>
      </c>
      <c r="F141" s="33" t="s">
        <v>11</v>
      </c>
      <c r="G141" s="33" t="s">
        <v>12</v>
      </c>
      <c r="H141" s="33" t="s">
        <v>228</v>
      </c>
      <c r="I141" s="33" t="s">
        <v>61</v>
      </c>
    </row>
    <row r="142" spans="1:9" x14ac:dyDescent="0.2">
      <c r="A142" s="33">
        <v>405</v>
      </c>
      <c r="B142" s="33">
        <f t="shared" si="4"/>
        <v>2.6074550232146687</v>
      </c>
      <c r="C142" s="33">
        <v>22</v>
      </c>
      <c r="D142" s="33" t="s">
        <v>111</v>
      </c>
      <c r="E142" s="33" t="s">
        <v>58</v>
      </c>
      <c r="F142" s="33" t="s">
        <v>11</v>
      </c>
      <c r="G142" s="33" t="s">
        <v>12</v>
      </c>
      <c r="H142" s="33" t="s">
        <v>229</v>
      </c>
      <c r="I142" s="33" t="s">
        <v>61</v>
      </c>
    </row>
    <row r="143" spans="1:9" x14ac:dyDescent="0.2">
      <c r="A143" s="33">
        <v>492</v>
      </c>
      <c r="B143" s="33">
        <f t="shared" si="4"/>
        <v>2.6919651027673601</v>
      </c>
      <c r="C143" s="33">
        <v>23</v>
      </c>
      <c r="D143" s="33" t="s">
        <v>111</v>
      </c>
      <c r="E143" s="33" t="s">
        <v>58</v>
      </c>
      <c r="F143" s="33" t="s">
        <v>11</v>
      </c>
      <c r="G143" s="33" t="s">
        <v>12</v>
      </c>
      <c r="H143" s="33" t="s">
        <v>230</v>
      </c>
      <c r="I143" s="33" t="s">
        <v>61</v>
      </c>
    </row>
    <row r="144" spans="1:9" x14ac:dyDescent="0.2">
      <c r="A144" s="33">
        <v>97</v>
      </c>
      <c r="B144" s="33">
        <f t="shared" si="4"/>
        <v>1.9867717342662448</v>
      </c>
      <c r="C144" s="33">
        <v>23</v>
      </c>
      <c r="D144" s="33" t="s">
        <v>111</v>
      </c>
      <c r="E144" s="33" t="s">
        <v>58</v>
      </c>
      <c r="F144" s="33" t="s">
        <v>11</v>
      </c>
      <c r="G144" s="33" t="s">
        <v>12</v>
      </c>
      <c r="H144" s="33" t="s">
        <v>231</v>
      </c>
      <c r="I144" s="33" t="s">
        <v>61</v>
      </c>
    </row>
    <row r="145" spans="1:9" x14ac:dyDescent="0.2">
      <c r="A145" s="33">
        <v>170</v>
      </c>
      <c r="B145" s="33">
        <f t="shared" si="4"/>
        <v>2.2304489213782741</v>
      </c>
      <c r="C145" s="33">
        <v>22</v>
      </c>
      <c r="D145" s="33" t="s">
        <v>111</v>
      </c>
      <c r="E145" s="33" t="s">
        <v>58</v>
      </c>
      <c r="F145" s="33" t="s">
        <v>11</v>
      </c>
      <c r="G145" s="33" t="s">
        <v>12</v>
      </c>
      <c r="H145" s="33" t="s">
        <v>212</v>
      </c>
      <c r="I145" s="33" t="s">
        <v>61</v>
      </c>
    </row>
    <row r="146" spans="1:9" x14ac:dyDescent="0.2">
      <c r="A146" s="33">
        <v>119</v>
      </c>
      <c r="B146" s="33">
        <f t="shared" si="4"/>
        <v>2.0755469613925306</v>
      </c>
      <c r="C146" s="33">
        <v>21</v>
      </c>
      <c r="D146" s="33" t="s">
        <v>111</v>
      </c>
      <c r="E146" s="33" t="s">
        <v>58</v>
      </c>
      <c r="F146" s="33" t="s">
        <v>11</v>
      </c>
      <c r="G146" s="33" t="s">
        <v>12</v>
      </c>
      <c r="H146" s="33" t="s">
        <v>232</v>
      </c>
      <c r="I146" s="33" t="s">
        <v>61</v>
      </c>
    </row>
    <row r="147" spans="1:9" x14ac:dyDescent="0.2">
      <c r="A147" s="33">
        <v>163</v>
      </c>
      <c r="B147" s="33">
        <f t="shared" si="4"/>
        <v>2.2121876044039577</v>
      </c>
      <c r="C147" s="33">
        <v>21</v>
      </c>
      <c r="D147" s="33" t="s">
        <v>111</v>
      </c>
      <c r="E147" s="33" t="s">
        <v>58</v>
      </c>
      <c r="F147" s="33" t="s">
        <v>11</v>
      </c>
      <c r="G147" s="33" t="s">
        <v>12</v>
      </c>
      <c r="H147" s="33" t="s">
        <v>233</v>
      </c>
      <c r="I147" s="33" t="s">
        <v>61</v>
      </c>
    </row>
    <row r="148" spans="1:9" x14ac:dyDescent="0.2">
      <c r="A148" s="33">
        <v>50</v>
      </c>
      <c r="B148" s="33">
        <f t="shared" si="4"/>
        <v>1.6989700043360187</v>
      </c>
      <c r="C148" s="33">
        <v>21</v>
      </c>
      <c r="D148" s="33" t="s">
        <v>111</v>
      </c>
      <c r="E148" s="33" t="s">
        <v>58</v>
      </c>
      <c r="F148" s="33" t="s">
        <v>11</v>
      </c>
      <c r="G148" s="33" t="s">
        <v>12</v>
      </c>
      <c r="H148" s="33" t="s">
        <v>217</v>
      </c>
      <c r="I148" s="33" t="s">
        <v>61</v>
      </c>
    </row>
    <row r="149" spans="1:9" x14ac:dyDescent="0.2">
      <c r="A149" s="33">
        <v>235</v>
      </c>
      <c r="B149" s="33">
        <f t="shared" si="4"/>
        <v>2.3710678622717363</v>
      </c>
      <c r="C149" s="33">
        <v>21</v>
      </c>
      <c r="D149" s="33" t="s">
        <v>110</v>
      </c>
      <c r="E149" s="33" t="s">
        <v>58</v>
      </c>
      <c r="F149" s="33" t="s">
        <v>11</v>
      </c>
      <c r="G149" s="33" t="s">
        <v>12</v>
      </c>
      <c r="H149" s="33" t="s">
        <v>247</v>
      </c>
      <c r="I149" s="33" t="s">
        <v>61</v>
      </c>
    </row>
    <row r="150" spans="1:9" x14ac:dyDescent="0.2">
      <c r="A150" s="33">
        <v>156</v>
      </c>
      <c r="B150" s="33">
        <f t="shared" si="4"/>
        <v>2.1931245983544616</v>
      </c>
      <c r="C150" s="33">
        <v>27</v>
      </c>
      <c r="D150" s="33" t="s">
        <v>111</v>
      </c>
      <c r="E150" s="33" t="s">
        <v>58</v>
      </c>
      <c r="F150" s="33" t="s">
        <v>11</v>
      </c>
      <c r="G150" s="33" t="s">
        <v>12</v>
      </c>
      <c r="H150" s="33" t="s">
        <v>247</v>
      </c>
      <c r="I150" s="33" t="s">
        <v>61</v>
      </c>
    </row>
    <row r="151" spans="1:9" x14ac:dyDescent="0.2">
      <c r="A151" s="33">
        <v>331</v>
      </c>
      <c r="B151" s="33">
        <f t="shared" si="4"/>
        <v>2.5198279937757189</v>
      </c>
      <c r="C151" s="33">
        <v>23</v>
      </c>
      <c r="D151" s="33" t="s">
        <v>111</v>
      </c>
      <c r="E151" s="33" t="s">
        <v>58</v>
      </c>
      <c r="F151" s="33" t="s">
        <v>11</v>
      </c>
      <c r="G151" s="33" t="s">
        <v>12</v>
      </c>
      <c r="H151" s="33" t="s">
        <v>219</v>
      </c>
      <c r="I151" s="33" t="s">
        <v>61</v>
      </c>
    </row>
    <row r="152" spans="1:9" x14ac:dyDescent="0.2">
      <c r="A152" s="33">
        <v>70</v>
      </c>
      <c r="B152" s="33">
        <f t="shared" si="4"/>
        <v>1.8450980400142569</v>
      </c>
      <c r="C152" s="33">
        <v>27</v>
      </c>
      <c r="D152" s="33" t="s">
        <v>111</v>
      </c>
      <c r="E152" s="33" t="s">
        <v>58</v>
      </c>
      <c r="F152" s="33" t="s">
        <v>11</v>
      </c>
      <c r="G152" s="33" t="s">
        <v>12</v>
      </c>
      <c r="H152" s="33" t="s">
        <v>211</v>
      </c>
      <c r="I152" s="33" t="s">
        <v>61</v>
      </c>
    </row>
    <row r="153" spans="1:9" x14ac:dyDescent="0.2">
      <c r="A153" s="33">
        <v>367</v>
      </c>
      <c r="B153" s="33">
        <f t="shared" si="4"/>
        <v>2.5646660642520893</v>
      </c>
      <c r="C153" s="33">
        <v>22</v>
      </c>
      <c r="D153" s="33" t="s">
        <v>111</v>
      </c>
      <c r="E153" s="33" t="s">
        <v>58</v>
      </c>
      <c r="F153" s="33" t="s">
        <v>11</v>
      </c>
      <c r="G153" s="33" t="s">
        <v>12</v>
      </c>
      <c r="H153" s="33" t="s">
        <v>241</v>
      </c>
      <c r="I153" s="33" t="s">
        <v>60</v>
      </c>
    </row>
    <row r="154" spans="1:9" x14ac:dyDescent="0.2">
      <c r="A154" s="33">
        <v>441</v>
      </c>
      <c r="B154" s="33">
        <f t="shared" si="4"/>
        <v>2.6444385894678386</v>
      </c>
      <c r="C154" s="33">
        <v>21</v>
      </c>
      <c r="D154" s="33" t="s">
        <v>110</v>
      </c>
      <c r="E154" s="33" t="s">
        <v>58</v>
      </c>
      <c r="F154" s="33" t="s">
        <v>11</v>
      </c>
      <c r="G154" s="33" t="s">
        <v>12</v>
      </c>
      <c r="H154" s="33" t="s">
        <v>249</v>
      </c>
      <c r="I154" s="33" t="s">
        <v>60</v>
      </c>
    </row>
    <row r="155" spans="1:9" x14ac:dyDescent="0.2">
      <c r="A155" s="33">
        <v>323</v>
      </c>
      <c r="B155" s="33">
        <f t="shared" si="4"/>
        <v>2.509202522331103</v>
      </c>
      <c r="C155" s="33">
        <v>28</v>
      </c>
      <c r="D155" s="33" t="s">
        <v>111</v>
      </c>
      <c r="E155" s="33" t="s">
        <v>58</v>
      </c>
      <c r="F155" s="33" t="s">
        <v>11</v>
      </c>
      <c r="G155" s="33" t="s">
        <v>12</v>
      </c>
      <c r="H155" s="33" t="s">
        <v>249</v>
      </c>
      <c r="I155" s="33" t="s">
        <v>60</v>
      </c>
    </row>
    <row r="156" spans="1:9" x14ac:dyDescent="0.2">
      <c r="A156" s="33">
        <v>183</v>
      </c>
      <c r="B156" s="33">
        <f t="shared" si="4"/>
        <v>2.2624510897304293</v>
      </c>
      <c r="C156" s="33">
        <v>22</v>
      </c>
      <c r="D156" s="33" t="s">
        <v>111</v>
      </c>
      <c r="E156" s="33" t="s">
        <v>58</v>
      </c>
      <c r="F156" s="33" t="s">
        <v>11</v>
      </c>
      <c r="G156" s="33" t="s">
        <v>12</v>
      </c>
      <c r="H156" s="33" t="s">
        <v>242</v>
      </c>
      <c r="I156" s="33" t="s">
        <v>60</v>
      </c>
    </row>
    <row r="157" spans="1:9" x14ac:dyDescent="0.2">
      <c r="A157" s="33">
        <v>234</v>
      </c>
      <c r="B157" s="33">
        <f t="shared" si="4"/>
        <v>2.369215857410143</v>
      </c>
      <c r="C157" s="33">
        <v>25</v>
      </c>
      <c r="D157" s="33" t="s">
        <v>111</v>
      </c>
      <c r="E157" s="33" t="s">
        <v>58</v>
      </c>
      <c r="F157" s="33" t="s">
        <v>11</v>
      </c>
      <c r="G157" s="33" t="s">
        <v>12</v>
      </c>
      <c r="H157" s="33" t="s">
        <v>243</v>
      </c>
      <c r="I157" s="33" t="s">
        <v>60</v>
      </c>
    </row>
    <row r="158" spans="1:9" x14ac:dyDescent="0.2">
      <c r="A158" s="33">
        <v>1417</v>
      </c>
      <c r="B158" s="33">
        <f t="shared" si="4"/>
        <v>3.1513698502474603</v>
      </c>
      <c r="C158" s="33">
        <v>21</v>
      </c>
      <c r="D158" s="33" t="s">
        <v>110</v>
      </c>
      <c r="E158" s="33" t="s">
        <v>58</v>
      </c>
      <c r="F158" s="33" t="s">
        <v>11</v>
      </c>
      <c r="G158" s="33" t="s">
        <v>12</v>
      </c>
      <c r="H158" s="33" t="s">
        <v>224</v>
      </c>
      <c r="I158" s="33" t="s">
        <v>60</v>
      </c>
    </row>
    <row r="159" spans="1:9" x14ac:dyDescent="0.2">
      <c r="A159" s="33">
        <v>866</v>
      </c>
      <c r="B159" s="33">
        <f t="shared" si="4"/>
        <v>2.9375178920173468</v>
      </c>
      <c r="C159" s="33">
        <v>27</v>
      </c>
      <c r="D159" s="33" t="s">
        <v>111</v>
      </c>
      <c r="E159" s="33" t="s">
        <v>58</v>
      </c>
      <c r="F159" s="33" t="s">
        <v>11</v>
      </c>
      <c r="G159" s="33" t="s">
        <v>12</v>
      </c>
      <c r="H159" s="33" t="s">
        <v>224</v>
      </c>
      <c r="I159" s="33" t="s">
        <v>60</v>
      </c>
    </row>
    <row r="160" spans="1:9" x14ac:dyDescent="0.2">
      <c r="A160" s="33">
        <v>199</v>
      </c>
      <c r="B160" s="33">
        <f t="shared" si="4"/>
        <v>2.2988530764097068</v>
      </c>
      <c r="C160" s="33">
        <v>20</v>
      </c>
      <c r="D160" s="33" t="s">
        <v>110</v>
      </c>
      <c r="E160" s="33" t="s">
        <v>58</v>
      </c>
      <c r="F160" s="33" t="s">
        <v>11</v>
      </c>
      <c r="G160" s="33" t="s">
        <v>12</v>
      </c>
      <c r="H160" s="33" t="s">
        <v>210</v>
      </c>
      <c r="I160" s="33" t="s">
        <v>60</v>
      </c>
    </row>
    <row r="161" spans="1:9" x14ac:dyDescent="0.2">
      <c r="A161" s="33">
        <v>144</v>
      </c>
      <c r="B161" s="33">
        <f t="shared" si="4"/>
        <v>2.1583624920952498</v>
      </c>
      <c r="C161" s="33">
        <v>27</v>
      </c>
      <c r="D161" s="33" t="s">
        <v>111</v>
      </c>
      <c r="E161" s="33" t="s">
        <v>58</v>
      </c>
      <c r="F161" s="33" t="s">
        <v>11</v>
      </c>
      <c r="G161" s="33" t="s">
        <v>12</v>
      </c>
      <c r="H161" s="33" t="s">
        <v>210</v>
      </c>
      <c r="I161" s="33" t="s">
        <v>60</v>
      </c>
    </row>
  </sheetData>
  <autoFilter ref="A1:I161" xr:uid="{54553C86-1798-884D-A82C-55CCB80E0581}">
    <sortState xmlns:xlrd2="http://schemas.microsoft.com/office/spreadsheetml/2017/richdata2" ref="A2:I161">
      <sortCondition ref="E1:E161"/>
    </sortState>
  </autoFilter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E0D36-D43A-FE4B-9548-E928119489BC}">
  <dimension ref="A1:I50"/>
  <sheetViews>
    <sheetView zoomScale="66" zoomScaleNormal="66" workbookViewId="0">
      <selection activeCell="B1" sqref="B1"/>
    </sheetView>
  </sheetViews>
  <sheetFormatPr baseColWidth="10" defaultRowHeight="16" x14ac:dyDescent="0.2"/>
  <sheetData>
    <row r="1" spans="1:9" x14ac:dyDescent="0.2">
      <c r="A1" s="33" t="s">
        <v>252</v>
      </c>
      <c r="B1" s="33" t="s">
        <v>251</v>
      </c>
      <c r="C1" s="33" t="s">
        <v>1</v>
      </c>
      <c r="D1" s="33" t="s">
        <v>2</v>
      </c>
      <c r="E1" s="33" t="s">
        <v>3</v>
      </c>
      <c r="F1" s="33" t="s">
        <v>4</v>
      </c>
      <c r="G1" s="33" t="s">
        <v>5</v>
      </c>
      <c r="H1" s="33" t="s">
        <v>6</v>
      </c>
      <c r="I1" s="33" t="s">
        <v>188</v>
      </c>
    </row>
    <row r="2" spans="1:9" x14ac:dyDescent="0.2">
      <c r="A2" s="33">
        <v>146</v>
      </c>
      <c r="B2" s="33">
        <f>LOG10(A2)</f>
        <v>2.1643528557844371</v>
      </c>
      <c r="C2" s="33">
        <v>0</v>
      </c>
      <c r="D2" s="33" t="s">
        <v>62</v>
      </c>
      <c r="E2" s="33" t="s">
        <v>62</v>
      </c>
      <c r="F2" s="33" t="s">
        <v>62</v>
      </c>
      <c r="G2" s="33" t="s">
        <v>12</v>
      </c>
      <c r="H2" s="33" t="s">
        <v>202</v>
      </c>
      <c r="I2" s="33" t="s">
        <v>62</v>
      </c>
    </row>
    <row r="3" spans="1:9" x14ac:dyDescent="0.2">
      <c r="A3" s="33">
        <v>57</v>
      </c>
      <c r="B3" s="33">
        <f t="shared" ref="B3:B45" si="0">LOG10(A3)</f>
        <v>1.7558748556724915</v>
      </c>
      <c r="C3" s="33">
        <v>0</v>
      </c>
      <c r="D3" s="33" t="s">
        <v>62</v>
      </c>
      <c r="E3" s="33" t="s">
        <v>62</v>
      </c>
      <c r="F3" s="33" t="s">
        <v>62</v>
      </c>
      <c r="G3" s="33" t="s">
        <v>12</v>
      </c>
      <c r="H3" s="33" t="s">
        <v>203</v>
      </c>
      <c r="I3" s="33" t="s">
        <v>62</v>
      </c>
    </row>
    <row r="4" spans="1:9" x14ac:dyDescent="0.2">
      <c r="A4" s="33">
        <v>306</v>
      </c>
      <c r="B4" s="33">
        <f t="shared" si="0"/>
        <v>2.4857214264815801</v>
      </c>
      <c r="C4" s="33">
        <v>0</v>
      </c>
      <c r="D4" s="33" t="s">
        <v>62</v>
      </c>
      <c r="E4" s="33" t="s">
        <v>62</v>
      </c>
      <c r="F4" s="33" t="s">
        <v>62</v>
      </c>
      <c r="G4" s="33" t="s">
        <v>12</v>
      </c>
      <c r="H4" s="33" t="s">
        <v>204</v>
      </c>
      <c r="I4" s="33" t="s">
        <v>62</v>
      </c>
    </row>
    <row r="5" spans="1:9" x14ac:dyDescent="0.2">
      <c r="A5" s="33">
        <v>290</v>
      </c>
      <c r="B5" s="33">
        <f t="shared" si="0"/>
        <v>2.4623979978989561</v>
      </c>
      <c r="C5" s="33">
        <v>0</v>
      </c>
      <c r="D5" s="33" t="s">
        <v>62</v>
      </c>
      <c r="E5" s="33" t="s">
        <v>62</v>
      </c>
      <c r="F5" s="33" t="s">
        <v>62</v>
      </c>
      <c r="G5" s="33" t="s">
        <v>12</v>
      </c>
      <c r="H5" s="33" t="s">
        <v>205</v>
      </c>
      <c r="I5" s="33" t="s">
        <v>62</v>
      </c>
    </row>
    <row r="6" spans="1:9" x14ac:dyDescent="0.2">
      <c r="A6" s="33">
        <v>44</v>
      </c>
      <c r="B6" s="33">
        <f t="shared" si="0"/>
        <v>1.6434526764861874</v>
      </c>
      <c r="C6" s="33">
        <v>0</v>
      </c>
      <c r="D6" s="33" t="s">
        <v>62</v>
      </c>
      <c r="E6" s="33" t="s">
        <v>62</v>
      </c>
      <c r="F6" s="33" t="s">
        <v>62</v>
      </c>
      <c r="G6" s="33" t="s">
        <v>12</v>
      </c>
      <c r="H6" s="33" t="s">
        <v>206</v>
      </c>
      <c r="I6" s="33" t="s">
        <v>62</v>
      </c>
    </row>
    <row r="7" spans="1:9" x14ac:dyDescent="0.2">
      <c r="A7" s="33">
        <v>372</v>
      </c>
      <c r="B7" s="33">
        <f t="shared" si="0"/>
        <v>2.5705429398818973</v>
      </c>
      <c r="C7" s="33">
        <v>0</v>
      </c>
      <c r="D7" s="33" t="s">
        <v>62</v>
      </c>
      <c r="E7" s="33" t="s">
        <v>62</v>
      </c>
      <c r="F7" s="33" t="s">
        <v>62</v>
      </c>
      <c r="G7" s="33" t="s">
        <v>12</v>
      </c>
      <c r="H7" s="33" t="s">
        <v>207</v>
      </c>
      <c r="I7" s="33" t="s">
        <v>62</v>
      </c>
    </row>
    <row r="8" spans="1:9" x14ac:dyDescent="0.2">
      <c r="A8" s="33">
        <v>70</v>
      </c>
      <c r="B8" s="33">
        <f t="shared" si="0"/>
        <v>1.8450980400142569</v>
      </c>
      <c r="C8" s="33">
        <v>0</v>
      </c>
      <c r="D8" s="33" t="s">
        <v>62</v>
      </c>
      <c r="E8" s="33" t="s">
        <v>62</v>
      </c>
      <c r="F8" s="33" t="s">
        <v>62</v>
      </c>
      <c r="G8" s="33" t="s">
        <v>12</v>
      </c>
      <c r="H8" s="33" t="s">
        <v>208</v>
      </c>
      <c r="I8" s="33" t="s">
        <v>62</v>
      </c>
    </row>
    <row r="9" spans="1:9" x14ac:dyDescent="0.2">
      <c r="A9" s="33">
        <v>22984</v>
      </c>
      <c r="B9" s="33">
        <f t="shared" si="0"/>
        <v>4.3614256129838909</v>
      </c>
      <c r="C9" s="33">
        <v>2</v>
      </c>
      <c r="D9" s="33" t="s">
        <v>9</v>
      </c>
      <c r="E9" s="33" t="s">
        <v>10</v>
      </c>
      <c r="F9" s="33" t="s">
        <v>11</v>
      </c>
      <c r="G9" s="33" t="s">
        <v>12</v>
      </c>
      <c r="H9" s="33" t="s">
        <v>209</v>
      </c>
      <c r="I9" s="33" t="s">
        <v>59</v>
      </c>
    </row>
    <row r="10" spans="1:9" x14ac:dyDescent="0.2">
      <c r="A10" s="33">
        <v>22390</v>
      </c>
      <c r="B10" s="33">
        <f t="shared" si="0"/>
        <v>4.3500540935790299</v>
      </c>
      <c r="C10" s="33">
        <v>3</v>
      </c>
      <c r="D10" s="33" t="s">
        <v>9</v>
      </c>
      <c r="E10" s="33" t="s">
        <v>10</v>
      </c>
      <c r="F10" s="33" t="s">
        <v>11</v>
      </c>
      <c r="G10" s="33" t="s">
        <v>12</v>
      </c>
      <c r="H10" s="33" t="s">
        <v>213</v>
      </c>
      <c r="I10" s="33" t="s">
        <v>59</v>
      </c>
    </row>
    <row r="11" spans="1:9" x14ac:dyDescent="0.2">
      <c r="A11" s="33">
        <v>27</v>
      </c>
      <c r="B11" s="33">
        <f t="shared" si="0"/>
        <v>1.4313637641589874</v>
      </c>
      <c r="C11" s="33">
        <v>2</v>
      </c>
      <c r="D11" s="33" t="s">
        <v>9</v>
      </c>
      <c r="E11" s="33" t="s">
        <v>10</v>
      </c>
      <c r="F11" s="33" t="s">
        <v>11</v>
      </c>
      <c r="G11" s="33" t="s">
        <v>12</v>
      </c>
      <c r="H11" s="33" t="s">
        <v>214</v>
      </c>
      <c r="I11" s="33" t="s">
        <v>59</v>
      </c>
    </row>
    <row r="12" spans="1:9" x14ac:dyDescent="0.2">
      <c r="A12" s="33">
        <v>5399</v>
      </c>
      <c r="B12" s="33">
        <f t="shared" si="0"/>
        <v>3.7323133274712426</v>
      </c>
      <c r="C12" s="33">
        <v>3</v>
      </c>
      <c r="D12" s="33" t="s">
        <v>9</v>
      </c>
      <c r="E12" s="33" t="s">
        <v>10</v>
      </c>
      <c r="F12" s="33" t="s">
        <v>11</v>
      </c>
      <c r="G12" s="33" t="s">
        <v>12</v>
      </c>
      <c r="H12" s="33" t="s">
        <v>215</v>
      </c>
      <c r="I12" s="33" t="s">
        <v>59</v>
      </c>
    </row>
    <row r="13" spans="1:9" x14ac:dyDescent="0.2">
      <c r="A13" s="33">
        <v>40064</v>
      </c>
      <c r="B13" s="33">
        <f t="shared" si="0"/>
        <v>4.6027543071943171</v>
      </c>
      <c r="C13" s="33">
        <v>2</v>
      </c>
      <c r="D13" s="33" t="s">
        <v>9</v>
      </c>
      <c r="E13" s="33" t="s">
        <v>10</v>
      </c>
      <c r="F13" s="33" t="s">
        <v>11</v>
      </c>
      <c r="G13" s="33" t="s">
        <v>12</v>
      </c>
      <c r="H13" s="33" t="s">
        <v>216</v>
      </c>
      <c r="I13" s="33" t="s">
        <v>59</v>
      </c>
    </row>
    <row r="14" spans="1:9" x14ac:dyDescent="0.2">
      <c r="A14" s="33">
        <v>16837</v>
      </c>
      <c r="B14" s="33">
        <f t="shared" si="0"/>
        <v>4.226264711895694</v>
      </c>
      <c r="C14" s="33">
        <v>5</v>
      </c>
      <c r="D14" s="33" t="s">
        <v>9</v>
      </c>
      <c r="E14" s="33" t="s">
        <v>10</v>
      </c>
      <c r="F14" s="33" t="s">
        <v>11</v>
      </c>
      <c r="G14" s="33" t="s">
        <v>12</v>
      </c>
      <c r="H14" s="33" t="s">
        <v>218</v>
      </c>
      <c r="I14" s="33" t="s">
        <v>59</v>
      </c>
    </row>
    <row r="15" spans="1:9" x14ac:dyDescent="0.2">
      <c r="A15" s="33">
        <v>181469</v>
      </c>
      <c r="B15" s="33">
        <f t="shared" si="0"/>
        <v>5.2588024460177856</v>
      </c>
      <c r="C15" s="33">
        <v>2</v>
      </c>
      <c r="D15" s="33" t="s">
        <v>9</v>
      </c>
      <c r="E15" s="33" t="s">
        <v>10</v>
      </c>
      <c r="F15" s="33" t="s">
        <v>11</v>
      </c>
      <c r="G15" s="33" t="s">
        <v>12</v>
      </c>
      <c r="H15" s="33" t="s">
        <v>189</v>
      </c>
      <c r="I15" s="33" t="s">
        <v>61</v>
      </c>
    </row>
    <row r="16" spans="1:9" x14ac:dyDescent="0.2">
      <c r="A16" s="33">
        <v>17444</v>
      </c>
      <c r="B16" s="33">
        <f t="shared" si="0"/>
        <v>4.2416460780013887</v>
      </c>
      <c r="C16" s="33">
        <v>3</v>
      </c>
      <c r="D16" s="33" t="s">
        <v>9</v>
      </c>
      <c r="E16" s="33" t="s">
        <v>10</v>
      </c>
      <c r="F16" s="33" t="s">
        <v>11</v>
      </c>
      <c r="G16" s="33" t="s">
        <v>12</v>
      </c>
      <c r="H16" s="33" t="s">
        <v>212</v>
      </c>
      <c r="I16" s="33" t="s">
        <v>61</v>
      </c>
    </row>
    <row r="17" spans="1:9" x14ac:dyDescent="0.2">
      <c r="A17" s="33">
        <v>59042</v>
      </c>
      <c r="B17" s="33">
        <f t="shared" si="0"/>
        <v>4.7711610604384989</v>
      </c>
      <c r="C17" s="33">
        <v>1</v>
      </c>
      <c r="D17" s="33" t="s">
        <v>9</v>
      </c>
      <c r="E17" s="33" t="s">
        <v>10</v>
      </c>
      <c r="F17" s="33" t="s">
        <v>11</v>
      </c>
      <c r="G17" s="33" t="s">
        <v>12</v>
      </c>
      <c r="H17" s="33" t="s">
        <v>217</v>
      </c>
      <c r="I17" s="33" t="s">
        <v>61</v>
      </c>
    </row>
    <row r="18" spans="1:9" x14ac:dyDescent="0.2">
      <c r="A18" s="33">
        <v>40437</v>
      </c>
      <c r="B18" s="33">
        <f t="shared" si="0"/>
        <v>4.6067789280323499</v>
      </c>
      <c r="C18" s="33">
        <v>2</v>
      </c>
      <c r="D18" s="33" t="s">
        <v>9</v>
      </c>
      <c r="E18" s="33" t="s">
        <v>10</v>
      </c>
      <c r="F18" s="33" t="s">
        <v>11</v>
      </c>
      <c r="G18" s="33" t="s">
        <v>12</v>
      </c>
      <c r="H18" s="33" t="s">
        <v>219</v>
      </c>
      <c r="I18" s="33" t="s">
        <v>61</v>
      </c>
    </row>
    <row r="19" spans="1:9" x14ac:dyDescent="0.2">
      <c r="A19" s="33">
        <v>41479</v>
      </c>
      <c r="B19" s="33">
        <f t="shared" si="0"/>
        <v>4.6178282776177513</v>
      </c>
      <c r="C19" s="33">
        <v>6</v>
      </c>
      <c r="D19" s="33" t="s">
        <v>9</v>
      </c>
      <c r="E19" s="33" t="s">
        <v>10</v>
      </c>
      <c r="F19" s="33" t="s">
        <v>11</v>
      </c>
      <c r="G19" s="33" t="s">
        <v>12</v>
      </c>
      <c r="H19" s="33" t="s">
        <v>211</v>
      </c>
      <c r="I19" s="33" t="s">
        <v>61</v>
      </c>
    </row>
    <row r="20" spans="1:9" x14ac:dyDescent="0.2">
      <c r="A20" s="33">
        <v>5582</v>
      </c>
      <c r="B20" s="33">
        <f t="shared" si="0"/>
        <v>3.7467898321526123</v>
      </c>
      <c r="C20" s="33">
        <v>1</v>
      </c>
      <c r="D20" s="33" t="s">
        <v>9</v>
      </c>
      <c r="E20" s="33" t="s">
        <v>10</v>
      </c>
      <c r="F20" s="33" t="s">
        <v>11</v>
      </c>
      <c r="G20" s="33" t="s">
        <v>12</v>
      </c>
      <c r="H20" s="33" t="s">
        <v>220</v>
      </c>
      <c r="I20" s="33" t="s">
        <v>61</v>
      </c>
    </row>
    <row r="21" spans="1:9" x14ac:dyDescent="0.2">
      <c r="A21" s="33">
        <v>63808</v>
      </c>
      <c r="B21" s="33">
        <f t="shared" si="0"/>
        <v>4.8048751322955425</v>
      </c>
      <c r="C21" s="33">
        <v>6</v>
      </c>
      <c r="D21" s="33" t="s">
        <v>9</v>
      </c>
      <c r="E21" s="33" t="s">
        <v>10</v>
      </c>
      <c r="F21" s="33" t="s">
        <v>11</v>
      </c>
      <c r="G21" s="33" t="s">
        <v>12</v>
      </c>
      <c r="H21" s="33" t="s">
        <v>221</v>
      </c>
      <c r="I21" s="33" t="s">
        <v>61</v>
      </c>
    </row>
    <row r="22" spans="1:9" x14ac:dyDescent="0.2">
      <c r="A22" s="33">
        <v>20961</v>
      </c>
      <c r="B22" s="33">
        <f t="shared" si="0"/>
        <v>4.321411997974006</v>
      </c>
      <c r="C22" s="33">
        <v>6</v>
      </c>
      <c r="D22" s="33" t="s">
        <v>9</v>
      </c>
      <c r="E22" s="33" t="s">
        <v>10</v>
      </c>
      <c r="F22" s="33" t="s">
        <v>11</v>
      </c>
      <c r="G22" s="33" t="s">
        <v>12</v>
      </c>
      <c r="H22" s="33" t="s">
        <v>222</v>
      </c>
      <c r="I22" s="33" t="s">
        <v>61</v>
      </c>
    </row>
    <row r="23" spans="1:9" x14ac:dyDescent="0.2">
      <c r="A23" s="33">
        <v>40677</v>
      </c>
      <c r="B23" s="33">
        <f t="shared" si="0"/>
        <v>4.6093489154530305</v>
      </c>
      <c r="C23" s="33">
        <v>1</v>
      </c>
      <c r="D23" s="33" t="s">
        <v>9</v>
      </c>
      <c r="E23" s="33" t="s">
        <v>10</v>
      </c>
      <c r="F23" s="33" t="s">
        <v>11</v>
      </c>
      <c r="G23" s="33" t="s">
        <v>12</v>
      </c>
      <c r="H23" s="33" t="s">
        <v>223</v>
      </c>
      <c r="I23" s="33" t="s">
        <v>61</v>
      </c>
    </row>
    <row r="24" spans="1:9" x14ac:dyDescent="0.2">
      <c r="A24" s="33">
        <v>34873</v>
      </c>
      <c r="B24" s="33">
        <f t="shared" si="0"/>
        <v>4.5424893097907422</v>
      </c>
      <c r="C24" s="33">
        <v>4</v>
      </c>
      <c r="D24" s="33" t="s">
        <v>9</v>
      </c>
      <c r="E24" s="33" t="s">
        <v>10</v>
      </c>
      <c r="F24" s="33" t="s">
        <v>11</v>
      </c>
      <c r="G24" s="33" t="s">
        <v>12</v>
      </c>
      <c r="H24" s="33" t="s">
        <v>225</v>
      </c>
      <c r="I24" s="33" t="s">
        <v>61</v>
      </c>
    </row>
    <row r="25" spans="1:9" x14ac:dyDescent="0.2">
      <c r="A25" s="33">
        <v>7349</v>
      </c>
      <c r="B25" s="33">
        <f t="shared" si="0"/>
        <v>3.8662282473796474</v>
      </c>
      <c r="C25" s="33">
        <v>1</v>
      </c>
      <c r="D25" s="33" t="s">
        <v>9</v>
      </c>
      <c r="E25" s="33" t="s">
        <v>10</v>
      </c>
      <c r="F25" s="33" t="s">
        <v>11</v>
      </c>
      <c r="G25" s="33" t="s">
        <v>12</v>
      </c>
      <c r="H25" s="33" t="s">
        <v>226</v>
      </c>
      <c r="I25" s="33" t="s">
        <v>61</v>
      </c>
    </row>
    <row r="26" spans="1:9" x14ac:dyDescent="0.2">
      <c r="A26" s="33">
        <v>21592</v>
      </c>
      <c r="B26" s="33">
        <f t="shared" si="0"/>
        <v>4.3342928715484605</v>
      </c>
      <c r="C26" s="33">
        <v>1</v>
      </c>
      <c r="D26" s="33" t="s">
        <v>9</v>
      </c>
      <c r="E26" s="33" t="s">
        <v>10</v>
      </c>
      <c r="F26" s="33" t="s">
        <v>11</v>
      </c>
      <c r="G26" s="33" t="s">
        <v>12</v>
      </c>
      <c r="H26" s="33" t="s">
        <v>227</v>
      </c>
      <c r="I26" s="33" t="s">
        <v>61</v>
      </c>
    </row>
    <row r="27" spans="1:9" x14ac:dyDescent="0.2">
      <c r="A27" s="33">
        <v>24802</v>
      </c>
      <c r="B27" s="33">
        <f t="shared" si="0"/>
        <v>4.3944867031625847</v>
      </c>
      <c r="C27" s="33">
        <v>4</v>
      </c>
      <c r="D27" s="33" t="s">
        <v>9</v>
      </c>
      <c r="E27" s="33" t="s">
        <v>10</v>
      </c>
      <c r="F27" s="33" t="s">
        <v>11</v>
      </c>
      <c r="G27" s="33" t="s">
        <v>12</v>
      </c>
      <c r="H27" s="33" t="s">
        <v>228</v>
      </c>
      <c r="I27" s="33" t="s">
        <v>61</v>
      </c>
    </row>
    <row r="28" spans="1:9" x14ac:dyDescent="0.2">
      <c r="A28" s="33">
        <v>9067</v>
      </c>
      <c r="B28" s="33">
        <f t="shared" si="0"/>
        <v>3.9574636157299312</v>
      </c>
      <c r="C28" s="33">
        <v>1</v>
      </c>
      <c r="D28" s="33" t="s">
        <v>9</v>
      </c>
      <c r="E28" s="33" t="s">
        <v>10</v>
      </c>
      <c r="F28" s="33" t="s">
        <v>11</v>
      </c>
      <c r="G28" s="33" t="s">
        <v>12</v>
      </c>
      <c r="H28" s="33" t="s">
        <v>229</v>
      </c>
      <c r="I28" s="33" t="s">
        <v>61</v>
      </c>
    </row>
    <row r="29" spans="1:9" x14ac:dyDescent="0.2">
      <c r="A29" s="33">
        <v>34235</v>
      </c>
      <c r="B29" s="33">
        <f t="shared" si="0"/>
        <v>4.5344703322033375</v>
      </c>
      <c r="C29" s="33">
        <v>2</v>
      </c>
      <c r="D29" s="33" t="s">
        <v>9</v>
      </c>
      <c r="E29" s="33" t="s">
        <v>10</v>
      </c>
      <c r="F29" s="33" t="s">
        <v>11</v>
      </c>
      <c r="G29" s="33" t="s">
        <v>12</v>
      </c>
      <c r="H29" s="33" t="s">
        <v>230</v>
      </c>
      <c r="I29" s="33" t="s">
        <v>61</v>
      </c>
    </row>
    <row r="30" spans="1:9" x14ac:dyDescent="0.2">
      <c r="A30" s="33">
        <v>14941</v>
      </c>
      <c r="B30" s="33">
        <f t="shared" si="0"/>
        <v>4.1743796657489867</v>
      </c>
      <c r="C30" s="33">
        <v>2</v>
      </c>
      <c r="D30" s="33" t="s">
        <v>9</v>
      </c>
      <c r="E30" s="33" t="s">
        <v>10</v>
      </c>
      <c r="F30" s="33" t="s">
        <v>11</v>
      </c>
      <c r="G30" s="33" t="s">
        <v>12</v>
      </c>
      <c r="H30" s="33" t="s">
        <v>231</v>
      </c>
      <c r="I30" s="33" t="s">
        <v>61</v>
      </c>
    </row>
    <row r="31" spans="1:9" x14ac:dyDescent="0.2">
      <c r="A31" s="33">
        <v>7984</v>
      </c>
      <c r="B31" s="33">
        <f t="shared" si="0"/>
        <v>3.9022205282793148</v>
      </c>
      <c r="C31" s="33">
        <v>2</v>
      </c>
      <c r="D31" s="33" t="s">
        <v>9</v>
      </c>
      <c r="E31" s="33" t="s">
        <v>10</v>
      </c>
      <c r="F31" s="33" t="s">
        <v>11</v>
      </c>
      <c r="G31" s="33" t="s">
        <v>12</v>
      </c>
      <c r="H31" s="33" t="s">
        <v>232</v>
      </c>
      <c r="I31" s="33" t="s">
        <v>61</v>
      </c>
    </row>
    <row r="32" spans="1:9" x14ac:dyDescent="0.2">
      <c r="A32" s="33">
        <v>10700</v>
      </c>
      <c r="B32" s="33">
        <f t="shared" si="0"/>
        <v>4.0293837776852097</v>
      </c>
      <c r="C32" s="33">
        <v>1</v>
      </c>
      <c r="D32" s="33" t="s">
        <v>9</v>
      </c>
      <c r="E32" s="33" t="s">
        <v>10</v>
      </c>
      <c r="F32" s="33" t="s">
        <v>11</v>
      </c>
      <c r="G32" s="33" t="s">
        <v>12</v>
      </c>
      <c r="H32" s="33" t="s">
        <v>233</v>
      </c>
      <c r="I32" s="33" t="s">
        <v>61</v>
      </c>
    </row>
    <row r="33" spans="1:9" x14ac:dyDescent="0.2">
      <c r="A33" s="33">
        <v>20565</v>
      </c>
      <c r="B33" s="33">
        <f t="shared" si="0"/>
        <v>4.3131287138451935</v>
      </c>
      <c r="C33" s="33">
        <v>3</v>
      </c>
      <c r="D33" s="33" t="s">
        <v>9</v>
      </c>
      <c r="E33" s="33" t="s">
        <v>10</v>
      </c>
      <c r="F33" s="33" t="s">
        <v>11</v>
      </c>
      <c r="G33" s="33" t="s">
        <v>12</v>
      </c>
      <c r="H33" s="33" t="s">
        <v>234</v>
      </c>
      <c r="I33" s="33" t="s">
        <v>61</v>
      </c>
    </row>
    <row r="34" spans="1:9" x14ac:dyDescent="0.2">
      <c r="A34" s="33">
        <v>5962</v>
      </c>
      <c r="B34" s="33">
        <f t="shared" si="0"/>
        <v>3.775391971696612</v>
      </c>
      <c r="C34" s="33">
        <v>4</v>
      </c>
      <c r="D34" s="33" t="s">
        <v>9</v>
      </c>
      <c r="E34" s="33" t="s">
        <v>10</v>
      </c>
      <c r="F34" s="33" t="s">
        <v>11</v>
      </c>
      <c r="G34" s="33" t="s">
        <v>12</v>
      </c>
      <c r="H34" s="33" t="s">
        <v>235</v>
      </c>
      <c r="I34" s="33" t="s">
        <v>61</v>
      </c>
    </row>
    <row r="35" spans="1:9" x14ac:dyDescent="0.2">
      <c r="A35" s="33">
        <v>5793</v>
      </c>
      <c r="B35" s="33">
        <f t="shared" si="0"/>
        <v>3.7629035284990571</v>
      </c>
      <c r="C35" s="33">
        <v>1</v>
      </c>
      <c r="D35" s="33" t="s">
        <v>9</v>
      </c>
      <c r="E35" s="33" t="s">
        <v>10</v>
      </c>
      <c r="F35" s="33" t="s">
        <v>11</v>
      </c>
      <c r="G35" s="33" t="s">
        <v>12</v>
      </c>
      <c r="H35" s="33" t="s">
        <v>236</v>
      </c>
      <c r="I35" s="33" t="s">
        <v>61</v>
      </c>
    </row>
    <row r="36" spans="1:9" x14ac:dyDescent="0.2">
      <c r="A36" s="33">
        <v>18398</v>
      </c>
      <c r="B36" s="33">
        <f t="shared" si="0"/>
        <v>4.2647706145218649</v>
      </c>
      <c r="C36" s="33">
        <v>2</v>
      </c>
      <c r="D36" s="33" t="s">
        <v>9</v>
      </c>
      <c r="E36" s="33" t="s">
        <v>10</v>
      </c>
      <c r="F36" s="33" t="s">
        <v>11</v>
      </c>
      <c r="G36" s="33" t="s">
        <v>12</v>
      </c>
      <c r="H36" s="33" t="s">
        <v>237</v>
      </c>
      <c r="I36" s="33" t="s">
        <v>61</v>
      </c>
    </row>
    <row r="37" spans="1:9" x14ac:dyDescent="0.2">
      <c r="A37" s="33">
        <v>40058</v>
      </c>
      <c r="B37" s="33">
        <f t="shared" si="0"/>
        <v>4.6026892622155025</v>
      </c>
      <c r="C37" s="33">
        <v>1</v>
      </c>
      <c r="D37" s="33" t="s">
        <v>9</v>
      </c>
      <c r="E37" s="33" t="s">
        <v>10</v>
      </c>
      <c r="F37" s="33" t="s">
        <v>11</v>
      </c>
      <c r="G37" s="33" t="s">
        <v>12</v>
      </c>
      <c r="H37" s="33" t="s">
        <v>238</v>
      </c>
      <c r="I37" s="33" t="s">
        <v>61</v>
      </c>
    </row>
    <row r="38" spans="1:9" x14ac:dyDescent="0.2">
      <c r="A38" s="33">
        <v>23963</v>
      </c>
      <c r="B38" s="33">
        <f t="shared" si="0"/>
        <v>4.3795411877525972</v>
      </c>
      <c r="C38" s="33">
        <v>2</v>
      </c>
      <c r="D38" s="33" t="s">
        <v>9</v>
      </c>
      <c r="E38" s="33" t="s">
        <v>10</v>
      </c>
      <c r="F38" s="33" t="s">
        <v>11</v>
      </c>
      <c r="G38" s="33" t="s">
        <v>12</v>
      </c>
      <c r="H38" s="33" t="s">
        <v>239</v>
      </c>
      <c r="I38" s="33" t="s">
        <v>61</v>
      </c>
    </row>
    <row r="39" spans="1:9" x14ac:dyDescent="0.2">
      <c r="A39" s="33">
        <v>24933</v>
      </c>
      <c r="B39" s="33">
        <f t="shared" si="0"/>
        <v>4.3967745370300264</v>
      </c>
      <c r="C39" s="33">
        <v>2</v>
      </c>
      <c r="D39" s="33" t="s">
        <v>9</v>
      </c>
      <c r="E39" s="33" t="s">
        <v>10</v>
      </c>
      <c r="F39" s="33" t="s">
        <v>11</v>
      </c>
      <c r="G39" s="33" t="s">
        <v>12</v>
      </c>
      <c r="H39" s="33" t="s">
        <v>240</v>
      </c>
      <c r="I39" s="33" t="s">
        <v>61</v>
      </c>
    </row>
    <row r="40" spans="1:9" x14ac:dyDescent="0.2">
      <c r="A40" s="33">
        <v>1924</v>
      </c>
      <c r="B40" s="33">
        <f t="shared" si="0"/>
        <v>3.284205067701794</v>
      </c>
      <c r="C40" s="33">
        <v>2</v>
      </c>
      <c r="D40" s="33" t="s">
        <v>9</v>
      </c>
      <c r="E40" s="33" t="s">
        <v>10</v>
      </c>
      <c r="F40" s="33" t="s">
        <v>11</v>
      </c>
      <c r="G40" s="33" t="s">
        <v>12</v>
      </c>
      <c r="H40" s="33" t="s">
        <v>241</v>
      </c>
      <c r="I40" s="33" t="s">
        <v>60</v>
      </c>
    </row>
    <row r="41" spans="1:9" x14ac:dyDescent="0.2">
      <c r="A41" s="33">
        <v>14213</v>
      </c>
      <c r="B41" s="33">
        <f t="shared" si="0"/>
        <v>4.152685756036786</v>
      </c>
      <c r="C41" s="33">
        <v>1</v>
      </c>
      <c r="D41" s="33" t="s">
        <v>9</v>
      </c>
      <c r="E41" s="33" t="s">
        <v>10</v>
      </c>
      <c r="F41" s="33" t="s">
        <v>11</v>
      </c>
      <c r="G41" s="33" t="s">
        <v>12</v>
      </c>
      <c r="H41" s="33" t="s">
        <v>242</v>
      </c>
      <c r="I41" s="33" t="s">
        <v>60</v>
      </c>
    </row>
    <row r="42" spans="1:9" x14ac:dyDescent="0.2">
      <c r="A42" s="33">
        <v>7747</v>
      </c>
      <c r="B42" s="33">
        <f t="shared" si="0"/>
        <v>3.8891335559667239</v>
      </c>
      <c r="C42" s="33">
        <v>4</v>
      </c>
      <c r="D42" s="33" t="s">
        <v>9</v>
      </c>
      <c r="E42" s="33" t="s">
        <v>10</v>
      </c>
      <c r="F42" s="33" t="s">
        <v>11</v>
      </c>
      <c r="G42" s="33" t="s">
        <v>12</v>
      </c>
      <c r="H42" s="33" t="s">
        <v>243</v>
      </c>
      <c r="I42" s="33" t="s">
        <v>60</v>
      </c>
    </row>
    <row r="43" spans="1:9" x14ac:dyDescent="0.2">
      <c r="A43" s="33">
        <v>32165</v>
      </c>
      <c r="B43" s="33">
        <f t="shared" si="0"/>
        <v>4.5073835557363866</v>
      </c>
      <c r="C43" s="33">
        <v>1</v>
      </c>
      <c r="D43" s="33" t="s">
        <v>9</v>
      </c>
      <c r="E43" s="33" t="s">
        <v>10</v>
      </c>
      <c r="F43" s="33" t="s">
        <v>11</v>
      </c>
      <c r="G43" s="33" t="s">
        <v>12</v>
      </c>
      <c r="H43" s="33" t="s">
        <v>244</v>
      </c>
      <c r="I43" s="33" t="s">
        <v>60</v>
      </c>
    </row>
    <row r="44" spans="1:9" x14ac:dyDescent="0.2">
      <c r="A44" s="33">
        <v>22454</v>
      </c>
      <c r="B44" s="33">
        <f t="shared" si="0"/>
        <v>4.3512937183097771</v>
      </c>
      <c r="C44" s="33">
        <v>2</v>
      </c>
      <c r="D44" s="33" t="s">
        <v>9</v>
      </c>
      <c r="E44" s="33" t="s">
        <v>10</v>
      </c>
      <c r="F44" s="33" t="s">
        <v>11</v>
      </c>
      <c r="G44" s="33" t="s">
        <v>12</v>
      </c>
      <c r="H44" s="33" t="s">
        <v>245</v>
      </c>
      <c r="I44" s="33" t="s">
        <v>60</v>
      </c>
    </row>
    <row r="45" spans="1:9" x14ac:dyDescent="0.2">
      <c r="A45" s="33">
        <v>11251</v>
      </c>
      <c r="B45" s="33">
        <f t="shared" si="0"/>
        <v>4.0511911246856984</v>
      </c>
      <c r="C45" s="33">
        <v>3</v>
      </c>
      <c r="D45" s="33" t="s">
        <v>9</v>
      </c>
      <c r="E45" s="33" t="s">
        <v>10</v>
      </c>
      <c r="F45" s="33" t="s">
        <v>11</v>
      </c>
      <c r="G45" s="33" t="s">
        <v>12</v>
      </c>
      <c r="H45" s="33" t="s">
        <v>246</v>
      </c>
      <c r="I45" s="33" t="s">
        <v>60</v>
      </c>
    </row>
    <row r="46" spans="1:9" x14ac:dyDescent="0.2">
      <c r="B46" s="33"/>
    </row>
    <row r="47" spans="1:9" x14ac:dyDescent="0.2">
      <c r="B47" s="33"/>
    </row>
    <row r="48" spans="1:9" x14ac:dyDescent="0.2">
      <c r="B48" s="33"/>
    </row>
    <row r="49" spans="2:2" x14ac:dyDescent="0.2">
      <c r="B49" s="33"/>
    </row>
    <row r="50" spans="2:2" x14ac:dyDescent="0.2">
      <c r="B50" s="3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charge virale</vt:lpstr>
      <vt:lpstr>regroupement</vt:lpstr>
      <vt:lpstr>Anti body</vt:lpstr>
      <vt:lpstr>Anti_body_V1_V7</vt:lpstr>
      <vt:lpstr>Anti_body_S1_S2</vt:lpstr>
      <vt:lpstr>Anti_body_V1_V7commun_R_RP</vt:lpstr>
      <vt:lpstr>Cor_VT3_4_5_vs_charge</vt:lpstr>
      <vt:lpstr>IFI27_mat</vt:lpstr>
      <vt:lpstr>IFI27_VT1</vt:lpstr>
      <vt:lpstr>IFI27_VT2</vt:lpstr>
      <vt:lpstr>IFI27_VT3</vt:lpstr>
      <vt:lpstr>IFI27_VT4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2022-03-25T13:20:15Z</dcterms:created>
  <dcterms:modified xsi:type="dcterms:W3CDTF">2023-03-16T19:02:44Z</dcterms:modified>
</cp:coreProperties>
</file>