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JM/NanoString/IFN_covid_nano/data/"/>
    </mc:Choice>
  </mc:AlternateContent>
  <xr:revisionPtr revIDLastSave="0" documentId="13_ncr:1_{45BCECD2-2144-6B4D-B2B5-D5263B3B4E8C}" xr6:coauthVersionLast="47" xr6:coauthVersionMax="47" xr10:uidLastSave="{00000000-0000-0000-0000-000000000000}"/>
  <bookViews>
    <workbookView xWindow="8220" yWindow="2320" windowWidth="26580" windowHeight="21060" activeTab="1" xr2:uid="{00000000-000D-0000-FFFF-FFFF00000000}"/>
  </bookViews>
  <sheets>
    <sheet name="MONO V1" sheetId="2" r:id="rId1"/>
    <sheet name="frequence cell V4" sheetId="1" r:id="rId2"/>
  </sheets>
  <definedNames>
    <definedName name="_xlnm._FilterDatabase" localSheetId="1" hidden="1">'frequence cell V4'!$A$1:$D$1</definedName>
    <definedName name="_xlnm._FilterDatabase" localSheetId="0" hidden="1">'MONO V1'!$A$1:$C$1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</calcChain>
</file>

<file path=xl/sharedStrings.xml><?xml version="1.0" encoding="utf-8"?>
<sst xmlns="http://schemas.openxmlformats.org/spreadsheetml/2006/main" count="393" uniqueCount="156">
  <si>
    <t>file</t>
  </si>
  <si>
    <t>Responder</t>
  </si>
  <si>
    <t>DB-0076-V4.fcs</t>
  </si>
  <si>
    <t>RP</t>
  </si>
  <si>
    <t>DI-0075-V4.fcs</t>
  </si>
  <si>
    <t>R</t>
  </si>
  <si>
    <t>DM-0063-V4.fcs</t>
  </si>
  <si>
    <t>HA-0041-V4.fcs</t>
  </si>
  <si>
    <t>LP-0034-V4.fcs</t>
  </si>
  <si>
    <t>LP-0089-V4.fcs</t>
  </si>
  <si>
    <t>MC-0044-V4.fcs</t>
  </si>
  <si>
    <t>PS-0128-V4.fcs</t>
  </si>
  <si>
    <t>PV-0040-V4.fcs</t>
  </si>
  <si>
    <t>PV-0066-V4.fcs</t>
  </si>
  <si>
    <t>RJ-0004-V4.fcs</t>
  </si>
  <si>
    <t>SE-0070-V4.fcs</t>
  </si>
  <si>
    <t>TM-0055-V4.fcs</t>
  </si>
  <si>
    <t>BA-0069-V4.fcs</t>
  </si>
  <si>
    <t>CA-0003-V4.fcs</t>
  </si>
  <si>
    <t>CC-0077-V4.fcs</t>
  </si>
  <si>
    <t>CE-0148-V4.fcs</t>
  </si>
  <si>
    <t>CJ-0146-V4.fcs</t>
  </si>
  <si>
    <t>MONO</t>
  </si>
  <si>
    <t>response</t>
  </si>
  <si>
    <t>1_BA-0069-V1.fcs</t>
  </si>
  <si>
    <t>2_BL-0055-V1.fcs</t>
  </si>
  <si>
    <t>3_CA-0003-V1.fcs</t>
  </si>
  <si>
    <t>4_CC-0057-V1.fcs</t>
  </si>
  <si>
    <t>5_CC-0077-V1.fcs</t>
  </si>
  <si>
    <t>6_CE-0148-V1.fcs</t>
  </si>
  <si>
    <t>7_CJ-0019-V1.fcs</t>
  </si>
  <si>
    <t>8_CJ-0146-V1.fcs</t>
  </si>
  <si>
    <t>11_DB-0076-V1.fcs</t>
  </si>
  <si>
    <t>12_DI-0075-V1.fcs</t>
  </si>
  <si>
    <t>14_DM-0063-V1.fcs</t>
  </si>
  <si>
    <t>15_HA-0041-V1.fcs</t>
  </si>
  <si>
    <t>18_LP-0034-V1.fcs</t>
  </si>
  <si>
    <t>19_BF-0098-V1.fcs</t>
  </si>
  <si>
    <t>20_DL-0183-V1.fcs</t>
  </si>
  <si>
    <t>21_LP-0089-V1.fcs</t>
  </si>
  <si>
    <t>22_MC-0044-V1.fcs</t>
  </si>
  <si>
    <t>24_PE-0090-V1.fcs</t>
  </si>
  <si>
    <t>25_PS-0128-V1.fcs</t>
  </si>
  <si>
    <t>26_PV-0040-V1.fcs</t>
  </si>
  <si>
    <t>27_PV-0066-V1.fcs</t>
  </si>
  <si>
    <t>28_RJ-0004-V1.fcs</t>
  </si>
  <si>
    <t>29_SE-0070-V1.fcs</t>
  </si>
  <si>
    <t>30_SJ-0022-V1.fcs</t>
  </si>
  <si>
    <t>BF-0098-S1</t>
  </si>
  <si>
    <t>02-SJ-0022-S1</t>
  </si>
  <si>
    <t>02-PV-0066-S1</t>
  </si>
  <si>
    <t>02-PS-0128-S1</t>
  </si>
  <si>
    <t>02-LP-0089-S1</t>
  </si>
  <si>
    <t>02-HA-0041-S1</t>
  </si>
  <si>
    <t>02-BL-0055-S1</t>
  </si>
  <si>
    <t>01-SE-0070-S1</t>
  </si>
  <si>
    <t>01-RJ-0004-S1</t>
  </si>
  <si>
    <t>01-PV-0040-S1</t>
  </si>
  <si>
    <t>01-PE-0090-S1</t>
  </si>
  <si>
    <t>01-MC-0044-S1</t>
  </si>
  <si>
    <t>01-LP-0034-S1</t>
  </si>
  <si>
    <t>01-DM-0063-S1</t>
  </si>
  <si>
    <t>01-DL-0183-S1</t>
  </si>
  <si>
    <t>01-DI-0075-S1</t>
  </si>
  <si>
    <t>01-DB-0076-S1</t>
  </si>
  <si>
    <t>01-CJ-0146-S1</t>
  </si>
  <si>
    <t>01-CJ-0019-S1</t>
  </si>
  <si>
    <t>01-CE-0148-S1</t>
  </si>
  <si>
    <t>01-CC-0077-S1</t>
  </si>
  <si>
    <t>01-CC-0057-S1</t>
  </si>
  <si>
    <t>01-CA-0003-S1</t>
  </si>
  <si>
    <t>01-BA-0069-S1</t>
  </si>
  <si>
    <t xml:space="preserve"> sample ID</t>
  </si>
  <si>
    <t>20201230_COVIDAURA#02_CA-0003-V1_01.RCC</t>
  </si>
  <si>
    <t>F</t>
  </si>
  <si>
    <t>mild</t>
  </si>
  <si>
    <t>V1</t>
  </si>
  <si>
    <t>VT2</t>
  </si>
  <si>
    <t>oui</t>
  </si>
  <si>
    <t>20210106_COVIDAURA#10_CJ-0019-V1_01.RCC</t>
  </si>
  <si>
    <t>VT1</t>
  </si>
  <si>
    <t>20210330_COVIDAURA#13_CJ-0146-V1_05.RCC</t>
  </si>
  <si>
    <t>M</t>
  </si>
  <si>
    <t>forme sévère aigue</t>
  </si>
  <si>
    <t>20210105_COVIDAURA#07_DB-0076-V1_09.RCC</t>
  </si>
  <si>
    <t>long covid</t>
  </si>
  <si>
    <t>20201231_COVIDAURA#04_DM-0063-V1_01.RCC</t>
  </si>
  <si>
    <t>20210401_COVIDAURA#14_PE-0090-V1_04.RCC</t>
  </si>
  <si>
    <t>20210104_COVIDAURA#05_PV-0040-V1_09.RCC</t>
  </si>
  <si>
    <t>20201230_COVIDAURA#01_BA-0069-V1_01.RCC</t>
  </si>
  <si>
    <t>20201230_COVIDAURA#02_CC-0057-V1_05.RCC</t>
  </si>
  <si>
    <t>20201230_COVIDAURA#02_CC-0077-V1_09.RCC</t>
  </si>
  <si>
    <t>20201231_COVIDAURA#03_CE-0148-V1_01.RCC</t>
  </si>
  <si>
    <t>20201231_COVIDAURA#03_DI-0075-V1_05.RCC</t>
  </si>
  <si>
    <t>20201231_COVIDAURA#03_DL-0183-V1_09.RCC</t>
  </si>
  <si>
    <t>20210106_COVIDAURA#09_LP-0034-V1_01.RCC</t>
  </si>
  <si>
    <t>20210401_COVIDAURA#14_MC-0044-V1_01.RCC</t>
  </si>
  <si>
    <t>20210401_COVIDAURA#14_RJ-0004-V1_06.RCC</t>
  </si>
  <si>
    <t>20210104_COVIDAURA#06_SE-0070-V1_05.RCC</t>
  </si>
  <si>
    <t>20201230_COVIDAURA#01_BL-0055-V1_09.RCC</t>
  </si>
  <si>
    <t>20201231_COVIDAURA#04_HA-0041-V1_05.RCC</t>
  </si>
  <si>
    <t>20201231_COVIDAURA#04_LP-0089-V1_09.RCC</t>
  </si>
  <si>
    <t>20210104_COVIDAURA#05_PS-0128-V1_05.RCC</t>
  </si>
  <si>
    <t>20210104_COVIDAURA#06_PV-0066-V1_01.RCC</t>
  </si>
  <si>
    <t>20210104_COVIDAURA#06_SJ-0022-V1_09.RCC</t>
  </si>
  <si>
    <t>20210330_COVIDAURA#13_BF-0098-V1_04.RCC</t>
  </si>
  <si>
    <t>numero_patient_victor</t>
  </si>
  <si>
    <t>patient</t>
  </si>
  <si>
    <t>Age</t>
  </si>
  <si>
    <t>Sexe</t>
  </si>
  <si>
    <t>severité de COVID</t>
  </si>
  <si>
    <t>jours_prelevement</t>
  </si>
  <si>
    <t>time_point</t>
  </si>
  <si>
    <t xml:space="preserve">new_time_point </t>
  </si>
  <si>
    <t>info stim 6month</t>
  </si>
  <si>
    <t>Reponse</t>
  </si>
  <si>
    <t>01-BA-0069-S4</t>
  </si>
  <si>
    <t>20201230_COVIDAURA#01_BA-0069-V4_04.RCC</t>
  </si>
  <si>
    <t>V4</t>
  </si>
  <si>
    <t>VT4</t>
  </si>
  <si>
    <t>01-CA-0003-S4</t>
  </si>
  <si>
    <t>20201230_COVIDAURA#02_CA-0003-V4_04.RCC</t>
  </si>
  <si>
    <t>01-CC-0077-S4</t>
  </si>
  <si>
    <t>20201230_COVIDAURA#02_CC-0077-V4_12.RCC</t>
  </si>
  <si>
    <t>01-CE-0148-S4</t>
  </si>
  <si>
    <t>20201231_COVIDAURA#03_CE-0148-V4_04.RCC</t>
  </si>
  <si>
    <t>01-DB-0076-S4</t>
  </si>
  <si>
    <t>20210105_COVIDAURA#07_DB-0076-V4_12.RCC</t>
  </si>
  <si>
    <t>01-DI-0075-S4</t>
  </si>
  <si>
    <t>20201231_COVIDAURA#03_DI-0075-V4_08.RCC</t>
  </si>
  <si>
    <t>01-DM-0063-S4</t>
  </si>
  <si>
    <t>20201231_COVIDAURA#04_DM-0063-V4_04.RCC</t>
  </si>
  <si>
    <t>01-LP-0034-S4</t>
  </si>
  <si>
    <t>20210106_COVIDAURA#09_LP-0034-V4_04.RCC</t>
  </si>
  <si>
    <t>01-PV-0040-S4</t>
  </si>
  <si>
    <t>20210104_COVIDAURA#05_PV-0040-V4_12.RCC</t>
  </si>
  <si>
    <t>01-SE-0070-S4</t>
  </si>
  <si>
    <t>20210104_COVIDAURA#06_SE-0070-V4_08.RCC</t>
  </si>
  <si>
    <t>01-TM-0055-S4</t>
  </si>
  <si>
    <t>20210106_COVIDAURA#10_TM-0055-V4_11.RCC</t>
  </si>
  <si>
    <t>02-HA-0041-S4</t>
  </si>
  <si>
    <t>20201231_COVIDAURA#04_HA-0041-V4_08.RCC</t>
  </si>
  <si>
    <t>02-LP-0089-S4</t>
  </si>
  <si>
    <t>20201231_COVIDAURA#04_LP-0089-V4_12.RCC</t>
  </si>
  <si>
    <t>02-PS-0128-S4</t>
  </si>
  <si>
    <t>20210104_COVIDAURA#05_PS-0128-V4_08.RCC</t>
  </si>
  <si>
    <t>02-PV-0066-S4</t>
  </si>
  <si>
    <t>20210104_COVIDAURA#06_PV-0066-V4_04.RCC</t>
  </si>
  <si>
    <t>V5</t>
  </si>
  <si>
    <t>VT5</t>
  </si>
  <si>
    <t>V6</t>
  </si>
  <si>
    <t>VT6</t>
  </si>
  <si>
    <t>V7</t>
  </si>
  <si>
    <t>VT7</t>
  </si>
  <si>
    <t>CD8+_IFNg+</t>
  </si>
  <si>
    <t>T_cell_IFNg+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</si>
</sst>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</cellStyleXfs>
  <cellXfs count="22">
    <xf numFmtId="0" fontId="0" fillId="0" borderId="0" xfId="0"/>
    <xf numFmtId="0" fontId="0" fillId="33" borderId="10" xfId="0" applyFill="1" applyBorder="1" applyAlignment="1">
      <alignment horizontal="center" vertical="center"/>
    </xf>
    <xf numFmtId="0" fontId="1" fillId="33" borderId="10" xfId="42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1" fillId="33" borderId="10" xfId="42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" fillId="33" borderId="11" xfId="42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0" xfId="0" applyFont="1"/>
    <xf numFmtId="0" fontId="1" fillId="0" borderId="10" xfId="42" applyBorder="1" applyAlignment="1">
      <alignment horizontal="center" vertical="center"/>
    </xf>
    <xf numFmtId="164" fontId="1" fillId="0" borderId="10" xfId="42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10" xfId="43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AAAC36F9-7E65-6049-ADFC-B78941D2B21B}"/>
    <cellStyle name="Normal 2 2" xfId="43" xr:uid="{00A1E4F5-E1B5-5E4C-81E7-920EB6B8C98E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zoomScale="150" workbookViewId="0">
      <selection activeCell="D28" sqref="D28"/>
    </sheetView>
  </sheetViews>
  <sheetFormatPr baseColWidth="10" defaultRowHeight="15" x14ac:dyDescent="0.2"/>
  <cols>
    <col min="1" max="1" width="16.6640625" bestFit="1" customWidth="1"/>
    <col min="2" max="2" width="8.6640625" bestFit="1" customWidth="1"/>
    <col min="3" max="3" width="10.33203125" bestFit="1" customWidth="1"/>
    <col min="4" max="4" width="19" bestFit="1" customWidth="1"/>
    <col min="5" max="5" width="13.33203125" bestFit="1" customWidth="1"/>
    <col min="6" max="6" width="40" bestFit="1" customWidth="1"/>
    <col min="7" max="7" width="4.6640625" bestFit="1" customWidth="1"/>
    <col min="8" max="8" width="4.83203125" bestFit="1" customWidth="1"/>
    <col min="9" max="9" width="15.83203125" bestFit="1" customWidth="1"/>
    <col min="10" max="10" width="16.1640625" bestFit="1" customWidth="1"/>
    <col min="11" max="11" width="9.83203125" bestFit="1" customWidth="1"/>
    <col min="12" max="12" width="14.5" bestFit="1" customWidth="1"/>
  </cols>
  <sheetData>
    <row r="1" spans="1:12" x14ac:dyDescent="0.2">
      <c r="A1" t="s">
        <v>0</v>
      </c>
      <c r="B1" t="s">
        <v>22</v>
      </c>
      <c r="C1" t="s">
        <v>23</v>
      </c>
      <c r="D1" s="7" t="s">
        <v>106</v>
      </c>
      <c r="E1" s="3" t="s">
        <v>72</v>
      </c>
      <c r="F1" s="3" t="s">
        <v>107</v>
      </c>
      <c r="G1" s="8" t="s">
        <v>108</v>
      </c>
      <c r="H1" s="8" t="s">
        <v>109</v>
      </c>
      <c r="I1" s="8" t="s">
        <v>110</v>
      </c>
      <c r="J1" s="3" t="s">
        <v>111</v>
      </c>
      <c r="K1" s="3" t="s">
        <v>112</v>
      </c>
      <c r="L1" s="3" t="s">
        <v>113</v>
      </c>
    </row>
    <row r="2" spans="1:12" x14ac:dyDescent="0.2">
      <c r="A2" t="s">
        <v>24</v>
      </c>
      <c r="B2">
        <v>9.93</v>
      </c>
      <c r="C2" t="s">
        <v>5</v>
      </c>
      <c r="D2" s="1">
        <v>1</v>
      </c>
      <c r="E2" s="2" t="s">
        <v>71</v>
      </c>
      <c r="F2" s="1" t="s">
        <v>89</v>
      </c>
      <c r="G2" s="4">
        <v>42</v>
      </c>
      <c r="H2" s="2" t="s">
        <v>74</v>
      </c>
      <c r="I2" s="2" t="s">
        <v>85</v>
      </c>
      <c r="J2" s="1">
        <v>2</v>
      </c>
      <c r="K2" s="1" t="s">
        <v>76</v>
      </c>
      <c r="L2" s="1" t="s">
        <v>80</v>
      </c>
    </row>
    <row r="3" spans="1:12" x14ac:dyDescent="0.2">
      <c r="A3" t="s">
        <v>33</v>
      </c>
      <c r="B3">
        <v>13.2</v>
      </c>
      <c r="C3" t="s">
        <v>5</v>
      </c>
      <c r="D3" s="1">
        <v>8</v>
      </c>
      <c r="E3" s="2" t="s">
        <v>63</v>
      </c>
      <c r="F3" s="1" t="s">
        <v>93</v>
      </c>
      <c r="G3" s="4">
        <v>46</v>
      </c>
      <c r="H3" s="2" t="s">
        <v>74</v>
      </c>
      <c r="I3" s="2" t="s">
        <v>85</v>
      </c>
      <c r="J3" s="1">
        <v>2</v>
      </c>
      <c r="K3" s="1" t="s">
        <v>76</v>
      </c>
      <c r="L3" s="1" t="s">
        <v>80</v>
      </c>
    </row>
    <row r="4" spans="1:12" x14ac:dyDescent="0.2">
      <c r="A4" t="s">
        <v>35</v>
      </c>
      <c r="B4">
        <v>2.5</v>
      </c>
      <c r="C4" t="s">
        <v>5</v>
      </c>
      <c r="D4" s="1">
        <v>11</v>
      </c>
      <c r="E4" s="2" t="s">
        <v>53</v>
      </c>
      <c r="F4" s="1" t="s">
        <v>100</v>
      </c>
      <c r="G4" s="4">
        <v>30</v>
      </c>
      <c r="H4" s="2" t="s">
        <v>82</v>
      </c>
      <c r="I4" s="2" t="s">
        <v>75</v>
      </c>
      <c r="J4" s="1">
        <v>1</v>
      </c>
      <c r="K4" s="1" t="s">
        <v>76</v>
      </c>
      <c r="L4" s="1" t="s">
        <v>80</v>
      </c>
    </row>
    <row r="5" spans="1:12" x14ac:dyDescent="0.2">
      <c r="A5" t="s">
        <v>36</v>
      </c>
      <c r="B5">
        <v>9.84</v>
      </c>
      <c r="C5" t="s">
        <v>5</v>
      </c>
      <c r="D5" s="1">
        <v>25</v>
      </c>
      <c r="E5" s="2" t="s">
        <v>60</v>
      </c>
      <c r="F5" s="1" t="s">
        <v>95</v>
      </c>
      <c r="G5" s="4">
        <v>50</v>
      </c>
      <c r="H5" s="2" t="s">
        <v>74</v>
      </c>
      <c r="I5" s="2" t="s">
        <v>75</v>
      </c>
      <c r="J5" s="1">
        <v>2</v>
      </c>
      <c r="K5" s="1" t="s">
        <v>76</v>
      </c>
      <c r="L5" s="1" t="s">
        <v>80</v>
      </c>
    </row>
    <row r="6" spans="1:12" x14ac:dyDescent="0.2">
      <c r="A6" t="s">
        <v>37</v>
      </c>
      <c r="B6">
        <v>3.31</v>
      </c>
      <c r="C6" t="s">
        <v>5</v>
      </c>
      <c r="D6" s="1">
        <v>47</v>
      </c>
      <c r="E6" s="2" t="s">
        <v>48</v>
      </c>
      <c r="F6" s="1" t="s">
        <v>105</v>
      </c>
      <c r="G6" s="4">
        <v>53.282191780821897</v>
      </c>
      <c r="H6" s="2" t="s">
        <v>74</v>
      </c>
      <c r="I6" s="2" t="s">
        <v>75</v>
      </c>
      <c r="J6" s="1">
        <v>3</v>
      </c>
      <c r="K6" s="1" t="s">
        <v>76</v>
      </c>
      <c r="L6" s="1" t="s">
        <v>80</v>
      </c>
    </row>
    <row r="7" spans="1:12" x14ac:dyDescent="0.2">
      <c r="A7" t="s">
        <v>25</v>
      </c>
      <c r="B7">
        <v>1.67</v>
      </c>
      <c r="C7" t="s">
        <v>5</v>
      </c>
      <c r="D7" s="1">
        <v>3</v>
      </c>
      <c r="E7" s="2" t="s">
        <v>54</v>
      </c>
      <c r="F7" s="1" t="s">
        <v>99</v>
      </c>
      <c r="G7" s="4">
        <v>28.35068493</v>
      </c>
      <c r="H7" s="2" t="s">
        <v>74</v>
      </c>
      <c r="I7" s="2" t="s">
        <v>75</v>
      </c>
      <c r="J7" s="1">
        <v>3</v>
      </c>
      <c r="K7" s="1" t="s">
        <v>76</v>
      </c>
      <c r="L7" s="1" t="s">
        <v>80</v>
      </c>
    </row>
    <row r="8" spans="1:12" x14ac:dyDescent="0.2">
      <c r="A8" t="s">
        <v>38</v>
      </c>
      <c r="B8">
        <v>20.7</v>
      </c>
      <c r="C8" t="s">
        <v>5</v>
      </c>
      <c r="D8" s="1">
        <v>9</v>
      </c>
      <c r="E8" s="2" t="s">
        <v>62</v>
      </c>
      <c r="F8" s="1" t="s">
        <v>94</v>
      </c>
      <c r="G8" s="4">
        <v>27.6</v>
      </c>
      <c r="H8" s="2" t="s">
        <v>74</v>
      </c>
      <c r="I8" s="2" t="s">
        <v>75</v>
      </c>
      <c r="J8" s="1">
        <v>6</v>
      </c>
      <c r="K8" s="1" t="s">
        <v>76</v>
      </c>
      <c r="L8" s="1" t="s">
        <v>80</v>
      </c>
    </row>
    <row r="9" spans="1:12" x14ac:dyDescent="0.2">
      <c r="A9" t="s">
        <v>39</v>
      </c>
      <c r="B9">
        <v>1.22</v>
      </c>
      <c r="C9" t="s">
        <v>5</v>
      </c>
      <c r="D9" s="1">
        <v>12</v>
      </c>
      <c r="E9" s="2" t="s">
        <v>52</v>
      </c>
      <c r="F9" s="1" t="s">
        <v>101</v>
      </c>
      <c r="G9" s="4">
        <v>31.854794520547902</v>
      </c>
      <c r="H9" s="2" t="s">
        <v>74</v>
      </c>
      <c r="I9" s="2" t="s">
        <v>75</v>
      </c>
      <c r="J9" s="1">
        <v>6</v>
      </c>
      <c r="K9" s="1" t="s">
        <v>76</v>
      </c>
      <c r="L9" s="1" t="s">
        <v>80</v>
      </c>
    </row>
    <row r="10" spans="1:12" x14ac:dyDescent="0.2">
      <c r="A10" t="s">
        <v>40</v>
      </c>
      <c r="B10">
        <v>15.8</v>
      </c>
      <c r="C10" t="s">
        <v>5</v>
      </c>
      <c r="D10" s="1">
        <v>58</v>
      </c>
      <c r="E10" s="1" t="s">
        <v>59</v>
      </c>
      <c r="F10" s="1" t="s">
        <v>96</v>
      </c>
      <c r="G10" s="4">
        <v>21</v>
      </c>
      <c r="H10" s="2" t="s">
        <v>74</v>
      </c>
      <c r="I10" s="2" t="s">
        <v>75</v>
      </c>
      <c r="J10" s="1">
        <v>1</v>
      </c>
      <c r="K10" s="1" t="s">
        <v>76</v>
      </c>
      <c r="L10" s="1" t="s">
        <v>80</v>
      </c>
    </row>
    <row r="11" spans="1:12" x14ac:dyDescent="0.2">
      <c r="A11" t="s">
        <v>42</v>
      </c>
      <c r="B11">
        <v>2.1</v>
      </c>
      <c r="C11" t="s">
        <v>5</v>
      </c>
      <c r="D11" s="1">
        <v>14</v>
      </c>
      <c r="E11" s="2" t="s">
        <v>51</v>
      </c>
      <c r="F11" s="1" t="s">
        <v>102</v>
      </c>
      <c r="G11" s="4">
        <v>39.608219178082201</v>
      </c>
      <c r="H11" s="2" t="s">
        <v>74</v>
      </c>
      <c r="I11" s="2" t="s">
        <v>75</v>
      </c>
      <c r="J11" s="1">
        <v>6</v>
      </c>
      <c r="K11" s="1" t="s">
        <v>76</v>
      </c>
      <c r="L11" s="1" t="s">
        <v>80</v>
      </c>
    </row>
    <row r="12" spans="1:12" x14ac:dyDescent="0.2">
      <c r="A12" t="s">
        <v>44</v>
      </c>
      <c r="B12">
        <v>4.38</v>
      </c>
      <c r="C12" t="s">
        <v>5</v>
      </c>
      <c r="D12" s="1">
        <v>16</v>
      </c>
      <c r="E12" s="2" t="s">
        <v>50</v>
      </c>
      <c r="F12" s="1" t="s">
        <v>103</v>
      </c>
      <c r="G12" s="4">
        <v>57</v>
      </c>
      <c r="H12" s="6" t="s">
        <v>74</v>
      </c>
      <c r="I12" s="2" t="s">
        <v>85</v>
      </c>
      <c r="J12" s="1">
        <v>1</v>
      </c>
      <c r="K12" s="1" t="s">
        <v>76</v>
      </c>
      <c r="L12" s="1" t="s">
        <v>80</v>
      </c>
    </row>
    <row r="13" spans="1:12" x14ac:dyDescent="0.2">
      <c r="A13" t="s">
        <v>45</v>
      </c>
      <c r="B13">
        <v>16.7</v>
      </c>
      <c r="C13" t="s">
        <v>5</v>
      </c>
      <c r="D13" s="1">
        <v>63</v>
      </c>
      <c r="E13" s="2" t="s">
        <v>56</v>
      </c>
      <c r="F13" s="1" t="s">
        <v>97</v>
      </c>
      <c r="G13" s="4">
        <v>45</v>
      </c>
      <c r="H13" s="2" t="s">
        <v>74</v>
      </c>
      <c r="I13" s="2" t="s">
        <v>85</v>
      </c>
      <c r="J13" s="1">
        <v>2</v>
      </c>
      <c r="K13" s="1" t="s">
        <v>76</v>
      </c>
      <c r="L13" s="1" t="s">
        <v>80</v>
      </c>
    </row>
    <row r="14" spans="1:12" x14ac:dyDescent="0.2">
      <c r="A14" t="s">
        <v>46</v>
      </c>
      <c r="B14">
        <v>14.9</v>
      </c>
      <c r="C14" t="s">
        <v>5</v>
      </c>
      <c r="D14" s="1">
        <v>17</v>
      </c>
      <c r="E14" s="2" t="s">
        <v>55</v>
      </c>
      <c r="F14" s="1" t="s">
        <v>98</v>
      </c>
      <c r="G14" s="4">
        <v>52</v>
      </c>
      <c r="H14" s="2" t="s">
        <v>74</v>
      </c>
      <c r="I14" s="2" t="s">
        <v>85</v>
      </c>
      <c r="J14" s="5">
        <v>4</v>
      </c>
      <c r="K14" s="1" t="s">
        <v>76</v>
      </c>
      <c r="L14" s="1" t="s">
        <v>80</v>
      </c>
    </row>
    <row r="15" spans="1:12" x14ac:dyDescent="0.2">
      <c r="A15" t="s">
        <v>47</v>
      </c>
      <c r="B15">
        <v>3.14</v>
      </c>
      <c r="C15" t="s">
        <v>5</v>
      </c>
      <c r="D15" s="1">
        <v>18</v>
      </c>
      <c r="E15" s="2" t="s">
        <v>49</v>
      </c>
      <c r="F15" s="1" t="s">
        <v>104</v>
      </c>
      <c r="G15" s="4">
        <v>35</v>
      </c>
      <c r="H15" s="2" t="s">
        <v>74</v>
      </c>
      <c r="I15" s="2" t="s">
        <v>75</v>
      </c>
      <c r="J15" s="1">
        <v>8</v>
      </c>
      <c r="K15" s="1" t="s">
        <v>76</v>
      </c>
      <c r="L15" s="1" t="s">
        <v>77</v>
      </c>
    </row>
    <row r="16" spans="1:12" x14ac:dyDescent="0.2">
      <c r="A16" t="s">
        <v>27</v>
      </c>
      <c r="B16">
        <v>7.51</v>
      </c>
      <c r="C16" t="s">
        <v>5</v>
      </c>
      <c r="D16" s="1">
        <v>5</v>
      </c>
      <c r="E16" s="2" t="s">
        <v>69</v>
      </c>
      <c r="F16" s="1" t="s">
        <v>90</v>
      </c>
      <c r="G16" s="4">
        <v>41</v>
      </c>
      <c r="H16" s="2" t="s">
        <v>74</v>
      </c>
      <c r="I16" s="2" t="s">
        <v>85</v>
      </c>
      <c r="J16" s="5">
        <v>1</v>
      </c>
      <c r="K16" s="1" t="s">
        <v>76</v>
      </c>
      <c r="L16" s="1" t="s">
        <v>80</v>
      </c>
    </row>
    <row r="17" spans="1:12" x14ac:dyDescent="0.2">
      <c r="A17" t="s">
        <v>28</v>
      </c>
      <c r="B17">
        <v>12</v>
      </c>
      <c r="C17" t="s">
        <v>5</v>
      </c>
      <c r="D17" s="1">
        <v>6</v>
      </c>
      <c r="E17" s="2" t="s">
        <v>68</v>
      </c>
      <c r="F17" s="1" t="s">
        <v>91</v>
      </c>
      <c r="G17" s="4">
        <v>61</v>
      </c>
      <c r="H17" s="2" t="s">
        <v>74</v>
      </c>
      <c r="I17" s="2" t="s">
        <v>75</v>
      </c>
      <c r="J17" s="1">
        <v>6</v>
      </c>
      <c r="K17" s="1" t="s">
        <v>76</v>
      </c>
      <c r="L17" s="1" t="s">
        <v>80</v>
      </c>
    </row>
    <row r="18" spans="1:12" x14ac:dyDescent="0.2">
      <c r="A18" t="s">
        <v>29</v>
      </c>
      <c r="B18">
        <v>4.34</v>
      </c>
      <c r="C18" t="s">
        <v>5</v>
      </c>
      <c r="D18" s="1">
        <v>7</v>
      </c>
      <c r="E18" s="2" t="s">
        <v>67</v>
      </c>
      <c r="F18" s="1" t="s">
        <v>92</v>
      </c>
      <c r="G18" s="4">
        <v>47</v>
      </c>
      <c r="H18" s="2" t="s">
        <v>74</v>
      </c>
      <c r="I18" s="2" t="s">
        <v>75</v>
      </c>
      <c r="J18" s="1">
        <v>7</v>
      </c>
      <c r="K18" s="1" t="s">
        <v>76</v>
      </c>
      <c r="L18" s="1" t="s">
        <v>77</v>
      </c>
    </row>
    <row r="19" spans="1:12" x14ac:dyDescent="0.2">
      <c r="A19" t="s">
        <v>32</v>
      </c>
      <c r="B19">
        <v>24.7</v>
      </c>
      <c r="C19" t="s">
        <v>3</v>
      </c>
      <c r="D19" s="1">
        <v>21</v>
      </c>
      <c r="E19" s="2" t="s">
        <v>64</v>
      </c>
      <c r="F19" s="1" t="s">
        <v>84</v>
      </c>
      <c r="G19" s="4">
        <v>48</v>
      </c>
      <c r="H19" s="2" t="s">
        <v>74</v>
      </c>
      <c r="I19" s="2" t="s">
        <v>85</v>
      </c>
      <c r="J19" s="1">
        <v>1</v>
      </c>
      <c r="K19" s="1" t="s">
        <v>76</v>
      </c>
      <c r="L19" s="1" t="s">
        <v>80</v>
      </c>
    </row>
    <row r="20" spans="1:12" x14ac:dyDescent="0.2">
      <c r="A20" t="s">
        <v>34</v>
      </c>
      <c r="B20">
        <v>27.1</v>
      </c>
      <c r="C20" t="s">
        <v>3</v>
      </c>
      <c r="D20" s="1">
        <v>10</v>
      </c>
      <c r="E20" s="2" t="s">
        <v>61</v>
      </c>
      <c r="F20" s="1" t="s">
        <v>86</v>
      </c>
      <c r="G20" s="4">
        <v>36</v>
      </c>
      <c r="H20" s="2" t="s">
        <v>74</v>
      </c>
      <c r="I20" s="2" t="s">
        <v>85</v>
      </c>
      <c r="J20" s="1">
        <v>2</v>
      </c>
      <c r="K20" s="1" t="s">
        <v>76</v>
      </c>
      <c r="L20" s="1" t="s">
        <v>80</v>
      </c>
    </row>
    <row r="21" spans="1:12" x14ac:dyDescent="0.2">
      <c r="A21" t="s">
        <v>41</v>
      </c>
      <c r="B21">
        <v>16.8</v>
      </c>
      <c r="C21" t="s">
        <v>3</v>
      </c>
      <c r="D21" s="1">
        <v>61</v>
      </c>
      <c r="E21" s="2" t="s">
        <v>58</v>
      </c>
      <c r="F21" s="1" t="s">
        <v>87</v>
      </c>
      <c r="G21" s="4">
        <v>24.2630136986301</v>
      </c>
      <c r="H21" s="2" t="s">
        <v>74</v>
      </c>
      <c r="I21" s="2" t="s">
        <v>75</v>
      </c>
      <c r="J21" s="1">
        <v>3</v>
      </c>
      <c r="K21" s="1" t="s">
        <v>76</v>
      </c>
      <c r="L21" s="1" t="s">
        <v>80</v>
      </c>
    </row>
    <row r="22" spans="1:12" x14ac:dyDescent="0.2">
      <c r="A22" t="s">
        <v>43</v>
      </c>
      <c r="B22">
        <v>39.200000000000003</v>
      </c>
      <c r="C22" t="s">
        <v>3</v>
      </c>
      <c r="D22" s="1">
        <v>15</v>
      </c>
      <c r="E22" s="2" t="s">
        <v>57</v>
      </c>
      <c r="F22" s="1" t="s">
        <v>88</v>
      </c>
      <c r="G22" s="4">
        <v>42</v>
      </c>
      <c r="H22" s="2" t="s">
        <v>74</v>
      </c>
      <c r="I22" s="2" t="s">
        <v>85</v>
      </c>
      <c r="J22" s="5">
        <v>7</v>
      </c>
      <c r="K22" s="1" t="s">
        <v>76</v>
      </c>
      <c r="L22" s="1" t="s">
        <v>77</v>
      </c>
    </row>
    <row r="23" spans="1:12" x14ac:dyDescent="0.2">
      <c r="A23" t="s">
        <v>26</v>
      </c>
      <c r="B23">
        <v>30.4</v>
      </c>
      <c r="C23" t="s">
        <v>3</v>
      </c>
      <c r="D23" s="1">
        <v>4</v>
      </c>
      <c r="E23" s="2" t="s">
        <v>70</v>
      </c>
      <c r="F23" s="1" t="s">
        <v>73</v>
      </c>
      <c r="G23" s="4">
        <v>32</v>
      </c>
      <c r="H23" s="2" t="s">
        <v>74</v>
      </c>
      <c r="I23" s="2" t="s">
        <v>75</v>
      </c>
      <c r="J23" s="1">
        <v>7</v>
      </c>
      <c r="K23" s="1" t="s">
        <v>76</v>
      </c>
      <c r="L23" s="1" t="s">
        <v>77</v>
      </c>
    </row>
    <row r="24" spans="1:12" x14ac:dyDescent="0.2">
      <c r="A24" t="s">
        <v>30</v>
      </c>
      <c r="B24">
        <v>30.4</v>
      </c>
      <c r="C24" t="s">
        <v>3</v>
      </c>
      <c r="D24" s="1">
        <v>29</v>
      </c>
      <c r="E24" s="2" t="s">
        <v>66</v>
      </c>
      <c r="F24" s="1" t="s">
        <v>79</v>
      </c>
      <c r="G24" s="4">
        <v>54</v>
      </c>
      <c r="H24" s="2" t="s">
        <v>74</v>
      </c>
      <c r="I24" s="2" t="s">
        <v>75</v>
      </c>
      <c r="J24" s="1">
        <v>1</v>
      </c>
      <c r="K24" s="1" t="s">
        <v>76</v>
      </c>
      <c r="L24" s="1" t="s">
        <v>80</v>
      </c>
    </row>
    <row r="25" spans="1:12" x14ac:dyDescent="0.2">
      <c r="A25" t="s">
        <v>31</v>
      </c>
      <c r="B25">
        <v>5.17</v>
      </c>
      <c r="C25" t="s">
        <v>3</v>
      </c>
      <c r="D25" s="1">
        <v>48</v>
      </c>
      <c r="E25" s="2" t="s">
        <v>65</v>
      </c>
      <c r="F25" s="1" t="s">
        <v>81</v>
      </c>
      <c r="G25" s="4">
        <v>37</v>
      </c>
      <c r="H25" s="2" t="s">
        <v>82</v>
      </c>
      <c r="I25" s="2" t="s">
        <v>83</v>
      </c>
      <c r="J25" s="1">
        <v>2</v>
      </c>
      <c r="K25" s="1" t="s">
        <v>76</v>
      </c>
      <c r="L25" s="1" t="s">
        <v>80</v>
      </c>
    </row>
  </sheetData>
  <autoFilter ref="A1:C1" xr:uid="{00000000-0001-0000-0000-000000000000}">
    <sortState xmlns:xlrd2="http://schemas.microsoft.com/office/spreadsheetml/2017/richdata2" ref="A2:C25">
      <sortCondition ref="C1:C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topLeftCell="D1" zoomScale="140" workbookViewId="0">
      <selection activeCell="C14" sqref="A14:XFD14"/>
    </sheetView>
  </sheetViews>
  <sheetFormatPr baseColWidth="10" defaultRowHeight="15" x14ac:dyDescent="0.2"/>
  <cols>
    <col min="1" max="1" width="13.33203125" bestFit="1" customWidth="1"/>
    <col min="2" max="2" width="9.1640625" bestFit="1" customWidth="1"/>
    <col min="3" max="3" width="21.5" bestFit="1" customWidth="1"/>
    <col min="4" max="4" width="21.6640625" bestFit="1" customWidth="1"/>
    <col min="5" max="5" width="19" bestFit="1" customWidth="1"/>
    <col min="6" max="6" width="13.1640625" bestFit="1" customWidth="1"/>
    <col min="7" max="7" width="39.5" bestFit="1" customWidth="1"/>
    <col min="10" max="10" width="15.5" bestFit="1" customWidth="1"/>
    <col min="11" max="11" width="16" bestFit="1" customWidth="1"/>
  </cols>
  <sheetData>
    <row r="1" spans="1:17" x14ac:dyDescent="0.2">
      <c r="A1" s="12" t="s">
        <v>0</v>
      </c>
      <c r="B1" s="12" t="s">
        <v>1</v>
      </c>
      <c r="C1" s="12" t="s">
        <v>155</v>
      </c>
      <c r="D1" s="12" t="s">
        <v>154</v>
      </c>
      <c r="E1" s="7" t="s">
        <v>106</v>
      </c>
      <c r="F1" s="3" t="s">
        <v>72</v>
      </c>
      <c r="G1" s="3" t="s">
        <v>107</v>
      </c>
      <c r="H1" s="8" t="s">
        <v>108</v>
      </c>
      <c r="I1" s="8" t="s">
        <v>109</v>
      </c>
      <c r="J1" s="8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16"/>
      <c r="Q1" s="9"/>
    </row>
    <row r="2" spans="1:17" x14ac:dyDescent="0.2">
      <c r="A2" s="12" t="s">
        <v>17</v>
      </c>
      <c r="B2" s="12" t="s">
        <v>5</v>
      </c>
      <c r="C2" s="12">
        <v>3.4199999999999999E-3</v>
      </c>
      <c r="D2" s="12">
        <v>4.7756399999999998E-4</v>
      </c>
      <c r="E2" s="7">
        <v>1</v>
      </c>
      <c r="F2" s="10" t="s">
        <v>116</v>
      </c>
      <c r="G2" s="7" t="s">
        <v>117</v>
      </c>
      <c r="H2" s="11">
        <v>42</v>
      </c>
      <c r="I2" s="10" t="s">
        <v>74</v>
      </c>
      <c r="J2" s="12" t="s">
        <v>85</v>
      </c>
      <c r="K2" s="7">
        <v>24</v>
      </c>
      <c r="L2" s="7" t="s">
        <v>118</v>
      </c>
      <c r="M2" s="7" t="s">
        <v>119</v>
      </c>
      <c r="N2" s="7" t="s">
        <v>78</v>
      </c>
      <c r="O2" s="7" t="s">
        <v>5</v>
      </c>
      <c r="P2" s="17"/>
    </row>
    <row r="3" spans="1:17" x14ac:dyDescent="0.2">
      <c r="A3" s="12" t="s">
        <v>19</v>
      </c>
      <c r="B3" s="12" t="s">
        <v>5</v>
      </c>
      <c r="C3" s="12">
        <v>2E-3</v>
      </c>
      <c r="D3" s="12">
        <v>1.09E-3</v>
      </c>
      <c r="E3" s="7">
        <v>4</v>
      </c>
      <c r="F3" s="10" t="s">
        <v>120</v>
      </c>
      <c r="G3" s="7" t="s">
        <v>121</v>
      </c>
      <c r="H3" s="11">
        <v>32</v>
      </c>
      <c r="I3" s="10" t="s">
        <v>74</v>
      </c>
      <c r="J3" s="7" t="s">
        <v>75</v>
      </c>
      <c r="K3" s="7">
        <v>27</v>
      </c>
      <c r="L3" s="7" t="s">
        <v>118</v>
      </c>
      <c r="M3" s="7" t="s">
        <v>119</v>
      </c>
      <c r="N3" s="7" t="s">
        <v>78</v>
      </c>
      <c r="O3" s="7" t="s">
        <v>3</v>
      </c>
      <c r="P3" s="17"/>
    </row>
    <row r="4" spans="1:17" x14ac:dyDescent="0.2">
      <c r="A4" s="12" t="s">
        <v>20</v>
      </c>
      <c r="B4" s="12" t="s">
        <v>5</v>
      </c>
      <c r="C4" s="12">
        <v>1.14E-2</v>
      </c>
      <c r="D4" s="12">
        <v>4.8646399999999998E-4</v>
      </c>
      <c r="E4" s="7">
        <v>6</v>
      </c>
      <c r="F4" s="10" t="s">
        <v>122</v>
      </c>
      <c r="G4" s="7" t="s">
        <v>123</v>
      </c>
      <c r="H4" s="11">
        <v>61</v>
      </c>
      <c r="I4" s="10" t="s">
        <v>74</v>
      </c>
      <c r="J4" s="7" t="s">
        <v>75</v>
      </c>
      <c r="K4" s="7">
        <v>27</v>
      </c>
      <c r="L4" s="7" t="s">
        <v>118</v>
      </c>
      <c r="M4" s="7" t="s">
        <v>119</v>
      </c>
      <c r="N4" s="7" t="s">
        <v>78</v>
      </c>
      <c r="O4" s="7" t="s">
        <v>5</v>
      </c>
      <c r="P4" s="17"/>
    </row>
    <row r="5" spans="1:17" x14ac:dyDescent="0.2">
      <c r="A5" s="12" t="s">
        <v>4</v>
      </c>
      <c r="B5" s="12" t="s">
        <v>5</v>
      </c>
      <c r="C5" s="12">
        <v>1.77E-2</v>
      </c>
      <c r="D5" s="12">
        <v>6.7799999999999996E-3</v>
      </c>
      <c r="E5" s="7">
        <v>7</v>
      </c>
      <c r="F5" s="10" t="s">
        <v>124</v>
      </c>
      <c r="G5" s="7" t="s">
        <v>125</v>
      </c>
      <c r="H5" s="11">
        <v>47</v>
      </c>
      <c r="I5" s="10" t="s">
        <v>74</v>
      </c>
      <c r="J5" s="7" t="s">
        <v>75</v>
      </c>
      <c r="K5" s="7">
        <v>27</v>
      </c>
      <c r="L5" s="7" t="s">
        <v>118</v>
      </c>
      <c r="M5" s="7" t="s">
        <v>119</v>
      </c>
      <c r="N5" s="7" t="s">
        <v>78</v>
      </c>
      <c r="O5" s="7" t="s">
        <v>5</v>
      </c>
      <c r="P5" s="17"/>
    </row>
    <row r="6" spans="1:17" x14ac:dyDescent="0.2">
      <c r="A6" s="12" t="s">
        <v>8</v>
      </c>
      <c r="B6" s="12" t="s">
        <v>5</v>
      </c>
      <c r="C6" s="12">
        <v>5.3322799999999996E-4</v>
      </c>
      <c r="D6" s="12">
        <v>4.66575E-4</v>
      </c>
      <c r="E6" s="7">
        <v>21</v>
      </c>
      <c r="F6" s="10" t="s">
        <v>126</v>
      </c>
      <c r="G6" s="7" t="s">
        <v>127</v>
      </c>
      <c r="H6" s="11">
        <v>48</v>
      </c>
      <c r="I6" s="10" t="s">
        <v>74</v>
      </c>
      <c r="J6" s="12" t="s">
        <v>85</v>
      </c>
      <c r="K6" s="7">
        <v>22</v>
      </c>
      <c r="L6" s="7" t="s">
        <v>118</v>
      </c>
      <c r="M6" s="7" t="s">
        <v>119</v>
      </c>
      <c r="N6" s="7" t="s">
        <v>78</v>
      </c>
      <c r="O6" s="7" t="s">
        <v>3</v>
      </c>
      <c r="P6" s="17"/>
    </row>
    <row r="7" spans="1:17" x14ac:dyDescent="0.2">
      <c r="A7" s="12" t="s">
        <v>15</v>
      </c>
      <c r="B7" s="12" t="s">
        <v>5</v>
      </c>
      <c r="C7" s="12">
        <v>2.6800000000000001E-2</v>
      </c>
      <c r="D7" s="12">
        <v>7.8200000000000006E-3</v>
      </c>
      <c r="E7" s="7">
        <v>8</v>
      </c>
      <c r="F7" s="10" t="s">
        <v>128</v>
      </c>
      <c r="G7" s="7" t="s">
        <v>129</v>
      </c>
      <c r="H7" s="11">
        <v>46</v>
      </c>
      <c r="I7" s="10" t="s">
        <v>74</v>
      </c>
      <c r="J7" s="12" t="s">
        <v>85</v>
      </c>
      <c r="K7" s="7">
        <v>23</v>
      </c>
      <c r="L7" s="7" t="s">
        <v>118</v>
      </c>
      <c r="M7" s="7" t="s">
        <v>119</v>
      </c>
      <c r="N7" s="7" t="s">
        <v>78</v>
      </c>
      <c r="O7" s="7" t="s">
        <v>5</v>
      </c>
      <c r="P7" s="17"/>
    </row>
    <row r="8" spans="1:17" x14ac:dyDescent="0.2">
      <c r="A8" s="12" t="s">
        <v>16</v>
      </c>
      <c r="B8" s="12" t="s">
        <v>5</v>
      </c>
      <c r="C8" s="12">
        <v>1.24E-3</v>
      </c>
      <c r="D8" s="12">
        <v>4.6678399999999998E-4</v>
      </c>
      <c r="E8" s="7">
        <v>10</v>
      </c>
      <c r="F8" s="10" t="s">
        <v>130</v>
      </c>
      <c r="G8" s="7" t="s">
        <v>131</v>
      </c>
      <c r="H8" s="11">
        <v>36</v>
      </c>
      <c r="I8" s="10" t="s">
        <v>74</v>
      </c>
      <c r="J8" s="12" t="s">
        <v>85</v>
      </c>
      <c r="K8" s="7">
        <v>22</v>
      </c>
      <c r="L8" s="7" t="s">
        <v>118</v>
      </c>
      <c r="M8" s="7" t="s">
        <v>119</v>
      </c>
      <c r="N8" s="7" t="s">
        <v>78</v>
      </c>
      <c r="O8" s="7" t="s">
        <v>3</v>
      </c>
      <c r="P8" s="17"/>
    </row>
    <row r="9" spans="1:17" x14ac:dyDescent="0.2">
      <c r="A9" s="12" t="s">
        <v>7</v>
      </c>
      <c r="B9" s="12" t="s">
        <v>5</v>
      </c>
      <c r="C9" s="12">
        <v>4.4999999999999998E-2</v>
      </c>
      <c r="D9" s="12">
        <v>8.2000000000000007E-3</v>
      </c>
      <c r="E9" s="7">
        <v>25</v>
      </c>
      <c r="F9" s="10" t="s">
        <v>132</v>
      </c>
      <c r="G9" s="7" t="s">
        <v>133</v>
      </c>
      <c r="H9" s="11">
        <v>50</v>
      </c>
      <c r="I9" s="10" t="s">
        <v>74</v>
      </c>
      <c r="J9" s="7" t="s">
        <v>75</v>
      </c>
      <c r="K9" s="7">
        <v>23</v>
      </c>
      <c r="L9" s="7" t="s">
        <v>118</v>
      </c>
      <c r="M9" s="7" t="s">
        <v>119</v>
      </c>
      <c r="N9" s="7" t="s">
        <v>78</v>
      </c>
      <c r="O9" s="7" t="s">
        <v>5</v>
      </c>
      <c r="P9" s="17"/>
    </row>
    <row r="10" spans="1:17" x14ac:dyDescent="0.2">
      <c r="A10" s="12" t="s">
        <v>9</v>
      </c>
      <c r="B10" s="12" t="s">
        <v>5</v>
      </c>
      <c r="C10" s="12">
        <v>1.8800000000000001E-2</v>
      </c>
      <c r="D10" s="12">
        <v>2.7499999999999998E-3</v>
      </c>
      <c r="E10" s="7">
        <v>15</v>
      </c>
      <c r="F10" s="10" t="s">
        <v>134</v>
      </c>
      <c r="G10" s="7" t="s">
        <v>135</v>
      </c>
      <c r="H10" s="11">
        <v>42</v>
      </c>
      <c r="I10" s="10" t="s">
        <v>74</v>
      </c>
      <c r="J10" s="12" t="s">
        <v>85</v>
      </c>
      <c r="K10" s="14">
        <v>28</v>
      </c>
      <c r="L10" s="7" t="s">
        <v>118</v>
      </c>
      <c r="M10" s="7" t="s">
        <v>119</v>
      </c>
      <c r="N10" s="7" t="s">
        <v>78</v>
      </c>
      <c r="O10" s="7" t="s">
        <v>3</v>
      </c>
      <c r="P10" s="17"/>
    </row>
    <row r="11" spans="1:17" x14ac:dyDescent="0.2">
      <c r="A11" s="12" t="s">
        <v>11</v>
      </c>
      <c r="B11" s="12" t="s">
        <v>5</v>
      </c>
      <c r="C11" s="12">
        <v>4.0399999999999998E-2</v>
      </c>
      <c r="D11" s="12">
        <v>3.0699999999999998E-3</v>
      </c>
      <c r="E11" s="7">
        <v>17</v>
      </c>
      <c r="F11" s="10" t="s">
        <v>136</v>
      </c>
      <c r="G11" s="7" t="s">
        <v>137</v>
      </c>
      <c r="H11" s="11">
        <v>52</v>
      </c>
      <c r="I11" s="10" t="s">
        <v>74</v>
      </c>
      <c r="J11" s="12" t="s">
        <v>85</v>
      </c>
      <c r="K11" s="14">
        <v>25</v>
      </c>
      <c r="L11" s="7" t="s">
        <v>118</v>
      </c>
      <c r="M11" s="7" t="s">
        <v>119</v>
      </c>
      <c r="N11" s="7" t="s">
        <v>78</v>
      </c>
      <c r="O11" s="7" t="s">
        <v>5</v>
      </c>
      <c r="P11" s="18"/>
      <c r="Q11" s="15"/>
    </row>
    <row r="12" spans="1:17" x14ac:dyDescent="0.2">
      <c r="A12" s="12" t="s">
        <v>13</v>
      </c>
      <c r="B12" s="12" t="s">
        <v>5</v>
      </c>
      <c r="C12" s="12">
        <v>2.9099999999999998E-3</v>
      </c>
      <c r="D12" s="12">
        <v>1.4558099999999999E-4</v>
      </c>
      <c r="E12" s="7">
        <v>31</v>
      </c>
      <c r="F12" s="10" t="s">
        <v>138</v>
      </c>
      <c r="G12" s="7" t="s">
        <v>139</v>
      </c>
      <c r="H12" s="11">
        <v>33</v>
      </c>
      <c r="I12" s="10" t="s">
        <v>74</v>
      </c>
      <c r="J12" s="7" t="s">
        <v>75</v>
      </c>
      <c r="K12" s="10">
        <v>21</v>
      </c>
      <c r="L12" s="7" t="s">
        <v>118</v>
      </c>
      <c r="M12" s="7" t="s">
        <v>119</v>
      </c>
      <c r="N12" s="7" t="s">
        <v>78</v>
      </c>
      <c r="O12" s="14" t="s">
        <v>5</v>
      </c>
      <c r="P12" s="17"/>
    </row>
    <row r="13" spans="1:17" x14ac:dyDescent="0.2">
      <c r="A13" s="12" t="s">
        <v>10</v>
      </c>
      <c r="B13" s="12" t="s">
        <v>5</v>
      </c>
      <c r="C13" s="12">
        <v>1.3299999999999999E-2</v>
      </c>
      <c r="D13" s="12">
        <v>3.4199999999999999E-3</v>
      </c>
      <c r="E13" s="7">
        <v>11</v>
      </c>
      <c r="F13" s="10" t="s">
        <v>140</v>
      </c>
      <c r="G13" s="7" t="s">
        <v>141</v>
      </c>
      <c r="H13" s="11">
        <v>30</v>
      </c>
      <c r="I13" s="10" t="s">
        <v>82</v>
      </c>
      <c r="J13" s="7" t="s">
        <v>75</v>
      </c>
      <c r="K13" s="7">
        <v>22</v>
      </c>
      <c r="L13" s="7" t="s">
        <v>118</v>
      </c>
      <c r="M13" s="7" t="s">
        <v>119</v>
      </c>
      <c r="N13" s="7" t="s">
        <v>78</v>
      </c>
      <c r="O13" s="7" t="s">
        <v>5</v>
      </c>
      <c r="P13" s="17"/>
    </row>
    <row r="14" spans="1:17" x14ac:dyDescent="0.2">
      <c r="A14" s="12" t="s">
        <v>14</v>
      </c>
      <c r="B14" s="12" t="s">
        <v>5</v>
      </c>
      <c r="C14" s="20">
        <v>4.2400000000000001E-5</v>
      </c>
      <c r="D14" s="12">
        <v>0</v>
      </c>
      <c r="E14" s="7">
        <v>12</v>
      </c>
      <c r="F14" s="10" t="s">
        <v>142</v>
      </c>
      <c r="G14" s="7" t="s">
        <v>143</v>
      </c>
      <c r="H14" s="13">
        <v>31.854794520547902</v>
      </c>
      <c r="I14" s="10" t="s">
        <v>74</v>
      </c>
      <c r="J14" s="7" t="s">
        <v>75</v>
      </c>
      <c r="K14" s="7">
        <v>26</v>
      </c>
      <c r="L14" s="7" t="s">
        <v>118</v>
      </c>
      <c r="M14" s="7" t="s">
        <v>119</v>
      </c>
      <c r="N14" s="7" t="s">
        <v>78</v>
      </c>
      <c r="O14" s="7" t="s">
        <v>5</v>
      </c>
      <c r="P14" s="17"/>
    </row>
    <row r="15" spans="1:17" x14ac:dyDescent="0.2">
      <c r="A15" s="12" t="s">
        <v>18</v>
      </c>
      <c r="B15" s="12" t="s">
        <v>3</v>
      </c>
      <c r="C15" s="12">
        <v>8.7352899999999995E-4</v>
      </c>
      <c r="D15" s="12">
        <v>5.3755600000000001E-4</v>
      </c>
      <c r="E15" s="7">
        <v>14</v>
      </c>
      <c r="F15" s="10" t="s">
        <v>144</v>
      </c>
      <c r="G15" s="7" t="s">
        <v>145</v>
      </c>
      <c r="H15" s="13">
        <v>39.608219178082201</v>
      </c>
      <c r="I15" s="10" t="s">
        <v>74</v>
      </c>
      <c r="J15" s="7" t="s">
        <v>75</v>
      </c>
      <c r="K15" s="7">
        <v>27</v>
      </c>
      <c r="L15" s="7" t="s">
        <v>118</v>
      </c>
      <c r="M15" s="7" t="s">
        <v>119</v>
      </c>
      <c r="N15" s="7" t="s">
        <v>78</v>
      </c>
      <c r="O15" s="7" t="s">
        <v>5</v>
      </c>
      <c r="P15" s="17"/>
    </row>
    <row r="16" spans="1:17" x14ac:dyDescent="0.2">
      <c r="A16" s="12" t="s">
        <v>2</v>
      </c>
      <c r="B16" s="12" t="s">
        <v>3</v>
      </c>
      <c r="C16" s="12">
        <v>0.14299999999999999</v>
      </c>
      <c r="D16" s="12">
        <v>0.107</v>
      </c>
      <c r="E16" s="7">
        <v>16</v>
      </c>
      <c r="F16" s="10" t="s">
        <v>146</v>
      </c>
      <c r="G16" s="7" t="s">
        <v>147</v>
      </c>
      <c r="H16" s="11">
        <v>57</v>
      </c>
      <c r="I16" s="10" t="s">
        <v>74</v>
      </c>
      <c r="J16" s="12" t="s">
        <v>85</v>
      </c>
      <c r="K16" s="7">
        <v>21</v>
      </c>
      <c r="L16" s="7" t="s">
        <v>118</v>
      </c>
      <c r="M16" s="7" t="s">
        <v>119</v>
      </c>
      <c r="N16" s="7" t="s">
        <v>78</v>
      </c>
      <c r="O16" s="7" t="s">
        <v>5</v>
      </c>
      <c r="P16" s="17"/>
    </row>
    <row r="17" spans="1:15" x14ac:dyDescent="0.2">
      <c r="A17" s="12" t="s">
        <v>6</v>
      </c>
      <c r="B17" s="12" t="s">
        <v>3</v>
      </c>
      <c r="C17" s="12">
        <v>1.78E-2</v>
      </c>
      <c r="D17" s="12">
        <v>5.1200000000000004E-3</v>
      </c>
      <c r="E17" s="19">
        <v>58</v>
      </c>
      <c r="F17" s="19" t="s">
        <v>59</v>
      </c>
      <c r="G17" s="12"/>
      <c r="H17" s="19">
        <v>21</v>
      </c>
      <c r="I17" s="19" t="s">
        <v>74</v>
      </c>
      <c r="J17" s="19" t="s">
        <v>75</v>
      </c>
      <c r="K17" s="12">
        <f>19+1+3</f>
        <v>23</v>
      </c>
      <c r="L17" s="7" t="s">
        <v>148</v>
      </c>
      <c r="M17" s="7" t="s">
        <v>149</v>
      </c>
      <c r="N17" s="12"/>
      <c r="O17" s="12" t="s">
        <v>5</v>
      </c>
    </row>
    <row r="18" spans="1:15" x14ac:dyDescent="0.2">
      <c r="A18" s="12" t="s">
        <v>12</v>
      </c>
      <c r="B18" s="12" t="s">
        <v>3</v>
      </c>
      <c r="C18" s="12">
        <v>1.6800000000000001E-3</v>
      </c>
      <c r="D18" s="12">
        <v>3.9282199999999997E-4</v>
      </c>
      <c r="E18" s="19">
        <v>63</v>
      </c>
      <c r="F18" s="19" t="s">
        <v>56</v>
      </c>
      <c r="G18" s="12"/>
      <c r="H18" s="19">
        <v>45</v>
      </c>
      <c r="I18" s="19" t="s">
        <v>74</v>
      </c>
      <c r="J18" s="19" t="s">
        <v>85</v>
      </c>
      <c r="K18" s="12">
        <f>20+2</f>
        <v>22</v>
      </c>
      <c r="L18" s="7" t="s">
        <v>150</v>
      </c>
      <c r="M18" s="7" t="s">
        <v>151</v>
      </c>
      <c r="N18" s="12"/>
      <c r="O18" s="12" t="s">
        <v>5</v>
      </c>
    </row>
    <row r="19" spans="1:15" x14ac:dyDescent="0.2">
      <c r="A19" s="21" t="s">
        <v>21</v>
      </c>
      <c r="B19" s="21" t="s">
        <v>3</v>
      </c>
      <c r="C19" s="21">
        <v>0.193</v>
      </c>
      <c r="D19" s="21">
        <v>0.16300000000000001</v>
      </c>
      <c r="E19" s="19">
        <v>48</v>
      </c>
      <c r="F19" s="19" t="s">
        <v>65</v>
      </c>
      <c r="G19" s="12"/>
      <c r="H19" s="19">
        <v>37</v>
      </c>
      <c r="I19" s="19" t="s">
        <v>82</v>
      </c>
      <c r="J19" s="19" t="s">
        <v>83</v>
      </c>
      <c r="K19" s="12">
        <f>19+2+3</f>
        <v>24</v>
      </c>
      <c r="L19" s="7" t="s">
        <v>152</v>
      </c>
      <c r="M19" s="7" t="s">
        <v>153</v>
      </c>
      <c r="N19" s="12"/>
      <c r="O19" s="21" t="s">
        <v>3</v>
      </c>
    </row>
  </sheetData>
  <autoFilter ref="A1:D1" xr:uid="{00000000-0001-0000-0100-000000000000}">
    <sortState xmlns:xlrd2="http://schemas.microsoft.com/office/spreadsheetml/2017/richdata2" ref="A2:D19">
      <sortCondition ref="B1:B19"/>
    </sortState>
  </autoFilter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MONO V1</vt:lpstr>
      <vt:lpstr>frequence cell V4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Microsoft Office User</cp:lastModifiedBy>
  <dcterms:created xsi:type="dcterms:W3CDTF">2023-05-11T15:14:16Z</dcterms:created>
  <dcterms:modified xsi:type="dcterms:W3CDTF">2023-05-11T16:26:19Z</dcterms:modified>
</cp:coreProperties>
</file>