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/Documents/JM/NanoString/IFN_covid_nano/data/"/>
    </mc:Choice>
  </mc:AlternateContent>
  <xr:revisionPtr revIDLastSave="0" documentId="13_ncr:1_{2A73B94C-FFD9-5F40-A034-C3D89EED9552}" xr6:coauthVersionLast="47" xr6:coauthVersionMax="47" xr10:uidLastSave="{00000000-0000-0000-0000-000000000000}"/>
  <bookViews>
    <workbookView xWindow="0" yWindow="880" windowWidth="36000" windowHeight="22500" activeTab="5" xr2:uid="{99E16AF0-165D-0B46-BBBE-FAE2CDD2DCE7}"/>
  </bookViews>
  <sheets>
    <sheet name="charge virale" sheetId="1" r:id="rId1"/>
    <sheet name="regroupement" sheetId="3" r:id="rId2"/>
    <sheet name="Anti body" sheetId="5" r:id="rId3"/>
    <sheet name="Anti_body_V1_V7" sheetId="16" r:id="rId4"/>
    <sheet name="Anti_body_S1_S2" sheetId="17" r:id="rId5"/>
    <sheet name="Anti_body_all_commun_R_RP" sheetId="19" r:id="rId6"/>
    <sheet name="Cor_VT3_4_5_vs_charge" sheetId="10" r:id="rId7"/>
    <sheet name="IFI27_mat" sheetId="12" r:id="rId8"/>
    <sheet name="IFI27_VT1" sheetId="11" r:id="rId9"/>
    <sheet name="IFI27_VT2" sheetId="13" r:id="rId10"/>
    <sheet name="IFI27_VT3" sheetId="14" r:id="rId11"/>
    <sheet name="IFI27_VT4" sheetId="15" r:id="rId12"/>
  </sheets>
  <definedNames>
    <definedName name="_xlnm._FilterDatabase" localSheetId="2" hidden="1">'Anti body'!$A$2:$BD$46</definedName>
    <definedName name="_xlnm._FilterDatabase" localSheetId="5" hidden="1">Anti_body_all_commun_R_RP!$A$1:$J$1</definedName>
    <definedName name="_xlnm._FilterDatabase" localSheetId="4" hidden="1">Anti_body_S1_S2!$A$1:$H$1</definedName>
    <definedName name="_xlnm._FilterDatabase" localSheetId="3" hidden="1">Anti_body_V1_V7!$A$1:$K$295</definedName>
    <definedName name="_xlnm._FilterDatabase" localSheetId="0" hidden="1">'charge virale'!$A$1:$I$45</definedName>
    <definedName name="_xlnm._FilterDatabase" localSheetId="6" hidden="1">Cor_VT3_4_5_vs_charge!$A$91:$L$91</definedName>
    <definedName name="_xlnm._FilterDatabase" localSheetId="7" hidden="1">IFI27_mat!$A$1:$I$161</definedName>
    <definedName name="_xlnm._FilterDatabase" localSheetId="1" hidden="1">regroupement!$A$1:$K$1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6" i="19" l="1"/>
  <c r="C108" i="19"/>
  <c r="C99" i="19"/>
  <c r="C81" i="19"/>
  <c r="C72" i="19"/>
  <c r="C63" i="19"/>
  <c r="C37" i="19"/>
  <c r="C10" i="19"/>
  <c r="C150" i="19"/>
  <c r="C142" i="19"/>
  <c r="C125" i="19"/>
  <c r="C107" i="19"/>
  <c r="C98" i="19"/>
  <c r="C80" i="19"/>
  <c r="C71" i="19"/>
  <c r="C62" i="19"/>
  <c r="C45" i="19"/>
  <c r="C36" i="19"/>
  <c r="C9" i="19"/>
  <c r="C66" i="17"/>
  <c r="C65" i="17"/>
  <c r="C63" i="17"/>
  <c r="C61" i="17"/>
  <c r="C60" i="17"/>
  <c r="C59" i="17"/>
  <c r="C57" i="17"/>
  <c r="C56" i="17"/>
  <c r="C55" i="17"/>
  <c r="C54" i="17"/>
  <c r="C52" i="17"/>
  <c r="C51" i="17"/>
  <c r="C50" i="17"/>
  <c r="C49" i="17"/>
  <c r="C47" i="17"/>
  <c r="C46" i="17"/>
  <c r="C44" i="17"/>
  <c r="C42" i="17"/>
  <c r="C41" i="17"/>
  <c r="C40" i="17"/>
  <c r="C39" i="17"/>
  <c r="C38" i="17"/>
  <c r="C37" i="17"/>
  <c r="C36" i="17"/>
  <c r="C35" i="17"/>
  <c r="C34" i="17"/>
  <c r="C33" i="17"/>
  <c r="C32" i="17"/>
  <c r="C30" i="17"/>
  <c r="C29" i="17"/>
  <c r="C28" i="17"/>
  <c r="C26" i="17"/>
  <c r="C24" i="17"/>
  <c r="C23" i="17"/>
  <c r="C22" i="17"/>
  <c r="C20" i="17"/>
  <c r="C19" i="17"/>
  <c r="C18" i="17"/>
  <c r="C17" i="17"/>
  <c r="C15" i="17"/>
  <c r="C14" i="17"/>
  <c r="C13" i="17"/>
  <c r="C12" i="17"/>
  <c r="C10" i="17"/>
  <c r="C9" i="17"/>
  <c r="C8" i="17"/>
  <c r="C6" i="17"/>
  <c r="C4" i="17"/>
  <c r="C3" i="17"/>
  <c r="C2" i="17"/>
  <c r="C275" i="16"/>
  <c r="C259" i="16"/>
  <c r="C255" i="16"/>
  <c r="C254" i="16"/>
  <c r="C231" i="16"/>
  <c r="C223" i="16"/>
  <c r="C219" i="16"/>
  <c r="C210" i="16"/>
  <c r="C195" i="16"/>
  <c r="C190" i="16"/>
  <c r="C183" i="16"/>
  <c r="C172" i="16"/>
  <c r="C171" i="16"/>
  <c r="C153" i="16"/>
  <c r="C151" i="16"/>
  <c r="C149" i="16"/>
  <c r="C144" i="16"/>
  <c r="C131" i="16"/>
  <c r="C112" i="16"/>
  <c r="C111" i="16"/>
  <c r="C105" i="16"/>
  <c r="C100" i="16"/>
  <c r="C92" i="16"/>
  <c r="C91" i="16"/>
  <c r="C72" i="16"/>
  <c r="C69" i="16"/>
  <c r="C66" i="16"/>
  <c r="C64" i="16"/>
  <c r="C57" i="16"/>
  <c r="C35" i="16"/>
  <c r="C29" i="16"/>
  <c r="C27" i="16"/>
  <c r="C23" i="16"/>
  <c r="C21" i="16"/>
  <c r="C14" i="16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2" i="12"/>
  <c r="B21" i="12"/>
  <c r="B23" i="12"/>
  <c r="B24" i="12"/>
  <c r="B26" i="12"/>
  <c r="B25" i="12"/>
  <c r="B27" i="12"/>
  <c r="B39" i="12"/>
  <c r="B43" i="12"/>
  <c r="B50" i="12"/>
  <c r="B51" i="12"/>
  <c r="B28" i="12"/>
  <c r="B29" i="12"/>
  <c r="B30" i="12"/>
  <c r="B31" i="12"/>
  <c r="B32" i="12"/>
  <c r="B33" i="12"/>
  <c r="B34" i="12"/>
  <c r="B35" i="12"/>
  <c r="B36" i="12"/>
  <c r="B37" i="12"/>
  <c r="B38" i="12"/>
  <c r="B40" i="12"/>
  <c r="B41" i="12"/>
  <c r="B42" i="12"/>
  <c r="B44" i="12"/>
  <c r="B45" i="12"/>
  <c r="B46" i="12"/>
  <c r="B47" i="12"/>
  <c r="B48" i="12"/>
  <c r="B49" i="12"/>
  <c r="B52" i="12"/>
  <c r="B53" i="12"/>
  <c r="B54" i="12"/>
  <c r="B55" i="12"/>
  <c r="B56" i="12"/>
  <c r="B57" i="12"/>
  <c r="B59" i="12"/>
  <c r="B58" i="12"/>
  <c r="B60" i="12"/>
  <c r="B61" i="12"/>
  <c r="B62" i="12"/>
  <c r="B75" i="12"/>
  <c r="B79" i="12"/>
  <c r="B86" i="12"/>
  <c r="B87" i="12"/>
  <c r="B88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6" i="12"/>
  <c r="B77" i="12"/>
  <c r="B78" i="12"/>
  <c r="B80" i="12"/>
  <c r="B81" i="12"/>
  <c r="B82" i="12"/>
  <c r="B83" i="12"/>
  <c r="B84" i="12"/>
  <c r="B85" i="12"/>
  <c r="B94" i="12"/>
  <c r="B96" i="12"/>
  <c r="B89" i="12"/>
  <c r="B90" i="12"/>
  <c r="B91" i="12"/>
  <c r="B92" i="12"/>
  <c r="B93" i="12"/>
  <c r="B95" i="12"/>
  <c r="B97" i="12"/>
  <c r="B98" i="12"/>
  <c r="B100" i="12"/>
  <c r="B99" i="12"/>
  <c r="B101" i="12"/>
  <c r="B102" i="12"/>
  <c r="B115" i="12"/>
  <c r="B118" i="12"/>
  <c r="B119" i="12"/>
  <c r="B120" i="12"/>
  <c r="B121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6" i="12"/>
  <c r="B117" i="12"/>
  <c r="B127" i="12"/>
  <c r="B128" i="12"/>
  <c r="B122" i="12"/>
  <c r="B123" i="12"/>
  <c r="B124" i="12"/>
  <c r="B125" i="12"/>
  <c r="B126" i="12"/>
  <c r="B130" i="12"/>
  <c r="B129" i="12"/>
  <c r="B131" i="12"/>
  <c r="B145" i="12"/>
  <c r="B148" i="12"/>
  <c r="B149" i="12"/>
  <c r="B150" i="12"/>
  <c r="B151" i="12"/>
  <c r="B152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6" i="12"/>
  <c r="B147" i="12"/>
  <c r="B158" i="12"/>
  <c r="B159" i="12"/>
  <c r="B160" i="12"/>
  <c r="B161" i="12"/>
  <c r="B153" i="12"/>
  <c r="B154" i="12"/>
  <c r="B155" i="12"/>
  <c r="B156" i="12"/>
  <c r="B157" i="12"/>
  <c r="B2" i="12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2" i="11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2" i="15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2" i="14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2" i="13"/>
  <c r="C60" i="10"/>
  <c r="C50" i="10"/>
  <c r="C77" i="10"/>
  <c r="C83" i="10"/>
  <c r="C8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H168" i="5"/>
  <c r="H92" i="5"/>
  <c r="H91" i="5"/>
  <c r="H90" i="5"/>
  <c r="H89" i="5"/>
  <c r="H88" i="5"/>
  <c r="H41" i="5"/>
  <c r="H23" i="5"/>
  <c r="H16" i="5"/>
  <c r="H46" i="5"/>
  <c r="H27" i="5"/>
  <c r="H19" i="5"/>
  <c r="H29" i="5"/>
  <c r="H34" i="5"/>
  <c r="H42" i="5"/>
  <c r="H26" i="5"/>
  <c r="H6" i="5"/>
  <c r="H45" i="5"/>
  <c r="H44" i="5"/>
  <c r="H43" i="5"/>
  <c r="H39" i="5"/>
  <c r="H35" i="5"/>
  <c r="H20" i="5"/>
  <c r="H7" i="5"/>
  <c r="H21" i="5"/>
  <c r="H40" i="5"/>
  <c r="H30" i="5"/>
  <c r="H3" i="5"/>
  <c r="H14" i="5"/>
  <c r="H5" i="5"/>
  <c r="H33" i="5"/>
  <c r="H25" i="5"/>
  <c r="H8" i="5"/>
  <c r="H31" i="5"/>
  <c r="H38" i="5"/>
  <c r="H36" i="5"/>
  <c r="H37" i="5"/>
  <c r="H50" i="5"/>
  <c r="H11" i="5"/>
  <c r="H49" i="5"/>
  <c r="H24" i="5"/>
  <c r="I104" i="1"/>
  <c r="I164" i="1"/>
  <c r="I64" i="1"/>
  <c r="I63" i="1"/>
  <c r="J28" i="3"/>
  <c r="J36" i="3"/>
  <c r="J39" i="3"/>
  <c r="J3" i="3"/>
  <c r="J9" i="3"/>
  <c r="J5" i="3"/>
  <c r="J20" i="3"/>
  <c r="J19" i="3"/>
  <c r="J4" i="3"/>
  <c r="J33" i="3"/>
  <c r="J38" i="3"/>
  <c r="J35" i="3"/>
  <c r="J22" i="3"/>
  <c r="J43" i="3"/>
  <c r="J11" i="3"/>
  <c r="J14" i="3"/>
  <c r="J15" i="3"/>
  <c r="J7" i="3"/>
  <c r="J6" i="3"/>
  <c r="J12" i="3"/>
  <c r="J10" i="3"/>
  <c r="J26" i="3"/>
  <c r="J40" i="3"/>
  <c r="J32" i="3"/>
  <c r="J17" i="3"/>
  <c r="J29" i="3"/>
  <c r="J42" i="3"/>
  <c r="J24" i="3"/>
  <c r="J21" i="3"/>
  <c r="J27" i="3"/>
  <c r="J44" i="3"/>
  <c r="J45" i="3"/>
  <c r="J23" i="3"/>
  <c r="J13" i="3"/>
  <c r="J37" i="3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63" i="1"/>
  <c r="I143" i="1"/>
  <c r="I142" i="1"/>
  <c r="I141" i="1"/>
  <c r="I140" i="1"/>
  <c r="I139" i="1"/>
  <c r="I138" i="1"/>
  <c r="I137" i="1"/>
  <c r="I136" i="1"/>
  <c r="I135" i="1"/>
  <c r="I62" i="1"/>
  <c r="I61" i="1"/>
  <c r="I60" i="1"/>
  <c r="I6" i="1"/>
  <c r="I21" i="1"/>
  <c r="I12" i="1"/>
  <c r="I17" i="1"/>
  <c r="I20" i="1"/>
  <c r="I22" i="1"/>
  <c r="I24" i="1"/>
  <c r="I28" i="1"/>
  <c r="I30" i="1"/>
  <c r="I36" i="1"/>
  <c r="I38" i="1"/>
  <c r="I39" i="1"/>
  <c r="I2" i="1"/>
  <c r="I3" i="1"/>
  <c r="I9" i="1"/>
  <c r="I11" i="1"/>
  <c r="I25" i="1"/>
  <c r="I27" i="1"/>
  <c r="I29" i="1"/>
  <c r="I32" i="1"/>
  <c r="I33" i="1"/>
  <c r="I37" i="1"/>
  <c r="I40" i="1"/>
  <c r="I41" i="1"/>
  <c r="I44" i="1"/>
  <c r="I45" i="1"/>
  <c r="I4" i="1"/>
  <c r="I14" i="1"/>
  <c r="I31" i="1"/>
  <c r="I42" i="1"/>
  <c r="I23" i="1"/>
  <c r="I26" i="1"/>
  <c r="I35" i="1"/>
  <c r="I43" i="1"/>
  <c r="I7" i="1"/>
  <c r="I10" i="1"/>
  <c r="I13" i="1"/>
  <c r="I15" i="1"/>
  <c r="I5" i="1"/>
  <c r="I8" i="1"/>
  <c r="I16" i="1"/>
  <c r="I19" i="1"/>
  <c r="I18" i="1"/>
  <c r="I34" i="1"/>
</calcChain>
</file>

<file path=xl/sharedStrings.xml><?xml version="1.0" encoding="utf-8"?>
<sst xmlns="http://schemas.openxmlformats.org/spreadsheetml/2006/main" count="7544" uniqueCount="264">
  <si>
    <t>patient</t>
  </si>
  <si>
    <t>jours_prelevement</t>
  </si>
  <si>
    <t>time_point</t>
  </si>
  <si>
    <t>real_time_point</t>
  </si>
  <si>
    <t>condition_biologique</t>
  </si>
  <si>
    <t>REA</t>
  </si>
  <si>
    <t>numero_patient</t>
  </si>
  <si>
    <t>log10copies /1 000 000 cellules</t>
  </si>
  <si>
    <t>20201230_COVIDAURA#02_CC-0057-V1_05.RCC</t>
  </si>
  <si>
    <t>V1</t>
  </si>
  <si>
    <t>VT1</t>
  </si>
  <si>
    <t>Covid</t>
  </si>
  <si>
    <t>F</t>
  </si>
  <si>
    <t>20201231_COVIDAURA#04_HA-0041-V1_05.RCC</t>
  </si>
  <si>
    <t>20210104_COVIDAURA#06_PV-0066-V1_01.RCC</t>
  </si>
  <si>
    <t>20210105_COVIDAURA#07_AS-0030-V1_01.RCC</t>
  </si>
  <si>
    <t>20210105_COVIDAURA#07_CM-0017-V1_05.RCC</t>
  </si>
  <si>
    <t>20210105_COVIDAURA#07_DB-0076-V1_09.RCC</t>
  </si>
  <si>
    <t>20210105_COVIDAURA#08_GC-0038-V1_05.RCC</t>
  </si>
  <si>
    <t>20210106_COVIDAURA#10_CJ-0019-V1_01.RCC</t>
  </si>
  <si>
    <t>20210106_COVIDAURA#10_TM-0055-V1_08.RCC</t>
  </si>
  <si>
    <t>20210330_COVIDAURA#13_DL-0089-V1_09.RCC</t>
  </si>
  <si>
    <t>20210330_COVIDAURA#13_LM-0043-V1_12.RCC</t>
  </si>
  <si>
    <t>20210401_COVIDAURA#14_MC-0044-V1_01.RCC</t>
  </si>
  <si>
    <t>20201230_COVIDAURA#01_BA-0069-V1_01.RCC</t>
  </si>
  <si>
    <t>20201230_COVIDAURA#01_BJ-0116-V1_05.RCC</t>
  </si>
  <si>
    <t>20201231_COVIDAURA#03_DI-0075-V1_05.RCC</t>
  </si>
  <si>
    <t>20201231_COVIDAURA#04_DM-0063-V1_01.RCC</t>
  </si>
  <si>
    <t>20210106_COVIDAURA#09_LP-0034-V1_01.RCC</t>
  </si>
  <si>
    <t>20210106_COVIDAURA#09_PS-0029-V1_09.RCC</t>
  </si>
  <si>
    <t>20210106_COVIDAURA#10_TA-0165-V1_04.RCC</t>
  </si>
  <si>
    <t>20210330_COVIDAURA#13_CJ-0146-V1_05.RCC</t>
  </si>
  <si>
    <t>20210330_COVIDAURA#13_CM-0202-V1_06.RCC</t>
  </si>
  <si>
    <t>20210330_COVIDAURA#13_LE-0015-V1_11.RCC</t>
  </si>
  <si>
    <t>20210401_COVIDAURA#14_MJ-0015-V1_02.RCC</t>
  </si>
  <si>
    <t>20210401_COVIDAURA#14_PC-0056-V1_03.RCC</t>
  </si>
  <si>
    <t>20210401_COVIDAURA#14_RJ-0004-V1_06.RCC</t>
  </si>
  <si>
    <t>20210401_COVIDAURA#14_TC-0126-V1_07.RCC</t>
  </si>
  <si>
    <t>20201230_COVIDAURA#01_BL-0055-V1_09.RCC</t>
  </si>
  <si>
    <t>20210104_COVIDAURA#05_PS-0032-V1_01.RCC</t>
  </si>
  <si>
    <t>20210330_COVIDAURA#13_BF-0098-V1_04.RCC</t>
  </si>
  <si>
    <t>20210401_COVIDAURA#14_PE-0090-V1_04.RCC</t>
  </si>
  <si>
    <t>20210105_COVIDAURA#08_GC-0017-V1_01.RCC</t>
  </si>
  <si>
    <t>20210106_COVIDAURA#09_PD-0041-V1_05.RCC</t>
  </si>
  <si>
    <t>20210330_COVIDAURA#13_CS-0120-V1_08.RCC</t>
  </si>
  <si>
    <t>20210401_COVIDAURA#14_PN-0021-V1_05.RCC</t>
  </si>
  <si>
    <t>20201230_COVIDAURA#02_CC-0077-V1_09.RCC</t>
  </si>
  <si>
    <t>VT2</t>
  </si>
  <si>
    <t>20201231_COVIDAURA#03_DL-0183-V1_09.RCC</t>
  </si>
  <si>
    <t>20201231_COVIDAURA#04_LP-0089-V1_09.RCC</t>
  </si>
  <si>
    <t>20210104_COVIDAURA#05_PS-0128-V1_05.RCC</t>
  </si>
  <si>
    <t>20201230_COVIDAURA#02_CA-0003-V1_01.RCC</t>
  </si>
  <si>
    <t>20201231_COVIDAURA#03_CE-0148-V1_01.RCC</t>
  </si>
  <si>
    <t>20210104_COVIDAURA#05_PV-0040-V1_09.RCC</t>
  </si>
  <si>
    <t>20210104_COVIDAURA#06_SJ-0022-V1_09.RCC</t>
  </si>
  <si>
    <t>20210104_COVIDAURA#06_SE-0070-V1_05.RCC</t>
  </si>
  <si>
    <t>x</t>
  </si>
  <si>
    <t>20210330_COVIDAURA#13_CN-0102-V1_07.RCC</t>
  </si>
  <si>
    <t>VT4</t>
  </si>
  <si>
    <t>NR</t>
  </si>
  <si>
    <t>RP</t>
  </si>
  <si>
    <t>R</t>
  </si>
  <si>
    <t>T</t>
  </si>
  <si>
    <t>Groupe</t>
  </si>
  <si>
    <t>charge_virale</t>
  </si>
  <si>
    <t>01-0003</t>
  </si>
  <si>
    <t>01-0004</t>
  </si>
  <si>
    <t>01-0015</t>
  </si>
  <si>
    <t>01-0017</t>
  </si>
  <si>
    <t>01-0019</t>
  </si>
  <si>
    <t>01-0029</t>
  </si>
  <si>
    <t>01-0030</t>
  </si>
  <si>
    <t>01-0034</t>
  </si>
  <si>
    <t>01-0038</t>
  </si>
  <si>
    <t>01-0040</t>
  </si>
  <si>
    <t>01-0041</t>
  </si>
  <si>
    <t>01-0043</t>
  </si>
  <si>
    <t>01-0044</t>
  </si>
  <si>
    <t>01-0047</t>
  </si>
  <si>
    <t>01-0055</t>
  </si>
  <si>
    <t>01-0056</t>
  </si>
  <si>
    <t>01-0057</t>
  </si>
  <si>
    <t>01-0063</t>
  </si>
  <si>
    <t>01-0069</t>
  </si>
  <si>
    <t>01-0070</t>
  </si>
  <si>
    <t>01-0075</t>
  </si>
  <si>
    <t>01-0076</t>
  </si>
  <si>
    <t>01-0077</t>
  </si>
  <si>
    <t>01-0089</t>
  </si>
  <si>
    <t>01-0090</t>
  </si>
  <si>
    <t>01-0102</t>
  </si>
  <si>
    <t>01-0116</t>
  </si>
  <si>
    <t>01-0120</t>
  </si>
  <si>
    <t>01-0146</t>
  </si>
  <si>
    <t>01-0148</t>
  </si>
  <si>
    <t>01-0165</t>
  </si>
  <si>
    <t>01-0175</t>
  </si>
  <si>
    <t>01-0183</t>
  </si>
  <si>
    <t>01-0202</t>
  </si>
  <si>
    <t>02-0021</t>
  </si>
  <si>
    <t>02-0022</t>
  </si>
  <si>
    <t>02-0032</t>
  </si>
  <si>
    <t>02-0041</t>
  </si>
  <si>
    <t>02-0055</t>
  </si>
  <si>
    <t>02-0066</t>
  </si>
  <si>
    <t>02-0089</t>
  </si>
  <si>
    <t>02-0098</t>
  </si>
  <si>
    <t>02-0126</t>
  </si>
  <si>
    <t>02-0128</t>
  </si>
  <si>
    <t>V2</t>
  </si>
  <si>
    <t>V3</t>
  </si>
  <si>
    <t>V4</t>
  </si>
  <si>
    <t>V5</t>
  </si>
  <si>
    <t>V6</t>
  </si>
  <si>
    <t>V7</t>
  </si>
  <si>
    <t>S1</t>
  </si>
  <si>
    <t>S2</t>
  </si>
  <si>
    <t>Vidas</t>
  </si>
  <si>
    <t>Interprétation</t>
  </si>
  <si>
    <t>Wantai</t>
  </si>
  <si>
    <t>PRNT</t>
  </si>
  <si>
    <t>Résultats</t>
  </si>
  <si>
    <t>Vaccin</t>
  </si>
  <si>
    <t>Date 1ère dose</t>
  </si>
  <si>
    <t>Date 2ème dose</t>
  </si>
  <si>
    <t xml:space="preserve"> IFA RBD </t>
  </si>
  <si>
    <t xml:space="preserve">IFA MBGP </t>
  </si>
  <si>
    <t xml:space="preserve">IFA NC </t>
  </si>
  <si>
    <t>NEGATIF</t>
  </si>
  <si>
    <t>POSITIF</t>
  </si>
  <si>
    <t>&gt;21</t>
  </si>
  <si>
    <t>Non</t>
  </si>
  <si>
    <t>1-CA-0003</t>
  </si>
  <si>
    <t>1-GC-0017</t>
  </si>
  <si>
    <t>1-CJ-0019</t>
  </si>
  <si>
    <t>&lt;10</t>
  </si>
  <si>
    <t>&lt;20</t>
  </si>
  <si>
    <t>PFIZER</t>
  </si>
  <si>
    <t>1-PS-0029</t>
  </si>
  <si>
    <t>1-AS-0030</t>
  </si>
  <si>
    <t>1-LP-0034</t>
  </si>
  <si>
    <t>INVALIDE</t>
  </si>
  <si>
    <t>1-GC-0038</t>
  </si>
  <si>
    <t>1-PV-0040</t>
  </si>
  <si>
    <t>AZ</t>
  </si>
  <si>
    <t>1-PD-0041</t>
  </si>
  <si>
    <t>1-TM-0055</t>
  </si>
  <si>
    <t>1-CC-0057</t>
  </si>
  <si>
    <t>1-DM-0063</t>
  </si>
  <si>
    <t>1-BA-0069</t>
  </si>
  <si>
    <t>1-SE-0070</t>
  </si>
  <si>
    <t>1-DI-0075</t>
  </si>
  <si>
    <t>1-DB-0076</t>
  </si>
  <si>
    <t>1-CC-0077</t>
  </si>
  <si>
    <t>0</t>
  </si>
  <si>
    <t>1,6</t>
  </si>
  <si>
    <t>1-BJ-0116</t>
  </si>
  <si>
    <t>1-CE-0148</t>
  </si>
  <si>
    <t>1-TA-0165</t>
  </si>
  <si>
    <t>1-LD-0175</t>
  </si>
  <si>
    <t>1-DL-0183</t>
  </si>
  <si>
    <t>ASTRAZENECA/NON</t>
  </si>
  <si>
    <t>ND</t>
  </si>
  <si>
    <t>2-SJ-0022</t>
  </si>
  <si>
    <t>PFIZER/NON</t>
  </si>
  <si>
    <t>2-HA-0041</t>
  </si>
  <si>
    <t>2-BL-0055</t>
  </si>
  <si>
    <t>2-PV-0066</t>
  </si>
  <si>
    <t>2-LP-0089</t>
  </si>
  <si>
    <t>2-PS-0128</t>
  </si>
  <si>
    <t>20210408_COVIDAURA#15_KV-0047-V2_02.RCC</t>
  </si>
  <si>
    <t>NC</t>
  </si>
  <si>
    <t>20210105_COVIDAURA#08_LD-0175-V2_10.RCC</t>
  </si>
  <si>
    <t>M</t>
  </si>
  <si>
    <t>day_V2</t>
  </si>
  <si>
    <t>day_V1</t>
  </si>
  <si>
    <t>day_V3</t>
  </si>
  <si>
    <t>day_V4</t>
  </si>
  <si>
    <t>day_V5</t>
  </si>
  <si>
    <t>day_V6</t>
  </si>
  <si>
    <t>day_V7</t>
  </si>
  <si>
    <t>day</t>
  </si>
  <si>
    <t>&gt;W</t>
  </si>
  <si>
    <t>months</t>
  </si>
  <si>
    <t>VT3 vs virus</t>
  </si>
  <si>
    <t>0,97</t>
  </si>
  <si>
    <t>VT4 vs virus</t>
  </si>
  <si>
    <t>VT5</t>
  </si>
  <si>
    <t>REPONSE</t>
  </si>
  <si>
    <t>1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</si>
  <si>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</si>
  <si>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</si>
  <si>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</si>
  <si>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</si>
  <si>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</si>
  <si>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</si>
  <si>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</si>
  <si>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</si>
  <si>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</si>
  <si>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53</t>
  </si>
  <si>
    <t>55</t>
  </si>
  <si>
    <t>57</t>
  </si>
  <si>
    <t>67</t>
  </si>
  <si>
    <t>68</t>
  </si>
  <si>
    <t>69</t>
  </si>
  <si>
    <t>70</t>
  </si>
  <si>
    <t>71</t>
  </si>
  <si>
    <t>72</t>
  </si>
  <si>
    <t>73</t>
  </si>
  <si>
    <t>2</t>
  </si>
  <si>
    <t>6</t>
  </si>
  <si>
    <t>9</t>
  </si>
  <si>
    <t>3</t>
  </si>
  <si>
    <t>13</t>
  </si>
  <si>
    <t>49</t>
  </si>
  <si>
    <t>50</t>
  </si>
  <si>
    <t>60</t>
  </si>
  <si>
    <t>5</t>
  </si>
  <si>
    <t>62</t>
  </si>
  <si>
    <t>8</t>
  </si>
  <si>
    <t>11</t>
  </si>
  <si>
    <t>12</t>
  </si>
  <si>
    <t>14</t>
  </si>
  <si>
    <t>16</t>
  </si>
  <si>
    <t>4</t>
  </si>
  <si>
    <t>17</t>
  </si>
  <si>
    <t>19</t>
  </si>
  <si>
    <t>20</t>
  </si>
  <si>
    <t>22</t>
  </si>
  <si>
    <t>23</t>
  </si>
  <si>
    <t>25</t>
  </si>
  <si>
    <t>27</t>
  </si>
  <si>
    <t>30</t>
  </si>
  <si>
    <t>31</t>
  </si>
  <si>
    <t>47</t>
  </si>
  <si>
    <t>51</t>
  </si>
  <si>
    <t>52</t>
  </si>
  <si>
    <t>54</t>
  </si>
  <si>
    <t>58</t>
  </si>
  <si>
    <t>59</t>
  </si>
  <si>
    <t>63</t>
  </si>
  <si>
    <t>10</t>
  </si>
  <si>
    <t>21</t>
  </si>
  <si>
    <t>26</t>
  </si>
  <si>
    <t>29</t>
  </si>
  <si>
    <t>48</t>
  </si>
  <si>
    <t>61</t>
  </si>
  <si>
    <t>7</t>
  </si>
  <si>
    <t>18</t>
  </si>
  <si>
    <t>15</t>
  </si>
  <si>
    <t>VT3</t>
  </si>
  <si>
    <t>IFI log10</t>
  </si>
  <si>
    <t>mat_IFI27</t>
  </si>
  <si>
    <t>:</t>
  </si>
  <si>
    <t>IFI27 log10</t>
  </si>
  <si>
    <t>VT6</t>
  </si>
  <si>
    <t>VT7</t>
  </si>
  <si>
    <t>VT8</t>
  </si>
  <si>
    <t>Vidas_N</t>
  </si>
  <si>
    <t>ordo avec reponse</t>
  </si>
  <si>
    <t>ordo avec real time point</t>
  </si>
  <si>
    <t>RP-</t>
  </si>
  <si>
    <t>NR-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</si>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</sst>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</font>
    <font>
      <b/>
      <u/>
      <sz val="11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1"/>
      <color rgb="FF9C000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rgb="FFFFCC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8497B0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FFFFF"/>
        <bgColor rgb="FF000000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2" fontId="0" fillId="0" borderId="22" xfId="0" applyNumberForma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2" fontId="7" fillId="0" borderId="12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2" fontId="8" fillId="0" borderId="12" xfId="0" applyNumberFormat="1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14" fontId="0" fillId="0" borderId="28" xfId="0" applyNumberForma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49" fontId="0" fillId="3" borderId="26" xfId="0" applyNumberFormat="1" applyFill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49" fontId="0" fillId="3" borderId="29" xfId="0" applyNumberForma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2" fontId="9" fillId="0" borderId="26" xfId="0" applyNumberFormat="1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2" fontId="9" fillId="0" borderId="24" xfId="0" applyNumberFormat="1" applyFont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9" fillId="0" borderId="12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14" fillId="0" borderId="12" xfId="0" applyNumberFormat="1" applyFont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9" fillId="0" borderId="26" xfId="0" applyNumberFormat="1" applyFont="1" applyBorder="1" applyAlignment="1">
      <alignment horizontal="center" vertical="center"/>
    </xf>
    <xf numFmtId="14" fontId="9" fillId="0" borderId="12" xfId="0" applyNumberFormat="1" applyFont="1" applyBorder="1" applyAlignment="1">
      <alignment horizontal="center" vertical="center"/>
    </xf>
    <xf numFmtId="14" fontId="9" fillId="0" borderId="28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2" xfId="0" applyBorder="1"/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49" fontId="0" fillId="3" borderId="12" xfId="0" applyNumberForma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2" fontId="16" fillId="9" borderId="24" xfId="0" applyNumberFormat="1" applyFont="1" applyFill="1" applyBorder="1" applyAlignment="1">
      <alignment horizontal="center" vertical="center"/>
    </xf>
    <xf numFmtId="2" fontId="2" fillId="0" borderId="3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16" fillId="9" borderId="12" xfId="0" applyFont="1" applyFill="1" applyBorder="1" applyAlignment="1">
      <alignment horizontal="center" vertical="center"/>
    </xf>
    <xf numFmtId="2" fontId="17" fillId="9" borderId="12" xfId="0" applyNumberFormat="1" applyFont="1" applyFill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2" fontId="16" fillId="9" borderId="12" xfId="0" applyNumberFormat="1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11" borderId="37" xfId="0" applyFont="1" applyFill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16" fillId="9" borderId="37" xfId="0" applyFont="1" applyFill="1" applyBorder="1" applyAlignment="1">
      <alignment horizontal="center" vertical="center"/>
    </xf>
    <xf numFmtId="2" fontId="16" fillId="9" borderId="37" xfId="0" applyNumberFormat="1" applyFont="1" applyFill="1" applyBorder="1" applyAlignment="1">
      <alignment horizontal="center" vertical="center"/>
    </xf>
    <xf numFmtId="0" fontId="2" fillId="12" borderId="12" xfId="0" applyFont="1" applyFill="1" applyBorder="1" applyAlignment="1">
      <alignment horizontal="center" vertical="center"/>
    </xf>
    <xf numFmtId="49" fontId="2" fillId="12" borderId="12" xfId="0" applyNumberFormat="1" applyFont="1" applyFill="1" applyBorder="1" applyAlignment="1">
      <alignment horizontal="center" vertical="center"/>
    </xf>
    <xf numFmtId="0" fontId="2" fillId="11" borderId="12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9" fontId="0" fillId="3" borderId="22" xfId="0" applyNumberFormat="1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2" fontId="9" fillId="0" borderId="29" xfId="0" applyNumberFormat="1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2" fontId="9" fillId="0" borderId="31" xfId="0" applyNumberFormat="1" applyFont="1" applyBorder="1" applyAlignment="1">
      <alignment horizontal="center" vertical="center"/>
    </xf>
    <xf numFmtId="2" fontId="9" fillId="0" borderId="32" xfId="0" applyNumberFormat="1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2" fontId="14" fillId="0" borderId="32" xfId="0" applyNumberFormat="1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4" fontId="9" fillId="0" borderId="29" xfId="0" applyNumberFormat="1" applyFont="1" applyBorder="1" applyAlignment="1">
      <alignment horizontal="center" vertical="center"/>
    </xf>
    <xf numFmtId="14" fontId="9" fillId="0" borderId="32" xfId="0" applyNumberFormat="1" applyFont="1" applyBorder="1" applyAlignment="1">
      <alignment horizontal="center" vertical="center"/>
    </xf>
    <xf numFmtId="14" fontId="9" fillId="0" borderId="33" xfId="0" applyNumberFormat="1" applyFont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5" fillId="5" borderId="12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2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11"/>
          <bgColor indexed="14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11"/>
          <bgColor indexed="14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11"/>
          <bgColor indexed="14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11"/>
          <bgColor indexed="14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11"/>
          <bgColor indexed="14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11"/>
          <bgColor indexed="14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11"/>
          <bgColor indexed="14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11"/>
          <bgColor indexed="14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11"/>
          <bgColor indexed="14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baseline="0">
                <a:effectLst/>
              </a:rPr>
              <a:t>Titre virale en fonction du temps après apparition des symptômes</a:t>
            </a:r>
            <a:endParaRPr lang="fr-FR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762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8D2C633-8585-FA48-AEF7-D7CC6109023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B44-9649-99B1-0C282A5C6D3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B70E048-2EF0-3945-B884-FEA638ACEB1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B44-9649-99B1-0C282A5C6D3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2FB886F-14A1-A643-8846-A5C29918E98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B44-9649-99B1-0C282A5C6D3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D487D93-E879-6949-A54A-42E60002608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B44-9649-99B1-0C282A5C6D3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BC9F1D3-7F55-3146-99B4-07E814D1DAB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B44-9649-99B1-0C282A5C6D3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EF511E9-2AC6-5E4C-9BDA-43F6AC10662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B44-9649-99B1-0C282A5C6D3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7E30396-70E0-F846-8AE4-6E0D9B65E45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B44-9649-99B1-0C282A5C6D3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D6A6AE2-5051-E742-AB0A-F83CF675A55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B44-9649-99B1-0C282A5C6D3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DEAC9C6-E9E4-ED40-8C5E-02824E78C0A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B44-9649-99B1-0C282A5C6D3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1817EA6-C930-FC48-A785-1057FD25876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B44-9649-99B1-0C282A5C6D3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A33E238-F9CF-5440-87BF-18D4DB4D485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B44-9649-99B1-0C282A5C6D3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2781B5F-C848-F64C-960C-AC7B02A1915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B44-9649-99B1-0C282A5C6D3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6AD69D7-737F-F84C-A994-FB115734AF4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B44-9649-99B1-0C282A5C6D3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FBB860A-602C-8940-A346-002298E6D94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B44-9649-99B1-0C282A5C6D3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BA5509F-3E8A-EA44-97FA-40950B7BDB0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B44-9649-99B1-0C282A5C6D3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B561A0A-0E22-324E-8661-847AB35B688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B44-9649-99B1-0C282A5C6D3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057C388-4EF2-034B-970B-6EC149ABB2B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B44-9649-99B1-0C282A5C6D3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FE5E702-571D-9D4F-AEA6-3F482413633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FB44-9649-99B1-0C282A5C6D3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FFC036B-F520-0141-B874-0F4ED04B8DC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B44-9649-99B1-0C282A5C6D3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529FEE0-14C1-9242-8BF4-FD3111A9990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FB44-9649-99B1-0C282A5C6D3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39C079D-11F9-F243-827F-FA48E81ED0D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FB44-9649-99B1-0C282A5C6D3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20CB798C-9E35-6540-A08C-9C0D920CF2D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FB44-9649-99B1-0C282A5C6D39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885C98D6-3564-E543-9455-09C989E4677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FB44-9649-99B1-0C282A5C6D3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917D7986-8E53-6047-93B9-4B5D7CB4942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FB44-9649-99B1-0C282A5C6D3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EF4E0E4-F588-644D-9EB7-E151982BEC5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FB44-9649-99B1-0C282A5C6D3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54CBA35A-6228-CD4F-878E-71225E9632E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FB44-9649-99B1-0C282A5C6D39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296AE02-7C46-4242-BB98-DBFA0FF4D11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FB44-9649-99B1-0C282A5C6D39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694D3E19-42A5-F24B-837B-E7E6CC2F07D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FB44-9649-99B1-0C282A5C6D39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A34F4F2C-0D3D-D644-A194-3A7F6FB4FC9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FB44-9649-99B1-0C282A5C6D39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A93A290E-8640-BD45-808C-CDFB0FD8E32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FB44-9649-99B1-0C282A5C6D39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70248B5A-E85B-B44A-9CF0-14566FA6B52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FB44-9649-99B1-0C282A5C6D39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E46BBA8E-CC74-D040-8E38-2CD88D10F85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FB44-9649-99B1-0C282A5C6D39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772C454F-031F-1F47-B8C5-9A5918F115D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FB44-9649-99B1-0C282A5C6D39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CDBC087B-CDAE-8747-854D-0B98CFD3E34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FB44-9649-99B1-0C282A5C6D39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141999F0-104D-6447-982F-B1888A30145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FB44-9649-99B1-0C282A5C6D39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DA9672C6-EF52-544D-B51F-6D710D3E690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FB44-9649-99B1-0C282A5C6D39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BA664DE8-F774-8D41-828E-A94A5768D58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FB44-9649-99B1-0C282A5C6D39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40823E5E-B896-6345-9560-A3DC947A263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FB44-9649-99B1-0C282A5C6D39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B33E132E-8E79-B54E-A21D-FCCD3550385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FB44-9649-99B1-0C282A5C6D39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231068E4-A5BC-D542-B8F0-C5934F784B6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FB44-9649-99B1-0C282A5C6D39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91F1947D-CD37-C140-AC3D-3CB39FA7395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FB44-9649-99B1-0C282A5C6D39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DCE23BC7-E398-704C-B8AC-D854BC2A615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FB44-9649-99B1-0C282A5C6D39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C36F48C0-A19A-6D46-84C0-1F30712FC82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FB44-9649-99B1-0C282A5C6D39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1C5B7D90-193E-B14A-A900-EF9D56F485B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FB44-9649-99B1-0C282A5C6D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'charge virale'!$B$2:$B$45</c:f>
              <c:numCache>
                <c:formatCode>General</c:formatCode>
                <c:ptCount val="4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</c:v>
                </c:pt>
                <c:pt idx="5">
                  <c:v>6</c:v>
                </c:pt>
                <c:pt idx="6">
                  <c:v>7</c:v>
                </c:pt>
                <c:pt idx="7">
                  <c:v>2</c:v>
                </c:pt>
                <c:pt idx="8">
                  <c:v>6</c:v>
                </c:pt>
                <c:pt idx="9">
                  <c:v>2</c:v>
                </c:pt>
                <c:pt idx="10">
                  <c:v>1</c:v>
                </c:pt>
                <c:pt idx="11">
                  <c:v>6</c:v>
                </c:pt>
                <c:pt idx="12">
                  <c:v>3</c:v>
                </c:pt>
                <c:pt idx="13">
                  <c:v>6</c:v>
                </c:pt>
                <c:pt idx="14">
                  <c:v>7</c:v>
                </c:pt>
                <c:pt idx="15">
                  <c:v>1</c:v>
                </c:pt>
                <c:pt idx="16">
                  <c:v>4</c:v>
                </c:pt>
                <c:pt idx="17">
                  <c:v>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5</c:v>
                </c:pt>
                <c:pt idx="42">
                  <c:v>2</c:v>
                </c:pt>
                <c:pt idx="43">
                  <c:v>2</c:v>
                </c:pt>
              </c:numCache>
            </c:numRef>
          </c:xVal>
          <c:yVal>
            <c:numRef>
              <c:f>'charge virale'!$I$2:$I$45</c:f>
              <c:numCache>
                <c:formatCode>General</c:formatCode>
                <c:ptCount val="44"/>
                <c:pt idx="0">
                  <c:v>15848931.924611172</c:v>
                </c:pt>
                <c:pt idx="1">
                  <c:v>316227.7660168382</c:v>
                </c:pt>
                <c:pt idx="2">
                  <c:v>1258.925411794168</c:v>
                </c:pt>
                <c:pt idx="3">
                  <c:v>100000000</c:v>
                </c:pt>
                <c:pt idx="4">
                  <c:v>125892541.17941682</c:v>
                </c:pt>
                <c:pt idx="5">
                  <c:v>5011872.3362727314</c:v>
                </c:pt>
                <c:pt idx="6">
                  <c:v>630.95734448019323</c:v>
                </c:pt>
                <c:pt idx="7">
                  <c:v>630957344.48019624</c:v>
                </c:pt>
                <c:pt idx="8">
                  <c:v>79432.823472428237</c:v>
                </c:pt>
                <c:pt idx="9">
                  <c:v>3162277.6601683851</c:v>
                </c:pt>
                <c:pt idx="10">
                  <c:v>6309573.4448019378</c:v>
                </c:pt>
                <c:pt idx="11">
                  <c:v>2511.8864315095811</c:v>
                </c:pt>
                <c:pt idx="12">
                  <c:v>2511.8864315095811</c:v>
                </c:pt>
                <c:pt idx="13">
                  <c:v>1258925.4117941677</c:v>
                </c:pt>
                <c:pt idx="14">
                  <c:v>31622776.601683889</c:v>
                </c:pt>
                <c:pt idx="15">
                  <c:v>79432823.472428367</c:v>
                </c:pt>
                <c:pt idx="16">
                  <c:v>19952.623149688792</c:v>
                </c:pt>
                <c:pt idx="17">
                  <c:v>1258.925411794168</c:v>
                </c:pt>
                <c:pt idx="18">
                  <c:v>1584893.1924611153</c:v>
                </c:pt>
                <c:pt idx="19">
                  <c:v>10000000</c:v>
                </c:pt>
                <c:pt idx="20">
                  <c:v>50118723.362727284</c:v>
                </c:pt>
                <c:pt idx="21">
                  <c:v>794328.23472428333</c:v>
                </c:pt>
                <c:pt idx="22">
                  <c:v>251188.64315095844</c:v>
                </c:pt>
                <c:pt idx="23">
                  <c:v>7943282.3472428275</c:v>
                </c:pt>
                <c:pt idx="24">
                  <c:v>12589254.117941668</c:v>
                </c:pt>
                <c:pt idx="25">
                  <c:v>794328.23472428333</c:v>
                </c:pt>
                <c:pt idx="26">
                  <c:v>5011.8723362727324</c:v>
                </c:pt>
                <c:pt idx="27">
                  <c:v>1584893.1924611153</c:v>
                </c:pt>
                <c:pt idx="28">
                  <c:v>19952623.149688821</c:v>
                </c:pt>
                <c:pt idx="29">
                  <c:v>1186.0070191327995</c:v>
                </c:pt>
                <c:pt idx="30">
                  <c:v>70711409.395973176</c:v>
                </c:pt>
                <c:pt idx="31">
                  <c:v>15.058367624333627</c:v>
                </c:pt>
                <c:pt idx="32">
                  <c:v>740.65281899109868</c:v>
                </c:pt>
                <c:pt idx="33">
                  <c:v>9150136.4877161216</c:v>
                </c:pt>
                <c:pt idx="34">
                  <c:v>20592121.360411145</c:v>
                </c:pt>
                <c:pt idx="35">
                  <c:v>660693448.00759673</c:v>
                </c:pt>
                <c:pt idx="36">
                  <c:v>3986027.94411179</c:v>
                </c:pt>
                <c:pt idx="37">
                  <c:v>2014069.1328077675</c:v>
                </c:pt>
                <c:pt idx="38">
                  <c:v>51354416.026206508</c:v>
                </c:pt>
                <c:pt idx="39">
                  <c:v>54894988.332037121</c:v>
                </c:pt>
                <c:pt idx="40">
                  <c:v>8285812.4355891598</c:v>
                </c:pt>
                <c:pt idx="41">
                  <c:v>74709.851551956832</c:v>
                </c:pt>
                <c:pt idx="42">
                  <c:v>67165071.770334959</c:v>
                </c:pt>
                <c:pt idx="43">
                  <c:v>905615576.39795935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'charge virale'!$G$2:$G$45</c15:f>
                <c15:dlblRangeCache>
                  <c:ptCount val="44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29</c:v>
                  </c:pt>
                  <c:pt idx="27">
                    <c:v>30</c:v>
                  </c:pt>
                  <c:pt idx="28">
                    <c:v>31</c:v>
                  </c:pt>
                  <c:pt idx="29">
                    <c:v>47</c:v>
                  </c:pt>
                  <c:pt idx="30">
                    <c:v>48</c:v>
                  </c:pt>
                  <c:pt idx="31">
                    <c:v>49</c:v>
                  </c:pt>
                  <c:pt idx="32">
                    <c:v>50</c:v>
                  </c:pt>
                  <c:pt idx="33">
                    <c:v>51</c:v>
                  </c:pt>
                  <c:pt idx="34">
                    <c:v>52</c:v>
                  </c:pt>
                  <c:pt idx="35">
                    <c:v>54</c:v>
                  </c:pt>
                  <c:pt idx="36">
                    <c:v>56</c:v>
                  </c:pt>
                  <c:pt idx="37">
                    <c:v>58</c:v>
                  </c:pt>
                  <c:pt idx="38">
                    <c:v>59</c:v>
                  </c:pt>
                  <c:pt idx="39">
                    <c:v>60</c:v>
                  </c:pt>
                  <c:pt idx="40">
                    <c:v>61</c:v>
                  </c:pt>
                  <c:pt idx="41">
                    <c:v>62</c:v>
                  </c:pt>
                  <c:pt idx="42">
                    <c:v>63</c:v>
                  </c:pt>
                  <c:pt idx="43">
                    <c:v>64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683-6D44-8223-57C11019C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156271"/>
        <c:axId val="942086991"/>
      </c:scatterChart>
      <c:valAx>
        <c:axId val="94215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 b="0" i="0" baseline="0">
                    <a:effectLst/>
                  </a:rPr>
                  <a:t>Temps en jours</a:t>
                </a:r>
                <a:endParaRPr lang="fr-FR" sz="2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086991"/>
        <c:crosses val="autoZero"/>
        <c:crossBetween val="midCat"/>
        <c:majorUnit val="1"/>
      </c:valAx>
      <c:valAx>
        <c:axId val="9420869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 b="0" i="0" baseline="0">
                    <a:effectLst/>
                  </a:rPr>
                  <a:t>Titre virale en </a:t>
                </a:r>
                <a:r>
                  <a:rPr lang="en-US" sz="2000" b="0" i="0" baseline="0">
                    <a:effectLst/>
                  </a:rPr>
                  <a:t>log10copies /1 000 000 cellules</a:t>
                </a:r>
                <a:endParaRPr lang="fr-FR" sz="2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12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156271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2A76198-9F55-7B44-BCBB-2E0D21A6831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BD4-2342-81E0-77B32BE59D8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47D4A96-1701-4B4C-95A3-3612130B5D9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BD4-2342-81E0-77B32BE59D8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8CCB354-15CC-A942-B212-C9F8EADFF37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BD4-2342-81E0-77B32BE59D8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2E9ED9F-3963-D448-914D-55BD13ECDFF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BD4-2342-81E0-77B32BE59D8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F502F2B-1F5C-6F46-A830-E505B5FAB99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BD4-2342-81E0-77B32BE59D8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9FC124E-63DE-394F-B7F6-43A3DCC6D94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BD4-2342-81E0-77B32BE59D8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6348D3E-10DD-A241-AAA9-EC9E3B5F9F5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BD4-2342-81E0-77B32BE59D8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B12B5EC-4F43-6549-AD64-F4E44B16689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BD4-2342-81E0-77B32BE59D8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971864A-42DD-8A42-AFA3-07007AE598E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BD4-2342-81E0-77B32BE59D8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60AC023-FFC4-E847-A050-CD3C97DAC7D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BD4-2342-81E0-77B32BE59D8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0A5B352-86A3-7543-BA7A-35485386394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BD4-2342-81E0-77B32BE59D8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C93DACB-66B1-964A-9D77-C758445C078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BD4-2342-81E0-77B32BE59D8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297BE17-DD93-1D49-8B4C-54C18C501D8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BD4-2342-81E0-77B32BE59D8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7E67DD7-AE51-B74C-ACF6-C73ADB8F08A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BD4-2342-81E0-77B32BE59D8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E32E4CC-2D6B-E644-9630-E6CFCB05FE7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BD4-2342-81E0-77B32BE59D8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2362D9C-080C-FE42-B782-446BA27289E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BD4-2342-81E0-77B32BE59D8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EEB0E53-94A2-6B4D-BF3A-DD4DAD2911F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BD4-2342-81E0-77B32BE59D8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0977193-2C38-234E-A4B2-B7F3F348D7B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BD4-2342-81E0-77B32BE59D8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42BAFF1-FD23-6847-BB23-CCEF88E2216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BD4-2342-81E0-77B32BE59D8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C2FC6CE-9CC4-734D-BA89-C2AD1563F98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BD4-2342-81E0-77B32BE59D8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D138378-209F-9245-BEDC-93F8983CC28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BD4-2342-81E0-77B32BE59D8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0740384-1986-0344-BCC0-CFF4AFA9A1E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BD4-2342-81E0-77B32BE59D8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68B199C8-04A8-8145-A929-AB2AB45CEFE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BD4-2342-81E0-77B32BE59D8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D21A39C7-438D-D24C-890E-EA089FBD2D1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BD4-2342-81E0-77B32BE59D8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850A77CD-CDE7-4244-8EDB-423525CC75E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BD4-2342-81E0-77B32BE59D8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64C6EDEB-97AC-5144-9191-1E4694555FB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BD4-2342-81E0-77B32BE59D8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60F753E-3D8A-6541-ADF8-F639C946810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BD4-2342-81E0-77B32BE59D8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8AFD1A6E-E456-9F44-9D6F-EB16671428E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CBD4-2342-81E0-77B32BE59D8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D5076A04-304A-8B4A-8057-DD870DFBDFD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CBD4-2342-81E0-77B32BE59D8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CBD4-2342-81E0-77B32BE59D8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9928FF21-2F00-CF49-A49C-F0AE77048C1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CBD4-2342-81E0-77B32BE59D8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4F90372B-0893-7646-AB18-6BF54B7349D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CBD4-2342-81E0-77B32BE59D8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6C5CCF53-6B53-5C4A-88F7-2695B2439D4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CBD4-2342-81E0-77B32BE59D8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2BB770ED-0002-DC4F-9A2E-C72C66354F8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CBD4-2342-81E0-77B32BE59D8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8A8BE5EA-8882-B748-92FB-630E64DFCFF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CBD4-2342-81E0-77B32BE59D8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776BCE9C-415B-D145-B367-46B76C56ACF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CBD4-2342-81E0-77B32BE59D8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A084F4C3-5034-0E47-9989-08334C8F830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CBD4-2342-81E0-77B32BE59D8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72811C96-739D-754D-ADE3-F2A9C5C3EA1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CBD4-2342-81E0-77B32BE59D8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CBD4-2342-81E0-77B32BE59D8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5E218E84-65C1-934E-8B7D-12F14CDF2DA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CBD4-2342-81E0-77B32BE59D8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B2CF39FF-E8A6-934D-A33F-2DA0D84BD08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CBD4-2342-81E0-77B32BE59D8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543761D7-B9AF-4F4B-AD73-C6F11CC9792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CBD4-2342-81E0-77B32BE59D8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75633CBB-2156-594F-9D50-EA1D3963A94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CBD4-2342-81E0-77B32BE59D8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14F423E3-9026-D74D-A774-B91E7551306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CBD4-2342-81E0-77B32BE59D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body'!$W$3:$W$46</c:f>
              <c:numCache>
                <c:formatCode>General</c:formatCode>
                <c:ptCount val="44"/>
                <c:pt idx="0">
                  <c:v>21</c:v>
                </c:pt>
                <c:pt idx="1">
                  <c:v>22</c:v>
                </c:pt>
                <c:pt idx="2">
                  <c:v>22</c:v>
                </c:pt>
                <c:pt idx="3">
                  <c:v>21</c:v>
                </c:pt>
                <c:pt idx="4">
                  <c:v>22</c:v>
                </c:pt>
                <c:pt idx="5">
                  <c:v>22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25</c:v>
                </c:pt>
                <c:pt idx="10">
                  <c:v>28</c:v>
                </c:pt>
                <c:pt idx="11">
                  <c:v>22</c:v>
                </c:pt>
                <c:pt idx="12">
                  <c:v>27</c:v>
                </c:pt>
                <c:pt idx="13">
                  <c:v>21</c:v>
                </c:pt>
                <c:pt idx="14">
                  <c:v>25</c:v>
                </c:pt>
                <c:pt idx="15">
                  <c:v>22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22</c:v>
                </c:pt>
                <c:pt idx="20">
                  <c:v>27</c:v>
                </c:pt>
                <c:pt idx="21">
                  <c:v>22</c:v>
                </c:pt>
                <c:pt idx="22">
                  <c:v>25</c:v>
                </c:pt>
                <c:pt idx="23">
                  <c:v>22</c:v>
                </c:pt>
                <c:pt idx="24">
                  <c:v>27</c:v>
                </c:pt>
                <c:pt idx="25">
                  <c:v>27</c:v>
                </c:pt>
                <c:pt idx="26">
                  <c:v>26</c:v>
                </c:pt>
                <c:pt idx="27">
                  <c:v>22</c:v>
                </c:pt>
                <c:pt idx="28">
                  <c:v>23</c:v>
                </c:pt>
                <c:pt idx="30">
                  <c:v>23</c:v>
                </c:pt>
                <c:pt idx="31">
                  <c:v>24</c:v>
                </c:pt>
                <c:pt idx="32">
                  <c:v>21</c:v>
                </c:pt>
                <c:pt idx="33">
                  <c:v>28</c:v>
                </c:pt>
                <c:pt idx="34">
                  <c:v>25</c:v>
                </c:pt>
                <c:pt idx="35">
                  <c:v>29</c:v>
                </c:pt>
                <c:pt idx="36">
                  <c:v>24</c:v>
                </c:pt>
                <c:pt idx="37">
                  <c:v>22</c:v>
                </c:pt>
                <c:pt idx="39">
                  <c:v>23</c:v>
                </c:pt>
                <c:pt idx="40">
                  <c:v>25</c:v>
                </c:pt>
                <c:pt idx="41">
                  <c:v>23</c:v>
                </c:pt>
                <c:pt idx="42">
                  <c:v>26</c:v>
                </c:pt>
                <c:pt idx="43">
                  <c:v>27</c:v>
                </c:pt>
              </c:numCache>
            </c:numRef>
          </c:xVal>
          <c:yVal>
            <c:numRef>
              <c:f>'Anti body'!$V$3:$V$46</c:f>
              <c:numCache>
                <c:formatCode>0.00</c:formatCode>
                <c:ptCount val="44"/>
                <c:pt idx="0">
                  <c:v>3.22</c:v>
                </c:pt>
                <c:pt idx="1">
                  <c:v>24</c:v>
                </c:pt>
                <c:pt idx="2">
                  <c:v>10.09</c:v>
                </c:pt>
                <c:pt idx="3">
                  <c:v>9.01</c:v>
                </c:pt>
                <c:pt idx="4">
                  <c:v>2.4900000000000002</c:v>
                </c:pt>
                <c:pt idx="5">
                  <c:v>1.06</c:v>
                </c:pt>
                <c:pt idx="6">
                  <c:v>5.35</c:v>
                </c:pt>
                <c:pt idx="7">
                  <c:v>27.58</c:v>
                </c:pt>
                <c:pt idx="8">
                  <c:v>0.12</c:v>
                </c:pt>
                <c:pt idx="9">
                  <c:v>12.87</c:v>
                </c:pt>
                <c:pt idx="10">
                  <c:v>1</c:v>
                </c:pt>
                <c:pt idx="11">
                  <c:v>1.62</c:v>
                </c:pt>
                <c:pt idx="12">
                  <c:v>5.9</c:v>
                </c:pt>
                <c:pt idx="13">
                  <c:v>5.5</c:v>
                </c:pt>
                <c:pt idx="14">
                  <c:v>20.92</c:v>
                </c:pt>
                <c:pt idx="15">
                  <c:v>8.66</c:v>
                </c:pt>
                <c:pt idx="16">
                  <c:v>4.55</c:v>
                </c:pt>
                <c:pt idx="17">
                  <c:v>2.3199999999999998</c:v>
                </c:pt>
                <c:pt idx="18">
                  <c:v>2.64</c:v>
                </c:pt>
                <c:pt idx="19">
                  <c:v>7.33</c:v>
                </c:pt>
                <c:pt idx="20">
                  <c:v>4.51</c:v>
                </c:pt>
                <c:pt idx="21">
                  <c:v>5.66</c:v>
                </c:pt>
                <c:pt idx="22" formatCode="General">
                  <c:v>0.94</c:v>
                </c:pt>
                <c:pt idx="23">
                  <c:v>1.35</c:v>
                </c:pt>
                <c:pt idx="24">
                  <c:v>8.73</c:v>
                </c:pt>
                <c:pt idx="25">
                  <c:v>12.54</c:v>
                </c:pt>
                <c:pt idx="26">
                  <c:v>4.54</c:v>
                </c:pt>
                <c:pt idx="27">
                  <c:v>5.83</c:v>
                </c:pt>
                <c:pt idx="28">
                  <c:v>5.9</c:v>
                </c:pt>
                <c:pt idx="30">
                  <c:v>2.04</c:v>
                </c:pt>
                <c:pt idx="31">
                  <c:v>2.75</c:v>
                </c:pt>
                <c:pt idx="32">
                  <c:v>9.5</c:v>
                </c:pt>
                <c:pt idx="33">
                  <c:v>3.48</c:v>
                </c:pt>
                <c:pt idx="34">
                  <c:v>8.25</c:v>
                </c:pt>
                <c:pt idx="35">
                  <c:v>4.95</c:v>
                </c:pt>
                <c:pt idx="36">
                  <c:v>28.08</c:v>
                </c:pt>
                <c:pt idx="37">
                  <c:v>7.96</c:v>
                </c:pt>
                <c:pt idx="39">
                  <c:v>11.98</c:v>
                </c:pt>
                <c:pt idx="40">
                  <c:v>17.14</c:v>
                </c:pt>
                <c:pt idx="41">
                  <c:v>14</c:v>
                </c:pt>
                <c:pt idx="42">
                  <c:v>16.399999999999999</c:v>
                </c:pt>
                <c:pt idx="43">
                  <c:v>15.62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body'!$I$3:$I$46</c15:f>
                <c15:dlblRangeCache>
                  <c:ptCount val="44"/>
                  <c:pt idx="0">
                    <c:v>R</c:v>
                  </c:pt>
                  <c:pt idx="1">
                    <c:v>RP</c:v>
                  </c:pt>
                  <c:pt idx="2">
                    <c:v>R</c:v>
                  </c:pt>
                  <c:pt idx="3">
                    <c:v>R</c:v>
                  </c:pt>
                  <c:pt idx="4">
                    <c:v>RP</c:v>
                  </c:pt>
                  <c:pt idx="5">
                    <c:v>R</c:v>
                  </c:pt>
                  <c:pt idx="6">
                    <c:v>NC</c:v>
                  </c:pt>
                  <c:pt idx="7">
                    <c:v>RP</c:v>
                  </c:pt>
                  <c:pt idx="8">
                    <c:v>R</c:v>
                  </c:pt>
                  <c:pt idx="9">
                    <c:v>NC</c:v>
                  </c:pt>
                  <c:pt idx="10">
                    <c:v>RP</c:v>
                  </c:pt>
                  <c:pt idx="11">
                    <c:v>R</c:v>
                  </c:pt>
                  <c:pt idx="12">
                    <c:v>RP</c:v>
                  </c:pt>
                  <c:pt idx="13">
                    <c:v>R</c:v>
                  </c:pt>
                  <c:pt idx="14">
                    <c:v>RP</c:v>
                  </c:pt>
                  <c:pt idx="15">
                    <c:v>RP</c:v>
                  </c:pt>
                  <c:pt idx="16">
                    <c:v>R</c:v>
                  </c:pt>
                  <c:pt idx="17">
                    <c:v>R</c:v>
                  </c:pt>
                  <c:pt idx="18">
                    <c:v>R</c:v>
                  </c:pt>
                  <c:pt idx="19">
                    <c:v>RP</c:v>
                  </c:pt>
                  <c:pt idx="20">
                    <c:v>R</c:v>
                  </c:pt>
                  <c:pt idx="21">
                    <c:v>R</c:v>
                  </c:pt>
                  <c:pt idx="22">
                    <c:v>NR</c:v>
                  </c:pt>
                  <c:pt idx="23">
                    <c:v>R</c:v>
                  </c:pt>
                  <c:pt idx="24">
                    <c:v>R</c:v>
                  </c:pt>
                  <c:pt idx="25">
                    <c:v>RP</c:v>
                  </c:pt>
                  <c:pt idx="26">
                    <c:v>R</c:v>
                  </c:pt>
                  <c:pt idx="27">
                    <c:v>R</c:v>
                  </c:pt>
                  <c:pt idx="28">
                    <c:v>R</c:v>
                  </c:pt>
                  <c:pt idx="29">
                    <c:v>RP</c:v>
                  </c:pt>
                  <c:pt idx="30">
                    <c:v>R</c:v>
                  </c:pt>
                  <c:pt idx="31">
                    <c:v>NR</c:v>
                  </c:pt>
                  <c:pt idx="32">
                    <c:v>R</c:v>
                  </c:pt>
                  <c:pt idx="33">
                    <c:v>NR</c:v>
                  </c:pt>
                  <c:pt idx="34">
                    <c:v>R</c:v>
                  </c:pt>
                  <c:pt idx="35">
                    <c:v>R</c:v>
                  </c:pt>
                  <c:pt idx="36">
                    <c:v>R</c:v>
                  </c:pt>
                  <c:pt idx="37">
                    <c:v>R</c:v>
                  </c:pt>
                  <c:pt idx="38">
                    <c:v>NR</c:v>
                  </c:pt>
                  <c:pt idx="39">
                    <c:v>NR</c:v>
                  </c:pt>
                  <c:pt idx="40">
                    <c:v>R</c:v>
                  </c:pt>
                  <c:pt idx="41">
                    <c:v>R</c:v>
                  </c:pt>
                  <c:pt idx="42">
                    <c:v>R</c:v>
                  </c:pt>
                  <c:pt idx="43">
                    <c:v>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C-CBD4-2342-81E0-77B32BE59D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87681343"/>
        <c:axId val="534201455"/>
      </c:scatterChart>
      <c:valAx>
        <c:axId val="587681343"/>
        <c:scaling>
          <c:orientation val="minMax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201455"/>
        <c:crosses val="autoZero"/>
        <c:crossBetween val="midCat"/>
        <c:majorUnit val="1"/>
      </c:valAx>
      <c:valAx>
        <c:axId val="534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68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7E90A02-77A7-1F4F-8D5A-33F2052205E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AC4-6244-B3EC-3F648E5B92D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33D36D0-C586-2043-8116-D16968316F0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AC4-6244-B3EC-3F648E5B92D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E9F510A-8CE0-A942-8699-5B5A9426E62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AC4-6244-B3EC-3F648E5B92D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96F3848-2C49-7D4D-90F0-212044B3E1E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AC4-6244-B3EC-3F648E5B92D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95442B6-FE6F-F948-88BD-D5A2A76E634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AC4-6244-B3EC-3F648E5B92D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A6863AF-FC4B-2642-AE9E-4C353788156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AC4-6244-B3EC-3F648E5B92D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BE35146-D04C-F043-BF56-78451D07C14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AC4-6244-B3EC-3F648E5B92D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0FA1662-8EA4-D042-B4DE-9B08743FB61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AC4-6244-B3EC-3F648E5B92D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794D8C9-3AAB-8C47-A3F2-42081A10C14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AC4-6244-B3EC-3F648E5B92D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7F9CA9F-B4FA-8546-9223-BF344D215A5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AC4-6244-B3EC-3F648E5B92D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42923F0-E223-2E46-8ACF-8DE9767726C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AC4-6244-B3EC-3F648E5B92D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D2D843C-8AF2-7E4D-A0F4-0F03BD41463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AC4-6244-B3EC-3F648E5B92D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9ECA2D0-7D94-3747-98AD-484C2819ABB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AC4-6244-B3EC-3F648E5B92D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AC4-6244-B3EC-3F648E5B92D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009F36C-8DA7-AE4A-AF57-5B2BE252337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AC4-6244-B3EC-3F648E5B92D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900934A-5D6A-8C4A-829C-7566C01110D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AC4-6244-B3EC-3F648E5B92D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88C8F38-C6AC-1D4E-A212-9D1A79DFE95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AC4-6244-B3EC-3F648E5B92D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E7FC939-AC93-D947-A3BA-4F694C43574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AC4-6244-B3EC-3F648E5B92D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34EC896-B7C5-7745-A000-4EE32BBDD2A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AC4-6244-B3EC-3F648E5B92D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682DBF6-8CD3-8F4C-8994-E58B9C785C2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AC4-6244-B3EC-3F648E5B92D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2BBD977-DA24-BB4B-8F06-C34ACCB2C6B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AC4-6244-B3EC-3F648E5B92D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6E067BB-AFF1-064B-9C53-CF1AC0FBAA4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AC4-6244-B3EC-3F648E5B92D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AC4-6244-B3EC-3F648E5B92D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8533D6B-6B0B-5A43-BECB-57958BA445B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AC4-6244-B3EC-3F648E5B92D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7263011-AABD-1040-B7F8-A8D0FDED40B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AC4-6244-B3EC-3F648E5B92D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4F52ECEE-BF09-5547-85DB-3B126E79340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AC4-6244-B3EC-3F648E5B92D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047B2B4F-5C6A-6B44-8654-7571F9746DC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AC4-6244-B3EC-3F648E5B92D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923553B-FC04-A842-A1F7-5B35F3BB7F4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AC4-6244-B3EC-3F648E5B92D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BF906237-3968-AF44-A8D9-03DB5A84590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9AC4-6244-B3EC-3F648E5B92D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9AC4-6244-B3EC-3F648E5B92D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49EC2693-D33D-4E4A-BA9D-03BB7C5EBD8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9AC4-6244-B3EC-3F648E5B92D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2EB93A20-E79F-C74B-B5F0-CC15FF7D52A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9AC4-6244-B3EC-3F648E5B92DE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6D4595D4-799A-7F41-B91A-02C246B21A2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9AC4-6244-B3EC-3F648E5B92D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18D0E160-9FFB-EC4A-A940-6A6D2A3AFF8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9AC4-6244-B3EC-3F648E5B92D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4A9E76A7-8A79-FA42-B38C-653BD7D8FFC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9AC4-6244-B3EC-3F648E5B92DE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B513D17A-69F6-F74A-87F1-01214A61357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9AC4-6244-B3EC-3F648E5B92DE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7949AED0-7CBF-B749-94F5-479E2387DF1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9AC4-6244-B3EC-3F648E5B92DE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5D6EF263-6542-3944-99CC-F71FAC77ACE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9AC4-6244-B3EC-3F648E5B92DE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9AC4-6244-B3EC-3F648E5B92DE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0AEA2611-9813-694B-AF11-91308AC93F6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9AC4-6244-B3EC-3F648E5B92D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8C331845-F297-EA4F-9E78-7E5A9B143BA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9AC4-6244-B3EC-3F648E5B92DE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BB394721-BB42-9044-A1A3-6024E1319E6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9AC4-6244-B3EC-3F648E5B92DE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FA13E3AB-58AF-564E-967C-60577691689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9AC4-6244-B3EC-3F648E5B92DE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B4537382-4457-6543-ADB4-6827C14C7D5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9AC4-6244-B3EC-3F648E5B92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body'!$Z$3:$Z$46</c:f>
              <c:numCache>
                <c:formatCode>General</c:formatCode>
                <c:ptCount val="44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28</c:v>
                </c:pt>
                <c:pt idx="4">
                  <c:v>30</c:v>
                </c:pt>
                <c:pt idx="5">
                  <c:v>29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32</c:v>
                </c:pt>
                <c:pt idx="10">
                  <c:v>35</c:v>
                </c:pt>
                <c:pt idx="11">
                  <c:v>29</c:v>
                </c:pt>
                <c:pt idx="12">
                  <c:v>34</c:v>
                </c:pt>
                <c:pt idx="14">
                  <c:v>32</c:v>
                </c:pt>
                <c:pt idx="15">
                  <c:v>28</c:v>
                </c:pt>
                <c:pt idx="16">
                  <c:v>30</c:v>
                </c:pt>
                <c:pt idx="17">
                  <c:v>29</c:v>
                </c:pt>
                <c:pt idx="18">
                  <c:v>27</c:v>
                </c:pt>
                <c:pt idx="19">
                  <c:v>28</c:v>
                </c:pt>
                <c:pt idx="20">
                  <c:v>34</c:v>
                </c:pt>
                <c:pt idx="21">
                  <c:v>27</c:v>
                </c:pt>
                <c:pt idx="23">
                  <c:v>29</c:v>
                </c:pt>
                <c:pt idx="24">
                  <c:v>34</c:v>
                </c:pt>
                <c:pt idx="25">
                  <c:v>34</c:v>
                </c:pt>
                <c:pt idx="26">
                  <c:v>31</c:v>
                </c:pt>
                <c:pt idx="27">
                  <c:v>29</c:v>
                </c:pt>
                <c:pt idx="28">
                  <c:v>30</c:v>
                </c:pt>
                <c:pt idx="30">
                  <c:v>29</c:v>
                </c:pt>
                <c:pt idx="31">
                  <c:v>29</c:v>
                </c:pt>
                <c:pt idx="32">
                  <c:v>27</c:v>
                </c:pt>
                <c:pt idx="33">
                  <c:v>32</c:v>
                </c:pt>
                <c:pt idx="34">
                  <c:v>33</c:v>
                </c:pt>
                <c:pt idx="35">
                  <c:v>36</c:v>
                </c:pt>
                <c:pt idx="36">
                  <c:v>30</c:v>
                </c:pt>
                <c:pt idx="37">
                  <c:v>29</c:v>
                </c:pt>
                <c:pt idx="39">
                  <c:v>29</c:v>
                </c:pt>
                <c:pt idx="40">
                  <c:v>32</c:v>
                </c:pt>
                <c:pt idx="41">
                  <c:v>30</c:v>
                </c:pt>
                <c:pt idx="42">
                  <c:v>34</c:v>
                </c:pt>
                <c:pt idx="43">
                  <c:v>36</c:v>
                </c:pt>
              </c:numCache>
            </c:numRef>
          </c:xVal>
          <c:yVal>
            <c:numRef>
              <c:f>'Anti body'!$Y$3:$Y$46</c:f>
              <c:numCache>
                <c:formatCode>0.00</c:formatCode>
                <c:ptCount val="44"/>
                <c:pt idx="0">
                  <c:v>5.08</c:v>
                </c:pt>
                <c:pt idx="1">
                  <c:v>24.74</c:v>
                </c:pt>
                <c:pt idx="2">
                  <c:v>13.78</c:v>
                </c:pt>
                <c:pt idx="3">
                  <c:v>10.09</c:v>
                </c:pt>
                <c:pt idx="4">
                  <c:v>4.32</c:v>
                </c:pt>
                <c:pt idx="5">
                  <c:v>1.37</c:v>
                </c:pt>
                <c:pt idx="6">
                  <c:v>7.72</c:v>
                </c:pt>
                <c:pt idx="7">
                  <c:v>29.8</c:v>
                </c:pt>
                <c:pt idx="8">
                  <c:v>0.09</c:v>
                </c:pt>
                <c:pt idx="9">
                  <c:v>21.1</c:v>
                </c:pt>
                <c:pt idx="10">
                  <c:v>1.01</c:v>
                </c:pt>
                <c:pt idx="11">
                  <c:v>2.52</c:v>
                </c:pt>
                <c:pt idx="12">
                  <c:v>10.43</c:v>
                </c:pt>
                <c:pt idx="14">
                  <c:v>27.79</c:v>
                </c:pt>
                <c:pt idx="15">
                  <c:v>14.02</c:v>
                </c:pt>
                <c:pt idx="16">
                  <c:v>4.28</c:v>
                </c:pt>
                <c:pt idx="17">
                  <c:v>3.48</c:v>
                </c:pt>
                <c:pt idx="18">
                  <c:v>4.41</c:v>
                </c:pt>
                <c:pt idx="19">
                  <c:v>10.199999999999999</c:v>
                </c:pt>
                <c:pt idx="20">
                  <c:v>5.37</c:v>
                </c:pt>
                <c:pt idx="21">
                  <c:v>5.59</c:v>
                </c:pt>
                <c:pt idx="23">
                  <c:v>1.43</c:v>
                </c:pt>
                <c:pt idx="24">
                  <c:v>10.73</c:v>
                </c:pt>
                <c:pt idx="25">
                  <c:v>12.09</c:v>
                </c:pt>
                <c:pt idx="26">
                  <c:v>5.41</c:v>
                </c:pt>
                <c:pt idx="27">
                  <c:v>6.72</c:v>
                </c:pt>
                <c:pt idx="28">
                  <c:v>5.09</c:v>
                </c:pt>
                <c:pt idx="30">
                  <c:v>2.41</c:v>
                </c:pt>
                <c:pt idx="31">
                  <c:v>3.29</c:v>
                </c:pt>
                <c:pt idx="32">
                  <c:v>9.66</c:v>
                </c:pt>
                <c:pt idx="33">
                  <c:v>3.63</c:v>
                </c:pt>
                <c:pt idx="34">
                  <c:v>10.72</c:v>
                </c:pt>
                <c:pt idx="35">
                  <c:v>5.15</c:v>
                </c:pt>
                <c:pt idx="36">
                  <c:v>27.23</c:v>
                </c:pt>
                <c:pt idx="37">
                  <c:v>8.06</c:v>
                </c:pt>
                <c:pt idx="39">
                  <c:v>11.91</c:v>
                </c:pt>
                <c:pt idx="40">
                  <c:v>17.899999999999999</c:v>
                </c:pt>
                <c:pt idx="41">
                  <c:v>14.77</c:v>
                </c:pt>
                <c:pt idx="42">
                  <c:v>15.54</c:v>
                </c:pt>
                <c:pt idx="43">
                  <c:v>12.21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body'!$I$3:$I$46</c15:f>
                <c15:dlblRangeCache>
                  <c:ptCount val="44"/>
                  <c:pt idx="0">
                    <c:v>R</c:v>
                  </c:pt>
                  <c:pt idx="1">
                    <c:v>RP</c:v>
                  </c:pt>
                  <c:pt idx="2">
                    <c:v>R</c:v>
                  </c:pt>
                  <c:pt idx="3">
                    <c:v>R</c:v>
                  </c:pt>
                  <c:pt idx="4">
                    <c:v>RP</c:v>
                  </c:pt>
                  <c:pt idx="5">
                    <c:v>R</c:v>
                  </c:pt>
                  <c:pt idx="6">
                    <c:v>NC</c:v>
                  </c:pt>
                  <c:pt idx="7">
                    <c:v>RP</c:v>
                  </c:pt>
                  <c:pt idx="8">
                    <c:v>R</c:v>
                  </c:pt>
                  <c:pt idx="9">
                    <c:v>NC</c:v>
                  </c:pt>
                  <c:pt idx="10">
                    <c:v>RP</c:v>
                  </c:pt>
                  <c:pt idx="11">
                    <c:v>R</c:v>
                  </c:pt>
                  <c:pt idx="12">
                    <c:v>RP</c:v>
                  </c:pt>
                  <c:pt idx="13">
                    <c:v>R</c:v>
                  </c:pt>
                  <c:pt idx="14">
                    <c:v>RP</c:v>
                  </c:pt>
                  <c:pt idx="15">
                    <c:v>RP</c:v>
                  </c:pt>
                  <c:pt idx="16">
                    <c:v>R</c:v>
                  </c:pt>
                  <c:pt idx="17">
                    <c:v>R</c:v>
                  </c:pt>
                  <c:pt idx="18">
                    <c:v>R</c:v>
                  </c:pt>
                  <c:pt idx="19">
                    <c:v>RP</c:v>
                  </c:pt>
                  <c:pt idx="20">
                    <c:v>R</c:v>
                  </c:pt>
                  <c:pt idx="21">
                    <c:v>R</c:v>
                  </c:pt>
                  <c:pt idx="22">
                    <c:v>NR</c:v>
                  </c:pt>
                  <c:pt idx="23">
                    <c:v>R</c:v>
                  </c:pt>
                  <c:pt idx="24">
                    <c:v>R</c:v>
                  </c:pt>
                  <c:pt idx="25">
                    <c:v>RP</c:v>
                  </c:pt>
                  <c:pt idx="26">
                    <c:v>R</c:v>
                  </c:pt>
                  <c:pt idx="27">
                    <c:v>R</c:v>
                  </c:pt>
                  <c:pt idx="28">
                    <c:v>R</c:v>
                  </c:pt>
                  <c:pt idx="29">
                    <c:v>RP</c:v>
                  </c:pt>
                  <c:pt idx="30">
                    <c:v>R</c:v>
                  </c:pt>
                  <c:pt idx="31">
                    <c:v>NR</c:v>
                  </c:pt>
                  <c:pt idx="32">
                    <c:v>R</c:v>
                  </c:pt>
                  <c:pt idx="33">
                    <c:v>NR</c:v>
                  </c:pt>
                  <c:pt idx="34">
                    <c:v>R</c:v>
                  </c:pt>
                  <c:pt idx="35">
                    <c:v>R</c:v>
                  </c:pt>
                  <c:pt idx="36">
                    <c:v>R</c:v>
                  </c:pt>
                  <c:pt idx="37">
                    <c:v>R</c:v>
                  </c:pt>
                  <c:pt idx="38">
                    <c:v>NR</c:v>
                  </c:pt>
                  <c:pt idx="39">
                    <c:v>NR</c:v>
                  </c:pt>
                  <c:pt idx="40">
                    <c:v>R</c:v>
                  </c:pt>
                  <c:pt idx="41">
                    <c:v>R</c:v>
                  </c:pt>
                  <c:pt idx="42">
                    <c:v>R</c:v>
                  </c:pt>
                  <c:pt idx="43">
                    <c:v>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AC4-6244-B3EC-3F648E5B9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81343"/>
        <c:axId val="534201455"/>
      </c:scatterChart>
      <c:valAx>
        <c:axId val="587681343"/>
        <c:scaling>
          <c:orientation val="minMax"/>
          <c:min val="2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201455"/>
        <c:crosses val="autoZero"/>
        <c:crossBetween val="midCat"/>
        <c:majorUnit val="1"/>
      </c:valAx>
      <c:valAx>
        <c:axId val="534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68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76508A7-DDA6-6D44-8F3F-D7E586314FC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5ED-C34A-A50F-0584481309F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11446C7-BC22-0349-9565-8005A20A1E6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5ED-C34A-A50F-0584481309F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4D16682-979F-E641-B2F8-AC809B87425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5ED-C34A-A50F-0584481309F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9DB56E1-6A29-D24B-874F-AA5A7B9821E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5ED-C34A-A50F-0584481309F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CC543AD-DFE5-4841-BB8B-3B3E467B7AD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5ED-C34A-A50F-0584481309F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2269970-3497-B74A-B03A-EB21FA8B5FF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5ED-C34A-A50F-0584481309F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BFEC8E3-51AE-094A-8FCD-F17C32D1519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5ED-C34A-A50F-0584481309F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CCD0D78-D98F-C34C-9E09-C426171262B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5ED-C34A-A50F-0584481309F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115EDCB-1E6A-DE41-817E-89D30D2E969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5ED-C34A-A50F-0584481309F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331A87D-8911-F049-A6A9-E3BEEBBB419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5ED-C34A-A50F-0584481309F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40012BA-D7BC-734E-8A47-B35CCF01BF6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5ED-C34A-A50F-0584481309F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546A6E8-3300-9449-87E5-F4737302C2C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5ED-C34A-A50F-0584481309F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04B17F2-AF26-3143-8657-1D1AC70BE59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5ED-C34A-A50F-0584481309F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DA9C38C-40C4-A340-B692-9C09F61F21B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5ED-C34A-A50F-0584481309F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4132128-00B4-0548-8D55-CDCC8202234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5ED-C34A-A50F-0584481309F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608FAE8-E544-A947-B0FB-FB57E7182F2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5ED-C34A-A50F-0584481309F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5ED-C34A-A50F-0584481309F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EF79006-D696-C34A-B6FA-0DBD641F8EF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65ED-C34A-A50F-0584481309F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B441022-9C95-EB43-B99C-1DF19C18649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5ED-C34A-A50F-0584481309F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71B53E1-C69D-5C43-A564-3B8311EE3CF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5ED-C34A-A50F-0584481309F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EA0DA37-8DA5-8747-8C71-746F691C88B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65ED-C34A-A50F-0584481309F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005EA24F-DAF8-5140-B686-FF706DF9769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65ED-C34A-A50F-0584481309F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65ED-C34A-A50F-0584481309F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447A6226-FD3A-CF48-8657-3E054F94D2C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65ED-C34A-A50F-0584481309F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FDD6151-03C2-FC41-8EDB-270D09AA8FB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65ED-C34A-A50F-0584481309F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3359A916-A735-6A41-8F5F-D487E54B05F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65ED-C34A-A50F-0584481309F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A9D945E-50CF-804D-8609-7BA0E451FDC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65ED-C34A-A50F-0584481309F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5DF2B00A-DB4D-D143-BB28-7A95076B4C7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65ED-C34A-A50F-0584481309F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61318E1F-4B70-8546-B632-1FE8D185949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65ED-C34A-A50F-0584481309F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65ED-C34A-A50F-0584481309F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C1A606AA-346B-2A44-95A3-5EEBA8F2691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65ED-C34A-A50F-0584481309F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352D9972-9930-D242-AAD8-8AA6C59174D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65ED-C34A-A50F-0584481309FB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62294618-F626-1245-86A5-9C0C251B85C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65ED-C34A-A50F-0584481309F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9AAF89B7-DB08-2944-AA21-DCC4B125156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65ED-C34A-A50F-0584481309F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AB0393CD-5E50-B248-BCCE-2D7C30C4EEE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65ED-C34A-A50F-0584481309FB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27D3CDEA-C683-BD4B-828B-8CAB13A4516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65ED-C34A-A50F-0584481309FB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79228DB8-E0F5-1D44-BE8A-A58476EB010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65ED-C34A-A50F-0584481309FB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65ED-C34A-A50F-0584481309FB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65ED-C34A-A50F-0584481309F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5A20F9E1-F198-394A-B569-C74E0AB6DAB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65ED-C34A-A50F-0584481309FB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022669D0-23ED-164F-BF47-B5B4E39A627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65ED-C34A-A50F-0584481309FB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479C3864-A736-1849-B27C-FDBEC682AB0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65ED-C34A-A50F-0584481309FB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6BCFE71B-BB27-BF4C-AF10-E60811D90B3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65ED-C34A-A50F-0584481309FB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CDDB76FC-AC5A-AC4C-A92F-944FF961DDE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65ED-C34A-A50F-0584481309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body'!$AC$3:$AC$46</c:f>
              <c:numCache>
                <c:formatCode>General</c:formatCode>
                <c:ptCount val="44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37</c:v>
                </c:pt>
                <c:pt idx="7">
                  <c:v>36</c:v>
                </c:pt>
                <c:pt idx="8">
                  <c:v>36</c:v>
                </c:pt>
                <c:pt idx="9">
                  <c:v>38</c:v>
                </c:pt>
                <c:pt idx="10">
                  <c:v>42</c:v>
                </c:pt>
                <c:pt idx="11">
                  <c:v>36</c:v>
                </c:pt>
                <c:pt idx="12">
                  <c:v>41</c:v>
                </c:pt>
                <c:pt idx="13">
                  <c:v>38</c:v>
                </c:pt>
                <c:pt idx="14">
                  <c:v>38</c:v>
                </c:pt>
                <c:pt idx="15">
                  <c:v>36</c:v>
                </c:pt>
                <c:pt idx="17">
                  <c:v>34</c:v>
                </c:pt>
                <c:pt idx="18">
                  <c:v>34</c:v>
                </c:pt>
                <c:pt idx="19">
                  <c:v>35</c:v>
                </c:pt>
                <c:pt idx="20">
                  <c:v>41</c:v>
                </c:pt>
                <c:pt idx="21">
                  <c:v>40</c:v>
                </c:pt>
                <c:pt idx="23">
                  <c:v>38</c:v>
                </c:pt>
                <c:pt idx="24">
                  <c:v>41</c:v>
                </c:pt>
                <c:pt idx="25">
                  <c:v>41</c:v>
                </c:pt>
                <c:pt idx="26">
                  <c:v>39</c:v>
                </c:pt>
                <c:pt idx="27">
                  <c:v>35</c:v>
                </c:pt>
                <c:pt idx="28">
                  <c:v>37</c:v>
                </c:pt>
                <c:pt idx="30">
                  <c:v>36</c:v>
                </c:pt>
                <c:pt idx="31">
                  <c:v>37</c:v>
                </c:pt>
                <c:pt idx="32">
                  <c:v>34</c:v>
                </c:pt>
                <c:pt idx="33">
                  <c:v>39</c:v>
                </c:pt>
                <c:pt idx="34">
                  <c:v>38</c:v>
                </c:pt>
                <c:pt idx="35">
                  <c:v>43</c:v>
                </c:pt>
                <c:pt idx="36">
                  <c:v>37</c:v>
                </c:pt>
                <c:pt idx="39">
                  <c:v>36</c:v>
                </c:pt>
                <c:pt idx="40">
                  <c:v>39</c:v>
                </c:pt>
                <c:pt idx="41">
                  <c:v>40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'Anti body'!$AB$3:$AB$46</c:f>
              <c:numCache>
                <c:formatCode>0.00</c:formatCode>
                <c:ptCount val="44"/>
                <c:pt idx="0">
                  <c:v>5.79</c:v>
                </c:pt>
                <c:pt idx="1">
                  <c:v>22.69</c:v>
                </c:pt>
                <c:pt idx="2">
                  <c:v>13.34</c:v>
                </c:pt>
                <c:pt idx="3">
                  <c:v>10.98</c:v>
                </c:pt>
                <c:pt idx="4">
                  <c:v>5.01</c:v>
                </c:pt>
                <c:pt idx="5">
                  <c:v>1.78</c:v>
                </c:pt>
                <c:pt idx="6">
                  <c:v>6.92</c:v>
                </c:pt>
                <c:pt idx="7">
                  <c:v>31.51</c:v>
                </c:pt>
                <c:pt idx="8">
                  <c:v>0.1</c:v>
                </c:pt>
                <c:pt idx="9">
                  <c:v>20.86</c:v>
                </c:pt>
                <c:pt idx="10">
                  <c:v>1.18</c:v>
                </c:pt>
                <c:pt idx="11">
                  <c:v>2.66</c:v>
                </c:pt>
                <c:pt idx="12">
                  <c:v>12.73</c:v>
                </c:pt>
                <c:pt idx="13">
                  <c:v>7.7</c:v>
                </c:pt>
                <c:pt idx="14">
                  <c:v>28.58</c:v>
                </c:pt>
                <c:pt idx="15">
                  <c:v>12.24</c:v>
                </c:pt>
                <c:pt idx="17">
                  <c:v>3.68</c:v>
                </c:pt>
                <c:pt idx="18">
                  <c:v>5.32</c:v>
                </c:pt>
                <c:pt idx="19">
                  <c:v>13.03</c:v>
                </c:pt>
                <c:pt idx="20">
                  <c:v>3.91</c:v>
                </c:pt>
                <c:pt idx="21">
                  <c:v>4.7699999999999996</c:v>
                </c:pt>
                <c:pt idx="23">
                  <c:v>1.61</c:v>
                </c:pt>
                <c:pt idx="24">
                  <c:v>10.31</c:v>
                </c:pt>
                <c:pt idx="25">
                  <c:v>11.59</c:v>
                </c:pt>
                <c:pt idx="26">
                  <c:v>4.5999999999999996</c:v>
                </c:pt>
                <c:pt idx="27">
                  <c:v>6.22</c:v>
                </c:pt>
                <c:pt idx="28">
                  <c:v>5.45</c:v>
                </c:pt>
                <c:pt idx="30">
                  <c:v>2.9</c:v>
                </c:pt>
                <c:pt idx="31">
                  <c:v>3.44</c:v>
                </c:pt>
                <c:pt idx="32">
                  <c:v>8.4</c:v>
                </c:pt>
                <c:pt idx="33">
                  <c:v>3.09</c:v>
                </c:pt>
                <c:pt idx="34">
                  <c:v>11.51</c:v>
                </c:pt>
                <c:pt idx="35">
                  <c:v>5.7</c:v>
                </c:pt>
                <c:pt idx="36">
                  <c:v>27.22</c:v>
                </c:pt>
                <c:pt idx="39">
                  <c:v>11.32</c:v>
                </c:pt>
                <c:pt idx="40">
                  <c:v>13.53</c:v>
                </c:pt>
                <c:pt idx="41">
                  <c:v>15</c:v>
                </c:pt>
                <c:pt idx="42">
                  <c:v>15.1</c:v>
                </c:pt>
                <c:pt idx="43">
                  <c:v>11.35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body'!$I$3:$I$46</c15:f>
                <c15:dlblRangeCache>
                  <c:ptCount val="44"/>
                  <c:pt idx="0">
                    <c:v>R</c:v>
                  </c:pt>
                  <c:pt idx="1">
                    <c:v>RP</c:v>
                  </c:pt>
                  <c:pt idx="2">
                    <c:v>R</c:v>
                  </c:pt>
                  <c:pt idx="3">
                    <c:v>R</c:v>
                  </c:pt>
                  <c:pt idx="4">
                    <c:v>RP</c:v>
                  </c:pt>
                  <c:pt idx="5">
                    <c:v>R</c:v>
                  </c:pt>
                  <c:pt idx="6">
                    <c:v>NC</c:v>
                  </c:pt>
                  <c:pt idx="7">
                    <c:v>RP</c:v>
                  </c:pt>
                  <c:pt idx="8">
                    <c:v>R</c:v>
                  </c:pt>
                  <c:pt idx="9">
                    <c:v>NC</c:v>
                  </c:pt>
                  <c:pt idx="10">
                    <c:v>RP</c:v>
                  </c:pt>
                  <c:pt idx="11">
                    <c:v>R</c:v>
                  </c:pt>
                  <c:pt idx="12">
                    <c:v>RP</c:v>
                  </c:pt>
                  <c:pt idx="13">
                    <c:v>R</c:v>
                  </c:pt>
                  <c:pt idx="14">
                    <c:v>RP</c:v>
                  </c:pt>
                  <c:pt idx="15">
                    <c:v>RP</c:v>
                  </c:pt>
                  <c:pt idx="16">
                    <c:v>R</c:v>
                  </c:pt>
                  <c:pt idx="17">
                    <c:v>R</c:v>
                  </c:pt>
                  <c:pt idx="18">
                    <c:v>R</c:v>
                  </c:pt>
                  <c:pt idx="19">
                    <c:v>RP</c:v>
                  </c:pt>
                  <c:pt idx="20">
                    <c:v>R</c:v>
                  </c:pt>
                  <c:pt idx="21">
                    <c:v>R</c:v>
                  </c:pt>
                  <c:pt idx="22">
                    <c:v>NR</c:v>
                  </c:pt>
                  <c:pt idx="23">
                    <c:v>R</c:v>
                  </c:pt>
                  <c:pt idx="24">
                    <c:v>R</c:v>
                  </c:pt>
                  <c:pt idx="25">
                    <c:v>RP</c:v>
                  </c:pt>
                  <c:pt idx="26">
                    <c:v>R</c:v>
                  </c:pt>
                  <c:pt idx="27">
                    <c:v>R</c:v>
                  </c:pt>
                  <c:pt idx="28">
                    <c:v>R</c:v>
                  </c:pt>
                  <c:pt idx="29">
                    <c:v>RP</c:v>
                  </c:pt>
                  <c:pt idx="30">
                    <c:v>R</c:v>
                  </c:pt>
                  <c:pt idx="31">
                    <c:v>NR</c:v>
                  </c:pt>
                  <c:pt idx="32">
                    <c:v>R</c:v>
                  </c:pt>
                  <c:pt idx="33">
                    <c:v>NR</c:v>
                  </c:pt>
                  <c:pt idx="34">
                    <c:v>R</c:v>
                  </c:pt>
                  <c:pt idx="35">
                    <c:v>R</c:v>
                  </c:pt>
                  <c:pt idx="36">
                    <c:v>R</c:v>
                  </c:pt>
                  <c:pt idx="37">
                    <c:v>R</c:v>
                  </c:pt>
                  <c:pt idx="38">
                    <c:v>NR</c:v>
                  </c:pt>
                  <c:pt idx="39">
                    <c:v>NR</c:v>
                  </c:pt>
                  <c:pt idx="40">
                    <c:v>R</c:v>
                  </c:pt>
                  <c:pt idx="41">
                    <c:v>R</c:v>
                  </c:pt>
                  <c:pt idx="42">
                    <c:v>R</c:v>
                  </c:pt>
                  <c:pt idx="43">
                    <c:v>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5ED-C34A-A50F-058448130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81343"/>
        <c:axId val="534201455"/>
      </c:scatterChart>
      <c:valAx>
        <c:axId val="587681343"/>
        <c:scaling>
          <c:orientation val="minMax"/>
          <c:min val="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201455"/>
        <c:crosses val="autoZero"/>
        <c:crossBetween val="midCat"/>
        <c:majorUnit val="1"/>
      </c:valAx>
      <c:valAx>
        <c:axId val="534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68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489CBEB-EE14-5C4A-A242-82698B41EF9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916-A94A-A4DE-577B3455CD5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90F0A4C-4843-4B46-A823-4C7ADCB613E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916-A94A-A4DE-577B3455CD5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8C706AD-C170-064E-BEC5-6B68BF15532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916-A94A-A4DE-577B3455CD5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7972ED5-2946-EB40-A8E2-7A6FA934B4E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916-A94A-A4DE-577B3455CD5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991F2C2-8410-854D-A739-79A973C3B0B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916-A94A-A4DE-577B3455CD5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E30EACC-A09B-164A-8C8F-4F0D4B70328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916-A94A-A4DE-577B3455CD5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0604D8E-D8FF-014F-A92B-AB153CCDB8F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916-A94A-A4DE-577B3455CD5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41D6D1B-6FA1-A841-A875-AC7E3D44560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916-A94A-A4DE-577B3455CD5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CF673CD-9692-BF47-999C-C89A0C90E5B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916-A94A-A4DE-577B3455CD5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6CE5164-097C-F840-9DED-D9FCB90A05C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916-A94A-A4DE-577B3455CD5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9D06F7C-0487-BF48-81AB-87846F9B0D8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916-A94A-A4DE-577B3455CD5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2D25DB4-EB89-7E49-9CB0-632AF96B315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916-A94A-A4DE-577B3455CD5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962B291-5CBD-244D-A3D9-FF61EA74297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916-A94A-A4DE-577B3455CD5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41F4D48-3C0B-214B-BA58-C3E4A3900A7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916-A94A-A4DE-577B3455CD5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30D724E-3445-0D45-BC3D-11FD79CF16E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916-A94A-A4DE-577B3455CD5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0AB355E-552F-6B46-B2BC-B94574CDC57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916-A94A-A4DE-577B3455CD5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E3568A4-E5B7-3842-8EF4-211D3A006CD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916-A94A-A4DE-577B3455CD5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C267735-F818-CA4B-B8A5-1D8C0883AB2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5916-A94A-A4DE-577B3455CD5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01FC2CB-3D54-5E48-B395-B97D5519DCD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5916-A94A-A4DE-577B3455CD5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DC4A461-F981-2345-A2B8-A4FAB3C8305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5916-A94A-A4DE-577B3455CD5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0EE4EDF-2B26-AA4B-A6C7-BB5F08544F8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916-A94A-A4DE-577B3455CD5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7986DBC-EB21-2140-A534-0AF2BA9CD68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5916-A94A-A4DE-577B3455CD5A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916-A94A-A4DE-577B3455CD5A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AB0FCB5-3DC6-7649-B5D1-727E4101D04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5916-A94A-A4DE-577B3455CD5A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1AD2BC4A-DD39-EF42-8F70-644FBE49656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916-A94A-A4DE-577B3455CD5A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5608BFD3-ABAA-AB4B-A804-1E06CD43CF7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5916-A94A-A4DE-577B3455CD5A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467D7AF7-96DE-6247-9286-A9967546463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5916-A94A-A4DE-577B3455CD5A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F5478828-DF78-5A4C-AE8F-6BCE2021C54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5916-A94A-A4DE-577B3455CD5A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4FEF8F05-76A5-5B4A-8241-8A9A9CBD2CF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5916-A94A-A4DE-577B3455CD5A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5916-A94A-A4DE-577B3455CD5A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E4C064A1-97E4-6643-9E25-F6E4511BBC6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5916-A94A-A4DE-577B3455CD5A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275AAC50-59A1-D343-84AB-C13C2AB1252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5916-A94A-A4DE-577B3455CD5A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D5E33F6B-97E8-E54B-A088-9C5B674A114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5916-A94A-A4DE-577B3455CD5A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38B99DFC-2F2A-DB41-A1B0-366A6933C3C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5916-A94A-A4DE-577B3455CD5A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D2163615-813E-984A-8F10-2CBC2FF5DCE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5916-A94A-A4DE-577B3455CD5A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DBEC24CA-E831-B241-9CF9-51DBA168333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5916-A94A-A4DE-577B3455CD5A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7A0BC3C1-BB53-BE49-A2B7-29AAB0D5A48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5916-A94A-A4DE-577B3455CD5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E1F33470-AFD3-5B44-A3C2-340124B0FF6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5916-A94A-A4DE-577B3455CD5A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5916-A94A-A4DE-577B3455CD5A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60ED5DA8-3E89-3E49-97FE-7F42F0593E4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5916-A94A-A4DE-577B3455CD5A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DE4245CF-D0ED-0E41-A345-706D2BB6E70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5916-A94A-A4DE-577B3455CD5A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77A5E34A-8B0F-AA49-8D95-D231A619D46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5916-A94A-A4DE-577B3455CD5A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71298B5A-4251-F44C-8E32-4F209B12BAA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5916-A94A-A4DE-577B3455CD5A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55B844DD-CEB4-E243-971B-3B7A4048989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5916-A94A-A4DE-577B3455CD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body'!$AF$3:$AF$46</c:f>
              <c:numCache>
                <c:formatCode>General</c:formatCode>
                <c:ptCount val="44"/>
                <c:pt idx="0">
                  <c:v>41</c:v>
                </c:pt>
                <c:pt idx="1">
                  <c:v>46</c:v>
                </c:pt>
                <c:pt idx="2">
                  <c:v>44</c:v>
                </c:pt>
                <c:pt idx="3">
                  <c:v>43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42</c:v>
                </c:pt>
                <c:pt idx="8">
                  <c:v>71</c:v>
                </c:pt>
                <c:pt idx="9">
                  <c:v>46</c:v>
                </c:pt>
                <c:pt idx="10">
                  <c:v>50</c:v>
                </c:pt>
                <c:pt idx="11">
                  <c:v>44</c:v>
                </c:pt>
                <c:pt idx="12">
                  <c:v>46</c:v>
                </c:pt>
                <c:pt idx="13">
                  <c:v>45</c:v>
                </c:pt>
                <c:pt idx="14">
                  <c:v>47</c:v>
                </c:pt>
                <c:pt idx="15">
                  <c:v>42</c:v>
                </c:pt>
                <c:pt idx="16">
                  <c:v>44</c:v>
                </c:pt>
                <c:pt idx="17">
                  <c:v>42</c:v>
                </c:pt>
                <c:pt idx="18">
                  <c:v>42</c:v>
                </c:pt>
                <c:pt idx="19">
                  <c:v>43</c:v>
                </c:pt>
                <c:pt idx="20">
                  <c:v>48</c:v>
                </c:pt>
                <c:pt idx="21">
                  <c:v>47</c:v>
                </c:pt>
                <c:pt idx="23">
                  <c:v>42</c:v>
                </c:pt>
                <c:pt idx="24">
                  <c:v>48</c:v>
                </c:pt>
                <c:pt idx="25">
                  <c:v>51</c:v>
                </c:pt>
                <c:pt idx="26">
                  <c:v>46</c:v>
                </c:pt>
                <c:pt idx="27">
                  <c:v>44</c:v>
                </c:pt>
                <c:pt idx="28">
                  <c:v>43</c:v>
                </c:pt>
                <c:pt idx="30">
                  <c:v>43</c:v>
                </c:pt>
                <c:pt idx="31">
                  <c:v>44</c:v>
                </c:pt>
                <c:pt idx="32">
                  <c:v>42</c:v>
                </c:pt>
                <c:pt idx="33">
                  <c:v>49</c:v>
                </c:pt>
                <c:pt idx="34">
                  <c:v>48</c:v>
                </c:pt>
                <c:pt idx="35">
                  <c:v>52</c:v>
                </c:pt>
                <c:pt idx="36">
                  <c:v>45</c:v>
                </c:pt>
                <c:pt idx="37">
                  <c:v>44</c:v>
                </c:pt>
                <c:pt idx="39">
                  <c:v>44</c:v>
                </c:pt>
                <c:pt idx="40">
                  <c:v>46</c:v>
                </c:pt>
                <c:pt idx="41">
                  <c:v>47</c:v>
                </c:pt>
                <c:pt idx="42">
                  <c:v>46</c:v>
                </c:pt>
                <c:pt idx="43">
                  <c:v>50</c:v>
                </c:pt>
              </c:numCache>
            </c:numRef>
          </c:xVal>
          <c:yVal>
            <c:numRef>
              <c:f>'Anti body'!$AE$3:$AE$46</c:f>
              <c:numCache>
                <c:formatCode>0.00</c:formatCode>
                <c:ptCount val="44"/>
                <c:pt idx="0">
                  <c:v>4.3099999999999996</c:v>
                </c:pt>
                <c:pt idx="1">
                  <c:v>20.85</c:v>
                </c:pt>
                <c:pt idx="2">
                  <c:v>11.12</c:v>
                </c:pt>
                <c:pt idx="3">
                  <c:v>9.6300000000000008</c:v>
                </c:pt>
                <c:pt idx="4">
                  <c:v>3.97</c:v>
                </c:pt>
                <c:pt idx="5">
                  <c:v>1.64</c:v>
                </c:pt>
                <c:pt idx="6">
                  <c:v>6.13</c:v>
                </c:pt>
                <c:pt idx="7">
                  <c:v>28.02</c:v>
                </c:pt>
                <c:pt idx="8">
                  <c:v>0.08</c:v>
                </c:pt>
                <c:pt idx="9">
                  <c:v>18.09</c:v>
                </c:pt>
                <c:pt idx="10" formatCode="@">
                  <c:v>0.91</c:v>
                </c:pt>
                <c:pt idx="11">
                  <c:v>2.4700000000000002</c:v>
                </c:pt>
                <c:pt idx="12">
                  <c:v>11.97</c:v>
                </c:pt>
                <c:pt idx="13">
                  <c:v>9.77</c:v>
                </c:pt>
                <c:pt idx="14">
                  <c:v>26.03</c:v>
                </c:pt>
                <c:pt idx="15">
                  <c:v>13.82</c:v>
                </c:pt>
                <c:pt idx="16">
                  <c:v>3.41</c:v>
                </c:pt>
                <c:pt idx="17">
                  <c:v>3.54</c:v>
                </c:pt>
                <c:pt idx="18">
                  <c:v>5.83</c:v>
                </c:pt>
                <c:pt idx="19">
                  <c:v>13.94</c:v>
                </c:pt>
                <c:pt idx="20">
                  <c:v>3.21</c:v>
                </c:pt>
                <c:pt idx="21">
                  <c:v>4.57</c:v>
                </c:pt>
                <c:pt idx="23">
                  <c:v>1.63</c:v>
                </c:pt>
                <c:pt idx="24">
                  <c:v>13.48</c:v>
                </c:pt>
                <c:pt idx="25">
                  <c:v>11.4</c:v>
                </c:pt>
                <c:pt idx="26">
                  <c:v>4</c:v>
                </c:pt>
                <c:pt idx="27">
                  <c:v>5.72</c:v>
                </c:pt>
                <c:pt idx="28">
                  <c:v>4.45</c:v>
                </c:pt>
                <c:pt idx="30">
                  <c:v>3.03</c:v>
                </c:pt>
                <c:pt idx="31">
                  <c:v>4.6100000000000003</c:v>
                </c:pt>
                <c:pt idx="32">
                  <c:v>7.7</c:v>
                </c:pt>
                <c:pt idx="33">
                  <c:v>2.56</c:v>
                </c:pt>
                <c:pt idx="34">
                  <c:v>12.05</c:v>
                </c:pt>
                <c:pt idx="35">
                  <c:v>5.44</c:v>
                </c:pt>
                <c:pt idx="36">
                  <c:v>28.47</c:v>
                </c:pt>
                <c:pt idx="37">
                  <c:v>9.4600000000000009</c:v>
                </c:pt>
                <c:pt idx="39">
                  <c:v>9.9</c:v>
                </c:pt>
                <c:pt idx="40">
                  <c:v>12.74</c:v>
                </c:pt>
                <c:pt idx="41">
                  <c:v>15.02</c:v>
                </c:pt>
                <c:pt idx="42">
                  <c:v>14.58</c:v>
                </c:pt>
                <c:pt idx="43">
                  <c:v>7.55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body'!$I$3:$I$46</c15:f>
                <c15:dlblRangeCache>
                  <c:ptCount val="44"/>
                  <c:pt idx="0">
                    <c:v>R</c:v>
                  </c:pt>
                  <c:pt idx="1">
                    <c:v>RP</c:v>
                  </c:pt>
                  <c:pt idx="2">
                    <c:v>R</c:v>
                  </c:pt>
                  <c:pt idx="3">
                    <c:v>R</c:v>
                  </c:pt>
                  <c:pt idx="4">
                    <c:v>RP</c:v>
                  </c:pt>
                  <c:pt idx="5">
                    <c:v>R</c:v>
                  </c:pt>
                  <c:pt idx="6">
                    <c:v>NC</c:v>
                  </c:pt>
                  <c:pt idx="7">
                    <c:v>RP</c:v>
                  </c:pt>
                  <c:pt idx="8">
                    <c:v>R</c:v>
                  </c:pt>
                  <c:pt idx="9">
                    <c:v>NC</c:v>
                  </c:pt>
                  <c:pt idx="10">
                    <c:v>RP</c:v>
                  </c:pt>
                  <c:pt idx="11">
                    <c:v>R</c:v>
                  </c:pt>
                  <c:pt idx="12">
                    <c:v>RP</c:v>
                  </c:pt>
                  <c:pt idx="13">
                    <c:v>R</c:v>
                  </c:pt>
                  <c:pt idx="14">
                    <c:v>RP</c:v>
                  </c:pt>
                  <c:pt idx="15">
                    <c:v>RP</c:v>
                  </c:pt>
                  <c:pt idx="16">
                    <c:v>R</c:v>
                  </c:pt>
                  <c:pt idx="17">
                    <c:v>R</c:v>
                  </c:pt>
                  <c:pt idx="18">
                    <c:v>R</c:v>
                  </c:pt>
                  <c:pt idx="19">
                    <c:v>RP</c:v>
                  </c:pt>
                  <c:pt idx="20">
                    <c:v>R</c:v>
                  </c:pt>
                  <c:pt idx="21">
                    <c:v>R</c:v>
                  </c:pt>
                  <c:pt idx="22">
                    <c:v>NR</c:v>
                  </c:pt>
                  <c:pt idx="23">
                    <c:v>R</c:v>
                  </c:pt>
                  <c:pt idx="24">
                    <c:v>R</c:v>
                  </c:pt>
                  <c:pt idx="25">
                    <c:v>RP</c:v>
                  </c:pt>
                  <c:pt idx="26">
                    <c:v>R</c:v>
                  </c:pt>
                  <c:pt idx="27">
                    <c:v>R</c:v>
                  </c:pt>
                  <c:pt idx="28">
                    <c:v>R</c:v>
                  </c:pt>
                  <c:pt idx="29">
                    <c:v>RP</c:v>
                  </c:pt>
                  <c:pt idx="30">
                    <c:v>R</c:v>
                  </c:pt>
                  <c:pt idx="31">
                    <c:v>NR</c:v>
                  </c:pt>
                  <c:pt idx="32">
                    <c:v>R</c:v>
                  </c:pt>
                  <c:pt idx="33">
                    <c:v>NR</c:v>
                  </c:pt>
                  <c:pt idx="34">
                    <c:v>R</c:v>
                  </c:pt>
                  <c:pt idx="35">
                    <c:v>R</c:v>
                  </c:pt>
                  <c:pt idx="36">
                    <c:v>R</c:v>
                  </c:pt>
                  <c:pt idx="37">
                    <c:v>R</c:v>
                  </c:pt>
                  <c:pt idx="38">
                    <c:v>NR</c:v>
                  </c:pt>
                  <c:pt idx="39">
                    <c:v>NR</c:v>
                  </c:pt>
                  <c:pt idx="40">
                    <c:v>R</c:v>
                  </c:pt>
                  <c:pt idx="41">
                    <c:v>R</c:v>
                  </c:pt>
                  <c:pt idx="42">
                    <c:v>R</c:v>
                  </c:pt>
                  <c:pt idx="43">
                    <c:v>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916-A94A-A4DE-577B3455C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81343"/>
        <c:axId val="534201455"/>
      </c:scatterChart>
      <c:valAx>
        <c:axId val="587681343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201455"/>
        <c:crosses val="autoZero"/>
        <c:crossBetween val="midCat"/>
        <c:majorUnit val="1"/>
      </c:valAx>
      <c:valAx>
        <c:axId val="534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68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du titre en anti-corps pour les patients NR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'Anti body'!$N$87</c:f>
              <c:strCache>
                <c:ptCount val="1"/>
                <c:pt idx="0">
                  <c:v>day_V1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1A902DA-E90A-CE48-8987-36B35E80D40F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9804-D14A-AD77-8E06A08419FA}"/>
                </c:ext>
              </c:extLst>
            </c:dLbl>
            <c:dLbl>
              <c:idx val="1"/>
              <c:layout>
                <c:manualLayout>
                  <c:x val="-1.6004719922127167E-2"/>
                  <c:y val="-4.3673445736861459E-2"/>
                </c:manualLayout>
              </c:layout>
              <c:tx>
                <c:rich>
                  <a:bodyPr/>
                  <a:lstStyle/>
                  <a:p>
                    <a:fld id="{6BB56620-5700-1841-8218-15E8695D06AA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9804-D14A-AD77-8E06A08419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C5B0548-327F-8D47-ACEB-762FAC9A101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804-D14A-AD77-8E06A08419F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5F9DCD7-40D3-8A4B-B600-3C3DCC4B481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804-D14A-AD77-8E06A08419FA}"/>
                </c:ext>
              </c:extLst>
            </c:dLbl>
            <c:dLbl>
              <c:idx val="4"/>
              <c:layout>
                <c:manualLayout>
                  <c:x val="-1.0669813281418087E-2"/>
                  <c:y val="-4.1489773450018232E-2"/>
                </c:manualLayout>
              </c:layout>
              <c:tx>
                <c:rich>
                  <a:bodyPr/>
                  <a:lstStyle/>
                  <a:p>
                    <a:fld id="{2E7ADDF5-82E4-2345-846C-58018A31DFF0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9804-D14A-AD77-8E06A08419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body'!$N$88:$N$92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</c:numCache>
            </c:numRef>
          </c:xVal>
          <c:yVal>
            <c:numRef>
              <c:f>'Anti body'!$M$88:$M$92</c:f>
              <c:numCache>
                <c:formatCode>General</c:formatCode>
                <c:ptCount val="5"/>
                <c:pt idx="0" formatCode="0.00">
                  <c:v>4.9000000000000004</c:v>
                </c:pt>
                <c:pt idx="1">
                  <c:v>0</c:v>
                </c:pt>
                <c:pt idx="2" formatCode="0.00">
                  <c:v>7.02</c:v>
                </c:pt>
                <c:pt idx="3">
                  <c:v>0.1</c:v>
                </c:pt>
                <c:pt idx="4" formatCode="0.0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body'!$F$88:$F$92</c15:f>
                <c15:dlblRangeCache>
                  <c:ptCount val="5"/>
                  <c:pt idx="0">
                    <c:v>50</c:v>
                  </c:pt>
                  <c:pt idx="1">
                    <c:v>2</c:v>
                  </c:pt>
                  <c:pt idx="2">
                    <c:v>49</c:v>
                  </c:pt>
                  <c:pt idx="3">
                    <c:v>62</c:v>
                  </c:pt>
                  <c:pt idx="4">
                    <c:v>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804-D14A-AD77-8E06A08419FA}"/>
            </c:ext>
          </c:extLst>
        </c:ser>
        <c:ser>
          <c:idx val="1"/>
          <c:order val="1"/>
          <c:tx>
            <c:strRef>
              <c:f>'Anti body'!$Q$87</c:f>
              <c:strCache>
                <c:ptCount val="1"/>
                <c:pt idx="0">
                  <c:v>day_V2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664F2B7-898F-6044-BE36-AF9D72DEB7A3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9804-D14A-AD77-8E06A08419F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9341142-C0B2-E84D-AE4B-9C2295BDCDB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804-D14A-AD77-8E06A08419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938ADE9-B1FC-244F-B491-2555AA854DE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804-D14A-AD77-8E06A08419F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66A28A5-783C-5544-9018-2E84B26C0CA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804-D14A-AD77-8E06A08419F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571EB44-7B41-C64A-AE8C-0935C8C5462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804-D14A-AD77-8E06A08419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body'!$Q$88:$Q$92</c:f>
              <c:numCache>
                <c:formatCode>General</c:formatCode>
                <c:ptCount val="5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14</c:v>
                </c:pt>
                <c:pt idx="4">
                  <c:v>10</c:v>
                </c:pt>
              </c:numCache>
            </c:numRef>
          </c:xVal>
          <c:yVal>
            <c:numRef>
              <c:f>'Anti body'!$P$88:$P$92</c:f>
              <c:numCache>
                <c:formatCode>0.00</c:formatCode>
                <c:ptCount val="5"/>
                <c:pt idx="0">
                  <c:v>9.48</c:v>
                </c:pt>
                <c:pt idx="1">
                  <c:v>1.6</c:v>
                </c:pt>
                <c:pt idx="2">
                  <c:v>6.9</c:v>
                </c:pt>
                <c:pt idx="3">
                  <c:v>2.2200000000000002</c:v>
                </c:pt>
                <c:pt idx="4">
                  <c:v>0.38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body'!$F$88:$F$92</c15:f>
                <c15:dlblRangeCache>
                  <c:ptCount val="5"/>
                  <c:pt idx="0">
                    <c:v>50</c:v>
                  </c:pt>
                  <c:pt idx="1">
                    <c:v>2</c:v>
                  </c:pt>
                  <c:pt idx="2">
                    <c:v>49</c:v>
                  </c:pt>
                  <c:pt idx="3">
                    <c:v>62</c:v>
                  </c:pt>
                  <c:pt idx="4">
                    <c:v>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9804-D14A-AD77-8E06A08419FA}"/>
            </c:ext>
          </c:extLst>
        </c:ser>
        <c:ser>
          <c:idx val="2"/>
          <c:order val="2"/>
          <c:tx>
            <c:strRef>
              <c:f>'Anti body'!$T$87</c:f>
              <c:strCache>
                <c:ptCount val="1"/>
                <c:pt idx="0">
                  <c:v>day_V3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0AA6D41-E31E-C041-9E6C-2425B6D28C90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9804-D14A-AD77-8E06A08419F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80F8D62-2008-1945-B52C-35867298625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804-D14A-AD77-8E06A08419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21B0859-2498-EF40-9D8B-26C6636993F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804-D14A-AD77-8E06A08419F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79AA447-ACA5-CE47-A4C6-380F0F5D631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804-D14A-AD77-8E06A08419F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3DC8C12-41B8-D249-9F50-76CA8CD0B83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804-D14A-AD77-8E06A08419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'Anti body'!$T$88:$T$92</c:f>
              <c:numCache>
                <c:formatCode>General</c:formatCode>
                <c:ptCount val="5"/>
                <c:pt idx="0">
                  <c:v>17</c:v>
                </c:pt>
                <c:pt idx="1">
                  <c:v>15</c:v>
                </c:pt>
                <c:pt idx="2">
                  <c:v>17</c:v>
                </c:pt>
                <c:pt idx="3">
                  <c:v>21</c:v>
                </c:pt>
                <c:pt idx="4">
                  <c:v>16</c:v>
                </c:pt>
              </c:numCache>
            </c:numRef>
          </c:xVal>
          <c:yVal>
            <c:numRef>
              <c:f>'Anti body'!$S$88:$S$92</c:f>
              <c:numCache>
                <c:formatCode>General</c:formatCode>
                <c:ptCount val="5"/>
                <c:pt idx="0" formatCode="0.00">
                  <c:v>9.41</c:v>
                </c:pt>
                <c:pt idx="1">
                  <c:v>1.6</c:v>
                </c:pt>
                <c:pt idx="2" formatCode="0.00">
                  <c:v>5.81</c:v>
                </c:pt>
                <c:pt idx="3" formatCode="0.00">
                  <c:v>2.14</c:v>
                </c:pt>
                <c:pt idx="4" formatCode="0.00">
                  <c:v>0.54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body'!$F$88:$F$92</c15:f>
                <c15:dlblRangeCache>
                  <c:ptCount val="5"/>
                  <c:pt idx="0">
                    <c:v>50</c:v>
                  </c:pt>
                  <c:pt idx="1">
                    <c:v>2</c:v>
                  </c:pt>
                  <c:pt idx="2">
                    <c:v>49</c:v>
                  </c:pt>
                  <c:pt idx="3">
                    <c:v>62</c:v>
                  </c:pt>
                  <c:pt idx="4">
                    <c:v>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9804-D14A-AD77-8E06A08419FA}"/>
            </c:ext>
          </c:extLst>
        </c:ser>
        <c:ser>
          <c:idx val="3"/>
          <c:order val="3"/>
          <c:tx>
            <c:strRef>
              <c:f>'Anti body'!$W$87</c:f>
              <c:strCache>
                <c:ptCount val="1"/>
                <c:pt idx="0">
                  <c:v>day_V4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8100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49F4EE-B746-C546-825E-DE95C8E8C3E9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9804-D14A-AD77-8E06A08419F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624262F-B3D5-8C4F-859D-18D9C0D1C39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804-D14A-AD77-8E06A08419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9804-D14A-AD77-8E06A08419FA}"/>
                </c:ext>
              </c:extLst>
            </c:dLbl>
            <c:dLbl>
              <c:idx val="3"/>
              <c:layout>
                <c:manualLayout>
                  <c:x val="-2.7954688458256528E-2"/>
                  <c:y val="-3.5768300273472595E-2"/>
                </c:manualLayout>
              </c:layout>
              <c:tx>
                <c:rich>
                  <a:bodyPr/>
                  <a:lstStyle/>
                  <a:p>
                    <a:fld id="{9781F6FB-F577-A049-AE48-F2E3A01F3227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9804-D14A-AD77-8E06A08419F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73500BB-DC93-3A4C-8647-31A2BAF38E8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9804-D14A-AD77-8E06A08419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'Anti body'!$W$88:$W$92</c:f>
              <c:numCache>
                <c:formatCode>General</c:formatCode>
                <c:ptCount val="5"/>
                <c:pt idx="0">
                  <c:v>23</c:v>
                </c:pt>
                <c:pt idx="1">
                  <c:v>24</c:v>
                </c:pt>
                <c:pt idx="3">
                  <c:v>28</c:v>
                </c:pt>
                <c:pt idx="4">
                  <c:v>25</c:v>
                </c:pt>
              </c:numCache>
            </c:numRef>
          </c:xVal>
          <c:yVal>
            <c:numRef>
              <c:f>'Anti body'!$V$88:$V$92</c:f>
              <c:numCache>
                <c:formatCode>0.00</c:formatCode>
                <c:ptCount val="5"/>
                <c:pt idx="0">
                  <c:v>11.98</c:v>
                </c:pt>
                <c:pt idx="1">
                  <c:v>2.75</c:v>
                </c:pt>
                <c:pt idx="3">
                  <c:v>3.48</c:v>
                </c:pt>
                <c:pt idx="4" formatCode="General">
                  <c:v>0.94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body'!$F$88:$F$92</c15:f>
                <c15:dlblRangeCache>
                  <c:ptCount val="5"/>
                  <c:pt idx="0">
                    <c:v>50</c:v>
                  </c:pt>
                  <c:pt idx="1">
                    <c:v>2</c:v>
                  </c:pt>
                  <c:pt idx="2">
                    <c:v>49</c:v>
                  </c:pt>
                  <c:pt idx="3">
                    <c:v>62</c:v>
                  </c:pt>
                  <c:pt idx="4">
                    <c:v>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9804-D14A-AD77-8E06A08419FA}"/>
            </c:ext>
          </c:extLst>
        </c:ser>
        <c:ser>
          <c:idx val="4"/>
          <c:order val="4"/>
          <c:tx>
            <c:strRef>
              <c:f>'Anti body'!$Z$87</c:f>
              <c:strCache>
                <c:ptCount val="1"/>
                <c:pt idx="0">
                  <c:v>day_V5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38100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3D1240B-EE42-524D-AC56-D453BD875A95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9804-D14A-AD77-8E06A08419F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75A1B4D-FDB0-3B40-9FD6-B9EE30D8217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9804-D14A-AD77-8E06A08419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9804-D14A-AD77-8E06A08419F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CA16ABE-FBF0-AA44-B997-A7F5BB15F15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9804-D14A-AD77-8E06A08419F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9804-D14A-AD77-8E06A08419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'Anti body'!$Z$88:$Z$92</c:f>
              <c:numCache>
                <c:formatCode>General</c:formatCode>
                <c:ptCount val="5"/>
                <c:pt idx="0">
                  <c:v>29</c:v>
                </c:pt>
                <c:pt idx="1">
                  <c:v>29</c:v>
                </c:pt>
                <c:pt idx="3">
                  <c:v>32</c:v>
                </c:pt>
              </c:numCache>
            </c:numRef>
          </c:xVal>
          <c:yVal>
            <c:numRef>
              <c:f>'Anti body'!$Y$88:$Y$92</c:f>
              <c:numCache>
                <c:formatCode>0.00</c:formatCode>
                <c:ptCount val="5"/>
                <c:pt idx="0">
                  <c:v>11.91</c:v>
                </c:pt>
                <c:pt idx="1">
                  <c:v>3.29</c:v>
                </c:pt>
                <c:pt idx="3">
                  <c:v>3.63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body'!$F$88:$F$92</c15:f>
                <c15:dlblRangeCache>
                  <c:ptCount val="5"/>
                  <c:pt idx="0">
                    <c:v>50</c:v>
                  </c:pt>
                  <c:pt idx="1">
                    <c:v>2</c:v>
                  </c:pt>
                  <c:pt idx="2">
                    <c:v>49</c:v>
                  </c:pt>
                  <c:pt idx="3">
                    <c:v>62</c:v>
                  </c:pt>
                  <c:pt idx="4">
                    <c:v>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9804-D14A-AD77-8E06A08419FA}"/>
            </c:ext>
          </c:extLst>
        </c:ser>
        <c:ser>
          <c:idx val="5"/>
          <c:order val="5"/>
          <c:tx>
            <c:strRef>
              <c:f>'Anti body'!$AC$87</c:f>
              <c:strCache>
                <c:ptCount val="1"/>
                <c:pt idx="0">
                  <c:v>day_V6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48E35C6-E234-6849-BDF1-018C0158AA58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9804-D14A-AD77-8E06A08419F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91DC6AF-705B-3043-A13E-A2C72078066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9804-D14A-AD77-8E06A08419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9804-D14A-AD77-8E06A08419F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C57B992-476E-7845-84FE-52785F83EF6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9804-D14A-AD77-8E06A08419F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9804-D14A-AD77-8E06A08419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'Anti body'!$AC$88:$AC$92</c:f>
              <c:numCache>
                <c:formatCode>General</c:formatCode>
                <c:ptCount val="5"/>
                <c:pt idx="0">
                  <c:v>36</c:v>
                </c:pt>
                <c:pt idx="1">
                  <c:v>37</c:v>
                </c:pt>
                <c:pt idx="3">
                  <c:v>39</c:v>
                </c:pt>
              </c:numCache>
            </c:numRef>
          </c:xVal>
          <c:yVal>
            <c:numRef>
              <c:f>'Anti body'!$AB$88:$AB$92</c:f>
              <c:numCache>
                <c:formatCode>0.00</c:formatCode>
                <c:ptCount val="5"/>
                <c:pt idx="0">
                  <c:v>11.32</c:v>
                </c:pt>
                <c:pt idx="1">
                  <c:v>3.44</c:v>
                </c:pt>
                <c:pt idx="3">
                  <c:v>3.09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body'!$F$88:$F$92</c15:f>
                <c15:dlblRangeCache>
                  <c:ptCount val="5"/>
                  <c:pt idx="0">
                    <c:v>50</c:v>
                  </c:pt>
                  <c:pt idx="1">
                    <c:v>2</c:v>
                  </c:pt>
                  <c:pt idx="2">
                    <c:v>49</c:v>
                  </c:pt>
                  <c:pt idx="3">
                    <c:v>62</c:v>
                  </c:pt>
                  <c:pt idx="4">
                    <c:v>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9804-D14A-AD77-8E06A08419FA}"/>
            </c:ext>
          </c:extLst>
        </c:ser>
        <c:ser>
          <c:idx val="6"/>
          <c:order val="6"/>
          <c:tx>
            <c:strRef>
              <c:f>'Anti body'!$AF$87</c:f>
              <c:strCache>
                <c:ptCount val="1"/>
                <c:pt idx="0">
                  <c:v>day_V7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381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FD153BF-8744-CA46-91FB-9968719868FD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9804-D14A-AD77-8E06A08419F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B830859-485C-9443-9A0C-E103EA6D9D6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9804-D14A-AD77-8E06A08419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9804-D14A-AD77-8E06A08419F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F2B599C-F43A-5749-9991-1516D5D7690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9804-D14A-AD77-8E06A08419F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9804-D14A-AD77-8E06A08419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'Anti body'!$AF$88:$AF$92</c:f>
              <c:numCache>
                <c:formatCode>General</c:formatCode>
                <c:ptCount val="5"/>
                <c:pt idx="0">
                  <c:v>44</c:v>
                </c:pt>
                <c:pt idx="1">
                  <c:v>44</c:v>
                </c:pt>
                <c:pt idx="3">
                  <c:v>49</c:v>
                </c:pt>
              </c:numCache>
            </c:numRef>
          </c:xVal>
          <c:yVal>
            <c:numRef>
              <c:f>'Anti body'!$AE$88:$AE$92</c:f>
              <c:numCache>
                <c:formatCode>0.00</c:formatCode>
                <c:ptCount val="5"/>
                <c:pt idx="0">
                  <c:v>9.9</c:v>
                </c:pt>
                <c:pt idx="1">
                  <c:v>4.6100000000000003</c:v>
                </c:pt>
                <c:pt idx="3">
                  <c:v>2.56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body'!$F$88:$F$92</c15:f>
                <c15:dlblRangeCache>
                  <c:ptCount val="5"/>
                  <c:pt idx="0">
                    <c:v>50</c:v>
                  </c:pt>
                  <c:pt idx="1">
                    <c:v>2</c:v>
                  </c:pt>
                  <c:pt idx="2">
                    <c:v>49</c:v>
                  </c:pt>
                  <c:pt idx="3">
                    <c:v>62</c:v>
                  </c:pt>
                  <c:pt idx="4">
                    <c:v>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9804-D14A-AD77-8E06A08419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35214704"/>
        <c:axId val="1085702784"/>
      </c:scatterChart>
      <c:valAx>
        <c:axId val="635214704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5702784"/>
        <c:crosses val="autoZero"/>
        <c:crossBetween val="midCat"/>
        <c:majorUnit val="5"/>
      </c:valAx>
      <c:valAx>
        <c:axId val="1085702784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Titre en anti-corps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5214704"/>
        <c:crosses val="autoZero"/>
        <c:crossBetween val="midCat"/>
        <c:minorUnit val="0.4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du titre en anti-corps pour les patients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'Anti body'!$N$87</c:f>
              <c:strCache>
                <c:ptCount val="1"/>
                <c:pt idx="0">
                  <c:v>day_V1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D9D56EB-E398-FF4B-8C6E-CA2FC64A8008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485-F74F-B38C-699DF1D2FF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716A938-06FA-9449-9EBD-85B60A5E755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485-F74F-B38C-699DF1D2FF0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CE7F303-9501-394D-B92D-1D11F666296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485-F74F-B38C-699DF1D2FF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30F1A55-8F27-B14A-8DFB-9C73F356C4F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485-F74F-B38C-699DF1D2FF0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DD0FD74-74DF-274C-9726-842F2A2EAAC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485-F74F-B38C-699DF1D2FF0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18F27ED-77DC-0046-8F68-6CCB13167D1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2485-F74F-B38C-699DF1D2FF0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78D9EF9-21DC-454E-801F-CC8AE2AE8A4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485-F74F-B38C-699DF1D2FF0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56EF071-52C8-F643-BF21-B652356272F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2485-F74F-B38C-699DF1D2FF0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FC3B8D7-09BA-524A-B947-8EC1C549784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485-F74F-B38C-699DF1D2FF0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C3F5924-DA42-3542-A868-E8C7A28FDE8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2485-F74F-B38C-699DF1D2FF0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C62388A-606A-0B47-8283-46F1811F577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485-F74F-B38C-699DF1D2FF0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2E4B087-5092-0B43-AFD8-C226B7C3939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2485-F74F-B38C-699DF1D2FF0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AC5A6E2-2922-7542-9218-876295FA59F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485-F74F-B38C-699DF1D2FF0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B4373B5-7DB3-7143-A288-357491FED64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2485-F74F-B38C-699DF1D2FF0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643FBD5-C5D2-3947-A63F-D0B501C3B1A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485-F74F-B38C-699DF1D2FF0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8E1412A-B2EE-DB48-A83D-9ADE77D27B8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2485-F74F-B38C-699DF1D2FF0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FBB9489-F82A-F543-867D-0EA2E557B43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485-F74F-B38C-699DF1D2FF0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B34A383-B7E6-6B45-910F-E9901815F96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2485-F74F-B38C-699DF1D2FF0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180CE62-5E4B-8945-B5A5-52B03B88C2F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2485-F74F-B38C-699DF1D2FF0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02D2FB2-1406-1D44-8CE5-590AC8FEAAB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2485-F74F-B38C-699DF1D2FF0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32F4D7A-2F62-5C4F-BD97-7EAD68B94D6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2485-F74F-B38C-699DF1D2FF0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9ECCBFFD-ADD6-0A47-8C75-085C1E504E1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2485-F74F-B38C-699DF1D2FF0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6F285382-00E4-7A4C-B03C-8C38F18FAB0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2485-F74F-B38C-699DF1D2FF0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21E5CC47-E73A-A245-B828-E95DC3B7C95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2485-F74F-B38C-699DF1D2FF0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732BC9CB-AF5F-ED44-9E93-C87FBE315F5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2485-F74F-B38C-699DF1D2FF0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76231C79-EB8D-5C4E-B7FB-90518ABCF17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2485-F74F-B38C-699DF1D2FF0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0BEE678-F265-DA43-A631-8F1D5067883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2485-F74F-B38C-699DF1D2FF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body'!$N$131:$N$157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7</c:v>
                </c:pt>
                <c:pt idx="17">
                  <c:v>2</c:v>
                </c:pt>
                <c:pt idx="18">
                  <c:v>6</c:v>
                </c:pt>
                <c:pt idx="19">
                  <c:v>8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6</c:v>
                </c:pt>
                <c:pt idx="24">
                  <c:v>3</c:v>
                </c:pt>
                <c:pt idx="25">
                  <c:v>2</c:v>
                </c:pt>
                <c:pt idx="26">
                  <c:v>6</c:v>
                </c:pt>
              </c:numCache>
            </c:numRef>
          </c:xVal>
          <c:yVal>
            <c:numRef>
              <c:f>'Anti body'!$M$131:$M$157</c:f>
              <c:numCache>
                <c:formatCode>@</c:formatCode>
                <c:ptCount val="27"/>
                <c:pt idx="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-0.01</c:v>
                </c:pt>
                <c:pt idx="7">
                  <c:v>-0.01</c:v>
                </c:pt>
                <c:pt idx="8">
                  <c:v>0</c:v>
                </c:pt>
                <c:pt idx="9" formatCode="0.00">
                  <c:v>0.05</c:v>
                </c:pt>
                <c:pt idx="10" formatCode="0.00">
                  <c:v>-0.01</c:v>
                </c:pt>
                <c:pt idx="11" formatCode="0.00">
                  <c:v>0.03</c:v>
                </c:pt>
                <c:pt idx="12" formatCode="0.00">
                  <c:v>0</c:v>
                </c:pt>
                <c:pt idx="13" formatCode="0.00">
                  <c:v>-0.01</c:v>
                </c:pt>
                <c:pt idx="14">
                  <c:v>-0.01</c:v>
                </c:pt>
                <c:pt idx="15">
                  <c:v>0</c:v>
                </c:pt>
                <c:pt idx="16" formatCode="0.00">
                  <c:v>11.09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0.01</c:v>
                </c:pt>
                <c:pt idx="20" formatCode="0.00">
                  <c:v>0</c:v>
                </c:pt>
                <c:pt idx="21" formatCode="0.00">
                  <c:v>0.18</c:v>
                </c:pt>
                <c:pt idx="22" formatCode="0.00">
                  <c:v>-0.01</c:v>
                </c:pt>
                <c:pt idx="23" formatCode="0.00">
                  <c:v>0.08</c:v>
                </c:pt>
                <c:pt idx="24" formatCode="General">
                  <c:v>0.04</c:v>
                </c:pt>
                <c:pt idx="25" formatCode="General">
                  <c:v>-0.01</c:v>
                </c:pt>
                <c:pt idx="26" formatCode="0.00">
                  <c:v>0.01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body'!$F$131:$F$157</c15:f>
                <c15:dlblRangeCache>
                  <c:ptCount val="27"/>
                  <c:pt idx="0">
                    <c:v>63</c:v>
                  </c:pt>
                  <c:pt idx="1">
                    <c:v>59</c:v>
                  </c:pt>
                  <c:pt idx="2">
                    <c:v>22</c:v>
                  </c:pt>
                  <c:pt idx="3">
                    <c:v>27</c:v>
                  </c:pt>
                  <c:pt idx="4">
                    <c:v>19</c:v>
                  </c:pt>
                  <c:pt idx="5">
                    <c:v>25</c:v>
                  </c:pt>
                  <c:pt idx="6">
                    <c:v>23</c:v>
                  </c:pt>
                  <c:pt idx="7">
                    <c:v>56</c:v>
                  </c:pt>
                  <c:pt idx="8">
                    <c:v>58</c:v>
                  </c:pt>
                  <c:pt idx="9">
                    <c:v>31</c:v>
                  </c:pt>
                  <c:pt idx="10">
                    <c:v>5</c:v>
                  </c:pt>
                  <c:pt idx="11">
                    <c:v>1</c:v>
                  </c:pt>
                  <c:pt idx="12">
                    <c:v>17</c:v>
                  </c:pt>
                  <c:pt idx="13">
                    <c:v>8</c:v>
                  </c:pt>
                  <c:pt idx="14">
                    <c:v>52</c:v>
                  </c:pt>
                  <c:pt idx="15">
                    <c:v>51</c:v>
                  </c:pt>
                  <c:pt idx="16">
                    <c:v>7</c:v>
                  </c:pt>
                  <c:pt idx="17">
                    <c:v>30</c:v>
                  </c:pt>
                  <c:pt idx="18">
                    <c:v>9</c:v>
                  </c:pt>
                  <c:pt idx="19">
                    <c:v>18</c:v>
                  </c:pt>
                  <c:pt idx="20">
                    <c:v>11</c:v>
                  </c:pt>
                  <c:pt idx="21">
                    <c:v>3</c:v>
                  </c:pt>
                  <c:pt idx="22">
                    <c:v>16</c:v>
                  </c:pt>
                  <c:pt idx="23">
                    <c:v>12</c:v>
                  </c:pt>
                  <c:pt idx="24">
                    <c:v>47</c:v>
                  </c:pt>
                  <c:pt idx="25">
                    <c:v>64</c:v>
                  </c:pt>
                  <c:pt idx="26">
                    <c:v>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2485-F74F-B38C-699DF1D2FF0C}"/>
            </c:ext>
          </c:extLst>
        </c:ser>
        <c:ser>
          <c:idx val="1"/>
          <c:order val="1"/>
          <c:tx>
            <c:strRef>
              <c:f>'Anti body'!$Q$87</c:f>
              <c:strCache>
                <c:ptCount val="1"/>
                <c:pt idx="0">
                  <c:v>day_V2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6652051-9A52-134E-AD9E-50D07E0F7210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2485-F74F-B38C-699DF1D2FF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CFF3F47-ED46-2946-96B7-F51F5A76055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485-F74F-B38C-699DF1D2FF0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7412909-B4F6-A741-86C3-E5E7BF317A1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485-F74F-B38C-699DF1D2FF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7236C62-3A09-1C40-A5D4-71B3CB4AB8D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485-F74F-B38C-699DF1D2FF0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58E5979-DA64-DC44-A439-2F03E8E4F34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485-F74F-B38C-699DF1D2FF0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CCEDD12-9F05-654C-AA8E-1AFD7A49138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2485-F74F-B38C-699DF1D2FF0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15C1EBE-CA9D-1547-B89A-934FCC143C0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2485-F74F-B38C-699DF1D2FF0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6BF6E3F-3941-2349-BEB2-1A8AC1992C6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2485-F74F-B38C-699DF1D2FF0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D659D7E-CB1E-F24D-8DB6-606666B6CC6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2485-F74F-B38C-699DF1D2FF0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538EBB3-F552-6B43-A505-9A81EC1D160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2485-F74F-B38C-699DF1D2FF0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1963693-3D9C-274F-B561-FD172D31866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2485-F74F-B38C-699DF1D2FF0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F71DB7E-EAA4-BF4D-B3F3-220915435C2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2485-F74F-B38C-699DF1D2FF0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BDC4E20-5C7F-954C-874E-614940D448C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2485-F74F-B38C-699DF1D2FF0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3DA6531-52E2-AF41-ACB2-6BA4D5835C6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2485-F74F-B38C-699DF1D2FF0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8F7F89D-736D-B940-8FE8-A544D98A4D5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2485-F74F-B38C-699DF1D2FF0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4D21158-D27B-0345-8C82-749718F0C1D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2485-F74F-B38C-699DF1D2FF0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BB40A84-26B7-984E-8C4F-21E57CED28E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2485-F74F-B38C-699DF1D2FF0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85DA754-6A90-0C4C-BB80-08EDDE78A75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2485-F74F-B38C-699DF1D2FF0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9D8DDD0-1696-5144-9875-B2B32B898BF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2485-F74F-B38C-699DF1D2FF0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3B876A3-6735-0143-AE7C-5CEA128F2DA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2485-F74F-B38C-699DF1D2FF0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97AD4E4-CEAF-BA4B-A190-D5BB5A56D9E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2485-F74F-B38C-699DF1D2FF0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075D5B8E-FAC2-BB44-89D3-BA2BE80A172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2485-F74F-B38C-699DF1D2FF0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13CFE7F3-CBF2-CD44-A317-C803C0EC538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2485-F74F-B38C-699DF1D2FF0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40392CAA-C77F-A74A-A00D-E53F4883662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2485-F74F-B38C-699DF1D2FF0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20FECC9-1A71-BA41-8B31-6AE99C23C51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2485-F74F-B38C-699DF1D2FF0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A789EA83-8309-C543-A264-48A974C893C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2485-F74F-B38C-699DF1D2FF0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5A3DF50F-1EE4-D845-B463-8261E70FABB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2485-F74F-B38C-699DF1D2FF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body'!$Q$131:$Q$157</c:f>
              <c:numCache>
                <c:formatCode>General</c:formatCode>
                <c:ptCount val="27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11</c:v>
                </c:pt>
                <c:pt idx="13">
                  <c:v>10</c:v>
                </c:pt>
                <c:pt idx="14">
                  <c:v>8</c:v>
                </c:pt>
                <c:pt idx="15">
                  <c:v>11</c:v>
                </c:pt>
                <c:pt idx="16">
                  <c:v>14</c:v>
                </c:pt>
                <c:pt idx="17">
                  <c:v>9</c:v>
                </c:pt>
                <c:pt idx="18">
                  <c:v>13</c:v>
                </c:pt>
                <c:pt idx="19">
                  <c:v>15</c:v>
                </c:pt>
                <c:pt idx="20">
                  <c:v>8</c:v>
                </c:pt>
                <c:pt idx="21">
                  <c:v>9</c:v>
                </c:pt>
                <c:pt idx="22">
                  <c:v>7</c:v>
                </c:pt>
                <c:pt idx="23">
                  <c:v>13</c:v>
                </c:pt>
                <c:pt idx="24">
                  <c:v>10</c:v>
                </c:pt>
                <c:pt idx="25">
                  <c:v>8</c:v>
                </c:pt>
                <c:pt idx="26">
                  <c:v>12</c:v>
                </c:pt>
              </c:numCache>
            </c:numRef>
          </c:xVal>
          <c:yVal>
            <c:numRef>
              <c:f>'Anti body'!$P$131:$P$157</c:f>
              <c:numCache>
                <c:formatCode>@</c:formatCode>
                <c:ptCount val="27"/>
                <c:pt idx="0">
                  <c:v>0.36</c:v>
                </c:pt>
                <c:pt idx="1">
                  <c:v>0</c:v>
                </c:pt>
                <c:pt idx="2" formatCode="0.00">
                  <c:v>2.95</c:v>
                </c:pt>
                <c:pt idx="3" formatCode="0.00">
                  <c:v>1.34</c:v>
                </c:pt>
                <c:pt idx="4" formatCode="0.00">
                  <c:v>0</c:v>
                </c:pt>
                <c:pt idx="5" formatCode="0.00">
                  <c:v>1.46</c:v>
                </c:pt>
                <c:pt idx="6" formatCode="0.00">
                  <c:v>0</c:v>
                </c:pt>
                <c:pt idx="7">
                  <c:v>-0.01</c:v>
                </c:pt>
                <c:pt idx="8" formatCode="0.00">
                  <c:v>1.1499999999999999</c:v>
                </c:pt>
                <c:pt idx="9" formatCode="0.00">
                  <c:v>0.16</c:v>
                </c:pt>
                <c:pt idx="10" formatCode="0.00">
                  <c:v>0.15</c:v>
                </c:pt>
                <c:pt idx="11" formatCode="0.00">
                  <c:v>3.18</c:v>
                </c:pt>
                <c:pt idx="12" formatCode="0.00">
                  <c:v>10.65</c:v>
                </c:pt>
                <c:pt idx="13" formatCode="0.00">
                  <c:v>11.45</c:v>
                </c:pt>
                <c:pt idx="14">
                  <c:v>0</c:v>
                </c:pt>
                <c:pt idx="15">
                  <c:v>0.66</c:v>
                </c:pt>
                <c:pt idx="16" formatCode="0.00">
                  <c:v>14.02</c:v>
                </c:pt>
                <c:pt idx="17" formatCode="0.00">
                  <c:v>0.06</c:v>
                </c:pt>
                <c:pt idx="18" formatCode="0.00">
                  <c:v>0.36</c:v>
                </c:pt>
                <c:pt idx="19" formatCode="0.00">
                  <c:v>3.02</c:v>
                </c:pt>
                <c:pt idx="20" formatCode="0.00">
                  <c:v>0.01</c:v>
                </c:pt>
                <c:pt idx="21" formatCode="0.00">
                  <c:v>4.3600000000000003</c:v>
                </c:pt>
                <c:pt idx="22" formatCode="0.00">
                  <c:v>1.91</c:v>
                </c:pt>
                <c:pt idx="23" formatCode="0.00">
                  <c:v>12.69</c:v>
                </c:pt>
                <c:pt idx="24" formatCode="0.00">
                  <c:v>0.46</c:v>
                </c:pt>
                <c:pt idx="25" formatCode="General">
                  <c:v>0.1</c:v>
                </c:pt>
                <c:pt idx="26" formatCode="0.00">
                  <c:v>0.59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body'!$F$131:$F$157</c15:f>
                <c15:dlblRangeCache>
                  <c:ptCount val="27"/>
                  <c:pt idx="0">
                    <c:v>63</c:v>
                  </c:pt>
                  <c:pt idx="1">
                    <c:v>59</c:v>
                  </c:pt>
                  <c:pt idx="2">
                    <c:v>22</c:v>
                  </c:pt>
                  <c:pt idx="3">
                    <c:v>27</c:v>
                  </c:pt>
                  <c:pt idx="4">
                    <c:v>19</c:v>
                  </c:pt>
                  <c:pt idx="5">
                    <c:v>25</c:v>
                  </c:pt>
                  <c:pt idx="6">
                    <c:v>23</c:v>
                  </c:pt>
                  <c:pt idx="7">
                    <c:v>56</c:v>
                  </c:pt>
                  <c:pt idx="8">
                    <c:v>58</c:v>
                  </c:pt>
                  <c:pt idx="9">
                    <c:v>31</c:v>
                  </c:pt>
                  <c:pt idx="10">
                    <c:v>5</c:v>
                  </c:pt>
                  <c:pt idx="11">
                    <c:v>1</c:v>
                  </c:pt>
                  <c:pt idx="12">
                    <c:v>17</c:v>
                  </c:pt>
                  <c:pt idx="13">
                    <c:v>8</c:v>
                  </c:pt>
                  <c:pt idx="14">
                    <c:v>52</c:v>
                  </c:pt>
                  <c:pt idx="15">
                    <c:v>51</c:v>
                  </c:pt>
                  <c:pt idx="16">
                    <c:v>7</c:v>
                  </c:pt>
                  <c:pt idx="17">
                    <c:v>30</c:v>
                  </c:pt>
                  <c:pt idx="18">
                    <c:v>9</c:v>
                  </c:pt>
                  <c:pt idx="19">
                    <c:v>18</c:v>
                  </c:pt>
                  <c:pt idx="20">
                    <c:v>11</c:v>
                  </c:pt>
                  <c:pt idx="21">
                    <c:v>3</c:v>
                  </c:pt>
                  <c:pt idx="22">
                    <c:v>16</c:v>
                  </c:pt>
                  <c:pt idx="23">
                    <c:v>12</c:v>
                  </c:pt>
                  <c:pt idx="24">
                    <c:v>47</c:v>
                  </c:pt>
                  <c:pt idx="25">
                    <c:v>64</c:v>
                  </c:pt>
                  <c:pt idx="26">
                    <c:v>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2485-F74F-B38C-699DF1D2FF0C}"/>
            </c:ext>
          </c:extLst>
        </c:ser>
        <c:ser>
          <c:idx val="2"/>
          <c:order val="2"/>
          <c:tx>
            <c:strRef>
              <c:f>'Anti body'!$T$87</c:f>
              <c:strCache>
                <c:ptCount val="1"/>
                <c:pt idx="0">
                  <c:v>day_V3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83F1229-8B78-DA45-87EA-2C54ED23A250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2485-F74F-B38C-699DF1D2FF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485-F74F-B38C-699DF1D2FF0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B94F834-D777-D448-BB8E-FCE68F2F2FA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485-F74F-B38C-699DF1D2FF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1C12651-AB5A-B943-910E-83606AE474F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485-F74F-B38C-699DF1D2FF0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AB08613-18D3-1B4F-9AA8-AFC8EECA838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485-F74F-B38C-699DF1D2FF0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CAB7484-2E99-AB42-B796-0B542751626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2485-F74F-B38C-699DF1D2FF0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8AE483E-5798-7F43-992C-581C7DCD605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2485-F74F-B38C-699DF1D2FF0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2061065-965E-2840-B3B2-7EEF5C0EF18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2485-F74F-B38C-699DF1D2FF0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79AE882-B4DE-5F43-A08E-D04914F77F5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2485-F74F-B38C-699DF1D2FF0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9D56238-9E7E-9740-90A6-298CE880F7B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2485-F74F-B38C-699DF1D2FF0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D5C9E28-FABE-F643-8D0B-66931BA230C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2485-F74F-B38C-699DF1D2FF0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8B5E4EC-186B-4B42-A880-21FC455A17B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2485-F74F-B38C-699DF1D2FF0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D7DB936-617F-D548-9FDC-CB8F3E66ECF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2485-F74F-B38C-699DF1D2FF0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4EAFE1D-2547-7840-B59C-E3DB08721EA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2485-F74F-B38C-699DF1D2FF0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BF6B55A-16F0-2F4F-A05A-02089F81435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2485-F74F-B38C-699DF1D2FF0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936F76E-D8A8-D04B-9DE2-E16BB83176F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2485-F74F-B38C-699DF1D2FF0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9E8C34A-97AD-5C40-A4F9-8DED1EADEB1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2485-F74F-B38C-699DF1D2FF0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B271F29-29D0-F049-AD4D-9DD777530E1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2485-F74F-B38C-699DF1D2FF0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1C04842-E7B7-294D-8F95-7C9F043B3BD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2485-F74F-B38C-699DF1D2FF0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E283B12-7500-C24C-86FE-9226EA8BB9A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2485-F74F-B38C-699DF1D2FF0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B58289F0-5957-984A-BAD5-0D244F0893A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2485-F74F-B38C-699DF1D2FF0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2D31070B-AC0F-DB4E-8A08-836707158AD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2485-F74F-B38C-699DF1D2FF0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7F68C855-3BD5-D44A-9E85-974AC69725B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2485-F74F-B38C-699DF1D2FF0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3CA9B7B7-8500-5744-9080-FFC578BBC93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2485-F74F-B38C-699DF1D2FF0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F3CBC1D8-9565-5C42-9728-04167EADAB5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2485-F74F-B38C-699DF1D2FF0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9348242-3374-6C47-A0ED-ED8FD9BAEF9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2485-F74F-B38C-699DF1D2FF0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9C88F901-CDB9-4C4C-8A92-D38706B3654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2485-F74F-B38C-699DF1D2FF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body'!$T$131:$T$157</c:f>
              <c:numCache>
                <c:formatCode>General</c:formatCode>
                <c:ptCount val="27"/>
                <c:pt idx="0">
                  <c:v>16</c:v>
                </c:pt>
                <c:pt idx="2">
                  <c:v>19</c:v>
                </c:pt>
                <c:pt idx="3">
                  <c:v>16</c:v>
                </c:pt>
                <c:pt idx="4">
                  <c:v>14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15</c:v>
                </c:pt>
                <c:pt idx="9">
                  <c:v>14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16</c:v>
                </c:pt>
                <c:pt idx="14">
                  <c:v>15</c:v>
                </c:pt>
                <c:pt idx="15">
                  <c:v>18</c:v>
                </c:pt>
                <c:pt idx="16">
                  <c:v>21</c:v>
                </c:pt>
                <c:pt idx="17">
                  <c:v>14</c:v>
                </c:pt>
                <c:pt idx="18">
                  <c:v>19</c:v>
                </c:pt>
                <c:pt idx="19">
                  <c:v>22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19</c:v>
                </c:pt>
                <c:pt idx="24">
                  <c:v>17</c:v>
                </c:pt>
                <c:pt idx="25">
                  <c:v>15</c:v>
                </c:pt>
                <c:pt idx="26">
                  <c:v>19</c:v>
                </c:pt>
              </c:numCache>
            </c:numRef>
          </c:xVal>
          <c:yVal>
            <c:numRef>
              <c:f>'Anti body'!$S$131:$S$157</c:f>
              <c:numCache>
                <c:formatCode>General</c:formatCode>
                <c:ptCount val="27"/>
                <c:pt idx="0" formatCode="0.00">
                  <c:v>5.35</c:v>
                </c:pt>
                <c:pt idx="2" formatCode="0.00">
                  <c:v>6.93</c:v>
                </c:pt>
                <c:pt idx="3" formatCode="0.00">
                  <c:v>4.24</c:v>
                </c:pt>
                <c:pt idx="4" formatCode="0.00">
                  <c:v>0.54</c:v>
                </c:pt>
                <c:pt idx="5" formatCode="0.00">
                  <c:v>1.88</c:v>
                </c:pt>
                <c:pt idx="6" formatCode="0.00">
                  <c:v>4.13</c:v>
                </c:pt>
                <c:pt idx="7" formatCode="@">
                  <c:v>0.97</c:v>
                </c:pt>
                <c:pt idx="8" formatCode="0.00">
                  <c:v>4.83</c:v>
                </c:pt>
                <c:pt idx="9" formatCode="0.00">
                  <c:v>1.1399999999999999</c:v>
                </c:pt>
                <c:pt idx="10" formatCode="0.00">
                  <c:v>0.8</c:v>
                </c:pt>
                <c:pt idx="11" formatCode="0.00">
                  <c:v>29.32</c:v>
                </c:pt>
                <c:pt idx="12" formatCode="0.00">
                  <c:v>16.54</c:v>
                </c:pt>
                <c:pt idx="13" formatCode="0.00">
                  <c:v>14.48</c:v>
                </c:pt>
                <c:pt idx="14" formatCode="0.00">
                  <c:v>6.1</c:v>
                </c:pt>
                <c:pt idx="15" formatCode="0.00">
                  <c:v>1.79</c:v>
                </c:pt>
                <c:pt idx="16" formatCode="0.00">
                  <c:v>14.43</c:v>
                </c:pt>
                <c:pt idx="17" formatCode="0.00">
                  <c:v>1.0900000000000001</c:v>
                </c:pt>
                <c:pt idx="18" formatCode="0.00">
                  <c:v>2.8</c:v>
                </c:pt>
                <c:pt idx="19" formatCode="0.00">
                  <c:v>4.33</c:v>
                </c:pt>
                <c:pt idx="20" formatCode="0.00">
                  <c:v>0.69</c:v>
                </c:pt>
                <c:pt idx="21" formatCode="0.00">
                  <c:v>5.56</c:v>
                </c:pt>
                <c:pt idx="22" formatCode="0.00">
                  <c:v>8.7799999999999994</c:v>
                </c:pt>
                <c:pt idx="23" formatCode="0.00">
                  <c:v>13.54</c:v>
                </c:pt>
                <c:pt idx="24" formatCode="0.00">
                  <c:v>1.02</c:v>
                </c:pt>
                <c:pt idx="25">
                  <c:v>0.94</c:v>
                </c:pt>
                <c:pt idx="26" formatCode="0.00">
                  <c:v>3.83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body'!$F$131:$F$157</c15:f>
                <c15:dlblRangeCache>
                  <c:ptCount val="27"/>
                  <c:pt idx="0">
                    <c:v>63</c:v>
                  </c:pt>
                  <c:pt idx="1">
                    <c:v>59</c:v>
                  </c:pt>
                  <c:pt idx="2">
                    <c:v>22</c:v>
                  </c:pt>
                  <c:pt idx="3">
                    <c:v>27</c:v>
                  </c:pt>
                  <c:pt idx="4">
                    <c:v>19</c:v>
                  </c:pt>
                  <c:pt idx="5">
                    <c:v>25</c:v>
                  </c:pt>
                  <c:pt idx="6">
                    <c:v>23</c:v>
                  </c:pt>
                  <c:pt idx="7">
                    <c:v>56</c:v>
                  </c:pt>
                  <c:pt idx="8">
                    <c:v>58</c:v>
                  </c:pt>
                  <c:pt idx="9">
                    <c:v>31</c:v>
                  </c:pt>
                  <c:pt idx="10">
                    <c:v>5</c:v>
                  </c:pt>
                  <c:pt idx="11">
                    <c:v>1</c:v>
                  </c:pt>
                  <c:pt idx="12">
                    <c:v>17</c:v>
                  </c:pt>
                  <c:pt idx="13">
                    <c:v>8</c:v>
                  </c:pt>
                  <c:pt idx="14">
                    <c:v>52</c:v>
                  </c:pt>
                  <c:pt idx="15">
                    <c:v>51</c:v>
                  </c:pt>
                  <c:pt idx="16">
                    <c:v>7</c:v>
                  </c:pt>
                  <c:pt idx="17">
                    <c:v>30</c:v>
                  </c:pt>
                  <c:pt idx="18">
                    <c:v>9</c:v>
                  </c:pt>
                  <c:pt idx="19">
                    <c:v>18</c:v>
                  </c:pt>
                  <c:pt idx="20">
                    <c:v>11</c:v>
                  </c:pt>
                  <c:pt idx="21">
                    <c:v>3</c:v>
                  </c:pt>
                  <c:pt idx="22">
                    <c:v>16</c:v>
                  </c:pt>
                  <c:pt idx="23">
                    <c:v>12</c:v>
                  </c:pt>
                  <c:pt idx="24">
                    <c:v>47</c:v>
                  </c:pt>
                  <c:pt idx="25">
                    <c:v>64</c:v>
                  </c:pt>
                  <c:pt idx="26">
                    <c:v>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2485-F74F-B38C-699DF1D2FF0C}"/>
            </c:ext>
          </c:extLst>
        </c:ser>
        <c:ser>
          <c:idx val="3"/>
          <c:order val="3"/>
          <c:tx>
            <c:strRef>
              <c:f>'Anti body'!$W$87</c:f>
              <c:strCache>
                <c:ptCount val="1"/>
                <c:pt idx="0">
                  <c:v>day_V4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8100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9453438-364E-C04A-BDCB-39B43C8F9D9D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2485-F74F-B38C-699DF1D2FF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68F96EE-EAF0-CD40-9281-55BA3F0BAF6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485-F74F-B38C-699DF1D2FF0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7B20844-6133-2E48-A342-F811E85CC19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485-F74F-B38C-699DF1D2FF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2C9236C-9215-FC46-842E-C62AC3F4F1A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485-F74F-B38C-699DF1D2FF0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EAA6DBA-211B-BB4A-AD63-7C15478ADFD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485-F74F-B38C-699DF1D2FF0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88F4902-3A00-1D49-92B4-683D72AF008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2485-F74F-B38C-699DF1D2FF0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360AAEA-ED88-5D47-B045-6A44257C95F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2485-F74F-B38C-699DF1D2FF0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61AEA95-DF39-C240-816D-43852BC61A7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2485-F74F-B38C-699DF1D2FF0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0702ABF-567A-E048-902A-275791CDCC8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2485-F74F-B38C-699DF1D2FF0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1DE4204-D8D4-9044-B817-96CB5B7E935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2485-F74F-B38C-699DF1D2FF0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7D75759-E688-0242-8371-3016298D495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2485-F74F-B38C-699DF1D2FF0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48FDB99-7509-534E-B26D-753F5546A28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2485-F74F-B38C-699DF1D2FF0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07FFCE5-209B-814C-9715-3ECC2C6D6EB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2485-F74F-B38C-699DF1D2FF0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3C42F97-5911-074F-9094-34907586C64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2485-F74F-B38C-699DF1D2FF0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9A0A047-EFAE-1D4E-9371-0560CE1623F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2485-F74F-B38C-699DF1D2FF0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4873B8C-3C79-C844-BF2A-5557603CB9E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2485-F74F-B38C-699DF1D2FF0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4E75E86-30EE-B447-AFCF-BADB852C4EB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2485-F74F-B38C-699DF1D2FF0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E127891-127E-E441-8D3D-93072775011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2485-F74F-B38C-699DF1D2FF0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0FAF60A-FFA3-8F43-86E8-475250A55A2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2485-F74F-B38C-699DF1D2FF0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3EF3729-C7C1-9046-AD84-42DB79A8061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2485-F74F-B38C-699DF1D2FF0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1290E50-9047-EC40-9996-A9133B3B738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2485-F74F-B38C-699DF1D2FF0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303B3355-50D6-4B4A-B1DF-D75635A7CE4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2485-F74F-B38C-699DF1D2FF0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70DF2B81-2A4F-DB48-85C8-152C3EEF4C4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2485-F74F-B38C-699DF1D2FF0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BF2D45FE-AA91-AD45-B2CE-210F36D1715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2485-F74F-B38C-699DF1D2FF0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A47B1055-C761-D349-AA19-C669689E379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2485-F74F-B38C-699DF1D2FF0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984F73EC-041D-0C45-9736-2CB642385AE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2485-F74F-B38C-699DF1D2FF0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7DFD6253-A3CA-854D-AD15-9A0DCB1AFBB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2485-F74F-B38C-699DF1D2FF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body'!$W$131:$W$157</c:f>
              <c:numCache>
                <c:formatCode>General</c:formatCode>
                <c:ptCount val="27"/>
                <c:pt idx="0">
                  <c:v>22</c:v>
                </c:pt>
                <c:pt idx="1">
                  <c:v>24</c:v>
                </c:pt>
                <c:pt idx="2">
                  <c:v>25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22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25</c:v>
                </c:pt>
                <c:pt idx="13">
                  <c:v>23</c:v>
                </c:pt>
                <c:pt idx="14">
                  <c:v>21</c:v>
                </c:pt>
                <c:pt idx="15">
                  <c:v>26</c:v>
                </c:pt>
                <c:pt idx="16">
                  <c:v>27</c:v>
                </c:pt>
                <c:pt idx="17">
                  <c:v>21</c:v>
                </c:pt>
                <c:pt idx="18">
                  <c:v>27</c:v>
                </c:pt>
                <c:pt idx="19">
                  <c:v>29</c:v>
                </c:pt>
                <c:pt idx="20">
                  <c:v>22</c:v>
                </c:pt>
                <c:pt idx="21">
                  <c:v>22</c:v>
                </c:pt>
                <c:pt idx="22">
                  <c:v>21</c:v>
                </c:pt>
                <c:pt idx="23">
                  <c:v>26</c:v>
                </c:pt>
                <c:pt idx="24">
                  <c:v>22</c:v>
                </c:pt>
                <c:pt idx="25">
                  <c:v>21</c:v>
                </c:pt>
                <c:pt idx="26">
                  <c:v>27</c:v>
                </c:pt>
              </c:numCache>
            </c:numRef>
          </c:xVal>
          <c:yVal>
            <c:numRef>
              <c:f>'Anti body'!$V$131:$V$157</c:f>
              <c:numCache>
                <c:formatCode>0.00</c:formatCode>
                <c:ptCount val="27"/>
                <c:pt idx="0">
                  <c:v>5.66</c:v>
                </c:pt>
                <c:pt idx="1">
                  <c:v>0.12</c:v>
                </c:pt>
                <c:pt idx="2">
                  <c:v>8.25</c:v>
                </c:pt>
                <c:pt idx="3">
                  <c:v>5.9</c:v>
                </c:pt>
                <c:pt idx="4">
                  <c:v>1.06</c:v>
                </c:pt>
                <c:pt idx="5">
                  <c:v>2.04</c:v>
                </c:pt>
                <c:pt idx="6">
                  <c:v>10.09</c:v>
                </c:pt>
                <c:pt idx="7">
                  <c:v>3.22</c:v>
                </c:pt>
                <c:pt idx="8">
                  <c:v>5.83</c:v>
                </c:pt>
                <c:pt idx="9">
                  <c:v>2.64</c:v>
                </c:pt>
                <c:pt idx="10">
                  <c:v>2.3199999999999998</c:v>
                </c:pt>
                <c:pt idx="11">
                  <c:v>28.08</c:v>
                </c:pt>
                <c:pt idx="12">
                  <c:v>17.14</c:v>
                </c:pt>
                <c:pt idx="13">
                  <c:v>14</c:v>
                </c:pt>
                <c:pt idx="14">
                  <c:v>9.01</c:v>
                </c:pt>
                <c:pt idx="15">
                  <c:v>4.54</c:v>
                </c:pt>
                <c:pt idx="16">
                  <c:v>15.62</c:v>
                </c:pt>
                <c:pt idx="17">
                  <c:v>5.5</c:v>
                </c:pt>
                <c:pt idx="18">
                  <c:v>4.51</c:v>
                </c:pt>
                <c:pt idx="19">
                  <c:v>4.95</c:v>
                </c:pt>
                <c:pt idx="20">
                  <c:v>1.62</c:v>
                </c:pt>
                <c:pt idx="21">
                  <c:v>7.96</c:v>
                </c:pt>
                <c:pt idx="22">
                  <c:v>9.5</c:v>
                </c:pt>
                <c:pt idx="23">
                  <c:v>16.399999999999999</c:v>
                </c:pt>
                <c:pt idx="24">
                  <c:v>1.35</c:v>
                </c:pt>
                <c:pt idx="25">
                  <c:v>4.55</c:v>
                </c:pt>
                <c:pt idx="26">
                  <c:v>8.73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body'!$F$131:$F$157</c15:f>
                <c15:dlblRangeCache>
                  <c:ptCount val="27"/>
                  <c:pt idx="0">
                    <c:v>63</c:v>
                  </c:pt>
                  <c:pt idx="1">
                    <c:v>59</c:v>
                  </c:pt>
                  <c:pt idx="2">
                    <c:v>22</c:v>
                  </c:pt>
                  <c:pt idx="3">
                    <c:v>27</c:v>
                  </c:pt>
                  <c:pt idx="4">
                    <c:v>19</c:v>
                  </c:pt>
                  <c:pt idx="5">
                    <c:v>25</c:v>
                  </c:pt>
                  <c:pt idx="6">
                    <c:v>23</c:v>
                  </c:pt>
                  <c:pt idx="7">
                    <c:v>56</c:v>
                  </c:pt>
                  <c:pt idx="8">
                    <c:v>58</c:v>
                  </c:pt>
                  <c:pt idx="9">
                    <c:v>31</c:v>
                  </c:pt>
                  <c:pt idx="10">
                    <c:v>5</c:v>
                  </c:pt>
                  <c:pt idx="11">
                    <c:v>1</c:v>
                  </c:pt>
                  <c:pt idx="12">
                    <c:v>17</c:v>
                  </c:pt>
                  <c:pt idx="13">
                    <c:v>8</c:v>
                  </c:pt>
                  <c:pt idx="14">
                    <c:v>52</c:v>
                  </c:pt>
                  <c:pt idx="15">
                    <c:v>51</c:v>
                  </c:pt>
                  <c:pt idx="16">
                    <c:v>7</c:v>
                  </c:pt>
                  <c:pt idx="17">
                    <c:v>30</c:v>
                  </c:pt>
                  <c:pt idx="18">
                    <c:v>9</c:v>
                  </c:pt>
                  <c:pt idx="19">
                    <c:v>18</c:v>
                  </c:pt>
                  <c:pt idx="20">
                    <c:v>11</c:v>
                  </c:pt>
                  <c:pt idx="21">
                    <c:v>3</c:v>
                  </c:pt>
                  <c:pt idx="22">
                    <c:v>16</c:v>
                  </c:pt>
                  <c:pt idx="23">
                    <c:v>12</c:v>
                  </c:pt>
                  <c:pt idx="24">
                    <c:v>47</c:v>
                  </c:pt>
                  <c:pt idx="25">
                    <c:v>64</c:v>
                  </c:pt>
                  <c:pt idx="26">
                    <c:v>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2485-F74F-B38C-699DF1D2FF0C}"/>
            </c:ext>
          </c:extLst>
        </c:ser>
        <c:ser>
          <c:idx val="4"/>
          <c:order val="4"/>
          <c:tx>
            <c:strRef>
              <c:f>'Anti body'!$Z$87</c:f>
              <c:strCache>
                <c:ptCount val="1"/>
                <c:pt idx="0">
                  <c:v>day_V5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38100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B63C2B5-45B3-0D45-BFFB-2597E0AB08B5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2485-F74F-B38C-699DF1D2FF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4539C54-A774-094E-8F06-077128AA866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485-F74F-B38C-699DF1D2FF0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B1769C9-5504-4D46-9FC7-874A92F81BC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485-F74F-B38C-699DF1D2FF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A98F9EB-FFEC-5849-87D2-0230C7F1DD0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485-F74F-B38C-699DF1D2FF0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0E09E79-3B9C-CB4A-91FA-CFA1DAE4BC2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485-F74F-B38C-699DF1D2FF0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0026F3D-F12D-BC40-AC2D-FB929962322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2485-F74F-B38C-699DF1D2FF0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A0F3F91-F3F9-7242-94F0-44647A8C385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2485-F74F-B38C-699DF1D2FF0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0D57BB6-9847-A341-B01A-19A38835EB8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2485-F74F-B38C-699DF1D2FF0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38BF826-ABA7-4C4F-8491-0FCA26BDF25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2485-F74F-B38C-699DF1D2FF0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A70EB28-3FEE-3E46-8264-B2C002DB0C4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2485-F74F-B38C-699DF1D2FF0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2AA9044-33F8-104C-B6B4-70769909BD7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2485-F74F-B38C-699DF1D2FF0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6029DD9-A177-FA47-82A7-35A09C63343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2485-F74F-B38C-699DF1D2FF0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A66CD6F-FE9B-CD4A-8285-0B708112166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2485-F74F-B38C-699DF1D2FF0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953F140-4298-7A48-B121-E6689564711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2485-F74F-B38C-699DF1D2FF0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6B26110-3334-014B-AC91-812D9EEDFD4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2485-F74F-B38C-699DF1D2FF0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0EA9E6D-C616-A648-BFA7-F87ECDD0B52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2485-F74F-B38C-699DF1D2FF0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22257B4-991F-FF40-AD84-59706E44401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2485-F74F-B38C-699DF1D2FF0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2485-F74F-B38C-699DF1D2FF0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F5407EB-1912-4B46-A7EF-04A5BA3155C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2485-F74F-B38C-699DF1D2FF0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EE94B65-0916-5E4F-A811-9D7F387FF70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2485-F74F-B38C-699DF1D2FF0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12B0D95-BA33-5647-8F00-46104BF5D30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2485-F74F-B38C-699DF1D2FF0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CE9AC56-EE65-0643-8990-4A26167A7E0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2485-F74F-B38C-699DF1D2FF0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A1F0075-87C2-354F-9B2D-609C528F82E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2485-F74F-B38C-699DF1D2FF0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03B3B548-301B-3F4A-9226-BDC112B3392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2485-F74F-B38C-699DF1D2FF0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87E4D12C-D188-A542-8E76-D687D5B10F8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2485-F74F-B38C-699DF1D2FF0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6AEA2677-4557-D948-9996-134DEE581EC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2485-F74F-B38C-699DF1D2FF0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E7567BAF-58C2-134E-A874-428B7474119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2485-F74F-B38C-699DF1D2FF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body'!$Z$131:$Z$157</c:f>
              <c:numCache>
                <c:formatCode>General</c:formatCode>
                <c:ptCount val="27"/>
                <c:pt idx="0">
                  <c:v>27</c:v>
                </c:pt>
                <c:pt idx="1">
                  <c:v>30</c:v>
                </c:pt>
                <c:pt idx="2">
                  <c:v>33</c:v>
                </c:pt>
                <c:pt idx="3">
                  <c:v>30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27</c:v>
                </c:pt>
                <c:pt idx="10">
                  <c:v>29</c:v>
                </c:pt>
                <c:pt idx="11">
                  <c:v>30</c:v>
                </c:pt>
                <c:pt idx="12">
                  <c:v>32</c:v>
                </c:pt>
                <c:pt idx="13">
                  <c:v>30</c:v>
                </c:pt>
                <c:pt idx="14">
                  <c:v>28</c:v>
                </c:pt>
                <c:pt idx="15">
                  <c:v>31</c:v>
                </c:pt>
                <c:pt idx="16">
                  <c:v>36</c:v>
                </c:pt>
                <c:pt idx="18">
                  <c:v>34</c:v>
                </c:pt>
                <c:pt idx="19">
                  <c:v>36</c:v>
                </c:pt>
                <c:pt idx="20">
                  <c:v>29</c:v>
                </c:pt>
                <c:pt idx="21">
                  <c:v>29</c:v>
                </c:pt>
                <c:pt idx="22">
                  <c:v>27</c:v>
                </c:pt>
                <c:pt idx="23">
                  <c:v>34</c:v>
                </c:pt>
                <c:pt idx="24">
                  <c:v>29</c:v>
                </c:pt>
                <c:pt idx="25">
                  <c:v>30</c:v>
                </c:pt>
                <c:pt idx="26">
                  <c:v>34</c:v>
                </c:pt>
              </c:numCache>
            </c:numRef>
          </c:xVal>
          <c:yVal>
            <c:numRef>
              <c:f>'Anti body'!$Y$131:$Y$157</c:f>
              <c:numCache>
                <c:formatCode>0.00</c:formatCode>
                <c:ptCount val="27"/>
                <c:pt idx="0">
                  <c:v>5.59</c:v>
                </c:pt>
                <c:pt idx="1">
                  <c:v>0.09</c:v>
                </c:pt>
                <c:pt idx="2">
                  <c:v>10.72</c:v>
                </c:pt>
                <c:pt idx="3">
                  <c:v>5.09</c:v>
                </c:pt>
                <c:pt idx="4">
                  <c:v>1.37</c:v>
                </c:pt>
                <c:pt idx="5">
                  <c:v>2.41</c:v>
                </c:pt>
                <c:pt idx="6">
                  <c:v>13.78</c:v>
                </c:pt>
                <c:pt idx="7">
                  <c:v>5.08</c:v>
                </c:pt>
                <c:pt idx="8">
                  <c:v>6.72</c:v>
                </c:pt>
                <c:pt idx="9">
                  <c:v>4.41</c:v>
                </c:pt>
                <c:pt idx="10">
                  <c:v>3.48</c:v>
                </c:pt>
                <c:pt idx="11">
                  <c:v>27.23</c:v>
                </c:pt>
                <c:pt idx="12">
                  <c:v>17.899999999999999</c:v>
                </c:pt>
                <c:pt idx="13">
                  <c:v>14.77</c:v>
                </c:pt>
                <c:pt idx="14">
                  <c:v>10.09</c:v>
                </c:pt>
                <c:pt idx="15">
                  <c:v>5.41</c:v>
                </c:pt>
                <c:pt idx="16">
                  <c:v>12.21</c:v>
                </c:pt>
                <c:pt idx="18">
                  <c:v>5.37</c:v>
                </c:pt>
                <c:pt idx="19">
                  <c:v>5.15</c:v>
                </c:pt>
                <c:pt idx="20">
                  <c:v>2.52</c:v>
                </c:pt>
                <c:pt idx="21">
                  <c:v>8.06</c:v>
                </c:pt>
                <c:pt idx="22">
                  <c:v>9.66</c:v>
                </c:pt>
                <c:pt idx="23">
                  <c:v>15.54</c:v>
                </c:pt>
                <c:pt idx="24">
                  <c:v>1.43</c:v>
                </c:pt>
                <c:pt idx="25">
                  <c:v>4.28</c:v>
                </c:pt>
                <c:pt idx="26">
                  <c:v>10.73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body'!$F$131:$F$157</c15:f>
                <c15:dlblRangeCache>
                  <c:ptCount val="27"/>
                  <c:pt idx="0">
                    <c:v>63</c:v>
                  </c:pt>
                  <c:pt idx="1">
                    <c:v>59</c:v>
                  </c:pt>
                  <c:pt idx="2">
                    <c:v>22</c:v>
                  </c:pt>
                  <c:pt idx="3">
                    <c:v>27</c:v>
                  </c:pt>
                  <c:pt idx="4">
                    <c:v>19</c:v>
                  </c:pt>
                  <c:pt idx="5">
                    <c:v>25</c:v>
                  </c:pt>
                  <c:pt idx="6">
                    <c:v>23</c:v>
                  </c:pt>
                  <c:pt idx="7">
                    <c:v>56</c:v>
                  </c:pt>
                  <c:pt idx="8">
                    <c:v>58</c:v>
                  </c:pt>
                  <c:pt idx="9">
                    <c:v>31</c:v>
                  </c:pt>
                  <c:pt idx="10">
                    <c:v>5</c:v>
                  </c:pt>
                  <c:pt idx="11">
                    <c:v>1</c:v>
                  </c:pt>
                  <c:pt idx="12">
                    <c:v>17</c:v>
                  </c:pt>
                  <c:pt idx="13">
                    <c:v>8</c:v>
                  </c:pt>
                  <c:pt idx="14">
                    <c:v>52</c:v>
                  </c:pt>
                  <c:pt idx="15">
                    <c:v>51</c:v>
                  </c:pt>
                  <c:pt idx="16">
                    <c:v>7</c:v>
                  </c:pt>
                  <c:pt idx="17">
                    <c:v>30</c:v>
                  </c:pt>
                  <c:pt idx="18">
                    <c:v>9</c:v>
                  </c:pt>
                  <c:pt idx="19">
                    <c:v>18</c:v>
                  </c:pt>
                  <c:pt idx="20">
                    <c:v>11</c:v>
                  </c:pt>
                  <c:pt idx="21">
                    <c:v>3</c:v>
                  </c:pt>
                  <c:pt idx="22">
                    <c:v>16</c:v>
                  </c:pt>
                  <c:pt idx="23">
                    <c:v>12</c:v>
                  </c:pt>
                  <c:pt idx="24">
                    <c:v>47</c:v>
                  </c:pt>
                  <c:pt idx="25">
                    <c:v>64</c:v>
                  </c:pt>
                  <c:pt idx="26">
                    <c:v>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D-2485-F74F-B38C-699DF1D2FF0C}"/>
            </c:ext>
          </c:extLst>
        </c:ser>
        <c:ser>
          <c:idx val="5"/>
          <c:order val="5"/>
          <c:tx>
            <c:strRef>
              <c:f>'Anti body'!$AC$87</c:f>
              <c:strCache>
                <c:ptCount val="1"/>
                <c:pt idx="0">
                  <c:v>day_V6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1ECDA5F-DA54-C54D-8351-9010E26A4029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2485-F74F-B38C-699DF1D2FF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C87B39E-CFA7-DE4F-A624-D35DCC1C1E2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485-F74F-B38C-699DF1D2FF0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1270EB8-EDDF-EC41-B67D-27E160A6AC2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2485-F74F-B38C-699DF1D2FF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6AFD1FC-8BAC-0144-8B96-EA1A17F732C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2485-F74F-B38C-699DF1D2FF0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390F2F6-52B7-374B-9CA6-FB8AE0B3F35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2485-F74F-B38C-699DF1D2FF0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EA01BDA-D666-2E48-B718-B878337AD85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2485-F74F-B38C-699DF1D2FF0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4354722-1DBE-8E49-8825-0C7FEB8055B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2485-F74F-B38C-699DF1D2FF0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9D1A52B-6E32-164B-B77A-1CB82B1BF17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2485-F74F-B38C-699DF1D2FF0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142E86D-E551-B34F-BC48-41F878D6202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2485-F74F-B38C-699DF1D2FF0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652B2FC-B1F4-BF43-BE8E-AB9C6229AFF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2485-F74F-B38C-699DF1D2FF0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8D4EC39-AAF8-4948-BA46-6BBC8480CE6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2485-F74F-B38C-699DF1D2FF0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D9AC315-AE91-F14B-9226-3A5BEFEB587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2485-F74F-B38C-699DF1D2FF0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08B1213-79ED-234F-B7F8-AB3A0640F97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2485-F74F-B38C-699DF1D2FF0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31DF0FF-B967-6E41-AF86-BF34C454D57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2485-F74F-B38C-699DF1D2FF0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A64D09A-FC43-4344-8219-B9F3CDCB389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2485-F74F-B38C-699DF1D2FF0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D0558F2-C938-B14A-99F3-5D6D0E9A8CE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2485-F74F-B38C-699DF1D2FF0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83AB055-EF02-8744-AF57-0D90F495287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2485-F74F-B38C-699DF1D2FF0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7C2D488-6E3B-3A4D-A123-5324F721E1D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2485-F74F-B38C-699DF1D2FF0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8E0CC22-1822-754F-8F50-7EF3DC08546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2485-F74F-B38C-699DF1D2FF0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353E0F4-1FF2-5445-8153-4426DE5155D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2485-F74F-B38C-699DF1D2FF0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3994A00-7497-BE48-BDE1-23BA68C0A41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2485-F74F-B38C-699DF1D2FF0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2485-F74F-B38C-699DF1D2FF0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7B87514F-DF96-E44D-8C3C-5DC74DCD2A1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2485-F74F-B38C-699DF1D2FF0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85075B7-44E0-EC4B-B9A2-18CEBDB49A3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2485-F74F-B38C-699DF1D2FF0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C2698D40-E20F-504A-8262-7907B6CA241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2485-F74F-B38C-699DF1D2FF0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2485-F74F-B38C-699DF1D2FF0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BA48841D-4099-8F45-B5AC-131E48F357A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2485-F74F-B38C-699DF1D2FF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body'!$AC$131:$AC$157</c:f>
              <c:numCache>
                <c:formatCode>General</c:formatCode>
                <c:ptCount val="27"/>
                <c:pt idx="0">
                  <c:v>40</c:v>
                </c:pt>
                <c:pt idx="1">
                  <c:v>36</c:v>
                </c:pt>
                <c:pt idx="2">
                  <c:v>38</c:v>
                </c:pt>
                <c:pt idx="3">
                  <c:v>37</c:v>
                </c:pt>
                <c:pt idx="4">
                  <c:v>35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35</c:v>
                </c:pt>
                <c:pt idx="9">
                  <c:v>34</c:v>
                </c:pt>
                <c:pt idx="10">
                  <c:v>34</c:v>
                </c:pt>
                <c:pt idx="11">
                  <c:v>37</c:v>
                </c:pt>
                <c:pt idx="12">
                  <c:v>39</c:v>
                </c:pt>
                <c:pt idx="13">
                  <c:v>40</c:v>
                </c:pt>
                <c:pt idx="14">
                  <c:v>35</c:v>
                </c:pt>
                <c:pt idx="15">
                  <c:v>39</c:v>
                </c:pt>
                <c:pt idx="16">
                  <c:v>43</c:v>
                </c:pt>
                <c:pt idx="17">
                  <c:v>38</c:v>
                </c:pt>
                <c:pt idx="18">
                  <c:v>41</c:v>
                </c:pt>
                <c:pt idx="19">
                  <c:v>43</c:v>
                </c:pt>
                <c:pt idx="20">
                  <c:v>36</c:v>
                </c:pt>
                <c:pt idx="22">
                  <c:v>34</c:v>
                </c:pt>
                <c:pt idx="23">
                  <c:v>42</c:v>
                </c:pt>
                <c:pt idx="24">
                  <c:v>38</c:v>
                </c:pt>
                <c:pt idx="26">
                  <c:v>41</c:v>
                </c:pt>
              </c:numCache>
            </c:numRef>
          </c:xVal>
          <c:yVal>
            <c:numRef>
              <c:f>'Anti body'!$AB$131:$AB$157</c:f>
              <c:numCache>
                <c:formatCode>0.00</c:formatCode>
                <c:ptCount val="27"/>
                <c:pt idx="0">
                  <c:v>4.7699999999999996</c:v>
                </c:pt>
                <c:pt idx="1">
                  <c:v>0.1</c:v>
                </c:pt>
                <c:pt idx="2">
                  <c:v>11.51</c:v>
                </c:pt>
                <c:pt idx="3">
                  <c:v>5.45</c:v>
                </c:pt>
                <c:pt idx="4">
                  <c:v>1.78</c:v>
                </c:pt>
                <c:pt idx="5">
                  <c:v>2.9</c:v>
                </c:pt>
                <c:pt idx="6">
                  <c:v>13.34</c:v>
                </c:pt>
                <c:pt idx="7">
                  <c:v>5.79</c:v>
                </c:pt>
                <c:pt idx="8">
                  <c:v>6.22</c:v>
                </c:pt>
                <c:pt idx="9">
                  <c:v>5.32</c:v>
                </c:pt>
                <c:pt idx="10">
                  <c:v>3.68</c:v>
                </c:pt>
                <c:pt idx="11">
                  <c:v>27.22</c:v>
                </c:pt>
                <c:pt idx="12">
                  <c:v>13.53</c:v>
                </c:pt>
                <c:pt idx="13">
                  <c:v>15</c:v>
                </c:pt>
                <c:pt idx="14">
                  <c:v>10.98</c:v>
                </c:pt>
                <c:pt idx="15">
                  <c:v>4.5999999999999996</c:v>
                </c:pt>
                <c:pt idx="16">
                  <c:v>11.35</c:v>
                </c:pt>
                <c:pt idx="17">
                  <c:v>7.7</c:v>
                </c:pt>
                <c:pt idx="18">
                  <c:v>3.91</c:v>
                </c:pt>
                <c:pt idx="19">
                  <c:v>5.7</c:v>
                </c:pt>
                <c:pt idx="20">
                  <c:v>2.66</c:v>
                </c:pt>
                <c:pt idx="22">
                  <c:v>8.4</c:v>
                </c:pt>
                <c:pt idx="23">
                  <c:v>15.1</c:v>
                </c:pt>
                <c:pt idx="24">
                  <c:v>1.61</c:v>
                </c:pt>
                <c:pt idx="26">
                  <c:v>10.31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body'!$F$131:$F$157</c15:f>
                <c15:dlblRangeCache>
                  <c:ptCount val="27"/>
                  <c:pt idx="0">
                    <c:v>63</c:v>
                  </c:pt>
                  <c:pt idx="1">
                    <c:v>59</c:v>
                  </c:pt>
                  <c:pt idx="2">
                    <c:v>22</c:v>
                  </c:pt>
                  <c:pt idx="3">
                    <c:v>27</c:v>
                  </c:pt>
                  <c:pt idx="4">
                    <c:v>19</c:v>
                  </c:pt>
                  <c:pt idx="5">
                    <c:v>25</c:v>
                  </c:pt>
                  <c:pt idx="6">
                    <c:v>23</c:v>
                  </c:pt>
                  <c:pt idx="7">
                    <c:v>56</c:v>
                  </c:pt>
                  <c:pt idx="8">
                    <c:v>58</c:v>
                  </c:pt>
                  <c:pt idx="9">
                    <c:v>31</c:v>
                  </c:pt>
                  <c:pt idx="10">
                    <c:v>5</c:v>
                  </c:pt>
                  <c:pt idx="11">
                    <c:v>1</c:v>
                  </c:pt>
                  <c:pt idx="12">
                    <c:v>17</c:v>
                  </c:pt>
                  <c:pt idx="13">
                    <c:v>8</c:v>
                  </c:pt>
                  <c:pt idx="14">
                    <c:v>52</c:v>
                  </c:pt>
                  <c:pt idx="15">
                    <c:v>51</c:v>
                  </c:pt>
                  <c:pt idx="16">
                    <c:v>7</c:v>
                  </c:pt>
                  <c:pt idx="17">
                    <c:v>30</c:v>
                  </c:pt>
                  <c:pt idx="18">
                    <c:v>9</c:v>
                  </c:pt>
                  <c:pt idx="19">
                    <c:v>18</c:v>
                  </c:pt>
                  <c:pt idx="20">
                    <c:v>11</c:v>
                  </c:pt>
                  <c:pt idx="21">
                    <c:v>3</c:v>
                  </c:pt>
                  <c:pt idx="22">
                    <c:v>16</c:v>
                  </c:pt>
                  <c:pt idx="23">
                    <c:v>12</c:v>
                  </c:pt>
                  <c:pt idx="24">
                    <c:v>47</c:v>
                  </c:pt>
                  <c:pt idx="25">
                    <c:v>64</c:v>
                  </c:pt>
                  <c:pt idx="26">
                    <c:v>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3-2485-F74F-B38C-699DF1D2FF0C}"/>
            </c:ext>
          </c:extLst>
        </c:ser>
        <c:ser>
          <c:idx val="6"/>
          <c:order val="6"/>
          <c:tx>
            <c:strRef>
              <c:f>'Anti body'!$AF$87</c:f>
              <c:strCache>
                <c:ptCount val="1"/>
                <c:pt idx="0">
                  <c:v>day_V7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381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0B967D7-C9F6-8A4B-998F-F6C727D2D75F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2485-F74F-B38C-699DF1D2FF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8F7B203-8542-534E-BB86-637FD671507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485-F74F-B38C-699DF1D2FF0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45AAAF9-B718-1C42-BBE3-6937DE4F63A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2485-F74F-B38C-699DF1D2FF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8D17E88-48BE-D14E-95B0-A547AD2891A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485-F74F-B38C-699DF1D2FF0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F5A7BA0-E14E-4F4F-AA0B-382A29CDE25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2485-F74F-B38C-699DF1D2FF0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F8BD111-BED2-3146-8AEA-187E644FAD1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2485-F74F-B38C-699DF1D2FF0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6F30943-7E7C-5247-AD7A-9518385A367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2485-F74F-B38C-699DF1D2FF0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404627E-F488-E240-954E-324E5022870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2485-F74F-B38C-699DF1D2FF0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B4377C7-2FB8-3647-9073-382AB0472E3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2485-F74F-B38C-699DF1D2FF0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F813046-BF91-4842-BF1A-8C3721E04C5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2485-F74F-B38C-699DF1D2FF0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15B1128-3DC1-2D44-9F53-C416EB45D51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2485-F74F-B38C-699DF1D2FF0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CFF6A00-05C5-8D44-9EC5-2AC7DBEDCC3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2485-F74F-B38C-699DF1D2FF0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B9AFE48-9DB9-0F44-8861-859F0E6D825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2485-F74F-B38C-699DF1D2FF0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5EFB27F-9B12-2F44-9A1C-D49581931D6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2485-F74F-B38C-699DF1D2FF0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DA20847-5E1B-4E49-B3D7-C5B491744DF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2485-F74F-B38C-699DF1D2FF0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0CCA93B-D6DA-E547-BA93-79EB43BBE40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2485-F74F-B38C-699DF1D2FF0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07D35DA-67B8-294D-999E-EA6BA250C07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2485-F74F-B38C-699DF1D2FF0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D866B4E-4109-9A47-9932-8A8715BF756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2485-F74F-B38C-699DF1D2FF0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6441596-7CF3-574A-88EE-138B3C5E3BA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2485-F74F-B38C-699DF1D2FF0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F8C633C2-DB22-C14A-B184-7F1C92744C8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2485-F74F-B38C-699DF1D2FF0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E1BC73C9-9F72-EA4F-85BA-03727BA07DE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2485-F74F-B38C-699DF1D2FF0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D343041-F202-E941-9E7B-ADDA8767451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2485-F74F-B38C-699DF1D2FF0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91BE2FC-D21C-4D4D-844D-E24327DBE27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2485-F74F-B38C-699DF1D2FF0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8412B9B-655F-2741-A1ED-815C19A8EA1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2485-F74F-B38C-699DF1D2FF0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2F35E3BA-0110-3843-85E3-919AEB4A1E1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2485-F74F-B38C-699DF1D2FF0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5B8A121A-5564-0149-897A-53B04850E03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2485-F74F-B38C-699DF1D2FF0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BAD5E5C-5AF9-1B48-8AB2-6812912716E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2485-F74F-B38C-699DF1D2FF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body'!$AF$131:$AF$157</c:f>
              <c:numCache>
                <c:formatCode>General</c:formatCode>
                <c:ptCount val="27"/>
                <c:pt idx="0">
                  <c:v>47</c:v>
                </c:pt>
                <c:pt idx="1">
                  <c:v>71</c:v>
                </c:pt>
                <c:pt idx="2">
                  <c:v>48</c:v>
                </c:pt>
                <c:pt idx="3">
                  <c:v>43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41</c:v>
                </c:pt>
                <c:pt idx="8">
                  <c:v>44</c:v>
                </c:pt>
                <c:pt idx="9">
                  <c:v>42</c:v>
                </c:pt>
                <c:pt idx="10">
                  <c:v>42</c:v>
                </c:pt>
                <c:pt idx="11">
                  <c:v>45</c:v>
                </c:pt>
                <c:pt idx="12">
                  <c:v>46</c:v>
                </c:pt>
                <c:pt idx="13">
                  <c:v>47</c:v>
                </c:pt>
                <c:pt idx="14">
                  <c:v>43</c:v>
                </c:pt>
                <c:pt idx="15">
                  <c:v>46</c:v>
                </c:pt>
                <c:pt idx="16">
                  <c:v>50</c:v>
                </c:pt>
                <c:pt idx="17">
                  <c:v>45</c:v>
                </c:pt>
                <c:pt idx="18">
                  <c:v>48</c:v>
                </c:pt>
                <c:pt idx="19">
                  <c:v>52</c:v>
                </c:pt>
                <c:pt idx="20">
                  <c:v>44</c:v>
                </c:pt>
                <c:pt idx="21">
                  <c:v>44</c:v>
                </c:pt>
                <c:pt idx="22">
                  <c:v>42</c:v>
                </c:pt>
                <c:pt idx="23">
                  <c:v>46</c:v>
                </c:pt>
                <c:pt idx="24">
                  <c:v>42</c:v>
                </c:pt>
                <c:pt idx="25">
                  <c:v>44</c:v>
                </c:pt>
                <c:pt idx="26">
                  <c:v>48</c:v>
                </c:pt>
              </c:numCache>
            </c:numRef>
          </c:xVal>
          <c:yVal>
            <c:numRef>
              <c:f>'Anti body'!$AE$131:$AE$157</c:f>
              <c:numCache>
                <c:formatCode>0.00</c:formatCode>
                <c:ptCount val="27"/>
                <c:pt idx="0">
                  <c:v>4.57</c:v>
                </c:pt>
                <c:pt idx="1">
                  <c:v>0.08</c:v>
                </c:pt>
                <c:pt idx="2">
                  <c:v>12.05</c:v>
                </c:pt>
                <c:pt idx="3">
                  <c:v>4.45</c:v>
                </c:pt>
                <c:pt idx="4">
                  <c:v>1.64</c:v>
                </c:pt>
                <c:pt idx="5">
                  <c:v>3.03</c:v>
                </c:pt>
                <c:pt idx="6">
                  <c:v>11.12</c:v>
                </c:pt>
                <c:pt idx="7">
                  <c:v>4.3099999999999996</c:v>
                </c:pt>
                <c:pt idx="8">
                  <c:v>5.72</c:v>
                </c:pt>
                <c:pt idx="9">
                  <c:v>5.83</c:v>
                </c:pt>
                <c:pt idx="10">
                  <c:v>3.54</c:v>
                </c:pt>
                <c:pt idx="11">
                  <c:v>28.47</c:v>
                </c:pt>
                <c:pt idx="12">
                  <c:v>12.74</c:v>
                </c:pt>
                <c:pt idx="13">
                  <c:v>15.02</c:v>
                </c:pt>
                <c:pt idx="14">
                  <c:v>9.6300000000000008</c:v>
                </c:pt>
                <c:pt idx="15">
                  <c:v>4</c:v>
                </c:pt>
                <c:pt idx="16">
                  <c:v>7.55</c:v>
                </c:pt>
                <c:pt idx="17">
                  <c:v>9.77</c:v>
                </c:pt>
                <c:pt idx="18">
                  <c:v>3.21</c:v>
                </c:pt>
                <c:pt idx="19">
                  <c:v>5.44</c:v>
                </c:pt>
                <c:pt idx="20">
                  <c:v>2.4700000000000002</c:v>
                </c:pt>
                <c:pt idx="21">
                  <c:v>9.4600000000000009</c:v>
                </c:pt>
                <c:pt idx="22">
                  <c:v>7.7</c:v>
                </c:pt>
                <c:pt idx="23">
                  <c:v>14.58</c:v>
                </c:pt>
                <c:pt idx="24">
                  <c:v>1.63</c:v>
                </c:pt>
                <c:pt idx="25">
                  <c:v>3.41</c:v>
                </c:pt>
                <c:pt idx="26">
                  <c:v>13.48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body'!$F$131:$F$157</c15:f>
                <c15:dlblRangeCache>
                  <c:ptCount val="27"/>
                  <c:pt idx="0">
                    <c:v>63</c:v>
                  </c:pt>
                  <c:pt idx="1">
                    <c:v>59</c:v>
                  </c:pt>
                  <c:pt idx="2">
                    <c:v>22</c:v>
                  </c:pt>
                  <c:pt idx="3">
                    <c:v>27</c:v>
                  </c:pt>
                  <c:pt idx="4">
                    <c:v>19</c:v>
                  </c:pt>
                  <c:pt idx="5">
                    <c:v>25</c:v>
                  </c:pt>
                  <c:pt idx="6">
                    <c:v>23</c:v>
                  </c:pt>
                  <c:pt idx="7">
                    <c:v>56</c:v>
                  </c:pt>
                  <c:pt idx="8">
                    <c:v>58</c:v>
                  </c:pt>
                  <c:pt idx="9">
                    <c:v>31</c:v>
                  </c:pt>
                  <c:pt idx="10">
                    <c:v>5</c:v>
                  </c:pt>
                  <c:pt idx="11">
                    <c:v>1</c:v>
                  </c:pt>
                  <c:pt idx="12">
                    <c:v>17</c:v>
                  </c:pt>
                  <c:pt idx="13">
                    <c:v>8</c:v>
                  </c:pt>
                  <c:pt idx="14">
                    <c:v>52</c:v>
                  </c:pt>
                  <c:pt idx="15">
                    <c:v>51</c:v>
                  </c:pt>
                  <c:pt idx="16">
                    <c:v>7</c:v>
                  </c:pt>
                  <c:pt idx="17">
                    <c:v>30</c:v>
                  </c:pt>
                  <c:pt idx="18">
                    <c:v>9</c:v>
                  </c:pt>
                  <c:pt idx="19">
                    <c:v>18</c:v>
                  </c:pt>
                  <c:pt idx="20">
                    <c:v>11</c:v>
                  </c:pt>
                  <c:pt idx="21">
                    <c:v>3</c:v>
                  </c:pt>
                  <c:pt idx="22">
                    <c:v>16</c:v>
                  </c:pt>
                  <c:pt idx="23">
                    <c:v>12</c:v>
                  </c:pt>
                  <c:pt idx="24">
                    <c:v>47</c:v>
                  </c:pt>
                  <c:pt idx="25">
                    <c:v>64</c:v>
                  </c:pt>
                  <c:pt idx="26">
                    <c:v>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9-2485-F74F-B38C-699DF1D2FF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35214704"/>
        <c:axId val="1085702784"/>
      </c:scatterChart>
      <c:valAx>
        <c:axId val="635214704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5702784"/>
        <c:crosses val="autoZero"/>
        <c:crossBetween val="midCat"/>
        <c:majorUnit val="5"/>
      </c:valAx>
      <c:valAx>
        <c:axId val="1085702784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Titre en anti-corps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521470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du titre en anti-corps pour les patients RP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'Anti body'!$N$87</c:f>
              <c:strCache>
                <c:ptCount val="1"/>
                <c:pt idx="0">
                  <c:v>day_V1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E01C611-D492-2946-8D99-48A21E866FBA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A24-2A4C-98BA-EABEA509FA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09CEE9-08F6-984A-A63F-728DB99D330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A24-2A4C-98BA-EABEA509FA2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27E66FF-B3FF-CC4A-8C96-62E4A4FF59F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A24-2A4C-98BA-EABEA509FA2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D5EA816-9380-FA48-B9FA-81DCFAD4D13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A24-2A4C-98BA-EABEA509FA2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FBAB4F8-8C7E-894F-8282-FD151DA2B50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A24-2A4C-98BA-EABEA509FA2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6AB8CD1-FF17-0E43-8612-E5206257708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A24-2A4C-98BA-EABEA509FA2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688CA0F-4CC9-084B-A2F1-F0ADD73B3C8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A24-2A4C-98BA-EABEA509FA2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A21B7A1-CD48-B74C-B825-8EF0BEEF837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A24-2A4C-98BA-EABEA509FA2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AAA2976-09DF-E14B-AEAC-4A8778EFA47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A24-2A4C-98BA-EABEA509FA2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2C99F33-31D4-B546-9C61-6DE5C3C0E2B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A24-2A4C-98BA-EABEA509FA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body'!$N$164:$N$173</c:f>
              <c:numCache>
                <c:formatCode>General</c:formatCode>
                <c:ptCount val="10"/>
                <c:pt idx="0">
                  <c:v>7</c:v>
                </c:pt>
                <c:pt idx="1">
                  <c:v>1</c:v>
                </c:pt>
                <c:pt idx="2">
                  <c:v>7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3</c:v>
                </c:pt>
                <c:pt idx="9">
                  <c:v>2</c:v>
                </c:pt>
              </c:numCache>
            </c:numRef>
          </c:xVal>
          <c:yVal>
            <c:numRef>
              <c:f>'Anti body'!$M$164:$M$173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-0.01</c:v>
                </c:pt>
                <c:pt idx="3">
                  <c:v>0.01</c:v>
                </c:pt>
                <c:pt idx="4" formatCode="@">
                  <c:v>-0.01</c:v>
                </c:pt>
                <c:pt idx="5">
                  <c:v>0.18</c:v>
                </c:pt>
                <c:pt idx="6">
                  <c:v>-0.01</c:v>
                </c:pt>
                <c:pt idx="7">
                  <c:v>-0.01</c:v>
                </c:pt>
                <c:pt idx="8" formatCode="@">
                  <c:v>0</c:v>
                </c:pt>
                <c:pt idx="9" formatCode="@">
                  <c:v>-0.01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body'!$F$164:$F$173</c15:f>
                <c15:dlblRangeCache>
                  <c:ptCount val="10"/>
                  <c:pt idx="0">
                    <c:v>4</c:v>
                  </c:pt>
                  <c:pt idx="1">
                    <c:v>29</c:v>
                  </c:pt>
                  <c:pt idx="2">
                    <c:v>15</c:v>
                  </c:pt>
                  <c:pt idx="3">
                    <c:v>26</c:v>
                  </c:pt>
                  <c:pt idx="4">
                    <c:v>60</c:v>
                  </c:pt>
                  <c:pt idx="5">
                    <c:v>10</c:v>
                  </c:pt>
                  <c:pt idx="6">
                    <c:v>21</c:v>
                  </c:pt>
                  <c:pt idx="7">
                    <c:v>6</c:v>
                  </c:pt>
                  <c:pt idx="8">
                    <c:v>61</c:v>
                  </c:pt>
                  <c:pt idx="9">
                    <c:v>48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B-9A24-2A4C-98BA-EABEA509FA2E}"/>
            </c:ext>
          </c:extLst>
        </c:ser>
        <c:ser>
          <c:idx val="1"/>
          <c:order val="1"/>
          <c:tx>
            <c:strRef>
              <c:f>'Anti body'!$Q$87</c:f>
              <c:strCache>
                <c:ptCount val="1"/>
                <c:pt idx="0">
                  <c:v>day_V2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D5ECAE8-8CEE-5344-A0A7-644BF678F14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A24-2A4C-98BA-EABEA509FA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F7EAAD3-1680-FA4B-AF1B-B94340E04D7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9A24-2A4C-98BA-EABEA509FA2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1AA2A2A-393A-1049-A5E8-D1FC878EA2A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9A24-2A4C-98BA-EABEA509FA2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9604321-A439-324D-9B92-7F4C69787B3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9A24-2A4C-98BA-EABEA509FA2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5686E28-479B-5348-91D6-AECA0CF9C82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9A24-2A4C-98BA-EABEA509FA2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EEF6F4E-147A-8044-B309-49B073468BD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9A24-2A4C-98BA-EABEA509FA2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3A8F12A-A97F-C941-8F26-30A110F213A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9A24-2A4C-98BA-EABEA509FA2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692D7F0-97E8-A345-B636-FAAEDF94EF3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9A24-2A4C-98BA-EABEA509FA2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3150A9B-5D62-2D40-900E-D2BF7AEF685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9A24-2A4C-98BA-EABEA509FA2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5919E59-22B0-EB40-A84B-1E661055D17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9A24-2A4C-98BA-EABEA509FA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body'!$Q$164:$Q$173</c:f>
              <c:numCache>
                <c:formatCode>General</c:formatCode>
                <c:ptCount val="10"/>
                <c:pt idx="0">
                  <c:v>14</c:v>
                </c:pt>
                <c:pt idx="1">
                  <c:v>7</c:v>
                </c:pt>
                <c:pt idx="2">
                  <c:v>14</c:v>
                </c:pt>
                <c:pt idx="3">
                  <c:v>11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13</c:v>
                </c:pt>
                <c:pt idx="8">
                  <c:v>10</c:v>
                </c:pt>
                <c:pt idx="9">
                  <c:v>9</c:v>
                </c:pt>
              </c:numCache>
            </c:numRef>
          </c:xVal>
          <c:yVal>
            <c:numRef>
              <c:f>'Anti body'!$P$164:$P$173</c:f>
              <c:numCache>
                <c:formatCode>0.00</c:formatCode>
                <c:ptCount val="10"/>
                <c:pt idx="0">
                  <c:v>0.03</c:v>
                </c:pt>
                <c:pt idx="1">
                  <c:v>0</c:v>
                </c:pt>
                <c:pt idx="2">
                  <c:v>0.01</c:v>
                </c:pt>
                <c:pt idx="3">
                  <c:v>0.08</c:v>
                </c:pt>
                <c:pt idx="4" formatCode="@">
                  <c:v>0</c:v>
                </c:pt>
                <c:pt idx="5">
                  <c:v>0.23</c:v>
                </c:pt>
                <c:pt idx="6">
                  <c:v>0</c:v>
                </c:pt>
                <c:pt idx="7">
                  <c:v>0.66</c:v>
                </c:pt>
                <c:pt idx="8">
                  <c:v>1.43</c:v>
                </c:pt>
                <c:pt idx="9" formatCode="@">
                  <c:v>0.09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body'!$F$164:$F$173</c15:f>
                <c15:dlblRangeCache>
                  <c:ptCount val="10"/>
                  <c:pt idx="0">
                    <c:v>4</c:v>
                  </c:pt>
                  <c:pt idx="1">
                    <c:v>29</c:v>
                  </c:pt>
                  <c:pt idx="2">
                    <c:v>15</c:v>
                  </c:pt>
                  <c:pt idx="3">
                    <c:v>26</c:v>
                  </c:pt>
                  <c:pt idx="4">
                    <c:v>60</c:v>
                  </c:pt>
                  <c:pt idx="5">
                    <c:v>10</c:v>
                  </c:pt>
                  <c:pt idx="6">
                    <c:v>21</c:v>
                  </c:pt>
                  <c:pt idx="7">
                    <c:v>6</c:v>
                  </c:pt>
                  <c:pt idx="8">
                    <c:v>61</c:v>
                  </c:pt>
                  <c:pt idx="9">
                    <c:v>48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7-9A24-2A4C-98BA-EABEA509FA2E}"/>
            </c:ext>
          </c:extLst>
        </c:ser>
        <c:ser>
          <c:idx val="2"/>
          <c:order val="2"/>
          <c:tx>
            <c:strRef>
              <c:f>'Anti body'!$T$87</c:f>
              <c:strCache>
                <c:ptCount val="1"/>
                <c:pt idx="0">
                  <c:v>day_V3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163074E-F86C-6848-9553-A9DEDACFD92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9A24-2A4C-98BA-EABEA509FA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940F22E-D777-F34F-BEB9-A9F2A31D80D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9A24-2A4C-98BA-EABEA509FA2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A13A563-D138-AF4E-A05C-486F691D23F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9A24-2A4C-98BA-EABEA509FA2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18101FC-851A-6A45-A345-3DB545500BF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9A24-2A4C-98BA-EABEA509FA2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4B68852-7EC5-2841-891A-FE91B412A61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9A24-2A4C-98BA-EABEA509FA2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E6B9A8B-8C1E-0D47-B0A4-934EF4B7860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9A24-2A4C-98BA-EABEA509FA2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E73C15E-D5FA-874E-B4DD-658928C9C72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9A24-2A4C-98BA-EABEA509FA2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0DF02D1-3A2D-114A-A58B-CDAD98FC498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9A24-2A4C-98BA-EABEA509FA2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5408DF8-9FAB-E54A-A9AA-BA0C0E2C26D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9A24-2A4C-98BA-EABEA509FA2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A2777F8-B2EE-7242-9B06-1962078AFBA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9A24-2A4C-98BA-EABEA509FA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body'!$T$164:$T$173</c:f>
              <c:numCache>
                <c:formatCode>General</c:formatCode>
                <c:ptCount val="10"/>
                <c:pt idx="0">
                  <c:v>21</c:v>
                </c:pt>
                <c:pt idx="1">
                  <c:v>15</c:v>
                </c:pt>
                <c:pt idx="2">
                  <c:v>21</c:v>
                </c:pt>
                <c:pt idx="3">
                  <c:v>18</c:v>
                </c:pt>
                <c:pt idx="4">
                  <c:v>15</c:v>
                </c:pt>
                <c:pt idx="5">
                  <c:v>14</c:v>
                </c:pt>
                <c:pt idx="6">
                  <c:v>15</c:v>
                </c:pt>
                <c:pt idx="7">
                  <c:v>20</c:v>
                </c:pt>
                <c:pt idx="8">
                  <c:v>17</c:v>
                </c:pt>
                <c:pt idx="9">
                  <c:v>16</c:v>
                </c:pt>
              </c:numCache>
            </c:numRef>
          </c:xVal>
          <c:yVal>
            <c:numRef>
              <c:f>'Anti body'!$S$164:$S$173</c:f>
              <c:numCache>
                <c:formatCode>0.00</c:formatCode>
                <c:ptCount val="10"/>
                <c:pt idx="0">
                  <c:v>3.96</c:v>
                </c:pt>
                <c:pt idx="1">
                  <c:v>42.95</c:v>
                </c:pt>
                <c:pt idx="2">
                  <c:v>0.61</c:v>
                </c:pt>
                <c:pt idx="3">
                  <c:v>11.05</c:v>
                </c:pt>
                <c:pt idx="4">
                  <c:v>2.33</c:v>
                </c:pt>
                <c:pt idx="5">
                  <c:v>1.55</c:v>
                </c:pt>
                <c:pt idx="6">
                  <c:v>19.13</c:v>
                </c:pt>
                <c:pt idx="7">
                  <c:v>7.77</c:v>
                </c:pt>
                <c:pt idx="8">
                  <c:v>3.07</c:v>
                </c:pt>
                <c:pt idx="9">
                  <c:v>7.8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body'!$F$164:$F$173</c15:f>
                <c15:dlblRangeCache>
                  <c:ptCount val="10"/>
                  <c:pt idx="0">
                    <c:v>4</c:v>
                  </c:pt>
                  <c:pt idx="1">
                    <c:v>29</c:v>
                  </c:pt>
                  <c:pt idx="2">
                    <c:v>15</c:v>
                  </c:pt>
                  <c:pt idx="3">
                    <c:v>26</c:v>
                  </c:pt>
                  <c:pt idx="4">
                    <c:v>60</c:v>
                  </c:pt>
                  <c:pt idx="5">
                    <c:v>10</c:v>
                  </c:pt>
                  <c:pt idx="6">
                    <c:v>21</c:v>
                  </c:pt>
                  <c:pt idx="7">
                    <c:v>6</c:v>
                  </c:pt>
                  <c:pt idx="8">
                    <c:v>61</c:v>
                  </c:pt>
                  <c:pt idx="9">
                    <c:v>48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3-9A24-2A4C-98BA-EABEA509FA2E}"/>
            </c:ext>
          </c:extLst>
        </c:ser>
        <c:ser>
          <c:idx val="3"/>
          <c:order val="3"/>
          <c:tx>
            <c:strRef>
              <c:f>'Anti body'!$W$87</c:f>
              <c:strCache>
                <c:ptCount val="1"/>
                <c:pt idx="0">
                  <c:v>day_V4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8100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DFAA1AC-29C8-E742-83D7-58C6868B1AD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9A24-2A4C-98BA-EABEA509FA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EC87B48-148E-9740-A95D-E6173691A22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9A24-2A4C-98BA-EABEA509FA2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1C81B0C-E3CF-B040-973B-B5511354AF7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9A24-2A4C-98BA-EABEA509FA2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AF3D7A1-E56C-7948-A281-ACCA4C4317C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9A24-2A4C-98BA-EABEA509FA2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1066F93-A163-324A-9B9C-D23CF80240C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9A24-2A4C-98BA-EABEA509FA2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178D74B-36B5-B443-99CC-0B28A4C4B16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9A24-2A4C-98BA-EABEA509FA2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FB77C64-C34A-FA44-86BA-075926E5F31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9A24-2A4C-98BA-EABEA509FA2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40061F2-5CF7-2D4C-A8D4-C6D21678FF7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9A24-2A4C-98BA-EABEA509FA2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9A24-2A4C-98BA-EABEA509FA2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00227DC-9F48-5945-8837-21692A5545C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9A24-2A4C-98BA-EABEA509FA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body'!$W$164:$W$173</c:f>
              <c:numCache>
                <c:formatCode>General</c:formatCode>
                <c:ptCount val="10"/>
                <c:pt idx="0">
                  <c:v>27</c:v>
                </c:pt>
                <c:pt idx="1">
                  <c:v>22</c:v>
                </c:pt>
                <c:pt idx="2">
                  <c:v>28</c:v>
                </c:pt>
                <c:pt idx="3">
                  <c:v>25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27</c:v>
                </c:pt>
                <c:pt idx="9">
                  <c:v>22</c:v>
                </c:pt>
              </c:numCache>
            </c:numRef>
          </c:xVal>
          <c:yVal>
            <c:numRef>
              <c:f>'Anti body'!$V$164:$V$173</c:f>
              <c:numCache>
                <c:formatCode>0.00</c:formatCode>
                <c:ptCount val="10"/>
                <c:pt idx="0">
                  <c:v>5.9</c:v>
                </c:pt>
                <c:pt idx="1">
                  <c:v>27.58</c:v>
                </c:pt>
                <c:pt idx="2">
                  <c:v>1</c:v>
                </c:pt>
                <c:pt idx="3">
                  <c:v>20.92</c:v>
                </c:pt>
                <c:pt idx="4">
                  <c:v>2.4900000000000002</c:v>
                </c:pt>
                <c:pt idx="5">
                  <c:v>7.33</c:v>
                </c:pt>
                <c:pt idx="6">
                  <c:v>24</c:v>
                </c:pt>
                <c:pt idx="7">
                  <c:v>12.54</c:v>
                </c:pt>
                <c:pt idx="9">
                  <c:v>8.66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body'!$F$164:$F$173</c15:f>
                <c15:dlblRangeCache>
                  <c:ptCount val="10"/>
                  <c:pt idx="0">
                    <c:v>4</c:v>
                  </c:pt>
                  <c:pt idx="1">
                    <c:v>29</c:v>
                  </c:pt>
                  <c:pt idx="2">
                    <c:v>15</c:v>
                  </c:pt>
                  <c:pt idx="3">
                    <c:v>26</c:v>
                  </c:pt>
                  <c:pt idx="4">
                    <c:v>60</c:v>
                  </c:pt>
                  <c:pt idx="5">
                    <c:v>10</c:v>
                  </c:pt>
                  <c:pt idx="6">
                    <c:v>21</c:v>
                  </c:pt>
                  <c:pt idx="7">
                    <c:v>6</c:v>
                  </c:pt>
                  <c:pt idx="8">
                    <c:v>61</c:v>
                  </c:pt>
                  <c:pt idx="9">
                    <c:v>48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F-9A24-2A4C-98BA-EABEA509FA2E}"/>
            </c:ext>
          </c:extLst>
        </c:ser>
        <c:ser>
          <c:idx val="4"/>
          <c:order val="4"/>
          <c:tx>
            <c:strRef>
              <c:f>'Anti body'!$Z$87</c:f>
              <c:strCache>
                <c:ptCount val="1"/>
                <c:pt idx="0">
                  <c:v>day_V5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38100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4F47BF7-9A2F-D64B-9930-577D24976449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9A24-2A4C-98BA-EABEA509FA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2B62BF9-B893-8E4C-A54E-D6A22FC6416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9A24-2A4C-98BA-EABEA509FA2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FA64226-BC25-A743-A1F1-7EF1B218FF6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9A24-2A4C-98BA-EABEA509FA2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04FA544-A69B-3449-8036-F831F961A1E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9A24-2A4C-98BA-EABEA509FA2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DA73CC2-4CB6-C24F-99DB-4DE4D102F8B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9A24-2A4C-98BA-EABEA509FA2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ED4F8F6-409E-9946-B5C3-54B9A3DDBA7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9A24-2A4C-98BA-EABEA509FA2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870574F-3022-2347-8A5B-8BCB30B7B9D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9A24-2A4C-98BA-EABEA509FA2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364B8BC-EF1A-3141-8E8D-8FA9898B957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9A24-2A4C-98BA-EABEA509FA2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9A24-2A4C-98BA-EABEA509FA2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D1B614A-55B0-6A4D-B608-80862D946A7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9A24-2A4C-98BA-EABEA509FA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body'!$Z$164:$Z$173</c:f>
              <c:numCache>
                <c:formatCode>General</c:formatCode>
                <c:ptCount val="10"/>
                <c:pt idx="0">
                  <c:v>34</c:v>
                </c:pt>
                <c:pt idx="1">
                  <c:v>29</c:v>
                </c:pt>
                <c:pt idx="2">
                  <c:v>35</c:v>
                </c:pt>
                <c:pt idx="3">
                  <c:v>32</c:v>
                </c:pt>
                <c:pt idx="4">
                  <c:v>30</c:v>
                </c:pt>
                <c:pt idx="5">
                  <c:v>28</c:v>
                </c:pt>
                <c:pt idx="6">
                  <c:v>29</c:v>
                </c:pt>
                <c:pt idx="7">
                  <c:v>34</c:v>
                </c:pt>
                <c:pt idx="9">
                  <c:v>28</c:v>
                </c:pt>
              </c:numCache>
            </c:numRef>
          </c:xVal>
          <c:yVal>
            <c:numRef>
              <c:f>'Anti body'!$Y$164:$Y$173</c:f>
              <c:numCache>
                <c:formatCode>0.00</c:formatCode>
                <c:ptCount val="10"/>
                <c:pt idx="0">
                  <c:v>10.43</c:v>
                </c:pt>
                <c:pt idx="1">
                  <c:v>29.8</c:v>
                </c:pt>
                <c:pt idx="2">
                  <c:v>1.01</c:v>
                </c:pt>
                <c:pt idx="3">
                  <c:v>27.79</c:v>
                </c:pt>
                <c:pt idx="4">
                  <c:v>4.32</c:v>
                </c:pt>
                <c:pt idx="5">
                  <c:v>10.199999999999999</c:v>
                </c:pt>
                <c:pt idx="6">
                  <c:v>24.74</c:v>
                </c:pt>
                <c:pt idx="7">
                  <c:v>12.09</c:v>
                </c:pt>
                <c:pt idx="9">
                  <c:v>14.02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body'!$F$164:$F$173</c15:f>
                <c15:dlblRangeCache>
                  <c:ptCount val="10"/>
                  <c:pt idx="0">
                    <c:v>4</c:v>
                  </c:pt>
                  <c:pt idx="1">
                    <c:v>29</c:v>
                  </c:pt>
                  <c:pt idx="2">
                    <c:v>15</c:v>
                  </c:pt>
                  <c:pt idx="3">
                    <c:v>26</c:v>
                  </c:pt>
                  <c:pt idx="4">
                    <c:v>60</c:v>
                  </c:pt>
                  <c:pt idx="5">
                    <c:v>10</c:v>
                  </c:pt>
                  <c:pt idx="6">
                    <c:v>21</c:v>
                  </c:pt>
                  <c:pt idx="7">
                    <c:v>6</c:v>
                  </c:pt>
                  <c:pt idx="8">
                    <c:v>61</c:v>
                  </c:pt>
                  <c:pt idx="9">
                    <c:v>48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5-9A24-2A4C-98BA-EABEA509FA2E}"/>
            </c:ext>
          </c:extLst>
        </c:ser>
        <c:ser>
          <c:idx val="5"/>
          <c:order val="5"/>
          <c:tx>
            <c:strRef>
              <c:f>'Anti body'!$AC$87</c:f>
              <c:strCache>
                <c:ptCount val="1"/>
                <c:pt idx="0">
                  <c:v>day_V6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B65161-DF40-F94C-862C-8A5DAE11744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9A24-2A4C-98BA-EABEA509FA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8A92354-8B4E-734A-8A9E-E7CAFA5F2F7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9A24-2A4C-98BA-EABEA509FA2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B41A75C-9DD0-644C-B6DB-FE0AC3311CB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9A24-2A4C-98BA-EABEA509FA2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FF1B9C5-C783-A640-BE49-6945895AEED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9A24-2A4C-98BA-EABEA509FA2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C1D88AA-53CA-8F45-B97E-ED46FC19F74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9A24-2A4C-98BA-EABEA509FA2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C83D2C9-6629-1841-A757-44E1BE3365C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9A24-2A4C-98BA-EABEA509FA2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E98F0B2-A393-B444-8461-03FE2C1CA07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9A24-2A4C-98BA-EABEA509FA2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B9694DE-72CE-E345-986D-42B2786D907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9A24-2A4C-98BA-EABEA509FA2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9A24-2A4C-98BA-EABEA509FA2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517A2D8-DC8A-5247-8500-62EC2B0EC0B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9A24-2A4C-98BA-EABEA509FA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body'!$AC$164:$AC$173</c:f>
              <c:numCache>
                <c:formatCode>General</c:formatCode>
                <c:ptCount val="10"/>
                <c:pt idx="0">
                  <c:v>41</c:v>
                </c:pt>
                <c:pt idx="1">
                  <c:v>36</c:v>
                </c:pt>
                <c:pt idx="2">
                  <c:v>42</c:v>
                </c:pt>
                <c:pt idx="3">
                  <c:v>38</c:v>
                </c:pt>
                <c:pt idx="4">
                  <c:v>35</c:v>
                </c:pt>
                <c:pt idx="5">
                  <c:v>35</c:v>
                </c:pt>
                <c:pt idx="6">
                  <c:v>36</c:v>
                </c:pt>
                <c:pt idx="7">
                  <c:v>41</c:v>
                </c:pt>
                <c:pt idx="9">
                  <c:v>36</c:v>
                </c:pt>
              </c:numCache>
            </c:numRef>
          </c:xVal>
          <c:yVal>
            <c:numRef>
              <c:f>'Anti body'!$AB$164:$AB$173</c:f>
              <c:numCache>
                <c:formatCode>0.00</c:formatCode>
                <c:ptCount val="10"/>
                <c:pt idx="0">
                  <c:v>12.73</c:v>
                </c:pt>
                <c:pt idx="1">
                  <c:v>31.51</c:v>
                </c:pt>
                <c:pt idx="2">
                  <c:v>1.18</c:v>
                </c:pt>
                <c:pt idx="3">
                  <c:v>28.58</c:v>
                </c:pt>
                <c:pt idx="4">
                  <c:v>5.01</c:v>
                </c:pt>
                <c:pt idx="5">
                  <c:v>13.03</c:v>
                </c:pt>
                <c:pt idx="6">
                  <c:v>22.69</c:v>
                </c:pt>
                <c:pt idx="7">
                  <c:v>11.59</c:v>
                </c:pt>
                <c:pt idx="9">
                  <c:v>12.24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body'!$F$164:$F$173</c15:f>
                <c15:dlblRangeCache>
                  <c:ptCount val="10"/>
                  <c:pt idx="0">
                    <c:v>4</c:v>
                  </c:pt>
                  <c:pt idx="1">
                    <c:v>29</c:v>
                  </c:pt>
                  <c:pt idx="2">
                    <c:v>15</c:v>
                  </c:pt>
                  <c:pt idx="3">
                    <c:v>26</c:v>
                  </c:pt>
                  <c:pt idx="4">
                    <c:v>60</c:v>
                  </c:pt>
                  <c:pt idx="5">
                    <c:v>10</c:v>
                  </c:pt>
                  <c:pt idx="6">
                    <c:v>21</c:v>
                  </c:pt>
                  <c:pt idx="7">
                    <c:v>6</c:v>
                  </c:pt>
                  <c:pt idx="8">
                    <c:v>61</c:v>
                  </c:pt>
                  <c:pt idx="9">
                    <c:v>48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1-9A24-2A4C-98BA-EABEA509FA2E}"/>
            </c:ext>
          </c:extLst>
        </c:ser>
        <c:ser>
          <c:idx val="6"/>
          <c:order val="6"/>
          <c:tx>
            <c:strRef>
              <c:f>'Anti body'!$AF$87</c:f>
              <c:strCache>
                <c:ptCount val="1"/>
                <c:pt idx="0">
                  <c:v>day_V7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381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D2F6A8B-E983-7F41-BABE-D14DC3E5F9D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9A24-2A4C-98BA-EABEA509FA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ABCA897-28DA-7942-AA02-714C2AD210A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9A24-2A4C-98BA-EABEA509FA2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AC765AD-20C9-344D-81A2-5340E95EAD7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9A24-2A4C-98BA-EABEA509FA2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D464E6A-55E8-E34B-A002-570F1114850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9A24-2A4C-98BA-EABEA509FA2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2045CE1-A422-A647-8271-52DE41923D8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9A24-2A4C-98BA-EABEA509FA2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24F1E05-A3D0-1241-A559-69E33F33D49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9A24-2A4C-98BA-EABEA509FA2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E42BC9D-7096-1F41-9936-CC4B28B909A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9A24-2A4C-98BA-EABEA509FA2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D1B328E-59EA-744B-9158-A3264CFA765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9A24-2A4C-98BA-EABEA509FA2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9A24-2A4C-98BA-EABEA509FA2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7E63B22-EF17-474F-8052-007D4A3ACD0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9A24-2A4C-98BA-EABEA509FA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body'!$AF$164:$AF$173</c:f>
              <c:numCache>
                <c:formatCode>General</c:formatCode>
                <c:ptCount val="10"/>
                <c:pt idx="0">
                  <c:v>46</c:v>
                </c:pt>
                <c:pt idx="1">
                  <c:v>42</c:v>
                </c:pt>
                <c:pt idx="2">
                  <c:v>50</c:v>
                </c:pt>
                <c:pt idx="3">
                  <c:v>47</c:v>
                </c:pt>
                <c:pt idx="4">
                  <c:v>43</c:v>
                </c:pt>
                <c:pt idx="5">
                  <c:v>43</c:v>
                </c:pt>
                <c:pt idx="6">
                  <c:v>46</c:v>
                </c:pt>
                <c:pt idx="7">
                  <c:v>51</c:v>
                </c:pt>
                <c:pt idx="9">
                  <c:v>42</c:v>
                </c:pt>
              </c:numCache>
            </c:numRef>
          </c:xVal>
          <c:yVal>
            <c:numRef>
              <c:f>'Anti body'!$AE$164:$AE$173</c:f>
              <c:numCache>
                <c:formatCode>0.00</c:formatCode>
                <c:ptCount val="10"/>
                <c:pt idx="0">
                  <c:v>11.97</c:v>
                </c:pt>
                <c:pt idx="1">
                  <c:v>28.02</c:v>
                </c:pt>
                <c:pt idx="2" formatCode="@">
                  <c:v>0.91</c:v>
                </c:pt>
                <c:pt idx="3">
                  <c:v>26.03</c:v>
                </c:pt>
                <c:pt idx="4">
                  <c:v>3.97</c:v>
                </c:pt>
                <c:pt idx="5">
                  <c:v>13.94</c:v>
                </c:pt>
                <c:pt idx="6">
                  <c:v>20.85</c:v>
                </c:pt>
                <c:pt idx="7">
                  <c:v>11.4</c:v>
                </c:pt>
                <c:pt idx="9">
                  <c:v>13.82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body'!$F$164:$F$173</c15:f>
                <c15:dlblRangeCache>
                  <c:ptCount val="10"/>
                  <c:pt idx="0">
                    <c:v>4</c:v>
                  </c:pt>
                  <c:pt idx="1">
                    <c:v>29</c:v>
                  </c:pt>
                  <c:pt idx="2">
                    <c:v>15</c:v>
                  </c:pt>
                  <c:pt idx="3">
                    <c:v>26</c:v>
                  </c:pt>
                  <c:pt idx="4">
                    <c:v>60</c:v>
                  </c:pt>
                  <c:pt idx="5">
                    <c:v>10</c:v>
                  </c:pt>
                  <c:pt idx="6">
                    <c:v>21</c:v>
                  </c:pt>
                  <c:pt idx="7">
                    <c:v>6</c:v>
                  </c:pt>
                  <c:pt idx="8">
                    <c:v>61</c:v>
                  </c:pt>
                  <c:pt idx="9">
                    <c:v>48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D-9A24-2A4C-98BA-EABEA509FA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35214704"/>
        <c:axId val="1085702784"/>
      </c:scatterChart>
      <c:valAx>
        <c:axId val="635214704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5702784"/>
        <c:crosses val="autoZero"/>
        <c:crossBetween val="midCat"/>
        <c:majorUnit val="5"/>
      </c:valAx>
      <c:valAx>
        <c:axId val="1085702784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Titre en anti-corps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521470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6</a:t>
            </a:r>
            <a:r>
              <a:rPr lang="fr-FR" baseline="0"/>
              <a:t> mois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'Anti body'!$AI$3:$AI$46</c:f>
              <c:strCache>
                <c:ptCount val="44"/>
                <c:pt idx="0">
                  <c:v>POSITIF</c:v>
                </c:pt>
                <c:pt idx="1">
                  <c:v>POSITIF</c:v>
                </c:pt>
                <c:pt idx="2">
                  <c:v>POSITIF</c:v>
                </c:pt>
                <c:pt idx="3">
                  <c:v>POSITIF</c:v>
                </c:pt>
                <c:pt idx="4">
                  <c:v>NEGATIF</c:v>
                </c:pt>
                <c:pt idx="5">
                  <c:v>POSITIF</c:v>
                </c:pt>
                <c:pt idx="6">
                  <c:v>POSITIF</c:v>
                </c:pt>
                <c:pt idx="7">
                  <c:v>POSITIF</c:v>
                </c:pt>
                <c:pt idx="8">
                  <c:v>NEGATIF</c:v>
                </c:pt>
                <c:pt idx="9">
                  <c:v>POSITIF</c:v>
                </c:pt>
                <c:pt idx="10">
                  <c:v>NEGATIF</c:v>
                </c:pt>
                <c:pt idx="11">
                  <c:v>POSITIF</c:v>
                </c:pt>
                <c:pt idx="12">
                  <c:v>POSITIF</c:v>
                </c:pt>
                <c:pt idx="13">
                  <c:v>NEGATIF</c:v>
                </c:pt>
                <c:pt idx="14">
                  <c:v>POSITIF</c:v>
                </c:pt>
                <c:pt idx="15">
                  <c:v>POSITIF</c:v>
                </c:pt>
                <c:pt idx="16">
                  <c:v>NEGATIF</c:v>
                </c:pt>
                <c:pt idx="17">
                  <c:v>POSITIF</c:v>
                </c:pt>
                <c:pt idx="18">
                  <c:v>POSITIF</c:v>
                </c:pt>
                <c:pt idx="19">
                  <c:v>POSITIF</c:v>
                </c:pt>
                <c:pt idx="20">
                  <c:v>POSITIF</c:v>
                </c:pt>
                <c:pt idx="21">
                  <c:v>NEGATIF</c:v>
                </c:pt>
                <c:pt idx="22">
                  <c:v>POSITIF</c:v>
                </c:pt>
                <c:pt idx="23">
                  <c:v>POSITIF</c:v>
                </c:pt>
                <c:pt idx="24">
                  <c:v>POSITIF</c:v>
                </c:pt>
                <c:pt idx="25">
                  <c:v>POSITIF</c:v>
                </c:pt>
                <c:pt idx="26">
                  <c:v>POSITIF</c:v>
                </c:pt>
                <c:pt idx="27">
                  <c:v>POSITIF</c:v>
                </c:pt>
                <c:pt idx="28">
                  <c:v>POSITIF</c:v>
                </c:pt>
                <c:pt idx="30">
                  <c:v>POSITIF</c:v>
                </c:pt>
                <c:pt idx="31">
                  <c:v>POSITIF</c:v>
                </c:pt>
                <c:pt idx="32">
                  <c:v>POSITIF</c:v>
                </c:pt>
                <c:pt idx="34">
                  <c:v>POSITIF</c:v>
                </c:pt>
                <c:pt idx="35">
                  <c:v>POSITIF</c:v>
                </c:pt>
                <c:pt idx="36">
                  <c:v>POSITIF</c:v>
                </c:pt>
                <c:pt idx="37">
                  <c:v>POSITIF</c:v>
                </c:pt>
                <c:pt idx="39">
                  <c:v>POSITIF</c:v>
                </c:pt>
                <c:pt idx="40">
                  <c:v>POSITIF</c:v>
                </c:pt>
                <c:pt idx="41">
                  <c:v>POSITIF</c:v>
                </c:pt>
                <c:pt idx="42">
                  <c:v>POSITIF</c:v>
                </c:pt>
                <c:pt idx="43">
                  <c:v>POSITIF</c:v>
                </c:pt>
              </c:strCache>
            </c:strRef>
          </c:xVal>
          <c:yVal>
            <c:numRef>
              <c:f>'Anti body'!$AH$3:$AH$46</c:f>
              <c:numCache>
                <c:formatCode>General</c:formatCode>
                <c:ptCount val="44"/>
                <c:pt idx="0" formatCode="0.00">
                  <c:v>1.85</c:v>
                </c:pt>
                <c:pt idx="1">
                  <c:v>12.28</c:v>
                </c:pt>
                <c:pt idx="2" formatCode="0.00">
                  <c:v>6.04</c:v>
                </c:pt>
                <c:pt idx="3">
                  <c:v>8.06</c:v>
                </c:pt>
                <c:pt idx="4" formatCode="0.00">
                  <c:v>0.9</c:v>
                </c:pt>
                <c:pt idx="5" formatCode="0.00">
                  <c:v>1.03</c:v>
                </c:pt>
                <c:pt idx="6">
                  <c:v>4.33</c:v>
                </c:pt>
                <c:pt idx="7">
                  <c:v>14.4</c:v>
                </c:pt>
                <c:pt idx="8">
                  <c:v>0.04</c:v>
                </c:pt>
                <c:pt idx="9" formatCode="0.00">
                  <c:v>8.73</c:v>
                </c:pt>
                <c:pt idx="10" formatCode="0.00">
                  <c:v>0.44</c:v>
                </c:pt>
                <c:pt idx="11">
                  <c:v>2.5099999999999998</c:v>
                </c:pt>
                <c:pt idx="12" formatCode="0.00">
                  <c:v>2.67</c:v>
                </c:pt>
                <c:pt idx="13">
                  <c:v>0.14000000000000001</c:v>
                </c:pt>
                <c:pt idx="14" formatCode="0.00">
                  <c:v>23.59</c:v>
                </c:pt>
                <c:pt idx="15">
                  <c:v>10.27</c:v>
                </c:pt>
                <c:pt idx="16">
                  <c:v>0.61</c:v>
                </c:pt>
                <c:pt idx="17">
                  <c:v>5.07</c:v>
                </c:pt>
                <c:pt idx="18">
                  <c:v>3.27</c:v>
                </c:pt>
                <c:pt idx="19" formatCode="0.00">
                  <c:v>5.92</c:v>
                </c:pt>
                <c:pt idx="20">
                  <c:v>1.49</c:v>
                </c:pt>
                <c:pt idx="21" formatCode="0.00">
                  <c:v>0.68</c:v>
                </c:pt>
                <c:pt idx="22" formatCode="0.00">
                  <c:v>11.13</c:v>
                </c:pt>
                <c:pt idx="23">
                  <c:v>1.08</c:v>
                </c:pt>
                <c:pt idx="24">
                  <c:v>1.27</c:v>
                </c:pt>
                <c:pt idx="25">
                  <c:v>6.31</c:v>
                </c:pt>
                <c:pt idx="26">
                  <c:v>10.27</c:v>
                </c:pt>
                <c:pt idx="27" formatCode="0.00">
                  <c:v>3.86</c:v>
                </c:pt>
                <c:pt idx="28" formatCode="0.00">
                  <c:v>2.36</c:v>
                </c:pt>
                <c:pt idx="30" formatCode="0.00">
                  <c:v>2.37</c:v>
                </c:pt>
                <c:pt idx="31">
                  <c:v>21.27</c:v>
                </c:pt>
                <c:pt idx="32">
                  <c:v>5</c:v>
                </c:pt>
                <c:pt idx="34">
                  <c:v>9.66</c:v>
                </c:pt>
                <c:pt idx="35">
                  <c:v>4.75</c:v>
                </c:pt>
                <c:pt idx="36">
                  <c:v>15.14</c:v>
                </c:pt>
                <c:pt idx="37">
                  <c:v>10.08</c:v>
                </c:pt>
                <c:pt idx="39">
                  <c:v>3.28</c:v>
                </c:pt>
                <c:pt idx="40">
                  <c:v>4.1100000000000003</c:v>
                </c:pt>
                <c:pt idx="41">
                  <c:v>7.28</c:v>
                </c:pt>
                <c:pt idx="42">
                  <c:v>9.19</c:v>
                </c:pt>
                <c:pt idx="43">
                  <c:v>3.19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1A0D-A74A-AFAD-04F785361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81343"/>
        <c:axId val="534201455"/>
      </c:scatterChart>
      <c:valAx>
        <c:axId val="587681343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201455"/>
        <c:crosses val="autoZero"/>
        <c:crossBetween val="midCat"/>
        <c:majorUnit val="1"/>
      </c:valAx>
      <c:valAx>
        <c:axId val="534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68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Corrélation entre le time point VT3 et la charge virale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Cor_VT3_4_5_vs_charge!$H$3:$H$43</c:f>
              <c:strCache>
                <c:ptCount val="41"/>
                <c:pt idx="0">
                  <c:v>29,32</c:v>
                </c:pt>
                <c:pt idx="1">
                  <c:v>1,6</c:v>
                </c:pt>
                <c:pt idx="2">
                  <c:v>5,56</c:v>
                </c:pt>
                <c:pt idx="3">
                  <c:v>0,03</c:v>
                </c:pt>
                <c:pt idx="4">
                  <c:v>0,80</c:v>
                </c:pt>
                <c:pt idx="5">
                  <c:v>0,66</c:v>
                </c:pt>
                <c:pt idx="6">
                  <c:v>14,02</c:v>
                </c:pt>
                <c:pt idx="7">
                  <c:v>14,48</c:v>
                </c:pt>
                <c:pt idx="8">
                  <c:v>0,36</c:v>
                </c:pt>
                <c:pt idx="9">
                  <c:v>1,55</c:v>
                </c:pt>
                <c:pt idx="10">
                  <c:v>0,69</c:v>
                </c:pt>
                <c:pt idx="11">
                  <c:v>12,69</c:v>
                </c:pt>
                <c:pt idx="12">
                  <c:v>0,54</c:v>
                </c:pt>
                <c:pt idx="13">
                  <c:v>3,83</c:v>
                </c:pt>
                <c:pt idx="14">
                  <c:v>0,01</c:v>
                </c:pt>
                <c:pt idx="15">
                  <c:v>8,78</c:v>
                </c:pt>
                <c:pt idx="16">
                  <c:v>16,54</c:v>
                </c:pt>
                <c:pt idx="17">
                  <c:v>3,02</c:v>
                </c:pt>
                <c:pt idx="18">
                  <c:v>0,54</c:v>
                </c:pt>
                <c:pt idx="19">
                  <c:v>19,13</c:v>
                </c:pt>
                <c:pt idx="20">
                  <c:v>6,93</c:v>
                </c:pt>
                <c:pt idx="21">
                  <c:v>4,13</c:v>
                </c:pt>
                <c:pt idx="22">
                  <c:v>1,88</c:v>
                </c:pt>
                <c:pt idx="23">
                  <c:v>11,05</c:v>
                </c:pt>
                <c:pt idx="24">
                  <c:v>4,24</c:v>
                </c:pt>
                <c:pt idx="25">
                  <c:v>42,95</c:v>
                </c:pt>
                <c:pt idx="26">
                  <c:v>1,09</c:v>
                </c:pt>
                <c:pt idx="27">
                  <c:v>1,14</c:v>
                </c:pt>
                <c:pt idx="28">
                  <c:v>1,02</c:v>
                </c:pt>
                <c:pt idx="29">
                  <c:v>7,80</c:v>
                </c:pt>
                <c:pt idx="30">
                  <c:v>5,81</c:v>
                </c:pt>
                <c:pt idx="31">
                  <c:v>9,41</c:v>
                </c:pt>
                <c:pt idx="32">
                  <c:v>1,79</c:v>
                </c:pt>
                <c:pt idx="33">
                  <c:v>6,10</c:v>
                </c:pt>
                <c:pt idx="34">
                  <c:v>0,97</c:v>
                </c:pt>
                <c:pt idx="35">
                  <c:v>4,83</c:v>
                </c:pt>
                <c:pt idx="36">
                  <c:v>2,33</c:v>
                </c:pt>
                <c:pt idx="37">
                  <c:v>3,07</c:v>
                </c:pt>
                <c:pt idx="38">
                  <c:v>2,22</c:v>
                </c:pt>
                <c:pt idx="39">
                  <c:v>5,35</c:v>
                </c:pt>
                <c:pt idx="40">
                  <c:v>0,94</c:v>
                </c:pt>
              </c:strCache>
            </c:strRef>
          </c:xVal>
          <c:yVal>
            <c:numRef>
              <c:f>Cor_VT3_4_5_vs_charge!$J$3:$J$43</c:f>
              <c:numCache>
                <c:formatCode>General</c:formatCode>
                <c:ptCount val="41"/>
                <c:pt idx="0">
                  <c:v>7.2</c:v>
                </c:pt>
                <c:pt idx="1">
                  <c:v>5.5</c:v>
                </c:pt>
                <c:pt idx="2">
                  <c:v>3.1</c:v>
                </c:pt>
                <c:pt idx="3">
                  <c:v>8</c:v>
                </c:pt>
                <c:pt idx="4">
                  <c:v>8.1</c:v>
                </c:pt>
                <c:pt idx="5">
                  <c:v>6.7</c:v>
                </c:pt>
                <c:pt idx="6">
                  <c:v>2.8</c:v>
                </c:pt>
                <c:pt idx="7">
                  <c:v>8.8000000000000007</c:v>
                </c:pt>
                <c:pt idx="8">
                  <c:v>4.9000000000000004</c:v>
                </c:pt>
                <c:pt idx="9">
                  <c:v>6.5</c:v>
                </c:pt>
                <c:pt idx="10">
                  <c:v>6.8</c:v>
                </c:pt>
                <c:pt idx="11">
                  <c:v>3.4</c:v>
                </c:pt>
                <c:pt idx="12">
                  <c:v>3.4</c:v>
                </c:pt>
                <c:pt idx="13">
                  <c:v>6.1</c:v>
                </c:pt>
                <c:pt idx="14">
                  <c:v>7.5</c:v>
                </c:pt>
                <c:pt idx="15">
                  <c:v>7.9</c:v>
                </c:pt>
                <c:pt idx="16">
                  <c:v>4.3</c:v>
                </c:pt>
                <c:pt idx="17">
                  <c:v>3.1</c:v>
                </c:pt>
                <c:pt idx="18">
                  <c:v>6.2</c:v>
                </c:pt>
                <c:pt idx="19">
                  <c:v>7.7</c:v>
                </c:pt>
                <c:pt idx="20">
                  <c:v>5.9</c:v>
                </c:pt>
                <c:pt idx="21">
                  <c:v>5.4</c:v>
                </c:pt>
                <c:pt idx="22">
                  <c:v>6.9</c:v>
                </c:pt>
                <c:pt idx="23">
                  <c:v>7.1</c:v>
                </c:pt>
                <c:pt idx="24">
                  <c:v>5.9</c:v>
                </c:pt>
                <c:pt idx="25">
                  <c:v>3.7</c:v>
                </c:pt>
                <c:pt idx="26">
                  <c:v>6.2</c:v>
                </c:pt>
                <c:pt idx="27">
                  <c:v>7.3</c:v>
                </c:pt>
                <c:pt idx="28">
                  <c:v>3.0740872593162889</c:v>
                </c:pt>
                <c:pt idx="29">
                  <c:v>7.8494894935414532</c:v>
                </c:pt>
                <c:pt idx="30">
                  <c:v>1.1777778954922942</c:v>
                </c:pt>
                <c:pt idx="31">
                  <c:v>2.8696146801390481</c:v>
                </c:pt>
                <c:pt idx="32">
                  <c:v>6.9614275722544114</c:v>
                </c:pt>
                <c:pt idx="33">
                  <c:v>7.3137010890980712</c:v>
                </c:pt>
                <c:pt idx="34">
                  <c:v>6.6005403390034578</c:v>
                </c:pt>
                <c:pt idx="35">
                  <c:v>6.3040743736066949</c:v>
                </c:pt>
                <c:pt idx="36">
                  <c:v>7.7395326971077854</c:v>
                </c:pt>
                <c:pt idx="37">
                  <c:v>6.9183350980293028</c:v>
                </c:pt>
                <c:pt idx="38">
                  <c:v>4.8733778734693729</c:v>
                </c:pt>
                <c:pt idx="39">
                  <c:v>7.8271434831584603</c:v>
                </c:pt>
                <c:pt idx="40">
                  <c:v>8.9569438836824293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37-B24F-8685-0FB3A03B1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61935"/>
        <c:axId val="832472351"/>
      </c:scatterChart>
      <c:valAx>
        <c:axId val="83446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 b="0" i="0" baseline="0">
                    <a:effectLst/>
                  </a:rPr>
                  <a:t>Titre en anticorps</a:t>
                </a:r>
                <a:endParaRPr lang="fr-F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2472351"/>
        <c:crosses val="autoZero"/>
        <c:crossBetween val="midCat"/>
      </c:valAx>
      <c:valAx>
        <c:axId val="83247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log10copies /1 000 000 cellules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446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Corrélation entre le time point VT4 et la charge virale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Cor_VT3_4_5_vs_charge!$H$49:$H$86</c:f>
              <c:numCache>
                <c:formatCode>0.00</c:formatCode>
                <c:ptCount val="38"/>
                <c:pt idx="0">
                  <c:v>28.08</c:v>
                </c:pt>
                <c:pt idx="1">
                  <c:v>2.75</c:v>
                </c:pt>
                <c:pt idx="2">
                  <c:v>7.96</c:v>
                </c:pt>
                <c:pt idx="3">
                  <c:v>3.96</c:v>
                </c:pt>
                <c:pt idx="4">
                  <c:v>2.3199999999999998</c:v>
                </c:pt>
                <c:pt idx="5">
                  <c:v>7.77</c:v>
                </c:pt>
                <c:pt idx="6">
                  <c:v>14.43</c:v>
                </c:pt>
                <c:pt idx="7">
                  <c:v>14</c:v>
                </c:pt>
                <c:pt idx="8">
                  <c:v>7.33</c:v>
                </c:pt>
                <c:pt idx="9">
                  <c:v>1.62</c:v>
                </c:pt>
                <c:pt idx="10">
                  <c:v>16.399999999999999</c:v>
                </c:pt>
                <c:pt idx="11" formatCode="General">
                  <c:v>0.94</c:v>
                </c:pt>
                <c:pt idx="12">
                  <c:v>0.61</c:v>
                </c:pt>
                <c:pt idx="13">
                  <c:v>9.5</c:v>
                </c:pt>
                <c:pt idx="14">
                  <c:v>17.14</c:v>
                </c:pt>
                <c:pt idx="15">
                  <c:v>4.33</c:v>
                </c:pt>
                <c:pt idx="16">
                  <c:v>1.06</c:v>
                </c:pt>
                <c:pt idx="17">
                  <c:v>24</c:v>
                </c:pt>
                <c:pt idx="18">
                  <c:v>8.25</c:v>
                </c:pt>
                <c:pt idx="19">
                  <c:v>10.09</c:v>
                </c:pt>
                <c:pt idx="20">
                  <c:v>2.04</c:v>
                </c:pt>
                <c:pt idx="21">
                  <c:v>20.92</c:v>
                </c:pt>
                <c:pt idx="22">
                  <c:v>5.9</c:v>
                </c:pt>
                <c:pt idx="23">
                  <c:v>27.58</c:v>
                </c:pt>
                <c:pt idx="24">
                  <c:v>5.5</c:v>
                </c:pt>
                <c:pt idx="25">
                  <c:v>2.64</c:v>
                </c:pt>
                <c:pt idx="26">
                  <c:v>1.35</c:v>
                </c:pt>
                <c:pt idx="27">
                  <c:v>8.66</c:v>
                </c:pt>
                <c:pt idx="28">
                  <c:v>11.98</c:v>
                </c:pt>
                <c:pt idx="29">
                  <c:v>4.54</c:v>
                </c:pt>
                <c:pt idx="30">
                  <c:v>9.01</c:v>
                </c:pt>
                <c:pt idx="31">
                  <c:v>3.22</c:v>
                </c:pt>
                <c:pt idx="32">
                  <c:v>5.83</c:v>
                </c:pt>
                <c:pt idx="33">
                  <c:v>0.12</c:v>
                </c:pt>
                <c:pt idx="34">
                  <c:v>2.4900000000000002</c:v>
                </c:pt>
                <c:pt idx="35">
                  <c:v>2.14</c:v>
                </c:pt>
                <c:pt idx="36">
                  <c:v>5.66</c:v>
                </c:pt>
                <c:pt idx="37">
                  <c:v>4.55</c:v>
                </c:pt>
              </c:numCache>
            </c:numRef>
          </c:xVal>
          <c:yVal>
            <c:numRef>
              <c:f>Cor_VT3_4_5_vs_charge!$L$49:$L$86</c:f>
              <c:numCache>
                <c:formatCode>General</c:formatCode>
                <c:ptCount val="38"/>
                <c:pt idx="0">
                  <c:v>7.2</c:v>
                </c:pt>
                <c:pt idx="1">
                  <c:v>5.5</c:v>
                </c:pt>
                <c:pt idx="2">
                  <c:v>3.1</c:v>
                </c:pt>
                <c:pt idx="3">
                  <c:v>8</c:v>
                </c:pt>
                <c:pt idx="4">
                  <c:v>8.1</c:v>
                </c:pt>
                <c:pt idx="5">
                  <c:v>6.7</c:v>
                </c:pt>
                <c:pt idx="6">
                  <c:v>2.8</c:v>
                </c:pt>
                <c:pt idx="7">
                  <c:v>8.8000000000000007</c:v>
                </c:pt>
                <c:pt idx="8">
                  <c:v>6.5</c:v>
                </c:pt>
                <c:pt idx="9">
                  <c:v>6.8</c:v>
                </c:pt>
                <c:pt idx="10">
                  <c:v>3.4</c:v>
                </c:pt>
                <c:pt idx="11">
                  <c:v>3.4</c:v>
                </c:pt>
                <c:pt idx="12">
                  <c:v>7.5</c:v>
                </c:pt>
                <c:pt idx="13">
                  <c:v>7.9</c:v>
                </c:pt>
                <c:pt idx="14">
                  <c:v>4.3</c:v>
                </c:pt>
                <c:pt idx="15">
                  <c:v>3.1</c:v>
                </c:pt>
                <c:pt idx="16">
                  <c:v>6.2</c:v>
                </c:pt>
                <c:pt idx="17">
                  <c:v>7.7</c:v>
                </c:pt>
                <c:pt idx="18">
                  <c:v>5.9</c:v>
                </c:pt>
                <c:pt idx="19">
                  <c:v>5.4</c:v>
                </c:pt>
                <c:pt idx="20">
                  <c:v>6.9</c:v>
                </c:pt>
                <c:pt idx="21">
                  <c:v>7.1</c:v>
                </c:pt>
                <c:pt idx="22">
                  <c:v>5.9</c:v>
                </c:pt>
                <c:pt idx="23">
                  <c:v>3.7</c:v>
                </c:pt>
                <c:pt idx="24">
                  <c:v>6.2</c:v>
                </c:pt>
                <c:pt idx="25">
                  <c:v>7.3</c:v>
                </c:pt>
                <c:pt idx="26">
                  <c:v>3.0740872593162889</c:v>
                </c:pt>
                <c:pt idx="27">
                  <c:v>7.8494894935414532</c:v>
                </c:pt>
                <c:pt idx="28">
                  <c:v>2.8696146801390481</c:v>
                </c:pt>
                <c:pt idx="29">
                  <c:v>6.9614275722544114</c:v>
                </c:pt>
                <c:pt idx="30">
                  <c:v>7.3137010890980712</c:v>
                </c:pt>
                <c:pt idx="31">
                  <c:v>6.6005403390034578</c:v>
                </c:pt>
                <c:pt idx="32">
                  <c:v>6.3040743736066949</c:v>
                </c:pt>
                <c:pt idx="33">
                  <c:v>7.7105777950287537</c:v>
                </c:pt>
                <c:pt idx="34">
                  <c:v>7.7395326971077854</c:v>
                </c:pt>
                <c:pt idx="35">
                  <c:v>4.8733778734693729</c:v>
                </c:pt>
                <c:pt idx="36">
                  <c:v>7.8271434831584603</c:v>
                </c:pt>
                <c:pt idx="37">
                  <c:v>8.9569438836824293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D7-4F4D-A892-7E73929AC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12415"/>
        <c:axId val="873220959"/>
      </c:scatterChart>
      <c:valAx>
        <c:axId val="54641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 b="0" i="0" baseline="0">
                    <a:effectLst/>
                  </a:rPr>
                  <a:t>Titre en anticorps</a:t>
                </a:r>
                <a:endParaRPr lang="fr-F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3220959"/>
        <c:crosses val="autoZero"/>
        <c:crossBetween val="midCat"/>
      </c:valAx>
      <c:valAx>
        <c:axId val="87322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log10copies /1 000 000 cellules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641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Evolution du titre virale au premier prélèvement en fonction du jours après les premier symptome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'charge virale'!$B$2:$B$45</c:f>
              <c:numCache>
                <c:formatCode>General</c:formatCode>
                <c:ptCount val="4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</c:v>
                </c:pt>
                <c:pt idx="5">
                  <c:v>6</c:v>
                </c:pt>
                <c:pt idx="6">
                  <c:v>7</c:v>
                </c:pt>
                <c:pt idx="7">
                  <c:v>2</c:v>
                </c:pt>
                <c:pt idx="8">
                  <c:v>6</c:v>
                </c:pt>
                <c:pt idx="9">
                  <c:v>2</c:v>
                </c:pt>
                <c:pt idx="10">
                  <c:v>1</c:v>
                </c:pt>
                <c:pt idx="11">
                  <c:v>6</c:v>
                </c:pt>
                <c:pt idx="12">
                  <c:v>3</c:v>
                </c:pt>
                <c:pt idx="13">
                  <c:v>6</c:v>
                </c:pt>
                <c:pt idx="14">
                  <c:v>7</c:v>
                </c:pt>
                <c:pt idx="15">
                  <c:v>1</c:v>
                </c:pt>
                <c:pt idx="16">
                  <c:v>4</c:v>
                </c:pt>
                <c:pt idx="17">
                  <c:v>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5</c:v>
                </c:pt>
                <c:pt idx="42">
                  <c:v>2</c:v>
                </c:pt>
                <c:pt idx="43">
                  <c:v>2</c:v>
                </c:pt>
              </c:numCache>
            </c:numRef>
          </c:xVal>
          <c:yVal>
            <c:numRef>
              <c:f>'charge virale'!$H$2:$H$45</c:f>
              <c:numCache>
                <c:formatCode>General</c:formatCode>
                <c:ptCount val="44"/>
                <c:pt idx="0">
                  <c:v>7.2</c:v>
                </c:pt>
                <c:pt idx="1">
                  <c:v>5.5</c:v>
                </c:pt>
                <c:pt idx="2">
                  <c:v>3.1</c:v>
                </c:pt>
                <c:pt idx="3">
                  <c:v>8</c:v>
                </c:pt>
                <c:pt idx="4">
                  <c:v>8.1</c:v>
                </c:pt>
                <c:pt idx="5">
                  <c:v>6.7</c:v>
                </c:pt>
                <c:pt idx="6">
                  <c:v>2.8</c:v>
                </c:pt>
                <c:pt idx="7">
                  <c:v>8.8000000000000007</c:v>
                </c:pt>
                <c:pt idx="8">
                  <c:v>4.9000000000000004</c:v>
                </c:pt>
                <c:pt idx="9">
                  <c:v>6.5</c:v>
                </c:pt>
                <c:pt idx="10">
                  <c:v>6.8</c:v>
                </c:pt>
                <c:pt idx="11">
                  <c:v>3.4</c:v>
                </c:pt>
                <c:pt idx="12">
                  <c:v>3.4</c:v>
                </c:pt>
                <c:pt idx="13">
                  <c:v>6.1</c:v>
                </c:pt>
                <c:pt idx="14">
                  <c:v>7.5</c:v>
                </c:pt>
                <c:pt idx="15">
                  <c:v>7.9</c:v>
                </c:pt>
                <c:pt idx="16">
                  <c:v>4.3</c:v>
                </c:pt>
                <c:pt idx="17">
                  <c:v>3.1</c:v>
                </c:pt>
                <c:pt idx="18">
                  <c:v>6.2</c:v>
                </c:pt>
                <c:pt idx="19">
                  <c:v>7</c:v>
                </c:pt>
                <c:pt idx="20">
                  <c:v>7.7</c:v>
                </c:pt>
                <c:pt idx="21">
                  <c:v>5.9</c:v>
                </c:pt>
                <c:pt idx="22">
                  <c:v>5.4</c:v>
                </c:pt>
                <c:pt idx="23">
                  <c:v>6.9</c:v>
                </c:pt>
                <c:pt idx="24">
                  <c:v>7.1</c:v>
                </c:pt>
                <c:pt idx="25">
                  <c:v>5.9</c:v>
                </c:pt>
                <c:pt idx="26">
                  <c:v>3.7</c:v>
                </c:pt>
                <c:pt idx="27">
                  <c:v>6.2</c:v>
                </c:pt>
                <c:pt idx="28">
                  <c:v>7.3</c:v>
                </c:pt>
                <c:pt idx="29">
                  <c:v>3.0740872593162889</c:v>
                </c:pt>
                <c:pt idx="30">
                  <c:v>7.8494894935414532</c:v>
                </c:pt>
                <c:pt idx="31">
                  <c:v>1.1777778954922942</c:v>
                </c:pt>
                <c:pt idx="32">
                  <c:v>2.8696146801390481</c:v>
                </c:pt>
                <c:pt idx="33">
                  <c:v>6.9614275722544114</c:v>
                </c:pt>
                <c:pt idx="34">
                  <c:v>7.3137010890980712</c:v>
                </c:pt>
                <c:pt idx="35">
                  <c:v>8.82</c:v>
                </c:pt>
                <c:pt idx="36">
                  <c:v>6.6005403390034578</c:v>
                </c:pt>
                <c:pt idx="37">
                  <c:v>6.3040743736066949</c:v>
                </c:pt>
                <c:pt idx="38">
                  <c:v>7.7105777950287537</c:v>
                </c:pt>
                <c:pt idx="39">
                  <c:v>7.7395326971077854</c:v>
                </c:pt>
                <c:pt idx="40">
                  <c:v>6.9183350980293028</c:v>
                </c:pt>
                <c:pt idx="41">
                  <c:v>4.8733778734693729</c:v>
                </c:pt>
                <c:pt idx="42">
                  <c:v>7.8271434831584603</c:v>
                </c:pt>
                <c:pt idx="43">
                  <c:v>8.9569438836824293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1F-3A4D-977E-E308FC026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156271"/>
        <c:axId val="942086991"/>
      </c:scatterChart>
      <c:valAx>
        <c:axId val="94215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 b="0" i="0" baseline="0">
                    <a:effectLst/>
                  </a:rPr>
                  <a:t>Temps en jours</a:t>
                </a:r>
                <a:endParaRPr lang="fr-F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086991"/>
        <c:crosses val="autoZero"/>
        <c:crossBetween val="midCat"/>
        <c:majorUnit val="1"/>
      </c:valAx>
      <c:valAx>
        <c:axId val="9420869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 b="0" i="0" baseline="0">
                    <a:effectLst/>
                  </a:rPr>
                  <a:t>Titre virale en </a:t>
                </a:r>
                <a:r>
                  <a:rPr lang="en-US" sz="1800" b="0" i="0" baseline="0">
                    <a:effectLst/>
                  </a:rPr>
                  <a:t>log10copies /1 000 000 cellules</a:t>
                </a:r>
                <a:endParaRPr lang="fr-F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15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Corrélation entre le time point VT5 et la charge virale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Cor_VT3_4_5_vs_charge!$H$92:$H$128</c:f>
              <c:numCache>
                <c:formatCode>0.00</c:formatCode>
                <c:ptCount val="37"/>
                <c:pt idx="0">
                  <c:v>27.23</c:v>
                </c:pt>
                <c:pt idx="1">
                  <c:v>3.29</c:v>
                </c:pt>
                <c:pt idx="2">
                  <c:v>8.06</c:v>
                </c:pt>
                <c:pt idx="3">
                  <c:v>5.9</c:v>
                </c:pt>
                <c:pt idx="4">
                  <c:v>3.48</c:v>
                </c:pt>
                <c:pt idx="5">
                  <c:v>12.54</c:v>
                </c:pt>
                <c:pt idx="6">
                  <c:v>15.62</c:v>
                </c:pt>
                <c:pt idx="7">
                  <c:v>14.77</c:v>
                </c:pt>
                <c:pt idx="8">
                  <c:v>4.51</c:v>
                </c:pt>
                <c:pt idx="9">
                  <c:v>10.199999999999999</c:v>
                </c:pt>
                <c:pt idx="10">
                  <c:v>2.52</c:v>
                </c:pt>
                <c:pt idx="11">
                  <c:v>8.73</c:v>
                </c:pt>
                <c:pt idx="12">
                  <c:v>1</c:v>
                </c:pt>
                <c:pt idx="13">
                  <c:v>9.66</c:v>
                </c:pt>
                <c:pt idx="14">
                  <c:v>17.899999999999999</c:v>
                </c:pt>
                <c:pt idx="15">
                  <c:v>4.95</c:v>
                </c:pt>
                <c:pt idx="16">
                  <c:v>1.37</c:v>
                </c:pt>
                <c:pt idx="17">
                  <c:v>24.74</c:v>
                </c:pt>
                <c:pt idx="18">
                  <c:v>10.72</c:v>
                </c:pt>
                <c:pt idx="19">
                  <c:v>13.78</c:v>
                </c:pt>
                <c:pt idx="20">
                  <c:v>2.41</c:v>
                </c:pt>
                <c:pt idx="21">
                  <c:v>27.79</c:v>
                </c:pt>
                <c:pt idx="22">
                  <c:v>5.09</c:v>
                </c:pt>
                <c:pt idx="23">
                  <c:v>29.8</c:v>
                </c:pt>
                <c:pt idx="24">
                  <c:v>4.41</c:v>
                </c:pt>
                <c:pt idx="25">
                  <c:v>1.43</c:v>
                </c:pt>
                <c:pt idx="26">
                  <c:v>14.02</c:v>
                </c:pt>
                <c:pt idx="27">
                  <c:v>11.91</c:v>
                </c:pt>
                <c:pt idx="28">
                  <c:v>5.41</c:v>
                </c:pt>
                <c:pt idx="29">
                  <c:v>10.09</c:v>
                </c:pt>
                <c:pt idx="30">
                  <c:v>5.08</c:v>
                </c:pt>
                <c:pt idx="31">
                  <c:v>6.72</c:v>
                </c:pt>
                <c:pt idx="32">
                  <c:v>0.09</c:v>
                </c:pt>
                <c:pt idx="33">
                  <c:v>4.32</c:v>
                </c:pt>
                <c:pt idx="34">
                  <c:v>3.48</c:v>
                </c:pt>
                <c:pt idx="35">
                  <c:v>5.59</c:v>
                </c:pt>
                <c:pt idx="36">
                  <c:v>4.28</c:v>
                </c:pt>
              </c:numCache>
            </c:numRef>
          </c:xVal>
          <c:yVal>
            <c:numRef>
              <c:f>Cor_VT3_4_5_vs_charge!$L$92:$L$128</c:f>
              <c:numCache>
                <c:formatCode>General</c:formatCode>
                <c:ptCount val="37"/>
                <c:pt idx="0">
                  <c:v>7.2</c:v>
                </c:pt>
                <c:pt idx="1">
                  <c:v>5.5</c:v>
                </c:pt>
                <c:pt idx="2">
                  <c:v>3.1</c:v>
                </c:pt>
                <c:pt idx="3">
                  <c:v>8</c:v>
                </c:pt>
                <c:pt idx="4">
                  <c:v>8.1</c:v>
                </c:pt>
                <c:pt idx="5">
                  <c:v>6.7</c:v>
                </c:pt>
                <c:pt idx="6">
                  <c:v>2.8</c:v>
                </c:pt>
                <c:pt idx="7">
                  <c:v>8.8000000000000007</c:v>
                </c:pt>
                <c:pt idx="8">
                  <c:v>4.9000000000000004</c:v>
                </c:pt>
                <c:pt idx="9">
                  <c:v>6.5</c:v>
                </c:pt>
                <c:pt idx="10">
                  <c:v>6.8</c:v>
                </c:pt>
                <c:pt idx="11">
                  <c:v>6.1</c:v>
                </c:pt>
                <c:pt idx="12">
                  <c:v>7.5</c:v>
                </c:pt>
                <c:pt idx="13">
                  <c:v>7.9</c:v>
                </c:pt>
                <c:pt idx="14">
                  <c:v>4.3</c:v>
                </c:pt>
                <c:pt idx="15">
                  <c:v>3.1</c:v>
                </c:pt>
                <c:pt idx="16">
                  <c:v>6.2</c:v>
                </c:pt>
                <c:pt idx="17">
                  <c:v>7.7</c:v>
                </c:pt>
                <c:pt idx="18">
                  <c:v>5.9</c:v>
                </c:pt>
                <c:pt idx="19">
                  <c:v>5.4</c:v>
                </c:pt>
                <c:pt idx="20">
                  <c:v>6.9</c:v>
                </c:pt>
                <c:pt idx="21">
                  <c:v>7.1</c:v>
                </c:pt>
                <c:pt idx="22">
                  <c:v>5.9</c:v>
                </c:pt>
                <c:pt idx="23">
                  <c:v>3.7</c:v>
                </c:pt>
                <c:pt idx="24">
                  <c:v>7.3</c:v>
                </c:pt>
                <c:pt idx="25">
                  <c:v>3.0740872593162889</c:v>
                </c:pt>
                <c:pt idx="26">
                  <c:v>7.8494894935414532</c:v>
                </c:pt>
                <c:pt idx="27">
                  <c:v>2.8696146801390481</c:v>
                </c:pt>
                <c:pt idx="28">
                  <c:v>6.9614275722544114</c:v>
                </c:pt>
                <c:pt idx="29">
                  <c:v>7.3137010890980712</c:v>
                </c:pt>
                <c:pt idx="30">
                  <c:v>6.6005403390034578</c:v>
                </c:pt>
                <c:pt idx="31">
                  <c:v>6.3040743736066949</c:v>
                </c:pt>
                <c:pt idx="32">
                  <c:v>7.7105777950287537</c:v>
                </c:pt>
                <c:pt idx="33">
                  <c:v>7.7395326971077854</c:v>
                </c:pt>
                <c:pt idx="34">
                  <c:v>4.8733778734693729</c:v>
                </c:pt>
                <c:pt idx="35">
                  <c:v>7.8271434831584603</c:v>
                </c:pt>
                <c:pt idx="36">
                  <c:v>8.9569438836824293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6D-B044-8CB2-E7D539D95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152335"/>
        <c:axId val="1975231791"/>
      </c:scatterChart>
      <c:valAx>
        <c:axId val="80515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 b="0" i="0" baseline="0">
                    <a:effectLst/>
                  </a:rPr>
                  <a:t>Titre en anticorps</a:t>
                </a:r>
                <a:endParaRPr lang="fr-F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5231791"/>
        <c:crosses val="autoZero"/>
        <c:crossBetween val="midCat"/>
      </c:valAx>
      <c:valAx>
        <c:axId val="197523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log10copies /1 000 000 cellules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515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Expression d'IFI27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IFI27_mat!$C$2:$C$13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IFI27_mat!$B$2:$B$13</c:f>
              <c:numCache>
                <c:formatCode>General</c:formatCode>
                <c:ptCount val="12"/>
                <c:pt idx="0">
                  <c:v>2.0492180226701815</c:v>
                </c:pt>
                <c:pt idx="1">
                  <c:v>4.130623201682595</c:v>
                </c:pt>
                <c:pt idx="2">
                  <c:v>3.5970366649776535</c:v>
                </c:pt>
                <c:pt idx="3">
                  <c:v>4.5441673003173175</c:v>
                </c:pt>
                <c:pt idx="4">
                  <c:v>3.1749315935284423</c:v>
                </c:pt>
                <c:pt idx="5">
                  <c:v>3.7381460887120599</c:v>
                </c:pt>
                <c:pt idx="6">
                  <c:v>4.0235816576649395</c:v>
                </c:pt>
                <c:pt idx="7">
                  <c:v>1.7708520116421442</c:v>
                </c:pt>
                <c:pt idx="8">
                  <c:v>2.5751878449276608</c:v>
                </c:pt>
                <c:pt idx="9">
                  <c:v>3.6636067081245205</c:v>
                </c:pt>
                <c:pt idx="10">
                  <c:v>4.6613203954496933</c:v>
                </c:pt>
                <c:pt idx="11">
                  <c:v>2.9009130677376689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8C-E54B-BA2B-6E2538C1E3CD}"/>
            </c:ext>
          </c:extLst>
        </c:ser>
        <c:ser>
          <c:idx val="1"/>
          <c:order val="1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IFI27_mat!$C$14:$C$20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xVal>
          <c:yVal>
            <c:numRef>
              <c:f>IFI27_mat!$B$14:$B$20</c:f>
              <c:numCache>
                <c:formatCode>General</c:formatCode>
                <c:ptCount val="7"/>
                <c:pt idx="0">
                  <c:v>2.1643528557844371</c:v>
                </c:pt>
                <c:pt idx="1">
                  <c:v>1.7558748556724915</c:v>
                </c:pt>
                <c:pt idx="2">
                  <c:v>2.4857214264815801</c:v>
                </c:pt>
                <c:pt idx="3">
                  <c:v>2.4623979978989561</c:v>
                </c:pt>
                <c:pt idx="4">
                  <c:v>1.6434526764861874</c:v>
                </c:pt>
                <c:pt idx="5">
                  <c:v>2.5705429398818973</c:v>
                </c:pt>
                <c:pt idx="6">
                  <c:v>1.8450980400142569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8C-E54B-BA2B-6E2538C1E3CD}"/>
            </c:ext>
          </c:extLst>
        </c:ser>
        <c:ser>
          <c:idx val="2"/>
          <c:order val="2"/>
          <c:tx>
            <c:v>VT1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IFI27_mat!$C$21:$C$57</c:f>
              <c:numCache>
                <c:formatCode>General</c:formatCode>
                <c:ptCount val="37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6</c:v>
                </c:pt>
                <c:pt idx="9">
                  <c:v>6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6</c:v>
                </c:pt>
                <c:pt idx="31">
                  <c:v>2</c:v>
                </c:pt>
                <c:pt idx="32">
                  <c:v>1</c:v>
                </c:pt>
                <c:pt idx="33">
                  <c:v>4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</c:numCache>
            </c:numRef>
          </c:xVal>
          <c:yVal>
            <c:numRef>
              <c:f>IFI27_mat!$B$21:$B$57</c:f>
              <c:numCache>
                <c:formatCode>General</c:formatCode>
                <c:ptCount val="37"/>
                <c:pt idx="0">
                  <c:v>4.3500540935790299</c:v>
                </c:pt>
                <c:pt idx="1">
                  <c:v>4.3614256129838909</c:v>
                </c:pt>
                <c:pt idx="2">
                  <c:v>1.4313637641589874</c:v>
                </c:pt>
                <c:pt idx="3">
                  <c:v>3.7323133274712426</c:v>
                </c:pt>
                <c:pt idx="4">
                  <c:v>4.226264711895694</c:v>
                </c:pt>
                <c:pt idx="5">
                  <c:v>4.6027543071943171</c:v>
                </c:pt>
                <c:pt idx="6">
                  <c:v>5.2588024460177856</c:v>
                </c:pt>
                <c:pt idx="7">
                  <c:v>3.7467898321526123</c:v>
                </c:pt>
                <c:pt idx="8">
                  <c:v>4.8048751322955425</c:v>
                </c:pt>
                <c:pt idx="9">
                  <c:v>4.321411997974006</c:v>
                </c:pt>
                <c:pt idx="10">
                  <c:v>4.6093489154530305</c:v>
                </c:pt>
                <c:pt idx="11">
                  <c:v>4.5424893097907422</c:v>
                </c:pt>
                <c:pt idx="12">
                  <c:v>3.8662282473796474</c:v>
                </c:pt>
                <c:pt idx="13">
                  <c:v>4.3342928715484605</c:v>
                </c:pt>
                <c:pt idx="14">
                  <c:v>4.3944867031625847</c:v>
                </c:pt>
                <c:pt idx="15">
                  <c:v>3.9574636157299312</c:v>
                </c:pt>
                <c:pt idx="16">
                  <c:v>4.5344703322033375</c:v>
                </c:pt>
                <c:pt idx="17">
                  <c:v>4.1743796657489867</c:v>
                </c:pt>
                <c:pt idx="18">
                  <c:v>4.2416460780013887</c:v>
                </c:pt>
                <c:pt idx="19">
                  <c:v>3.9022205282793148</c:v>
                </c:pt>
                <c:pt idx="20">
                  <c:v>4.0293837776852097</c:v>
                </c:pt>
                <c:pt idx="21">
                  <c:v>4.3131287138451935</c:v>
                </c:pt>
                <c:pt idx="22">
                  <c:v>4.7711610604384989</c:v>
                </c:pt>
                <c:pt idx="23">
                  <c:v>3.775391971696612</c:v>
                </c:pt>
                <c:pt idx="24">
                  <c:v>3.7629035284990571</c:v>
                </c:pt>
                <c:pt idx="25">
                  <c:v>4.2647706145218649</c:v>
                </c:pt>
                <c:pt idx="26">
                  <c:v>4.6026892622155025</c:v>
                </c:pt>
                <c:pt idx="27">
                  <c:v>4.3795411877525972</c:v>
                </c:pt>
                <c:pt idx="28">
                  <c:v>4.3967745370300264</c:v>
                </c:pt>
                <c:pt idx="29">
                  <c:v>4.6067789280323499</c:v>
                </c:pt>
                <c:pt idx="30">
                  <c:v>4.6178282776177513</c:v>
                </c:pt>
                <c:pt idx="31">
                  <c:v>3.284205067701794</c:v>
                </c:pt>
                <c:pt idx="32">
                  <c:v>4.152685756036786</c:v>
                </c:pt>
                <c:pt idx="33">
                  <c:v>3.8891335559667239</c:v>
                </c:pt>
                <c:pt idx="34">
                  <c:v>4.5073835557363866</c:v>
                </c:pt>
                <c:pt idx="35">
                  <c:v>4.3512937183097771</c:v>
                </c:pt>
                <c:pt idx="36">
                  <c:v>4.0511911246856984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8C-E54B-BA2B-6E2538C1E3CD}"/>
            </c:ext>
          </c:extLst>
        </c:ser>
        <c:ser>
          <c:idx val="3"/>
          <c:order val="3"/>
          <c:tx>
            <c:v>VT2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IFI27_mat!$C$58:$C$98</c:f>
              <c:numCache>
                <c:formatCode>General</c:formatCode>
                <c:ptCount val="41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13</c:v>
                </c:pt>
                <c:pt idx="7">
                  <c:v>12</c:v>
                </c:pt>
                <c:pt idx="8">
                  <c:v>7</c:v>
                </c:pt>
                <c:pt idx="9">
                  <c:v>11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8</c:v>
                </c:pt>
                <c:pt idx="20">
                  <c:v>10</c:v>
                </c:pt>
                <c:pt idx="21">
                  <c:v>8</c:v>
                </c:pt>
                <c:pt idx="22">
                  <c:v>11</c:v>
                </c:pt>
                <c:pt idx="23">
                  <c:v>8</c:v>
                </c:pt>
                <c:pt idx="24">
                  <c:v>9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7</c:v>
                </c:pt>
                <c:pt idx="29">
                  <c:v>10</c:v>
                </c:pt>
                <c:pt idx="30">
                  <c:v>13</c:v>
                </c:pt>
                <c:pt idx="31">
                  <c:v>9</c:v>
                </c:pt>
                <c:pt idx="32">
                  <c:v>7</c:v>
                </c:pt>
                <c:pt idx="33">
                  <c:v>8</c:v>
                </c:pt>
                <c:pt idx="34">
                  <c:v>11</c:v>
                </c:pt>
                <c:pt idx="35">
                  <c:v>7</c:v>
                </c:pt>
                <c:pt idx="36">
                  <c:v>7</c:v>
                </c:pt>
                <c:pt idx="37">
                  <c:v>9</c:v>
                </c:pt>
                <c:pt idx="38">
                  <c:v>6</c:v>
                </c:pt>
                <c:pt idx="39">
                  <c:v>9</c:v>
                </c:pt>
                <c:pt idx="40">
                  <c:v>10</c:v>
                </c:pt>
              </c:numCache>
            </c:numRef>
          </c:xVal>
          <c:yVal>
            <c:numRef>
              <c:f>IFI27_mat!$B$58:$B$98</c:f>
              <c:numCache>
                <c:formatCode>General</c:formatCode>
                <c:ptCount val="41"/>
                <c:pt idx="0">
                  <c:v>2.7339992865383871</c:v>
                </c:pt>
                <c:pt idx="1">
                  <c:v>2.5987905067631152</c:v>
                </c:pt>
                <c:pt idx="2">
                  <c:v>1.6434526764861874</c:v>
                </c:pt>
                <c:pt idx="3">
                  <c:v>1.9030899869919435</c:v>
                </c:pt>
                <c:pt idx="4">
                  <c:v>4.6908868562827237</c:v>
                </c:pt>
                <c:pt idx="5">
                  <c:v>4.3484801034879892</c:v>
                </c:pt>
                <c:pt idx="6">
                  <c:v>3.4043204672217309</c:v>
                </c:pt>
                <c:pt idx="7">
                  <c:v>3.9550620696750323</c:v>
                </c:pt>
                <c:pt idx="8">
                  <c:v>3.7262380468026377</c:v>
                </c:pt>
                <c:pt idx="9">
                  <c:v>3.04883008652835</c:v>
                </c:pt>
                <c:pt idx="10">
                  <c:v>3.5162708827293403</c:v>
                </c:pt>
                <c:pt idx="11">
                  <c:v>3.8703453710809597</c:v>
                </c:pt>
                <c:pt idx="12">
                  <c:v>3.3159703454569178</c:v>
                </c:pt>
                <c:pt idx="13">
                  <c:v>4.1163420391883401</c:v>
                </c:pt>
                <c:pt idx="14">
                  <c:v>4.3527226374620183</c:v>
                </c:pt>
                <c:pt idx="15">
                  <c:v>3.4801507252732806</c:v>
                </c:pt>
                <c:pt idx="16">
                  <c:v>2.403120521175818</c:v>
                </c:pt>
                <c:pt idx="17">
                  <c:v>3.0895518828864539</c:v>
                </c:pt>
                <c:pt idx="18">
                  <c:v>3.9272163305912646</c:v>
                </c:pt>
                <c:pt idx="19">
                  <c:v>3.714664992862537</c:v>
                </c:pt>
                <c:pt idx="20">
                  <c:v>2.7126497016272113</c:v>
                </c:pt>
                <c:pt idx="21">
                  <c:v>4.0443045191759142</c:v>
                </c:pt>
                <c:pt idx="22">
                  <c:v>2.5010592622177517</c:v>
                </c:pt>
                <c:pt idx="23">
                  <c:v>4.1270075573713267</c:v>
                </c:pt>
                <c:pt idx="24">
                  <c:v>3.6416723732246865</c:v>
                </c:pt>
                <c:pt idx="25">
                  <c:v>3.8781769804915061</c:v>
                </c:pt>
                <c:pt idx="26">
                  <c:v>4.5475039558933252</c:v>
                </c:pt>
                <c:pt idx="27">
                  <c:v>4.3069608628831935</c:v>
                </c:pt>
                <c:pt idx="28">
                  <c:v>3.2837533833325265</c:v>
                </c:pt>
                <c:pt idx="29">
                  <c:v>3.7225516620009587</c:v>
                </c:pt>
                <c:pt idx="30">
                  <c:v>3.7517408738109004</c:v>
                </c:pt>
                <c:pt idx="31">
                  <c:v>4.5014974456141399</c:v>
                </c:pt>
                <c:pt idx="32">
                  <c:v>4.5013468699329655</c:v>
                </c:pt>
                <c:pt idx="33">
                  <c:v>4.3579157985791301</c:v>
                </c:pt>
                <c:pt idx="34">
                  <c:v>4.3761935868842849</c:v>
                </c:pt>
                <c:pt idx="35">
                  <c:v>4.3597975510344007</c:v>
                </c:pt>
                <c:pt idx="36">
                  <c:v>3.8435442119456353</c:v>
                </c:pt>
                <c:pt idx="37">
                  <c:v>4.397731497273984</c:v>
                </c:pt>
                <c:pt idx="38">
                  <c:v>4.132163596050864</c:v>
                </c:pt>
                <c:pt idx="39">
                  <c:v>4.359968215825905</c:v>
                </c:pt>
                <c:pt idx="40">
                  <c:v>3.6810602436318116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8C-E54B-BA2B-6E2538C1E3CD}"/>
            </c:ext>
          </c:extLst>
        </c:ser>
        <c:ser>
          <c:idx val="4"/>
          <c:order val="4"/>
          <c:tx>
            <c:v>VT3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IFI27_mat!$C$99:$C$128</c:f>
              <c:numCache>
                <c:formatCode>General</c:formatCode>
                <c:ptCount val="30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16</c:v>
                </c:pt>
                <c:pt idx="4">
                  <c:v>15</c:v>
                </c:pt>
                <c:pt idx="5">
                  <c:v>19</c:v>
                </c:pt>
                <c:pt idx="6">
                  <c:v>19</c:v>
                </c:pt>
                <c:pt idx="7">
                  <c:v>14</c:v>
                </c:pt>
                <c:pt idx="8">
                  <c:v>18</c:v>
                </c:pt>
                <c:pt idx="9">
                  <c:v>15</c:v>
                </c:pt>
                <c:pt idx="10">
                  <c:v>14</c:v>
                </c:pt>
                <c:pt idx="11">
                  <c:v>16</c:v>
                </c:pt>
                <c:pt idx="12">
                  <c:v>19</c:v>
                </c:pt>
                <c:pt idx="13">
                  <c:v>15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16</c:v>
                </c:pt>
                <c:pt idx="22">
                  <c:v>19</c:v>
                </c:pt>
                <c:pt idx="23">
                  <c:v>14</c:v>
                </c:pt>
                <c:pt idx="24">
                  <c:v>14</c:v>
                </c:pt>
                <c:pt idx="25">
                  <c:v>15</c:v>
                </c:pt>
                <c:pt idx="26">
                  <c:v>18</c:v>
                </c:pt>
                <c:pt idx="27">
                  <c:v>15</c:v>
                </c:pt>
                <c:pt idx="28">
                  <c:v>14</c:v>
                </c:pt>
                <c:pt idx="29">
                  <c:v>13</c:v>
                </c:pt>
              </c:numCache>
            </c:numRef>
          </c:xVal>
          <c:yVal>
            <c:numRef>
              <c:f>IFI27_mat!$B$99:$B$128</c:f>
              <c:numCache>
                <c:formatCode>General</c:formatCode>
                <c:ptCount val="30"/>
                <c:pt idx="0">
                  <c:v>2.1522883443830563</c:v>
                </c:pt>
                <c:pt idx="1">
                  <c:v>2.0606978403536118</c:v>
                </c:pt>
                <c:pt idx="2">
                  <c:v>2.3598354823398879</c:v>
                </c:pt>
                <c:pt idx="3">
                  <c:v>3.3042750504771283</c:v>
                </c:pt>
                <c:pt idx="4">
                  <c:v>2.6334684555795866</c:v>
                </c:pt>
                <c:pt idx="5">
                  <c:v>2.6532125137753435</c:v>
                </c:pt>
                <c:pt idx="6">
                  <c:v>2.6074550232146687</c:v>
                </c:pt>
                <c:pt idx="7">
                  <c:v>2.1702617153949575</c:v>
                </c:pt>
                <c:pt idx="8">
                  <c:v>2.0453229787866576</c:v>
                </c:pt>
                <c:pt idx="9">
                  <c:v>2.1367205671564067</c:v>
                </c:pt>
                <c:pt idx="10">
                  <c:v>2.9143431571194407</c:v>
                </c:pt>
                <c:pt idx="11">
                  <c:v>1.9493900066449128</c:v>
                </c:pt>
                <c:pt idx="12">
                  <c:v>2.7489628612561616</c:v>
                </c:pt>
                <c:pt idx="13">
                  <c:v>2.909020854211156</c:v>
                </c:pt>
                <c:pt idx="14">
                  <c:v>2.7671558660821804</c:v>
                </c:pt>
                <c:pt idx="15">
                  <c:v>2.0334237554869499</c:v>
                </c:pt>
                <c:pt idx="16">
                  <c:v>2.3891660843645326</c:v>
                </c:pt>
                <c:pt idx="17">
                  <c:v>3.1559430179718366</c:v>
                </c:pt>
                <c:pt idx="18">
                  <c:v>2.4183012913197452</c:v>
                </c:pt>
                <c:pt idx="19">
                  <c:v>2.0293837776852097</c:v>
                </c:pt>
                <c:pt idx="20">
                  <c:v>2.4313637641589874</c:v>
                </c:pt>
                <c:pt idx="21">
                  <c:v>2.4712917110589387</c:v>
                </c:pt>
                <c:pt idx="22">
                  <c:v>2.5158738437116792</c:v>
                </c:pt>
                <c:pt idx="23">
                  <c:v>3.8204641905776842</c:v>
                </c:pt>
                <c:pt idx="24">
                  <c:v>4.2795300649754404</c:v>
                </c:pt>
                <c:pt idx="25">
                  <c:v>3.0944711286416449</c:v>
                </c:pt>
                <c:pt idx="26">
                  <c:v>3.368286884902131</c:v>
                </c:pt>
                <c:pt idx="27">
                  <c:v>3.399673721481038</c:v>
                </c:pt>
                <c:pt idx="28">
                  <c:v>3.8639173769578603</c:v>
                </c:pt>
                <c:pt idx="29">
                  <c:v>3.0157787563890408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8C-E54B-BA2B-6E2538C1E3CD}"/>
            </c:ext>
          </c:extLst>
        </c:ser>
        <c:ser>
          <c:idx val="5"/>
          <c:order val="5"/>
          <c:tx>
            <c:v>VT4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IFI27_mat!$C$129:$C$161</c:f>
              <c:numCache>
                <c:formatCode>General</c:formatCode>
                <c:ptCount val="33"/>
                <c:pt idx="0">
                  <c:v>25</c:v>
                </c:pt>
                <c:pt idx="1">
                  <c:v>24</c:v>
                </c:pt>
                <c:pt idx="2">
                  <c:v>24</c:v>
                </c:pt>
                <c:pt idx="3">
                  <c:v>22</c:v>
                </c:pt>
                <c:pt idx="4">
                  <c:v>26</c:v>
                </c:pt>
                <c:pt idx="5">
                  <c:v>27</c:v>
                </c:pt>
                <c:pt idx="6">
                  <c:v>21</c:v>
                </c:pt>
                <c:pt idx="7">
                  <c:v>25</c:v>
                </c:pt>
                <c:pt idx="8">
                  <c:v>22</c:v>
                </c:pt>
                <c:pt idx="9">
                  <c:v>29</c:v>
                </c:pt>
                <c:pt idx="10">
                  <c:v>22</c:v>
                </c:pt>
                <c:pt idx="11">
                  <c:v>23</c:v>
                </c:pt>
                <c:pt idx="12">
                  <c:v>25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22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27</c:v>
                </c:pt>
                <c:pt idx="22">
                  <c:v>23</c:v>
                </c:pt>
                <c:pt idx="23">
                  <c:v>27</c:v>
                </c:pt>
                <c:pt idx="24">
                  <c:v>22</c:v>
                </c:pt>
                <c:pt idx="25">
                  <c:v>21</c:v>
                </c:pt>
                <c:pt idx="26">
                  <c:v>28</c:v>
                </c:pt>
                <c:pt idx="27">
                  <c:v>22</c:v>
                </c:pt>
                <c:pt idx="28">
                  <c:v>25</c:v>
                </c:pt>
                <c:pt idx="29">
                  <c:v>21</c:v>
                </c:pt>
                <c:pt idx="30">
                  <c:v>27</c:v>
                </c:pt>
                <c:pt idx="31">
                  <c:v>20</c:v>
                </c:pt>
                <c:pt idx="32">
                  <c:v>27</c:v>
                </c:pt>
              </c:numCache>
            </c:numRef>
          </c:xVal>
          <c:yVal>
            <c:numRef>
              <c:f>IFI27_mat!$B$129:$B$161</c:f>
              <c:numCache>
                <c:formatCode>General</c:formatCode>
                <c:ptCount val="33"/>
                <c:pt idx="0">
                  <c:v>2.3483048630481607</c:v>
                </c:pt>
                <c:pt idx="1">
                  <c:v>2.2600713879850747</c:v>
                </c:pt>
                <c:pt idx="2">
                  <c:v>4.0800128471079278</c:v>
                </c:pt>
                <c:pt idx="3">
                  <c:v>2.8369567370595505</c:v>
                </c:pt>
                <c:pt idx="4">
                  <c:v>2.5611013836490559</c:v>
                </c:pt>
                <c:pt idx="5">
                  <c:v>2.3201462861110542</c:v>
                </c:pt>
                <c:pt idx="6">
                  <c:v>1.9731278535996986</c:v>
                </c:pt>
                <c:pt idx="7">
                  <c:v>1.968482948553935</c:v>
                </c:pt>
                <c:pt idx="8">
                  <c:v>2.2988530764097068</c:v>
                </c:pt>
                <c:pt idx="9">
                  <c:v>2.4329692908744058</c:v>
                </c:pt>
                <c:pt idx="10">
                  <c:v>1.8692317197309762</c:v>
                </c:pt>
                <c:pt idx="11">
                  <c:v>2.2455126678141499</c:v>
                </c:pt>
                <c:pt idx="12">
                  <c:v>2.4377505628203879</c:v>
                </c:pt>
                <c:pt idx="13">
                  <c:v>2.6074550232146687</c:v>
                </c:pt>
                <c:pt idx="14">
                  <c:v>2.6919651027673601</c:v>
                </c:pt>
                <c:pt idx="15">
                  <c:v>1.9867717342662448</c:v>
                </c:pt>
                <c:pt idx="16">
                  <c:v>2.2304489213782741</c:v>
                </c:pt>
                <c:pt idx="17">
                  <c:v>2.0755469613925306</c:v>
                </c:pt>
                <c:pt idx="18">
                  <c:v>2.2121876044039577</c:v>
                </c:pt>
                <c:pt idx="19">
                  <c:v>1.6989700043360187</c:v>
                </c:pt>
                <c:pt idx="20">
                  <c:v>2.3710678622717363</c:v>
                </c:pt>
                <c:pt idx="21">
                  <c:v>2.1931245983544616</c:v>
                </c:pt>
                <c:pt idx="22">
                  <c:v>2.5198279937757189</c:v>
                </c:pt>
                <c:pt idx="23">
                  <c:v>1.8450980400142569</c:v>
                </c:pt>
                <c:pt idx="24">
                  <c:v>2.5646660642520893</c:v>
                </c:pt>
                <c:pt idx="25">
                  <c:v>2.6444385894678386</c:v>
                </c:pt>
                <c:pt idx="26">
                  <c:v>2.509202522331103</c:v>
                </c:pt>
                <c:pt idx="27">
                  <c:v>2.2624510897304293</c:v>
                </c:pt>
                <c:pt idx="28">
                  <c:v>2.369215857410143</c:v>
                </c:pt>
                <c:pt idx="29">
                  <c:v>3.1513698502474603</c:v>
                </c:pt>
                <c:pt idx="30">
                  <c:v>2.9375178920173468</c:v>
                </c:pt>
                <c:pt idx="31">
                  <c:v>2.2988530764097068</c:v>
                </c:pt>
                <c:pt idx="32">
                  <c:v>2.1583624920952498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8C-E54B-BA2B-6E2538C1E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091312"/>
        <c:axId val="293776192"/>
      </c:scatterChart>
      <c:valAx>
        <c:axId val="61809131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776192"/>
        <c:crosses val="autoZero"/>
        <c:crossBetween val="midCat"/>
      </c:valAx>
      <c:valAx>
        <c:axId val="29377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</a:t>
                </a:r>
                <a:r>
                  <a:rPr lang="fr-FR" baseline="0"/>
                  <a:t> en log10()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809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Expression</a:t>
            </a:r>
            <a:r>
              <a:rPr lang="fr-FR" baseline="0"/>
              <a:t> d'IFI27 de VT1 à VT4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C9C3E9-B3F5-F345-B702-C2E4712EC224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C27-A042-81C1-BCBDA888BE6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BC69950-7F3D-4F4C-A72C-F426C840F80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C27-A042-81C1-BCBDA888BE6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9DF61CD-8E63-A241-BAF9-87CFC365238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C27-A042-81C1-BCBDA888BE6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FEFA468-C303-3848-820B-648443B14F6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C27-A042-81C1-BCBDA888BE6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521727F-2F0E-9D48-9EB2-8F1FBEB89C7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C27-A042-81C1-BCBDA888BE6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5E159E8-8AC8-A548-A63E-E1EF94C8A2E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C27-A042-81C1-BCBDA888BE6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77AA46E-08BF-3E47-A3B2-DE206046D6F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C27-A042-81C1-BCBDA888BE6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0920C3B-0AB6-2043-BC38-BE74E0D893D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C27-A042-81C1-BCBDA888BE6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70569FA-FAF6-D74B-8660-5ADD8DDF90E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C27-A042-81C1-BCBDA888BE6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5865F4B-4CE4-6648-97BE-9EFB5153CCB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C27-A042-81C1-BCBDA888BE6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EE85137-9898-DF48-AB6D-9F430902B42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C27-A042-81C1-BCBDA888BE6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CAA9733-1E24-8C44-9E26-75E92A9AE3D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C27-A042-81C1-BCBDA888BE6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566C1DD-13CA-A143-BD5B-80B397EB2B5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C27-A042-81C1-BCBDA888BE6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BF6AD76-B5BC-7D44-BA08-2993FDD9E65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C27-A042-81C1-BCBDA888BE6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6F4B82B-7BAD-BE43-9AEC-9B33F2A115C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C27-A042-81C1-BCBDA888BE6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IFI27_mat!$C$2:$C$16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xVal>
          <c:yVal>
            <c:numRef>
              <c:f>IFI27_mat!$B$2:$B$16</c:f>
              <c:numCache>
                <c:formatCode>General</c:formatCode>
                <c:ptCount val="15"/>
                <c:pt idx="0">
                  <c:v>2.0492180226701815</c:v>
                </c:pt>
                <c:pt idx="1">
                  <c:v>4.130623201682595</c:v>
                </c:pt>
                <c:pt idx="2">
                  <c:v>3.5970366649776535</c:v>
                </c:pt>
                <c:pt idx="3">
                  <c:v>4.5441673003173175</c:v>
                </c:pt>
                <c:pt idx="4">
                  <c:v>3.1749315935284423</c:v>
                </c:pt>
                <c:pt idx="5">
                  <c:v>3.7381460887120599</c:v>
                </c:pt>
                <c:pt idx="6">
                  <c:v>4.0235816576649395</c:v>
                </c:pt>
                <c:pt idx="7">
                  <c:v>1.7708520116421442</c:v>
                </c:pt>
                <c:pt idx="8">
                  <c:v>2.5751878449276608</c:v>
                </c:pt>
                <c:pt idx="9">
                  <c:v>3.6636067081245205</c:v>
                </c:pt>
                <c:pt idx="10">
                  <c:v>4.6613203954496933</c:v>
                </c:pt>
                <c:pt idx="11">
                  <c:v>2.9009130677376689</c:v>
                </c:pt>
                <c:pt idx="12">
                  <c:v>2.1643528557844371</c:v>
                </c:pt>
                <c:pt idx="13">
                  <c:v>1.7558748556724915</c:v>
                </c:pt>
                <c:pt idx="14">
                  <c:v>2.4857214264815801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IFI27_mat!$H$2:$H$16</c15:f>
                <c15:dlblRangeCache>
                  <c:ptCount val="15"/>
                  <c:pt idx="0">
                    <c:v>38</c:v>
                  </c:pt>
                  <c:pt idx="1">
                    <c:v>39</c:v>
                  </c:pt>
                  <c:pt idx="2">
                    <c:v>40</c:v>
                  </c:pt>
                  <c:pt idx="3">
                    <c:v>41</c:v>
                  </c:pt>
                  <c:pt idx="4">
                    <c:v>42</c:v>
                  </c:pt>
                  <c:pt idx="5">
                    <c:v>43</c:v>
                  </c:pt>
                  <c:pt idx="6">
                    <c:v>44</c:v>
                  </c:pt>
                  <c:pt idx="7">
                    <c:v>45</c:v>
                  </c:pt>
                  <c:pt idx="8">
                    <c:v>46</c:v>
                  </c:pt>
                  <c:pt idx="9">
                    <c:v>53</c:v>
                  </c:pt>
                  <c:pt idx="10">
                    <c:v>55</c:v>
                  </c:pt>
                  <c:pt idx="11">
                    <c:v>57</c:v>
                  </c:pt>
                  <c:pt idx="12">
                    <c:v>67</c:v>
                  </c:pt>
                  <c:pt idx="13">
                    <c:v>68</c:v>
                  </c:pt>
                  <c:pt idx="14">
                    <c:v>69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223-8B49-B199-103EA23DA3F0}"/>
            </c:ext>
          </c:extLst>
        </c:ser>
        <c:ser>
          <c:idx val="1"/>
          <c:order val="1"/>
          <c:tx>
            <c:v>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IFI27_mat!$C$17:$C$110</c:f>
              <c:numCache>
                <c:formatCode>General</c:formatCode>
                <c:ptCount val="9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6</c:v>
                </c:pt>
                <c:pt idx="13">
                  <c:v>6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4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2</c:v>
                </c:pt>
                <c:pt idx="36">
                  <c:v>1</c:v>
                </c:pt>
                <c:pt idx="37">
                  <c:v>4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10</c:v>
                </c:pt>
                <c:pt idx="42">
                  <c:v>9</c:v>
                </c:pt>
                <c:pt idx="43">
                  <c:v>9</c:v>
                </c:pt>
                <c:pt idx="44">
                  <c:v>10</c:v>
                </c:pt>
                <c:pt idx="45">
                  <c:v>9</c:v>
                </c:pt>
                <c:pt idx="46">
                  <c:v>8</c:v>
                </c:pt>
                <c:pt idx="47">
                  <c:v>13</c:v>
                </c:pt>
                <c:pt idx="48">
                  <c:v>12</c:v>
                </c:pt>
                <c:pt idx="49">
                  <c:v>7</c:v>
                </c:pt>
                <c:pt idx="50">
                  <c:v>11</c:v>
                </c:pt>
                <c:pt idx="51">
                  <c:v>8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8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8</c:v>
                </c:pt>
                <c:pt idx="61">
                  <c:v>10</c:v>
                </c:pt>
                <c:pt idx="62">
                  <c:v>8</c:v>
                </c:pt>
                <c:pt idx="63">
                  <c:v>11</c:v>
                </c:pt>
                <c:pt idx="64">
                  <c:v>8</c:v>
                </c:pt>
                <c:pt idx="65">
                  <c:v>9</c:v>
                </c:pt>
                <c:pt idx="66">
                  <c:v>8</c:v>
                </c:pt>
                <c:pt idx="67">
                  <c:v>9</c:v>
                </c:pt>
                <c:pt idx="68">
                  <c:v>9</c:v>
                </c:pt>
                <c:pt idx="69">
                  <c:v>7</c:v>
                </c:pt>
                <c:pt idx="70">
                  <c:v>10</c:v>
                </c:pt>
                <c:pt idx="71">
                  <c:v>13</c:v>
                </c:pt>
                <c:pt idx="72">
                  <c:v>9</c:v>
                </c:pt>
                <c:pt idx="73">
                  <c:v>7</c:v>
                </c:pt>
                <c:pt idx="74">
                  <c:v>8</c:v>
                </c:pt>
                <c:pt idx="75">
                  <c:v>11</c:v>
                </c:pt>
                <c:pt idx="76">
                  <c:v>7</c:v>
                </c:pt>
                <c:pt idx="77">
                  <c:v>7</c:v>
                </c:pt>
                <c:pt idx="78">
                  <c:v>9</c:v>
                </c:pt>
                <c:pt idx="79">
                  <c:v>6</c:v>
                </c:pt>
                <c:pt idx="80">
                  <c:v>9</c:v>
                </c:pt>
                <c:pt idx="81">
                  <c:v>10</c:v>
                </c:pt>
                <c:pt idx="82">
                  <c:v>16</c:v>
                </c:pt>
                <c:pt idx="83">
                  <c:v>15</c:v>
                </c:pt>
                <c:pt idx="84">
                  <c:v>14</c:v>
                </c:pt>
                <c:pt idx="85">
                  <c:v>16</c:v>
                </c:pt>
                <c:pt idx="86">
                  <c:v>15</c:v>
                </c:pt>
                <c:pt idx="87">
                  <c:v>19</c:v>
                </c:pt>
                <c:pt idx="88">
                  <c:v>19</c:v>
                </c:pt>
                <c:pt idx="89">
                  <c:v>14</c:v>
                </c:pt>
                <c:pt idx="90">
                  <c:v>18</c:v>
                </c:pt>
                <c:pt idx="91">
                  <c:v>15</c:v>
                </c:pt>
                <c:pt idx="92">
                  <c:v>14</c:v>
                </c:pt>
                <c:pt idx="93">
                  <c:v>16</c:v>
                </c:pt>
              </c:numCache>
            </c:numRef>
          </c:xVal>
          <c:yVal>
            <c:numRef>
              <c:f>IFI27_mat!$B$17:$B$110</c:f>
              <c:numCache>
                <c:formatCode>General</c:formatCode>
                <c:ptCount val="94"/>
                <c:pt idx="0">
                  <c:v>2.4623979978989561</c:v>
                </c:pt>
                <c:pt idx="1">
                  <c:v>1.6434526764861874</c:v>
                </c:pt>
                <c:pt idx="2">
                  <c:v>2.5705429398818973</c:v>
                </c:pt>
                <c:pt idx="3">
                  <c:v>1.8450980400142569</c:v>
                </c:pt>
                <c:pt idx="4">
                  <c:v>4.3500540935790299</c:v>
                </c:pt>
                <c:pt idx="5">
                  <c:v>4.3614256129838909</c:v>
                </c:pt>
                <c:pt idx="6">
                  <c:v>1.4313637641589874</c:v>
                </c:pt>
                <c:pt idx="7">
                  <c:v>3.7323133274712426</c:v>
                </c:pt>
                <c:pt idx="8">
                  <c:v>4.226264711895694</c:v>
                </c:pt>
                <c:pt idx="9">
                  <c:v>4.6027543071943171</c:v>
                </c:pt>
                <c:pt idx="10">
                  <c:v>5.2588024460177856</c:v>
                </c:pt>
                <c:pt idx="11">
                  <c:v>3.7467898321526123</c:v>
                </c:pt>
                <c:pt idx="12">
                  <c:v>4.8048751322955425</c:v>
                </c:pt>
                <c:pt idx="13">
                  <c:v>4.321411997974006</c:v>
                </c:pt>
                <c:pt idx="14">
                  <c:v>4.6093489154530305</c:v>
                </c:pt>
                <c:pt idx="15">
                  <c:v>4.5424893097907422</c:v>
                </c:pt>
                <c:pt idx="16">
                  <c:v>3.8662282473796474</c:v>
                </c:pt>
                <c:pt idx="17">
                  <c:v>4.3342928715484605</c:v>
                </c:pt>
                <c:pt idx="18">
                  <c:v>4.3944867031625847</c:v>
                </c:pt>
                <c:pt idx="19">
                  <c:v>3.9574636157299312</c:v>
                </c:pt>
                <c:pt idx="20">
                  <c:v>4.5344703322033375</c:v>
                </c:pt>
                <c:pt idx="21">
                  <c:v>4.1743796657489867</c:v>
                </c:pt>
                <c:pt idx="22">
                  <c:v>4.2416460780013887</c:v>
                </c:pt>
                <c:pt idx="23">
                  <c:v>3.9022205282793148</c:v>
                </c:pt>
                <c:pt idx="24">
                  <c:v>4.0293837776852097</c:v>
                </c:pt>
                <c:pt idx="25">
                  <c:v>4.3131287138451935</c:v>
                </c:pt>
                <c:pt idx="26">
                  <c:v>4.7711610604384989</c:v>
                </c:pt>
                <c:pt idx="27">
                  <c:v>3.775391971696612</c:v>
                </c:pt>
                <c:pt idx="28">
                  <c:v>3.7629035284990571</c:v>
                </c:pt>
                <c:pt idx="29">
                  <c:v>4.2647706145218649</c:v>
                </c:pt>
                <c:pt idx="30">
                  <c:v>4.6026892622155025</c:v>
                </c:pt>
                <c:pt idx="31">
                  <c:v>4.3795411877525972</c:v>
                </c:pt>
                <c:pt idx="32">
                  <c:v>4.3967745370300264</c:v>
                </c:pt>
                <c:pt idx="33">
                  <c:v>4.6067789280323499</c:v>
                </c:pt>
                <c:pt idx="34">
                  <c:v>4.6178282776177513</c:v>
                </c:pt>
                <c:pt idx="35">
                  <c:v>3.284205067701794</c:v>
                </c:pt>
                <c:pt idx="36">
                  <c:v>4.152685756036786</c:v>
                </c:pt>
                <c:pt idx="37">
                  <c:v>3.8891335559667239</c:v>
                </c:pt>
                <c:pt idx="38">
                  <c:v>4.5073835557363866</c:v>
                </c:pt>
                <c:pt idx="39">
                  <c:v>4.3512937183097771</c:v>
                </c:pt>
                <c:pt idx="40">
                  <c:v>4.0511911246856984</c:v>
                </c:pt>
                <c:pt idx="41">
                  <c:v>2.7339992865383871</c:v>
                </c:pt>
                <c:pt idx="42">
                  <c:v>2.5987905067631152</c:v>
                </c:pt>
                <c:pt idx="43">
                  <c:v>1.6434526764861874</c:v>
                </c:pt>
                <c:pt idx="44">
                  <c:v>1.9030899869919435</c:v>
                </c:pt>
                <c:pt idx="45">
                  <c:v>4.6908868562827237</c:v>
                </c:pt>
                <c:pt idx="46">
                  <c:v>4.3484801034879892</c:v>
                </c:pt>
                <c:pt idx="47">
                  <c:v>3.4043204672217309</c:v>
                </c:pt>
                <c:pt idx="48">
                  <c:v>3.9550620696750323</c:v>
                </c:pt>
                <c:pt idx="49">
                  <c:v>3.7262380468026377</c:v>
                </c:pt>
                <c:pt idx="50">
                  <c:v>3.04883008652835</c:v>
                </c:pt>
                <c:pt idx="51">
                  <c:v>3.5162708827293403</c:v>
                </c:pt>
                <c:pt idx="52">
                  <c:v>3.8703453710809597</c:v>
                </c:pt>
                <c:pt idx="53">
                  <c:v>3.3159703454569178</c:v>
                </c:pt>
                <c:pt idx="54">
                  <c:v>4.1163420391883401</c:v>
                </c:pt>
                <c:pt idx="55">
                  <c:v>4.3527226374620183</c:v>
                </c:pt>
                <c:pt idx="56">
                  <c:v>3.4801507252732806</c:v>
                </c:pt>
                <c:pt idx="57">
                  <c:v>2.403120521175818</c:v>
                </c:pt>
                <c:pt idx="58">
                  <c:v>3.0895518828864539</c:v>
                </c:pt>
                <c:pt idx="59">
                  <c:v>3.9272163305912646</c:v>
                </c:pt>
                <c:pt idx="60">
                  <c:v>3.714664992862537</c:v>
                </c:pt>
                <c:pt idx="61">
                  <c:v>2.7126497016272113</c:v>
                </c:pt>
                <c:pt idx="62">
                  <c:v>4.0443045191759142</c:v>
                </c:pt>
                <c:pt idx="63">
                  <c:v>2.5010592622177517</c:v>
                </c:pt>
                <c:pt idx="64">
                  <c:v>4.1270075573713267</c:v>
                </c:pt>
                <c:pt idx="65">
                  <c:v>3.6416723732246865</c:v>
                </c:pt>
                <c:pt idx="66">
                  <c:v>3.8781769804915061</c:v>
                </c:pt>
                <c:pt idx="67">
                  <c:v>4.5475039558933252</c:v>
                </c:pt>
                <c:pt idx="68">
                  <c:v>4.3069608628831935</c:v>
                </c:pt>
                <c:pt idx="69">
                  <c:v>3.2837533833325265</c:v>
                </c:pt>
                <c:pt idx="70">
                  <c:v>3.7225516620009587</c:v>
                </c:pt>
                <c:pt idx="71">
                  <c:v>3.7517408738109004</c:v>
                </c:pt>
                <c:pt idx="72">
                  <c:v>4.5014974456141399</c:v>
                </c:pt>
                <c:pt idx="73">
                  <c:v>4.5013468699329655</c:v>
                </c:pt>
                <c:pt idx="74">
                  <c:v>4.3579157985791301</c:v>
                </c:pt>
                <c:pt idx="75">
                  <c:v>4.3761935868842849</c:v>
                </c:pt>
                <c:pt idx="76">
                  <c:v>4.3597975510344007</c:v>
                </c:pt>
                <c:pt idx="77">
                  <c:v>3.8435442119456353</c:v>
                </c:pt>
                <c:pt idx="78">
                  <c:v>4.397731497273984</c:v>
                </c:pt>
                <c:pt idx="79">
                  <c:v>4.132163596050864</c:v>
                </c:pt>
                <c:pt idx="80">
                  <c:v>4.359968215825905</c:v>
                </c:pt>
                <c:pt idx="81">
                  <c:v>3.6810602436318116</c:v>
                </c:pt>
                <c:pt idx="82">
                  <c:v>2.1522883443830563</c:v>
                </c:pt>
                <c:pt idx="83">
                  <c:v>2.0606978403536118</c:v>
                </c:pt>
                <c:pt idx="84">
                  <c:v>2.3598354823398879</c:v>
                </c:pt>
                <c:pt idx="85">
                  <c:v>3.3042750504771283</c:v>
                </c:pt>
                <c:pt idx="86">
                  <c:v>2.6334684555795866</c:v>
                </c:pt>
                <c:pt idx="87">
                  <c:v>2.6532125137753435</c:v>
                </c:pt>
                <c:pt idx="88">
                  <c:v>2.6074550232146687</c:v>
                </c:pt>
                <c:pt idx="89">
                  <c:v>2.1702617153949575</c:v>
                </c:pt>
                <c:pt idx="90">
                  <c:v>2.0453229787866576</c:v>
                </c:pt>
                <c:pt idx="91">
                  <c:v>2.1367205671564067</c:v>
                </c:pt>
                <c:pt idx="92">
                  <c:v>2.9143431571194407</c:v>
                </c:pt>
                <c:pt idx="93">
                  <c:v>1.9493900066449128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223-8B49-B199-103EA23DA3F0}"/>
            </c:ext>
          </c:extLst>
        </c:ser>
        <c:ser>
          <c:idx val="2"/>
          <c:order val="2"/>
          <c:tx>
            <c:v>RP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xVal>
            <c:numRef>
              <c:f>IFI27_mat!$C$123:$C$154</c:f>
              <c:numCache>
                <c:formatCode>General</c:formatCode>
                <c:ptCount val="32"/>
                <c:pt idx="0">
                  <c:v>14</c:v>
                </c:pt>
                <c:pt idx="1">
                  <c:v>15</c:v>
                </c:pt>
                <c:pt idx="2">
                  <c:v>18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  <c:pt idx="6">
                  <c:v>25</c:v>
                </c:pt>
                <c:pt idx="7">
                  <c:v>24</c:v>
                </c:pt>
                <c:pt idx="8">
                  <c:v>24</c:v>
                </c:pt>
                <c:pt idx="9">
                  <c:v>22</c:v>
                </c:pt>
                <c:pt idx="10">
                  <c:v>26</c:v>
                </c:pt>
                <c:pt idx="11">
                  <c:v>27</c:v>
                </c:pt>
                <c:pt idx="12">
                  <c:v>21</c:v>
                </c:pt>
                <c:pt idx="13">
                  <c:v>25</c:v>
                </c:pt>
                <c:pt idx="14">
                  <c:v>22</c:v>
                </c:pt>
                <c:pt idx="15">
                  <c:v>29</c:v>
                </c:pt>
                <c:pt idx="16">
                  <c:v>22</c:v>
                </c:pt>
                <c:pt idx="17">
                  <c:v>23</c:v>
                </c:pt>
                <c:pt idx="18">
                  <c:v>25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27</c:v>
                </c:pt>
                <c:pt idx="28">
                  <c:v>23</c:v>
                </c:pt>
                <c:pt idx="29">
                  <c:v>27</c:v>
                </c:pt>
                <c:pt idx="30">
                  <c:v>22</c:v>
                </c:pt>
                <c:pt idx="31">
                  <c:v>21</c:v>
                </c:pt>
              </c:numCache>
            </c:numRef>
          </c:xVal>
          <c:yVal>
            <c:numRef>
              <c:f>IFI27_mat!$B$123:$B$154</c:f>
              <c:numCache>
                <c:formatCode>General</c:formatCode>
                <c:ptCount val="32"/>
                <c:pt idx="0">
                  <c:v>4.2795300649754404</c:v>
                </c:pt>
                <c:pt idx="1">
                  <c:v>3.0944711286416449</c:v>
                </c:pt>
                <c:pt idx="2">
                  <c:v>3.368286884902131</c:v>
                </c:pt>
                <c:pt idx="3">
                  <c:v>3.399673721481038</c:v>
                </c:pt>
                <c:pt idx="4">
                  <c:v>3.8639173769578603</c:v>
                </c:pt>
                <c:pt idx="5">
                  <c:v>3.0157787563890408</c:v>
                </c:pt>
                <c:pt idx="6">
                  <c:v>2.3483048630481607</c:v>
                </c:pt>
                <c:pt idx="7">
                  <c:v>2.2600713879850747</c:v>
                </c:pt>
                <c:pt idx="8">
                  <c:v>4.0800128471079278</c:v>
                </c:pt>
                <c:pt idx="9">
                  <c:v>2.8369567370595505</c:v>
                </c:pt>
                <c:pt idx="10">
                  <c:v>2.5611013836490559</c:v>
                </c:pt>
                <c:pt idx="11">
                  <c:v>2.3201462861110542</c:v>
                </c:pt>
                <c:pt idx="12">
                  <c:v>1.9731278535996986</c:v>
                </c:pt>
                <c:pt idx="13">
                  <c:v>1.968482948553935</c:v>
                </c:pt>
                <c:pt idx="14">
                  <c:v>2.2988530764097068</c:v>
                </c:pt>
                <c:pt idx="15">
                  <c:v>2.4329692908744058</c:v>
                </c:pt>
                <c:pt idx="16">
                  <c:v>1.8692317197309762</c:v>
                </c:pt>
                <c:pt idx="17">
                  <c:v>2.2455126678141499</c:v>
                </c:pt>
                <c:pt idx="18">
                  <c:v>2.4377505628203879</c:v>
                </c:pt>
                <c:pt idx="19">
                  <c:v>2.6074550232146687</c:v>
                </c:pt>
                <c:pt idx="20">
                  <c:v>2.6919651027673601</c:v>
                </c:pt>
                <c:pt idx="21">
                  <c:v>1.9867717342662448</c:v>
                </c:pt>
                <c:pt idx="22">
                  <c:v>2.2304489213782741</c:v>
                </c:pt>
                <c:pt idx="23">
                  <c:v>2.0755469613925306</c:v>
                </c:pt>
                <c:pt idx="24">
                  <c:v>2.2121876044039577</c:v>
                </c:pt>
                <c:pt idx="25">
                  <c:v>1.6989700043360187</c:v>
                </c:pt>
                <c:pt idx="26">
                  <c:v>2.3710678622717363</c:v>
                </c:pt>
                <c:pt idx="27">
                  <c:v>2.1931245983544616</c:v>
                </c:pt>
                <c:pt idx="28">
                  <c:v>2.5198279937757189</c:v>
                </c:pt>
                <c:pt idx="29">
                  <c:v>1.8450980400142569</c:v>
                </c:pt>
                <c:pt idx="30">
                  <c:v>2.5646660642520893</c:v>
                </c:pt>
                <c:pt idx="31">
                  <c:v>2.6444385894678386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223-8B49-B199-103EA23DA3F0}"/>
            </c:ext>
          </c:extLst>
        </c:ser>
        <c:ser>
          <c:idx val="4"/>
          <c:order val="3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38100">
                <a:solidFill>
                  <a:srgbClr val="C00000"/>
                </a:solidFill>
              </a:ln>
              <a:effectLst/>
            </c:spPr>
          </c:marker>
          <c:xVal>
            <c:numRef>
              <c:f>IFI27_mat!$C$155:$C$161</c:f>
              <c:numCache>
                <c:formatCode>General</c:formatCode>
                <c:ptCount val="7"/>
                <c:pt idx="0">
                  <c:v>28</c:v>
                </c:pt>
                <c:pt idx="1">
                  <c:v>22</c:v>
                </c:pt>
                <c:pt idx="2">
                  <c:v>25</c:v>
                </c:pt>
                <c:pt idx="3">
                  <c:v>21</c:v>
                </c:pt>
                <c:pt idx="4">
                  <c:v>27</c:v>
                </c:pt>
                <c:pt idx="5">
                  <c:v>20</c:v>
                </c:pt>
                <c:pt idx="6">
                  <c:v>27</c:v>
                </c:pt>
              </c:numCache>
            </c:numRef>
          </c:xVal>
          <c:yVal>
            <c:numRef>
              <c:f>IFI27_mat!$B$155:$B$161</c:f>
              <c:numCache>
                <c:formatCode>General</c:formatCode>
                <c:ptCount val="7"/>
                <c:pt idx="0">
                  <c:v>2.509202522331103</c:v>
                </c:pt>
                <c:pt idx="1">
                  <c:v>2.2624510897304293</c:v>
                </c:pt>
                <c:pt idx="2">
                  <c:v>2.369215857410143</c:v>
                </c:pt>
                <c:pt idx="3">
                  <c:v>3.1513698502474603</c:v>
                </c:pt>
                <c:pt idx="4">
                  <c:v>2.9375178920173468</c:v>
                </c:pt>
                <c:pt idx="5">
                  <c:v>2.2988530764097068</c:v>
                </c:pt>
                <c:pt idx="6">
                  <c:v>2.1583624920952498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223-8B49-B199-103EA23DA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488303"/>
        <c:axId val="1896250447"/>
      </c:scatterChart>
      <c:valAx>
        <c:axId val="191848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en</a:t>
                </a:r>
                <a:r>
                  <a:rPr lang="fr-FR" baseline="0"/>
                  <a:t> </a:t>
                </a:r>
                <a:r>
                  <a:rPr lang="fr-FR"/>
                  <a:t>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96250447"/>
        <c:crosses val="autoZero"/>
        <c:crossBetween val="midCat"/>
      </c:valAx>
      <c:valAx>
        <c:axId val="189625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 en log10()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8488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Expression</a:t>
            </a:r>
            <a:r>
              <a:rPr lang="fr-FR" baseline="0"/>
              <a:t> d'IFI27 de VT1 à VT4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IFI27_mat!$I$15</c:f>
              <c:strCache>
                <c:ptCount val="1"/>
                <c:pt idx="0">
                  <c:v>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38100">
                <a:solidFill>
                  <a:schemeClr val="accent5"/>
                </a:solidFill>
              </a:ln>
              <a:effectLst/>
            </c:spPr>
          </c:marker>
          <c:xVal>
            <c:numRef>
              <c:f>IFI27_mat!$C$14:$C$20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xVal>
          <c:yVal>
            <c:numRef>
              <c:f>IFI27_mat!$B$14:$B$20</c:f>
              <c:numCache>
                <c:formatCode>General</c:formatCode>
                <c:ptCount val="7"/>
                <c:pt idx="0">
                  <c:v>2.1643528557844371</c:v>
                </c:pt>
                <c:pt idx="1">
                  <c:v>1.7558748556724915</c:v>
                </c:pt>
                <c:pt idx="2">
                  <c:v>2.4857214264815801</c:v>
                </c:pt>
                <c:pt idx="3">
                  <c:v>2.4623979978989561</c:v>
                </c:pt>
                <c:pt idx="4">
                  <c:v>1.6434526764861874</c:v>
                </c:pt>
                <c:pt idx="5">
                  <c:v>2.5705429398818973</c:v>
                </c:pt>
                <c:pt idx="6">
                  <c:v>1.8450980400142569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217-9E47-B1F9-D26B7EC2BE42}"/>
            </c:ext>
          </c:extLst>
        </c:ser>
        <c:ser>
          <c:idx val="0"/>
          <c:order val="1"/>
          <c:tx>
            <c:strRef>
              <c:f>IFI27_mat!$I$21</c:f>
              <c:strCache>
                <c:ptCount val="1"/>
                <c:pt idx="0">
                  <c:v>NR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A3D1C52-2F04-1640-8660-EB3A83A5358E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217-9E47-B1F9-D26B7EC2BE4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468664E-92FC-F142-989C-BB4570973B6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217-9E47-B1F9-D26B7EC2BE4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8CFD754-4090-784C-A0EA-8B6CA39A288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217-9E47-B1F9-D26B7EC2BE4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27E0667-B238-B240-82C7-7B7D64A2493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217-9E47-B1F9-D26B7EC2BE4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6C6075D-89BA-9749-B4F5-D1AA55367A5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217-9E47-B1F9-D26B7EC2BE4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IFI27_mat!$C$21:$C$25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</c:numCache>
            </c:numRef>
          </c:xVal>
          <c:yVal>
            <c:numRef>
              <c:f>IFI27_mat!$B$21:$B$25</c:f>
              <c:numCache>
                <c:formatCode>General</c:formatCode>
                <c:ptCount val="5"/>
                <c:pt idx="0">
                  <c:v>4.3500540935790299</c:v>
                </c:pt>
                <c:pt idx="1">
                  <c:v>4.3614256129838909</c:v>
                </c:pt>
                <c:pt idx="2">
                  <c:v>1.4313637641589874</c:v>
                </c:pt>
                <c:pt idx="3">
                  <c:v>3.7323133274712426</c:v>
                </c:pt>
                <c:pt idx="4">
                  <c:v>4.226264711895694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IFI27_mat!$H$21:$H$25</c15:f>
                <c15:dlblRangeCache>
                  <c:ptCount val="5"/>
                  <c:pt idx="0">
                    <c:v>13</c:v>
                  </c:pt>
                  <c:pt idx="1">
                    <c:v>2</c:v>
                  </c:pt>
                  <c:pt idx="2">
                    <c:v>49</c:v>
                  </c:pt>
                  <c:pt idx="3">
                    <c:v>50</c:v>
                  </c:pt>
                  <c:pt idx="4">
                    <c:v>62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F217-9E47-B1F9-D26B7EC2BE42}"/>
            </c:ext>
          </c:extLst>
        </c:ser>
        <c:ser>
          <c:idx val="1"/>
          <c:order val="2"/>
          <c:tx>
            <c:strRef>
              <c:f>IFI27_mat!$I$33</c:f>
              <c:strCache>
                <c:ptCount val="1"/>
                <c:pt idx="0">
                  <c:v>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IFI27_mat!$C$26:$C$51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6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6</c:v>
                </c:pt>
              </c:numCache>
            </c:numRef>
          </c:xVal>
          <c:yVal>
            <c:numRef>
              <c:f>IFI27_mat!$B$26:$B$51</c:f>
              <c:numCache>
                <c:formatCode>General</c:formatCode>
                <c:ptCount val="26"/>
                <c:pt idx="0">
                  <c:v>4.6027543071943171</c:v>
                </c:pt>
                <c:pt idx="1">
                  <c:v>5.2588024460177856</c:v>
                </c:pt>
                <c:pt idx="2">
                  <c:v>3.7467898321526123</c:v>
                </c:pt>
                <c:pt idx="3">
                  <c:v>4.8048751322955425</c:v>
                </c:pt>
                <c:pt idx="4">
                  <c:v>4.321411997974006</c:v>
                </c:pt>
                <c:pt idx="5">
                  <c:v>4.6093489154530305</c:v>
                </c:pt>
                <c:pt idx="6">
                  <c:v>4.5424893097907422</c:v>
                </c:pt>
                <c:pt idx="7">
                  <c:v>3.8662282473796474</c:v>
                </c:pt>
                <c:pt idx="8">
                  <c:v>4.3342928715484605</c:v>
                </c:pt>
                <c:pt idx="9">
                  <c:v>4.3944867031625847</c:v>
                </c:pt>
                <c:pt idx="10">
                  <c:v>3.9574636157299312</c:v>
                </c:pt>
                <c:pt idx="11">
                  <c:v>4.5344703322033375</c:v>
                </c:pt>
                <c:pt idx="12">
                  <c:v>4.1743796657489867</c:v>
                </c:pt>
                <c:pt idx="13">
                  <c:v>4.2416460780013887</c:v>
                </c:pt>
                <c:pt idx="14">
                  <c:v>3.9022205282793148</c:v>
                </c:pt>
                <c:pt idx="15">
                  <c:v>4.0293837776852097</c:v>
                </c:pt>
                <c:pt idx="16">
                  <c:v>4.3131287138451935</c:v>
                </c:pt>
                <c:pt idx="17">
                  <c:v>4.7711610604384989</c:v>
                </c:pt>
                <c:pt idx="18">
                  <c:v>3.775391971696612</c:v>
                </c:pt>
                <c:pt idx="19">
                  <c:v>3.7629035284990571</c:v>
                </c:pt>
                <c:pt idx="20">
                  <c:v>4.2647706145218649</c:v>
                </c:pt>
                <c:pt idx="21">
                  <c:v>4.6026892622155025</c:v>
                </c:pt>
                <c:pt idx="22">
                  <c:v>4.3795411877525972</c:v>
                </c:pt>
                <c:pt idx="23">
                  <c:v>4.3967745370300264</c:v>
                </c:pt>
                <c:pt idx="24">
                  <c:v>4.6067789280323499</c:v>
                </c:pt>
                <c:pt idx="25">
                  <c:v>4.6178282776177513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217-9E47-B1F9-D26B7EC2BE42}"/>
            </c:ext>
          </c:extLst>
        </c:ser>
        <c:ser>
          <c:idx val="2"/>
          <c:order val="3"/>
          <c:tx>
            <c:strRef>
              <c:f>IFI27_mat!$I$52</c:f>
              <c:strCache>
                <c:ptCount val="1"/>
                <c:pt idx="0">
                  <c:v>RP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xVal>
            <c:numRef>
              <c:f>IFI27_mat!$C$52:$C$57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</c:numCache>
            </c:numRef>
          </c:xVal>
          <c:yVal>
            <c:numRef>
              <c:f>IFI27_mat!$B$52:$B$57</c:f>
              <c:numCache>
                <c:formatCode>General</c:formatCode>
                <c:ptCount val="6"/>
                <c:pt idx="0">
                  <c:v>3.284205067701794</c:v>
                </c:pt>
                <c:pt idx="1">
                  <c:v>4.152685756036786</c:v>
                </c:pt>
                <c:pt idx="2">
                  <c:v>3.8891335559667239</c:v>
                </c:pt>
                <c:pt idx="3">
                  <c:v>4.5073835557363866</c:v>
                </c:pt>
                <c:pt idx="4">
                  <c:v>4.3512937183097771</c:v>
                </c:pt>
                <c:pt idx="5">
                  <c:v>4.0511911246856984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217-9E47-B1F9-D26B7EC2B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488303"/>
        <c:axId val="1896250447"/>
      </c:scatterChart>
      <c:valAx>
        <c:axId val="191848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en</a:t>
                </a:r>
                <a:r>
                  <a:rPr lang="fr-FR" baseline="0"/>
                  <a:t> </a:t>
                </a:r>
                <a:r>
                  <a:rPr lang="fr-FR"/>
                  <a:t>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96250447"/>
        <c:crosses val="autoZero"/>
        <c:crossBetween val="midCat"/>
      </c:valAx>
      <c:valAx>
        <c:axId val="189625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 en log10()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8488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400"/>
              <a:t>Expression d'IFI27 en VT1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9A1796A-BD40-704E-83A0-77055E52DE59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D39-CB41-934C-C9AC2D36AAE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10F6D41-1966-DB4A-8C18-883B55E0F98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D39-CB41-934C-C9AC2D36AAE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B3082D3-AEB7-074B-A538-D64BB394214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D39-CB41-934C-C9AC2D36AAE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EF824E8-6E20-E840-9728-3334B611528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D39-CB41-934C-C9AC2D36AAE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E022FFF-9134-874C-BA1A-4C7A5111B40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D39-CB41-934C-C9AC2D36AAE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IFI27_mat!$C$21:$C$25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</c:numCache>
            </c:numRef>
          </c:xVal>
          <c:yVal>
            <c:numRef>
              <c:f>IFI27_mat!$B$21:$B$25</c:f>
              <c:numCache>
                <c:formatCode>General</c:formatCode>
                <c:ptCount val="5"/>
                <c:pt idx="0">
                  <c:v>4.3500540935790299</c:v>
                </c:pt>
                <c:pt idx="1">
                  <c:v>4.3614256129838909</c:v>
                </c:pt>
                <c:pt idx="2">
                  <c:v>1.4313637641589874</c:v>
                </c:pt>
                <c:pt idx="3">
                  <c:v>3.7323133274712426</c:v>
                </c:pt>
                <c:pt idx="4">
                  <c:v>4.226264711895694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IFI27_mat!$H$21:$H$25</c15:f>
                <c15:dlblRangeCache>
                  <c:ptCount val="5"/>
                  <c:pt idx="0">
                    <c:v>13</c:v>
                  </c:pt>
                  <c:pt idx="1">
                    <c:v>2</c:v>
                  </c:pt>
                  <c:pt idx="2">
                    <c:v>49</c:v>
                  </c:pt>
                  <c:pt idx="3">
                    <c:v>50</c:v>
                  </c:pt>
                  <c:pt idx="4">
                    <c:v>62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D39-CB41-934C-C9AC2D36AAEF}"/>
            </c:ext>
          </c:extLst>
        </c:ser>
        <c:ser>
          <c:idx val="1"/>
          <c:order val="1"/>
          <c:tx>
            <c:v>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IFI27_mat!$C$26:$C$51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6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6</c:v>
                </c:pt>
              </c:numCache>
            </c:numRef>
          </c:xVal>
          <c:yVal>
            <c:numRef>
              <c:f>IFI27_mat!$B$26:$B$51</c:f>
              <c:numCache>
                <c:formatCode>General</c:formatCode>
                <c:ptCount val="26"/>
                <c:pt idx="0">
                  <c:v>4.6027543071943171</c:v>
                </c:pt>
                <c:pt idx="1">
                  <c:v>5.2588024460177856</c:v>
                </c:pt>
                <c:pt idx="2">
                  <c:v>3.7467898321526123</c:v>
                </c:pt>
                <c:pt idx="3">
                  <c:v>4.8048751322955425</c:v>
                </c:pt>
                <c:pt idx="4">
                  <c:v>4.321411997974006</c:v>
                </c:pt>
                <c:pt idx="5">
                  <c:v>4.6093489154530305</c:v>
                </c:pt>
                <c:pt idx="6">
                  <c:v>4.5424893097907422</c:v>
                </c:pt>
                <c:pt idx="7">
                  <c:v>3.8662282473796474</c:v>
                </c:pt>
                <c:pt idx="8">
                  <c:v>4.3342928715484605</c:v>
                </c:pt>
                <c:pt idx="9">
                  <c:v>4.3944867031625847</c:v>
                </c:pt>
                <c:pt idx="10">
                  <c:v>3.9574636157299312</c:v>
                </c:pt>
                <c:pt idx="11">
                  <c:v>4.5344703322033375</c:v>
                </c:pt>
                <c:pt idx="12">
                  <c:v>4.1743796657489867</c:v>
                </c:pt>
                <c:pt idx="13">
                  <c:v>4.2416460780013887</c:v>
                </c:pt>
                <c:pt idx="14">
                  <c:v>3.9022205282793148</c:v>
                </c:pt>
                <c:pt idx="15">
                  <c:v>4.0293837776852097</c:v>
                </c:pt>
                <c:pt idx="16">
                  <c:v>4.3131287138451935</c:v>
                </c:pt>
                <c:pt idx="17">
                  <c:v>4.7711610604384989</c:v>
                </c:pt>
                <c:pt idx="18">
                  <c:v>3.775391971696612</c:v>
                </c:pt>
                <c:pt idx="19">
                  <c:v>3.7629035284990571</c:v>
                </c:pt>
                <c:pt idx="20">
                  <c:v>4.2647706145218649</c:v>
                </c:pt>
                <c:pt idx="21">
                  <c:v>4.6026892622155025</c:v>
                </c:pt>
                <c:pt idx="22">
                  <c:v>4.3795411877525972</c:v>
                </c:pt>
                <c:pt idx="23">
                  <c:v>4.3967745370300264</c:v>
                </c:pt>
                <c:pt idx="24">
                  <c:v>4.6067789280323499</c:v>
                </c:pt>
                <c:pt idx="25">
                  <c:v>4.6178282776177513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39-CB41-934C-C9AC2D36AAEF}"/>
            </c:ext>
          </c:extLst>
        </c:ser>
        <c:ser>
          <c:idx val="2"/>
          <c:order val="2"/>
          <c:tx>
            <c:v>RP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xVal>
            <c:numRef>
              <c:f>IFI27_mat!$C$52:$C$57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</c:numCache>
            </c:numRef>
          </c:xVal>
          <c:yVal>
            <c:numRef>
              <c:f>IFI27_mat!$B$52:$B$57</c:f>
              <c:numCache>
                <c:formatCode>General</c:formatCode>
                <c:ptCount val="6"/>
                <c:pt idx="0">
                  <c:v>3.284205067701794</c:v>
                </c:pt>
                <c:pt idx="1">
                  <c:v>4.152685756036786</c:v>
                </c:pt>
                <c:pt idx="2">
                  <c:v>3.8891335559667239</c:v>
                </c:pt>
                <c:pt idx="3">
                  <c:v>4.5073835557363866</c:v>
                </c:pt>
                <c:pt idx="4">
                  <c:v>4.3512937183097771</c:v>
                </c:pt>
                <c:pt idx="5">
                  <c:v>4.0511911246856984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39-CB41-934C-C9AC2D36AAEF}"/>
            </c:ext>
          </c:extLst>
        </c:ser>
        <c:ser>
          <c:idx val="3"/>
          <c:order val="3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38100">
                <a:solidFill>
                  <a:srgbClr val="C00000"/>
                </a:solidFill>
              </a:ln>
              <a:effectLst/>
            </c:spPr>
          </c:marker>
          <c:xVal>
            <c:numRef>
              <c:f>IFI27_mat!$C$14:$C$20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xVal>
          <c:yVal>
            <c:numRef>
              <c:f>IFI27_mat!$B$14:$B$20</c:f>
              <c:numCache>
                <c:formatCode>General</c:formatCode>
                <c:ptCount val="7"/>
                <c:pt idx="0">
                  <c:v>2.1643528557844371</c:v>
                </c:pt>
                <c:pt idx="1">
                  <c:v>1.7558748556724915</c:v>
                </c:pt>
                <c:pt idx="2">
                  <c:v>2.4857214264815801</c:v>
                </c:pt>
                <c:pt idx="3">
                  <c:v>2.4623979978989561</c:v>
                </c:pt>
                <c:pt idx="4">
                  <c:v>1.6434526764861874</c:v>
                </c:pt>
                <c:pt idx="5">
                  <c:v>2.5705429398818973</c:v>
                </c:pt>
                <c:pt idx="6">
                  <c:v>1.8450980400142569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39-CB41-934C-C9AC2D36A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258207"/>
        <c:axId val="812892543"/>
      </c:scatterChart>
      <c:valAx>
        <c:axId val="98325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en 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2892543"/>
        <c:crosses val="autoZero"/>
        <c:crossBetween val="midCat"/>
      </c:valAx>
      <c:valAx>
        <c:axId val="81289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 en log10()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3258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Evolution d'IFI27 en VT1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5B471E6-BD4D-3C45-826D-4876883C2373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C1D5-D34B-B64D-EB4482AF516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15C8017-F866-D640-8388-2C7025C6A85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C1D5-D34B-B64D-EB4482AF516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C3228AA-7B85-444C-9AE7-E1ABBDDD576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C1D5-D34B-B64D-EB4482AF516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0EC933B-78CE-F14E-9663-30BB2BE7DF8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C1D5-D34B-B64D-EB4482AF516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3431367-A05B-E941-906A-E39F130B8C6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C1D5-D34B-B64D-EB4482AF516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E3D3DF8-5B16-D445-8875-371F279739D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C1D5-D34B-B64D-EB4482AF516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94A5B3A-5805-614F-8735-853E06F0500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C1D5-D34B-B64D-EB4482AF51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IFI27_VT1!$C$2:$C$8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IFI27_VT1!$B$2:$B$8</c:f>
              <c:numCache>
                <c:formatCode>General</c:formatCode>
                <c:ptCount val="7"/>
                <c:pt idx="0">
                  <c:v>2.1643528557844371</c:v>
                </c:pt>
                <c:pt idx="1">
                  <c:v>1.7558748556724915</c:v>
                </c:pt>
                <c:pt idx="2">
                  <c:v>2.4857214264815801</c:v>
                </c:pt>
                <c:pt idx="3">
                  <c:v>2.4623979978989561</c:v>
                </c:pt>
                <c:pt idx="4">
                  <c:v>1.6434526764861874</c:v>
                </c:pt>
                <c:pt idx="5">
                  <c:v>2.5705429398818973</c:v>
                </c:pt>
                <c:pt idx="6">
                  <c:v>1.8450980400142569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IFI27_VT1!$H$2:$H$8</c15:f>
                <c15:dlblRangeCache>
                  <c:ptCount val="7"/>
                  <c:pt idx="0">
                    <c:v>67</c:v>
                  </c:pt>
                  <c:pt idx="1">
                    <c:v>68</c:v>
                  </c:pt>
                  <c:pt idx="2">
                    <c:v>69</c:v>
                  </c:pt>
                  <c:pt idx="3">
                    <c:v>70</c:v>
                  </c:pt>
                  <c:pt idx="4">
                    <c:v>71</c:v>
                  </c:pt>
                  <c:pt idx="5">
                    <c:v>72</c:v>
                  </c:pt>
                  <c:pt idx="6">
                    <c:v>73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C1D5-D34B-B64D-EB4482AF5163}"/>
            </c:ext>
          </c:extLst>
        </c:ser>
        <c:ser>
          <c:idx val="0"/>
          <c:order val="1"/>
          <c:tx>
            <c:v>NR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4CE0833-1616-6348-86FC-7AF3B6B91052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C1D5-D34B-B64D-EB4482AF516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98ABC8C-5705-304E-8953-B46D6340DAC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1D5-D34B-B64D-EB4482AF516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7CDAA9-BCCD-0647-87C1-34B79CA2BBA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1D5-D34B-B64D-EB4482AF516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3193663-CC9F-AD4C-9673-F87E2ACB733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1D5-D34B-B64D-EB4482AF516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0415156-5570-064E-A544-41C27385DB5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1D5-D34B-B64D-EB4482AF516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FE60474-AB53-8C43-B178-8FCDED95555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1D5-D34B-B64D-EB4482AF51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IFI27_VT1!$B$9:$B$14</c:f>
              <c:numCache>
                <c:formatCode>General</c:formatCode>
                <c:ptCount val="6"/>
                <c:pt idx="0">
                  <c:v>4.3614256129838909</c:v>
                </c:pt>
                <c:pt idx="1">
                  <c:v>4.3500540935790299</c:v>
                </c:pt>
                <c:pt idx="2">
                  <c:v>1.4313637641589874</c:v>
                </c:pt>
                <c:pt idx="3">
                  <c:v>3.7323133274712426</c:v>
                </c:pt>
                <c:pt idx="4">
                  <c:v>4.6027543071943171</c:v>
                </c:pt>
                <c:pt idx="5">
                  <c:v>4.226264711895694</c:v>
                </c:pt>
              </c:numCache>
            </c:numRef>
          </c:xVal>
          <c:yVal>
            <c:numRef>
              <c:f>IFI27_VT1!$C$9:$C$14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IFI27_VT1!$H$9:$H$14</c15:f>
                <c15:dlblRangeCache>
                  <c:ptCount val="6"/>
                  <c:pt idx="0">
                    <c:v>2</c:v>
                  </c:pt>
                  <c:pt idx="1">
                    <c:v>13</c:v>
                  </c:pt>
                  <c:pt idx="2">
                    <c:v>49</c:v>
                  </c:pt>
                  <c:pt idx="3">
                    <c:v>50</c:v>
                  </c:pt>
                  <c:pt idx="4">
                    <c:v>60</c:v>
                  </c:pt>
                  <c:pt idx="5">
                    <c:v>62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1D5-D34B-B64D-EB4482AF5163}"/>
            </c:ext>
          </c:extLst>
        </c:ser>
        <c:ser>
          <c:idx val="1"/>
          <c:order val="2"/>
          <c:tx>
            <c:v>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C4E68F8-4B78-424B-88D4-23D00C4F3E30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C1D5-D34B-B64D-EB4482AF516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4A41090-4F5D-C64F-AF70-32250331A2B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1D5-D34B-B64D-EB4482AF516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CC1FEB8-A9A5-1344-B4CE-7FD73D82AF8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1D5-D34B-B64D-EB4482AF516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0D12998-0BA4-504A-8555-A8E8E57B636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1D5-D34B-B64D-EB4482AF516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CCC9EF0-BE87-7841-B3D5-F2036E37394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1D5-D34B-B64D-EB4482AF516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EEBEAB1-59F8-9242-996B-95B29E90C9F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1D5-D34B-B64D-EB4482AF516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465F285-2C69-BA46-92A8-1AB846C9119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1D5-D34B-B64D-EB4482AF516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B749BF3-BB0F-3145-B2D5-5C9BB8A4CD2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1D5-D34B-B64D-EB4482AF516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00C2F8E-B835-3B4B-A671-17BF89F29A5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1D5-D34B-B64D-EB4482AF516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66185BC-9C17-7848-B82A-05D2B9474A7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1D5-D34B-B64D-EB4482AF516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A51DBBA-8CD2-C34A-8C9A-65478FA6184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1D5-D34B-B64D-EB4482AF516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3455EA1-62BD-7A4D-990F-EC410986F8B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1D5-D34B-B64D-EB4482AF516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5DFF767-F292-AC43-AA6D-12AB6BC1A6C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1D5-D34B-B64D-EB4482AF516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05E195D-FC64-954A-8B00-3848EE5159F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1D5-D34B-B64D-EB4482AF516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17ED33E-3474-244C-993F-D81BF2B5F63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1D5-D34B-B64D-EB4482AF516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40F13DA-2A54-3444-97CD-D8B1E940833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1D5-D34B-B64D-EB4482AF516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E7E6B5E-9A9B-3549-8688-AC8223F2AED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C1D5-D34B-B64D-EB4482AF516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9EBB00B-727C-D94F-88A8-04E6CEFDA87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C1D5-D34B-B64D-EB4482AF516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3FDF2B6-6EA2-CD49-90DF-F60560BF480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C1D5-D34B-B64D-EB4482AF516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ABA8477-2BDB-B345-BC7C-C6F93C10FC3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C1D5-D34B-B64D-EB4482AF516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6373AF5-230B-D445-9944-A22FE627CF2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C1D5-D34B-B64D-EB4482AF5163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26335435-D89C-164B-BA23-57AE6A79312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C1D5-D34B-B64D-EB4482AF516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FBC50EB4-4C71-0B4D-90D4-AD43FCBCA66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C1D5-D34B-B64D-EB4482AF516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CB4AD5E-28D8-5946-BEEC-7524C8B7936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C1D5-D34B-B64D-EB4482AF516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3B146B2E-938C-254C-8C48-874678DA7DE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C1D5-D34B-B64D-EB4482AF51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IFI27_VT1!$C$15:$C$39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1</c:v>
                </c:pt>
                <c:pt idx="6">
                  <c:v>6</c:v>
                </c:pt>
                <c:pt idx="7">
                  <c:v>6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</c:numCache>
            </c:numRef>
          </c:xVal>
          <c:yVal>
            <c:numRef>
              <c:f>IFI27_VT1!$B$15:$B$39</c:f>
              <c:numCache>
                <c:formatCode>General</c:formatCode>
                <c:ptCount val="25"/>
                <c:pt idx="0">
                  <c:v>5.2588024460177856</c:v>
                </c:pt>
                <c:pt idx="1">
                  <c:v>4.2416460780013887</c:v>
                </c:pt>
                <c:pt idx="2">
                  <c:v>4.7711610604384989</c:v>
                </c:pt>
                <c:pt idx="3">
                  <c:v>4.6067789280323499</c:v>
                </c:pt>
                <c:pt idx="4">
                  <c:v>4.6178282776177513</c:v>
                </c:pt>
                <c:pt idx="5">
                  <c:v>3.7467898321526123</c:v>
                </c:pt>
                <c:pt idx="6">
                  <c:v>4.8048751322955425</c:v>
                </c:pt>
                <c:pt idx="7">
                  <c:v>4.321411997974006</c:v>
                </c:pt>
                <c:pt idx="8">
                  <c:v>4.6093489154530305</c:v>
                </c:pt>
                <c:pt idx="9">
                  <c:v>4.5424893097907422</c:v>
                </c:pt>
                <c:pt idx="10">
                  <c:v>3.8662282473796474</c:v>
                </c:pt>
                <c:pt idx="11">
                  <c:v>4.3342928715484605</c:v>
                </c:pt>
                <c:pt idx="12">
                  <c:v>4.3944867031625847</c:v>
                </c:pt>
                <c:pt idx="13">
                  <c:v>3.9574636157299312</c:v>
                </c:pt>
                <c:pt idx="14">
                  <c:v>4.5344703322033375</c:v>
                </c:pt>
                <c:pt idx="15">
                  <c:v>4.1743796657489867</c:v>
                </c:pt>
                <c:pt idx="16">
                  <c:v>3.9022205282793148</c:v>
                </c:pt>
                <c:pt idx="17">
                  <c:v>4.0293837776852097</c:v>
                </c:pt>
                <c:pt idx="18">
                  <c:v>4.3131287138451935</c:v>
                </c:pt>
                <c:pt idx="19">
                  <c:v>3.775391971696612</c:v>
                </c:pt>
                <c:pt idx="20">
                  <c:v>3.7629035284990571</c:v>
                </c:pt>
                <c:pt idx="21">
                  <c:v>4.2647706145218649</c:v>
                </c:pt>
                <c:pt idx="22">
                  <c:v>4.6026892622155025</c:v>
                </c:pt>
                <c:pt idx="23">
                  <c:v>4.3795411877525972</c:v>
                </c:pt>
                <c:pt idx="24">
                  <c:v>4.3967745370300264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IFI27_VT1!$H$15:$H$39</c15:f>
                <c15:dlblRangeCache>
                  <c:ptCount val="25"/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8</c:v>
                  </c:pt>
                  <c:pt idx="4">
                    <c:v>9</c:v>
                  </c:pt>
                  <c:pt idx="5">
                    <c:v>11</c:v>
                  </c:pt>
                  <c:pt idx="6">
                    <c:v>12</c:v>
                  </c:pt>
                  <c:pt idx="7">
                    <c:v>14</c:v>
                  </c:pt>
                  <c:pt idx="8">
                    <c:v>16</c:v>
                  </c:pt>
                  <c:pt idx="9">
                    <c:v>17</c:v>
                  </c:pt>
                  <c:pt idx="10">
                    <c:v>19</c:v>
                  </c:pt>
                  <c:pt idx="11">
                    <c:v>20</c:v>
                  </c:pt>
                  <c:pt idx="12">
                    <c:v>22</c:v>
                  </c:pt>
                  <c:pt idx="13">
                    <c:v>23</c:v>
                  </c:pt>
                  <c:pt idx="14">
                    <c:v>25</c:v>
                  </c:pt>
                  <c:pt idx="15">
                    <c:v>27</c:v>
                  </c:pt>
                  <c:pt idx="16">
                    <c:v>30</c:v>
                  </c:pt>
                  <c:pt idx="17">
                    <c:v>31</c:v>
                  </c:pt>
                  <c:pt idx="18">
                    <c:v>47</c:v>
                  </c:pt>
                  <c:pt idx="19">
                    <c:v>51</c:v>
                  </c:pt>
                  <c:pt idx="20">
                    <c:v>52</c:v>
                  </c:pt>
                  <c:pt idx="21">
                    <c:v>54</c:v>
                  </c:pt>
                  <c:pt idx="22">
                    <c:v>58</c:v>
                  </c:pt>
                  <c:pt idx="23">
                    <c:v>59</c:v>
                  </c:pt>
                  <c:pt idx="24">
                    <c:v>63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C1D5-D34B-B64D-EB4482AF5163}"/>
            </c:ext>
          </c:extLst>
        </c:ser>
        <c:ser>
          <c:idx val="2"/>
          <c:order val="3"/>
          <c:tx>
            <c:v>RP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ABA9069-D5B9-BA40-9166-E7B74AD9C521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C1D5-D34B-B64D-EB4482AF516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29198D5-8DF7-A84C-9951-A6C5537009A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C1D5-D34B-B64D-EB4482AF516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F6FF1DC-60FD-DE4F-9B6A-232B46A3BDA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C1D5-D34B-B64D-EB4482AF516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7A00AC1-07C1-B247-B97C-0CCF332A142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C1D5-D34B-B64D-EB4482AF516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1A89336-F995-D44C-BFC2-C79787CFBF5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C1D5-D34B-B64D-EB4482AF516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1CD562A-81C7-744D-9908-EA3083E35D8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C1D5-D34B-B64D-EB4482AF51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IFI27_VT1!$C$40:$C$45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</c:numCache>
            </c:numRef>
          </c:xVal>
          <c:yVal>
            <c:numRef>
              <c:f>IFI27_VT1!$B$40:$B$45</c:f>
              <c:numCache>
                <c:formatCode>General</c:formatCode>
                <c:ptCount val="6"/>
                <c:pt idx="0">
                  <c:v>3.284205067701794</c:v>
                </c:pt>
                <c:pt idx="1">
                  <c:v>4.152685756036786</c:v>
                </c:pt>
                <c:pt idx="2">
                  <c:v>3.8891335559667239</c:v>
                </c:pt>
                <c:pt idx="3">
                  <c:v>4.5073835557363866</c:v>
                </c:pt>
                <c:pt idx="4">
                  <c:v>4.3512937183097771</c:v>
                </c:pt>
                <c:pt idx="5">
                  <c:v>4.0511911246856984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IFI27_VT1!$H$40:$H$45</c15:f>
                <c15:dlblRangeCache>
                  <c:ptCount val="6"/>
                  <c:pt idx="0">
                    <c:v>10</c:v>
                  </c:pt>
                  <c:pt idx="1">
                    <c:v>21</c:v>
                  </c:pt>
                  <c:pt idx="2">
                    <c:v>26</c:v>
                  </c:pt>
                  <c:pt idx="3">
                    <c:v>29</c:v>
                  </c:pt>
                  <c:pt idx="4">
                    <c:v>48</c:v>
                  </c:pt>
                  <c:pt idx="5">
                    <c:v>61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C1D5-D34B-B64D-EB4482AF5163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277511280"/>
        <c:axId val="661858368"/>
      </c:scatterChart>
      <c:valAx>
        <c:axId val="27751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1858368"/>
        <c:crosses val="autoZero"/>
        <c:crossBetween val="midCat"/>
      </c:valAx>
      <c:valAx>
        <c:axId val="66185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 en log10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751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Evolution d'IFI27 en VT2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B5EC812-7295-A643-9E12-EAE3EB9DFB86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D9B-2D4A-84DB-0B65B3BB60C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1A9307D-1A04-6742-90A7-D425EF7A1B5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D9B-2D4A-84DB-0B65B3BB60C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EA02269-2DA0-824A-900F-9F0C8DF366A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D9B-2D4A-84DB-0B65B3BB60C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F2F2175-D2D7-A544-9388-1B9826CB6D0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D9B-2D4A-84DB-0B65B3BB60C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E961C29-A127-3E40-9AE9-5380DDB943E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D9B-2D4A-84DB-0B65B3BB60C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2AB0E4F-D0F0-E94C-937C-7700DC424B3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D9B-2D4A-84DB-0B65B3BB60C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7CE19A4-52FF-AC40-894E-F08DF2A2273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D9B-2D4A-84DB-0B65B3BB60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IFI27_VT2!$C$2:$C$8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xVal>
          <c:yVal>
            <c:numRef>
              <c:f>IFI27_VT2!$B$2:$B$8</c:f>
              <c:numCache>
                <c:formatCode>General</c:formatCode>
                <c:ptCount val="7"/>
                <c:pt idx="0">
                  <c:v>2.1643528557844371</c:v>
                </c:pt>
                <c:pt idx="1">
                  <c:v>1.7558748556724915</c:v>
                </c:pt>
                <c:pt idx="2">
                  <c:v>2.4857214264815801</c:v>
                </c:pt>
                <c:pt idx="3">
                  <c:v>2.4623979978989561</c:v>
                </c:pt>
                <c:pt idx="4">
                  <c:v>1.6434526764861874</c:v>
                </c:pt>
                <c:pt idx="5">
                  <c:v>2.5705429398818973</c:v>
                </c:pt>
                <c:pt idx="6">
                  <c:v>1.8450980400142569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IFI27_VT2!$H$2:$H$8</c15:f>
                <c15:dlblRangeCache>
                  <c:ptCount val="7"/>
                  <c:pt idx="0">
                    <c:v>67</c:v>
                  </c:pt>
                  <c:pt idx="1">
                    <c:v>68</c:v>
                  </c:pt>
                  <c:pt idx="2">
                    <c:v>69</c:v>
                  </c:pt>
                  <c:pt idx="3">
                    <c:v>70</c:v>
                  </c:pt>
                  <c:pt idx="4">
                    <c:v>71</c:v>
                  </c:pt>
                  <c:pt idx="5">
                    <c:v>72</c:v>
                  </c:pt>
                  <c:pt idx="6">
                    <c:v>73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ED9B-2D4A-84DB-0B65B3BB60C3}"/>
            </c:ext>
          </c:extLst>
        </c:ser>
        <c:ser>
          <c:idx val="0"/>
          <c:order val="1"/>
          <c:tx>
            <c:v>NR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CEBA94C-0CAD-C64F-9DFB-881739075F35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ED9B-2D4A-84DB-0B65B3BB60C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9EDA54A-776D-5143-BF6B-AA397238B32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D9B-2D4A-84DB-0B65B3BB60C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EC8C24B-6BAA-1546-96E3-96842358E1C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D9B-2D4A-84DB-0B65B3BB60C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9EB03BB-8090-8940-AE18-32C9803A6DE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D9B-2D4A-84DB-0B65B3BB60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IFI27_VT2!$C$9:$C$12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</c:numCache>
            </c:numRef>
          </c:xVal>
          <c:yVal>
            <c:numRef>
              <c:f>IFI27_VT2!$B$9:$B$12</c:f>
              <c:numCache>
                <c:formatCode>General</c:formatCode>
                <c:ptCount val="4"/>
                <c:pt idx="0">
                  <c:v>2.5987905067631152</c:v>
                </c:pt>
                <c:pt idx="1">
                  <c:v>2.7339992865383871</c:v>
                </c:pt>
                <c:pt idx="2">
                  <c:v>1.6434526764861874</c:v>
                </c:pt>
                <c:pt idx="3">
                  <c:v>1.9030899869919435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IFI27_VT2!$H$9:$H$12</c15:f>
                <c15:dlblRangeCache>
                  <c:ptCount val="4"/>
                  <c:pt idx="0">
                    <c:v>2</c:v>
                  </c:pt>
                  <c:pt idx="1">
                    <c:v>13</c:v>
                  </c:pt>
                  <c:pt idx="2">
                    <c:v>49</c:v>
                  </c:pt>
                  <c:pt idx="3">
                    <c:v>50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ED9B-2D4A-84DB-0B65B3BB60C3}"/>
            </c:ext>
          </c:extLst>
        </c:ser>
        <c:ser>
          <c:idx val="1"/>
          <c:order val="2"/>
          <c:tx>
            <c:v>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F587B3F-AF58-CA45-9B38-B6E7BF9EEFA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D9B-2D4A-84DB-0B65B3BB60C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A5176B1-4E01-3648-888E-2C6CFE0BF3A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D9B-2D4A-84DB-0B65B3BB60C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AB65F10-4EBA-9942-9D1E-1DFF91F0807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D9B-2D4A-84DB-0B65B3BB60C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ED9A35B-D03B-6349-A161-86CFA69F5B4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D9B-2D4A-84DB-0B65B3BB60C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918FBED-FD4A-2246-BBA2-B2DD5E23863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D9B-2D4A-84DB-0B65B3BB60C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3DCCB7E-506F-5A4E-B143-783819D963F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D9B-2D4A-84DB-0B65B3BB60C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2D02E15-0819-174D-8112-9FE1E30E79B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D9B-2D4A-84DB-0B65B3BB60C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1CFE889-DCCD-5B47-95D3-A1B379BC630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D9B-2D4A-84DB-0B65B3BB60C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CBFC371-8B6E-B444-82D2-68F05810A7A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D9B-2D4A-84DB-0B65B3BB60C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FD0B107-877D-DA48-9BDE-93FEC0D7E71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D9B-2D4A-84DB-0B65B3BB60C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664B47D-70CE-6441-92D5-58ECA92B4CE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D9B-2D4A-84DB-0B65B3BB60C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65DB532-7356-134F-80F1-A1A8CC04B99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D9B-2D4A-84DB-0B65B3BB60C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C74F567-7C82-9E4B-8E1F-1FB2689949C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D9B-2D4A-84DB-0B65B3BB60C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9A2A782-0005-A14C-866C-99939566BAD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D9B-2D4A-84DB-0B65B3BB60C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FA55574-60BA-0C41-9CAB-0371B91411C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D9B-2D4A-84DB-0B65B3BB60C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8B3E5A8-9067-4448-B1B1-E8780E9525D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D9B-2D4A-84DB-0B65B3BB60C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5719305-60C7-0943-9289-F8660F603E4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D9B-2D4A-84DB-0B65B3BB60C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00E6A9A-E2C1-2240-86CD-4DA72FE94FB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D9B-2D4A-84DB-0B65B3BB60C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E21F527-0EAB-674A-B144-0E47B92383E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D9B-2D4A-84DB-0B65B3BB60C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FB684986-5A0A-7B40-BC9D-5882774C0B7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ED9B-2D4A-84DB-0B65B3BB60C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591FC60-0014-A441-8522-5FCB8E9323C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ED9B-2D4A-84DB-0B65B3BB60C3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49F52E40-15CA-3546-82F8-4CC4C284109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ED9B-2D4A-84DB-0B65B3BB60C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CDEC268-A3FE-8D41-A01E-43E6E761F5C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ED9B-2D4A-84DB-0B65B3BB60C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D3F85D3D-1556-8441-B4EF-32CFBBEEADC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ED9B-2D4A-84DB-0B65B3BB60C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E501A9E-0916-A84C-B385-C5CB3053110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ED9B-2D4A-84DB-0B65B3BB60C3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69169C6E-31C1-744C-A37B-32A5BAFE40C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ED9B-2D4A-84DB-0B65B3BB60C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96D58742-6C19-3145-8739-FA1F896158A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ED9B-2D4A-84DB-0B65B3BB60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IFI27_VT2!$C$13:$C$39</c:f>
              <c:numCache>
                <c:formatCode>General</c:formatCode>
                <c:ptCount val="27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8</c:v>
                </c:pt>
                <c:pt idx="7">
                  <c:v>13</c:v>
                </c:pt>
                <c:pt idx="8">
                  <c:v>12</c:v>
                </c:pt>
                <c:pt idx="9">
                  <c:v>7</c:v>
                </c:pt>
                <c:pt idx="10">
                  <c:v>11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8</c:v>
                </c:pt>
                <c:pt idx="20">
                  <c:v>10</c:v>
                </c:pt>
                <c:pt idx="21">
                  <c:v>11</c:v>
                </c:pt>
                <c:pt idx="22">
                  <c:v>8</c:v>
                </c:pt>
                <c:pt idx="23">
                  <c:v>9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</c:numCache>
            </c:numRef>
          </c:xVal>
          <c:yVal>
            <c:numRef>
              <c:f>IFI27_VT2!$B$13:$B$39</c:f>
              <c:numCache>
                <c:formatCode>General</c:formatCode>
                <c:ptCount val="27"/>
                <c:pt idx="0">
                  <c:v>4.6908868562827237</c:v>
                </c:pt>
                <c:pt idx="1">
                  <c:v>3.0895518828864539</c:v>
                </c:pt>
                <c:pt idx="2">
                  <c:v>4.0443045191759142</c:v>
                </c:pt>
                <c:pt idx="3">
                  <c:v>3.2837533833325265</c:v>
                </c:pt>
                <c:pt idx="4">
                  <c:v>3.7225516620009587</c:v>
                </c:pt>
                <c:pt idx="5">
                  <c:v>3.7517408738109004</c:v>
                </c:pt>
                <c:pt idx="6">
                  <c:v>4.3484801034879892</c:v>
                </c:pt>
                <c:pt idx="7">
                  <c:v>3.4043204672217309</c:v>
                </c:pt>
                <c:pt idx="8">
                  <c:v>3.9550620696750323</c:v>
                </c:pt>
                <c:pt idx="9">
                  <c:v>3.7262380468026377</c:v>
                </c:pt>
                <c:pt idx="10">
                  <c:v>3.04883008652835</c:v>
                </c:pt>
                <c:pt idx="11">
                  <c:v>3.5162708827293403</c:v>
                </c:pt>
                <c:pt idx="12">
                  <c:v>3.8703453710809597</c:v>
                </c:pt>
                <c:pt idx="13">
                  <c:v>3.3159703454569178</c:v>
                </c:pt>
                <c:pt idx="14">
                  <c:v>4.1163420391883401</c:v>
                </c:pt>
                <c:pt idx="15">
                  <c:v>4.3527226374620183</c:v>
                </c:pt>
                <c:pt idx="16">
                  <c:v>3.4801507252732806</c:v>
                </c:pt>
                <c:pt idx="17">
                  <c:v>2.403120521175818</c:v>
                </c:pt>
                <c:pt idx="18">
                  <c:v>3.9272163305912646</c:v>
                </c:pt>
                <c:pt idx="19">
                  <c:v>3.714664992862537</c:v>
                </c:pt>
                <c:pt idx="20">
                  <c:v>2.7126497016272113</c:v>
                </c:pt>
                <c:pt idx="21">
                  <c:v>2.5010592622177517</c:v>
                </c:pt>
                <c:pt idx="22">
                  <c:v>4.1270075573713267</c:v>
                </c:pt>
                <c:pt idx="23">
                  <c:v>3.6416723732246865</c:v>
                </c:pt>
                <c:pt idx="24">
                  <c:v>3.8781769804915061</c:v>
                </c:pt>
                <c:pt idx="25">
                  <c:v>4.5475039558933252</c:v>
                </c:pt>
                <c:pt idx="26">
                  <c:v>4.3069608628831935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IFI27_VT2!$H$13:$H$39</c15:f>
                <c15:dlblRangeCache>
                  <c:ptCount val="27"/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8</c:v>
                  </c:pt>
                  <c:pt idx="5">
                    <c:v>9</c:v>
                  </c:pt>
                  <c:pt idx="6">
                    <c:v>11</c:v>
                  </c:pt>
                  <c:pt idx="7">
                    <c:v>12</c:v>
                  </c:pt>
                  <c:pt idx="8">
                    <c:v>14</c:v>
                  </c:pt>
                  <c:pt idx="9">
                    <c:v>16</c:v>
                  </c:pt>
                  <c:pt idx="10">
                    <c:v>17</c:v>
                  </c:pt>
                  <c:pt idx="11">
                    <c:v>18</c:v>
                  </c:pt>
                  <c:pt idx="12">
                    <c:v>19</c:v>
                  </c:pt>
                  <c:pt idx="13">
                    <c:v>20</c:v>
                  </c:pt>
                  <c:pt idx="14">
                    <c:v>22</c:v>
                  </c:pt>
                  <c:pt idx="15">
                    <c:v>23</c:v>
                  </c:pt>
                  <c:pt idx="16">
                    <c:v>25</c:v>
                  </c:pt>
                  <c:pt idx="17">
                    <c:v>27</c:v>
                  </c:pt>
                  <c:pt idx="18">
                    <c:v>30</c:v>
                  </c:pt>
                  <c:pt idx="19">
                    <c:v>31</c:v>
                  </c:pt>
                  <c:pt idx="20">
                    <c:v>47</c:v>
                  </c:pt>
                  <c:pt idx="21">
                    <c:v>51</c:v>
                  </c:pt>
                  <c:pt idx="22">
                    <c:v>52</c:v>
                  </c:pt>
                  <c:pt idx="23">
                    <c:v>54</c:v>
                  </c:pt>
                  <c:pt idx="24">
                    <c:v>58</c:v>
                  </c:pt>
                  <c:pt idx="25">
                    <c:v>59</c:v>
                  </c:pt>
                  <c:pt idx="26">
                    <c:v>63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ED9B-2D4A-84DB-0B65B3BB60C3}"/>
            </c:ext>
          </c:extLst>
        </c:ser>
        <c:ser>
          <c:idx val="2"/>
          <c:order val="3"/>
          <c:tx>
            <c:v>RP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700DA0C-96C5-7F46-BDAB-21D04EDE743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ED9B-2D4A-84DB-0B65B3BB60C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AAC8E95-6FA4-B54F-901C-470A164EB56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ED9B-2D4A-84DB-0B65B3BB60C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7BCB15A-A884-0F46-8742-8D42D17F642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ED9B-2D4A-84DB-0B65B3BB60C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3BAA597-8EBD-5646-A1B5-2554CA6961E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ED9B-2D4A-84DB-0B65B3BB60C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DAA509B-3873-3744-AFC5-130ACA8CB70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ED9B-2D4A-84DB-0B65B3BB60C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7BBA9C9-084B-644A-8A01-8175D6D0ED1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ED9B-2D4A-84DB-0B65B3BB60C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8BC791E-ABE3-344D-B147-C6114996F60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ED9B-2D4A-84DB-0B65B3BB60C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CB41BDD-C092-AC4F-BB66-C42E3E72972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ED9B-2D4A-84DB-0B65B3BB60C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2ADC17E-8F60-424E-820D-F666BA90374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ED9B-2D4A-84DB-0B65B3BB60C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C37731B-41D9-0A44-90C8-89F5B6E17F1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ED9B-2D4A-84DB-0B65B3BB60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IFI27_VT2!$C$40:$C$49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9</c:v>
                </c:pt>
                <c:pt idx="3">
                  <c:v>7</c:v>
                </c:pt>
                <c:pt idx="4">
                  <c:v>8</c:v>
                </c:pt>
                <c:pt idx="5">
                  <c:v>11</c:v>
                </c:pt>
                <c:pt idx="6">
                  <c:v>7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IFI27_VT2!$B$40:$B$49</c:f>
              <c:numCache>
                <c:formatCode>General</c:formatCode>
                <c:ptCount val="10"/>
                <c:pt idx="0">
                  <c:v>3.8435442119456353</c:v>
                </c:pt>
                <c:pt idx="1">
                  <c:v>4.132163596050864</c:v>
                </c:pt>
                <c:pt idx="2">
                  <c:v>4.5014974456141399</c:v>
                </c:pt>
                <c:pt idx="3">
                  <c:v>4.5013468699329655</c:v>
                </c:pt>
                <c:pt idx="4">
                  <c:v>4.3579157985791301</c:v>
                </c:pt>
                <c:pt idx="5">
                  <c:v>4.3761935868842849</c:v>
                </c:pt>
                <c:pt idx="6">
                  <c:v>4.3597975510344007</c:v>
                </c:pt>
                <c:pt idx="7">
                  <c:v>4.397731497273984</c:v>
                </c:pt>
                <c:pt idx="8">
                  <c:v>4.359968215825905</c:v>
                </c:pt>
                <c:pt idx="9">
                  <c:v>3.6810602436318116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IFI27_VT2!$H$40:$H$49</c15:f>
                <c15:dlblRangeCache>
                  <c:ptCount val="10"/>
                  <c:pt idx="0">
                    <c:v>4</c:v>
                  </c:pt>
                  <c:pt idx="1">
                    <c:v>6</c:v>
                  </c:pt>
                  <c:pt idx="2">
                    <c:v>10</c:v>
                  </c:pt>
                  <c:pt idx="3">
                    <c:v>15</c:v>
                  </c:pt>
                  <c:pt idx="4">
                    <c:v>21</c:v>
                  </c:pt>
                  <c:pt idx="5">
                    <c:v>26</c:v>
                  </c:pt>
                  <c:pt idx="6">
                    <c:v>29</c:v>
                  </c:pt>
                  <c:pt idx="7">
                    <c:v>48</c:v>
                  </c:pt>
                  <c:pt idx="8">
                    <c:v>60</c:v>
                  </c:pt>
                  <c:pt idx="9">
                    <c:v>61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F-ED9B-2D4A-84DB-0B65B3BB60C3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277511280"/>
        <c:axId val="661858368"/>
      </c:scatterChart>
      <c:valAx>
        <c:axId val="277511280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1858368"/>
        <c:crosses val="autoZero"/>
        <c:crossBetween val="midCat"/>
      </c:valAx>
      <c:valAx>
        <c:axId val="66185836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 en log10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751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Evolution d'IFI27 en VT3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BBF646E-4AAC-7244-9256-2408A7AF18ED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22C-6843-9CD7-2869B58FD6D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42AD5AE-B14C-9F47-8F02-18C6AE0D90F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22C-6843-9CD7-2869B58FD6D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3840195-F1E8-754A-AE6F-C761BF3606C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22C-6843-9CD7-2869B58FD6D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FE90D80-AC85-F54B-8444-D308A259583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22C-6843-9CD7-2869B58FD6D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DF4F57D-B362-724B-A7EF-45057E72C5D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22C-6843-9CD7-2869B58FD6D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287A520-3343-4941-9CD2-DBA1C1D2504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22C-6843-9CD7-2869B58FD6D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128BBC4-6A34-AB4E-8F76-F976F3A2CF1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22C-6843-9CD7-2869B58FD6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IFI27_VT3!$C$2:$C$8</c:f>
              <c:numCache>
                <c:formatCode>General</c:formatCode>
                <c:ptCount val="7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</c:numCache>
            </c:numRef>
          </c:xVal>
          <c:yVal>
            <c:numRef>
              <c:f>IFI27_VT3!$B$2:$B$8</c:f>
              <c:numCache>
                <c:formatCode>General</c:formatCode>
                <c:ptCount val="7"/>
                <c:pt idx="0">
                  <c:v>2.1643528557844371</c:v>
                </c:pt>
                <c:pt idx="1">
                  <c:v>1.7558748556724915</c:v>
                </c:pt>
                <c:pt idx="2">
                  <c:v>2.4857214264815801</c:v>
                </c:pt>
                <c:pt idx="3">
                  <c:v>2.4623979978989561</c:v>
                </c:pt>
                <c:pt idx="4">
                  <c:v>1.6434526764861874</c:v>
                </c:pt>
                <c:pt idx="5">
                  <c:v>2.5705429398818973</c:v>
                </c:pt>
                <c:pt idx="6">
                  <c:v>1.8450980400142569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IFI27_VT3!$H$2:$H$8</c15:f>
                <c15:dlblRangeCache>
                  <c:ptCount val="7"/>
                  <c:pt idx="0">
                    <c:v>67</c:v>
                  </c:pt>
                  <c:pt idx="1">
                    <c:v>68</c:v>
                  </c:pt>
                  <c:pt idx="2">
                    <c:v>69</c:v>
                  </c:pt>
                  <c:pt idx="3">
                    <c:v>70</c:v>
                  </c:pt>
                  <c:pt idx="4">
                    <c:v>71</c:v>
                  </c:pt>
                  <c:pt idx="5">
                    <c:v>72</c:v>
                  </c:pt>
                  <c:pt idx="6">
                    <c:v>73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922C-6843-9CD7-2869B58FD6D9}"/>
            </c:ext>
          </c:extLst>
        </c:ser>
        <c:ser>
          <c:idx val="0"/>
          <c:order val="1"/>
          <c:tx>
            <c:v>NR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15E4ABA-76B6-3549-B822-AC9D813FE3A9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922C-6843-9CD7-2869B58FD6D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F023244-8550-EE4F-B908-4D8083671CA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22C-6843-9CD7-2869B58FD6D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970891D-DD07-644A-B908-9381A3A9888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22C-6843-9CD7-2869B58FD6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IFI27_VT3!$C$9:$C$11</c:f>
              <c:numCache>
                <c:formatCode>General</c:formatCode>
                <c:ptCount val="3"/>
                <c:pt idx="0">
                  <c:v>15</c:v>
                </c:pt>
                <c:pt idx="1">
                  <c:v>16</c:v>
                </c:pt>
                <c:pt idx="2">
                  <c:v>14</c:v>
                </c:pt>
              </c:numCache>
            </c:numRef>
          </c:xVal>
          <c:yVal>
            <c:numRef>
              <c:f>IFI27_VT3!$B$9:$B$11</c:f>
              <c:numCache>
                <c:formatCode>General</c:formatCode>
                <c:ptCount val="3"/>
                <c:pt idx="0">
                  <c:v>2.0606978403536118</c:v>
                </c:pt>
                <c:pt idx="1">
                  <c:v>2.1522883443830563</c:v>
                </c:pt>
                <c:pt idx="2">
                  <c:v>2.3598354823398879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IFI27_VT3!$H$9:$H$11</c15:f>
                <c15:dlblRangeCache>
                  <c:ptCount val="3"/>
                  <c:pt idx="0">
                    <c:v>2</c:v>
                  </c:pt>
                  <c:pt idx="1">
                    <c:v>13</c:v>
                  </c:pt>
                  <c:pt idx="2">
                    <c:v>62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922C-6843-9CD7-2869B58FD6D9}"/>
            </c:ext>
          </c:extLst>
        </c:ser>
        <c:ser>
          <c:idx val="1"/>
          <c:order val="2"/>
          <c:tx>
            <c:v>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10CA66E-2C3B-3D4C-907F-904522DC43F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22C-6843-9CD7-2869B58FD6D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20D9155-3F73-0D4F-AEAA-81A101E76E1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22C-6843-9CD7-2869B58FD6D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DF84E97-421E-9741-AB2A-C1B61A822EE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22C-6843-9CD7-2869B58FD6D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114EA31-60FF-2B42-B825-C79072C0E41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22C-6843-9CD7-2869B58FD6D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287325A-4C64-2B42-B397-B7211ED56FF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22C-6843-9CD7-2869B58FD6D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02CF9E0-FFAA-DE40-AB36-98E8A74520C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22C-6843-9CD7-2869B58FD6D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EF018C1-01BD-A64E-861C-5965F1E62DF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22C-6843-9CD7-2869B58FD6D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87E3B73-9F74-EB40-8896-066CD6F6F2B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22C-6843-9CD7-2869B58FD6D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BB2FA55-54E8-EF4B-ADC5-0C15D108D5B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22C-6843-9CD7-2869B58FD6D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FC2E599-15AC-0347-A042-C6FCD9A0BB9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22C-6843-9CD7-2869B58FD6D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FD3EB5C-5C14-7D46-9A32-7D3E7BBA635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22C-6843-9CD7-2869B58FD6D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E700124-E33B-BB44-A9BD-5A2A4B39717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22C-6843-9CD7-2869B58FD6D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5B214BA-0186-1E43-982D-D95E46ABEAB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22C-6843-9CD7-2869B58FD6D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4A289DF-FB45-5544-8592-2DC8FCB9424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22C-6843-9CD7-2869B58FD6D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05F9C9F-E998-AE45-AD76-A813966F050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22C-6843-9CD7-2869B58FD6D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24ABBDC-CEA3-0D49-87B8-F7D39EDB877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922C-6843-9CD7-2869B58FD6D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9489ED8-936B-4D4A-854C-D247DD51205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922C-6843-9CD7-2869B58FD6D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0A2E0B2-BF7A-D74D-95F2-29E1E853C7D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922C-6843-9CD7-2869B58FD6D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5497707-FF55-5A4C-A51F-9AA17E25081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922C-6843-9CD7-2869B58FD6D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B022B93-F902-194F-A1C4-3EEEADCA234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922C-6843-9CD7-2869B58FD6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IFI27_VT3!$C$12:$C$31</c:f>
              <c:numCache>
                <c:formatCode>General</c:formatCode>
                <c:ptCount val="20"/>
                <c:pt idx="0">
                  <c:v>16</c:v>
                </c:pt>
                <c:pt idx="1">
                  <c:v>16</c:v>
                </c:pt>
                <c:pt idx="2">
                  <c:v>14</c:v>
                </c:pt>
                <c:pt idx="3">
                  <c:v>14</c:v>
                </c:pt>
                <c:pt idx="4">
                  <c:v>16</c:v>
                </c:pt>
                <c:pt idx="5">
                  <c:v>19</c:v>
                </c:pt>
                <c:pt idx="6">
                  <c:v>15</c:v>
                </c:pt>
                <c:pt idx="7">
                  <c:v>19</c:v>
                </c:pt>
                <c:pt idx="8">
                  <c:v>19</c:v>
                </c:pt>
                <c:pt idx="9">
                  <c:v>14</c:v>
                </c:pt>
                <c:pt idx="10">
                  <c:v>18</c:v>
                </c:pt>
                <c:pt idx="11">
                  <c:v>15</c:v>
                </c:pt>
                <c:pt idx="12">
                  <c:v>14</c:v>
                </c:pt>
                <c:pt idx="13">
                  <c:v>16</c:v>
                </c:pt>
                <c:pt idx="14">
                  <c:v>19</c:v>
                </c:pt>
                <c:pt idx="15">
                  <c:v>15</c:v>
                </c:pt>
                <c:pt idx="16">
                  <c:v>16</c:v>
                </c:pt>
                <c:pt idx="17">
                  <c:v>16</c:v>
                </c:pt>
                <c:pt idx="18">
                  <c:v>14</c:v>
                </c:pt>
                <c:pt idx="19">
                  <c:v>14</c:v>
                </c:pt>
              </c:numCache>
            </c:numRef>
          </c:xVal>
          <c:yVal>
            <c:numRef>
              <c:f>IFI27_VT3!$B$12:$B$31</c:f>
              <c:numCache>
                <c:formatCode>General</c:formatCode>
                <c:ptCount val="20"/>
                <c:pt idx="0">
                  <c:v>3.3042750504771283</c:v>
                </c:pt>
                <c:pt idx="1">
                  <c:v>2.3891660843645326</c:v>
                </c:pt>
                <c:pt idx="2">
                  <c:v>2.0293837776852097</c:v>
                </c:pt>
                <c:pt idx="3">
                  <c:v>2.4313637641589874</c:v>
                </c:pt>
                <c:pt idx="4">
                  <c:v>2.4712917110589387</c:v>
                </c:pt>
                <c:pt idx="5">
                  <c:v>2.5158738437116792</c:v>
                </c:pt>
                <c:pt idx="6">
                  <c:v>2.6334684555795866</c:v>
                </c:pt>
                <c:pt idx="7">
                  <c:v>2.6532125137753435</c:v>
                </c:pt>
                <c:pt idx="8">
                  <c:v>2.6074550232146687</c:v>
                </c:pt>
                <c:pt idx="9">
                  <c:v>2.1702617153949575</c:v>
                </c:pt>
                <c:pt idx="10">
                  <c:v>2.0453229787866576</c:v>
                </c:pt>
                <c:pt idx="11">
                  <c:v>2.1367205671564067</c:v>
                </c:pt>
                <c:pt idx="12">
                  <c:v>2.9143431571194407</c:v>
                </c:pt>
                <c:pt idx="13">
                  <c:v>1.9493900066449128</c:v>
                </c:pt>
                <c:pt idx="14">
                  <c:v>2.7489628612561616</c:v>
                </c:pt>
                <c:pt idx="15">
                  <c:v>2.909020854211156</c:v>
                </c:pt>
                <c:pt idx="16">
                  <c:v>2.7671558660821804</c:v>
                </c:pt>
                <c:pt idx="17">
                  <c:v>2.0334237554869499</c:v>
                </c:pt>
                <c:pt idx="18">
                  <c:v>3.1559430179718366</c:v>
                </c:pt>
                <c:pt idx="19">
                  <c:v>2.4183012913197452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IFI27_VT3!$H$12:$H$31</c15:f>
                <c15:dlblRangeCache>
                  <c:ptCount val="20"/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8</c:v>
                  </c:pt>
                  <c:pt idx="5">
                    <c:v>9</c:v>
                  </c:pt>
                  <c:pt idx="6">
                    <c:v>11</c:v>
                  </c:pt>
                  <c:pt idx="7">
                    <c:v>12</c:v>
                  </c:pt>
                  <c:pt idx="8">
                    <c:v>14</c:v>
                  </c:pt>
                  <c:pt idx="9">
                    <c:v>16</c:v>
                  </c:pt>
                  <c:pt idx="10">
                    <c:v>17</c:v>
                  </c:pt>
                  <c:pt idx="11">
                    <c:v>18</c:v>
                  </c:pt>
                  <c:pt idx="12">
                    <c:v>19</c:v>
                  </c:pt>
                  <c:pt idx="13">
                    <c:v>20</c:v>
                  </c:pt>
                  <c:pt idx="14">
                    <c:v>22</c:v>
                  </c:pt>
                  <c:pt idx="15">
                    <c:v>23</c:v>
                  </c:pt>
                  <c:pt idx="16">
                    <c:v>25</c:v>
                  </c:pt>
                  <c:pt idx="17">
                    <c:v>27</c:v>
                  </c:pt>
                  <c:pt idx="18">
                    <c:v>30</c:v>
                  </c:pt>
                  <c:pt idx="19">
                    <c:v>31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922C-6843-9CD7-2869B58FD6D9}"/>
            </c:ext>
          </c:extLst>
        </c:ser>
        <c:ser>
          <c:idx val="2"/>
          <c:order val="3"/>
          <c:tx>
            <c:v>RP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9D204E-7771-5549-8A6B-ECED97B86ED6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922C-6843-9CD7-2869B58FD6D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A39AC51-7350-7444-8FF7-5BA568BBBB6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922C-6843-9CD7-2869B58FD6D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561F8C3-221A-5149-9B3F-E402AAE77F0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922C-6843-9CD7-2869B58FD6D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E906AB1-D872-6D43-A78D-8E8BEFCC13C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922C-6843-9CD7-2869B58FD6D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0288CC4-B533-064C-AC27-6E5C0B6FDCD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922C-6843-9CD7-2869B58FD6D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E4C8228-A540-BA4F-A492-7027D1ECA20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922C-6843-9CD7-2869B58FD6D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DE052B1-EA3B-844C-BFC5-6B9CE2C4B1D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922C-6843-9CD7-2869B58FD6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IFI27_VT3!$C$32:$C$38</c:f>
              <c:numCache>
                <c:formatCode>General</c:formatCode>
                <c:ptCount val="7"/>
                <c:pt idx="0">
                  <c:v>14</c:v>
                </c:pt>
                <c:pt idx="1">
                  <c:v>13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18</c:v>
                </c:pt>
                <c:pt idx="6">
                  <c:v>15</c:v>
                </c:pt>
              </c:numCache>
            </c:numRef>
          </c:xVal>
          <c:yVal>
            <c:numRef>
              <c:f>IFI27_VT3!$B$32:$B$38</c:f>
              <c:numCache>
                <c:formatCode>General</c:formatCode>
                <c:ptCount val="7"/>
                <c:pt idx="0">
                  <c:v>3.8639173769578603</c:v>
                </c:pt>
                <c:pt idx="1">
                  <c:v>3.0157787563890408</c:v>
                </c:pt>
                <c:pt idx="2">
                  <c:v>3.8204641905776842</c:v>
                </c:pt>
                <c:pt idx="3">
                  <c:v>4.2795300649754404</c:v>
                </c:pt>
                <c:pt idx="4">
                  <c:v>3.0944711286416449</c:v>
                </c:pt>
                <c:pt idx="5">
                  <c:v>3.368286884902131</c:v>
                </c:pt>
                <c:pt idx="6">
                  <c:v>3.399673721481038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IFI27_VT3!$H$32:$H$38</c15:f>
                <c15:dlblRangeCache>
                  <c:ptCount val="7"/>
                  <c:pt idx="0">
                    <c:v>4</c:v>
                  </c:pt>
                  <c:pt idx="1">
                    <c:v>6</c:v>
                  </c:pt>
                  <c:pt idx="2">
                    <c:v>10</c:v>
                  </c:pt>
                  <c:pt idx="3">
                    <c:v>15</c:v>
                  </c:pt>
                  <c:pt idx="4">
                    <c:v>21</c:v>
                  </c:pt>
                  <c:pt idx="5">
                    <c:v>26</c:v>
                  </c:pt>
                  <c:pt idx="6">
                    <c:v>29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3-922C-6843-9CD7-2869B58FD6D9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277511280"/>
        <c:axId val="661858368"/>
      </c:scatterChart>
      <c:valAx>
        <c:axId val="277511280"/>
        <c:scaling>
          <c:orientation val="minMax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1858368"/>
        <c:crosses val="autoZero"/>
        <c:crossBetween val="midCat"/>
      </c:valAx>
      <c:valAx>
        <c:axId val="66185836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 en log10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751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Evolution d'IFI27 en VT4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2E36DB6-15E0-F643-B147-24511F788697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647-C24F-B6A2-6345A238643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2E8C836-A82C-5346-9966-07E84D8727B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647-C24F-B6A2-6345A238643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C8D3E03-10B1-514F-A0A5-8558AA29FFE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647-C24F-B6A2-6345A238643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ACA9FC4-7682-F644-A5C2-AE872AC6077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647-C24F-B6A2-6345A238643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9A398DD-6D6D-2C4F-813F-03594AAC000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647-C24F-B6A2-6345A238643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C1889FD-6DE5-0543-8ED3-8652D83E134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647-C24F-B6A2-6345A238643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2B37F64-945E-C84D-BEF8-450CD46D8DC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647-C24F-B6A2-6345A23864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IFI27_VT4!$C$2:$C$8</c:f>
              <c:numCache>
                <c:formatCode>General</c:formatCode>
                <c:ptCount val="7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</c:numCache>
            </c:numRef>
          </c:xVal>
          <c:yVal>
            <c:numRef>
              <c:f>IFI27_VT4!$B$2:$B$8</c:f>
              <c:numCache>
                <c:formatCode>General</c:formatCode>
                <c:ptCount val="7"/>
                <c:pt idx="0">
                  <c:v>2.1643528557844371</c:v>
                </c:pt>
                <c:pt idx="1">
                  <c:v>1.7558748556724915</c:v>
                </c:pt>
                <c:pt idx="2">
                  <c:v>2.4857214264815801</c:v>
                </c:pt>
                <c:pt idx="3">
                  <c:v>2.4623979978989561</c:v>
                </c:pt>
                <c:pt idx="4">
                  <c:v>1.6434526764861874</c:v>
                </c:pt>
                <c:pt idx="5">
                  <c:v>2.5705429398818973</c:v>
                </c:pt>
                <c:pt idx="6">
                  <c:v>1.8450980400142569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IFI27_VT3!$H$2:$H$8</c15:f>
                <c15:dlblRangeCache>
                  <c:ptCount val="7"/>
                  <c:pt idx="0">
                    <c:v>67</c:v>
                  </c:pt>
                  <c:pt idx="1">
                    <c:v>68</c:v>
                  </c:pt>
                  <c:pt idx="2">
                    <c:v>69</c:v>
                  </c:pt>
                  <c:pt idx="3">
                    <c:v>70</c:v>
                  </c:pt>
                  <c:pt idx="4">
                    <c:v>71</c:v>
                  </c:pt>
                  <c:pt idx="5">
                    <c:v>72</c:v>
                  </c:pt>
                  <c:pt idx="6">
                    <c:v>73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F647-C24F-B6A2-6345A238643D}"/>
            </c:ext>
          </c:extLst>
        </c:ser>
        <c:ser>
          <c:idx val="0"/>
          <c:order val="1"/>
          <c:tx>
            <c:v>NR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EE74240-B117-444B-84DF-4F70D6095833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647-C24F-B6A2-6345A238643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3E6A68D-1AA5-9F43-910D-E971D45E50A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647-C24F-B6A2-6345A23864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IFI27_VT4!$C$9:$C$10</c:f>
              <c:numCache>
                <c:formatCode>General</c:formatCode>
                <c:ptCount val="2"/>
                <c:pt idx="0">
                  <c:v>24</c:v>
                </c:pt>
                <c:pt idx="1">
                  <c:v>25</c:v>
                </c:pt>
              </c:numCache>
            </c:numRef>
          </c:xVal>
          <c:yVal>
            <c:numRef>
              <c:f>IFI27_VT4!$B$9:$B$10</c:f>
              <c:numCache>
                <c:formatCode>General</c:formatCode>
                <c:ptCount val="2"/>
                <c:pt idx="0">
                  <c:v>2.2600713879850747</c:v>
                </c:pt>
                <c:pt idx="1">
                  <c:v>2.3483048630481607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IFI27_VT4!$H$9:$H$10</c15:f>
                <c15:dlblRangeCache>
                  <c:ptCount val="2"/>
                  <c:pt idx="0">
                    <c:v>2</c:v>
                  </c:pt>
                  <c:pt idx="1">
                    <c:v>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F647-C24F-B6A2-6345A238643D}"/>
            </c:ext>
          </c:extLst>
        </c:ser>
        <c:ser>
          <c:idx val="1"/>
          <c:order val="2"/>
          <c:tx>
            <c:v>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B0F48C6-7413-6840-B39F-8A55569EF8C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647-C24F-B6A2-6345A238643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0050E52-7587-E84B-86FF-1FA63946B99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647-C24F-B6A2-6345A238643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662AEA6-84B2-704F-A72A-D9FE59501E6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647-C24F-B6A2-6345A238643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A1AA53D-FD15-9443-BE4B-C11C9B26000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647-C24F-B6A2-6345A238643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9CB0E0D-C082-E74B-B5BF-13090FB0736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647-C24F-B6A2-6345A238643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A32A41A-85F1-D14B-9F29-FB37C53BB61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647-C24F-B6A2-6345A238643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5621CEA-CFE7-6F4D-A29A-DF3F0EB01B4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647-C24F-B6A2-6345A238643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5FECDB4-856B-9A4A-B1F1-16B181A8C8E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F647-C24F-B6A2-6345A238643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BA5C25B-9241-D640-9121-E5737A4784A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647-C24F-B6A2-6345A238643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0C8A384-14FE-4D42-BD74-F72DCD0D2F6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F647-C24F-B6A2-6345A238643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A4286F5-D6EF-514D-8BC5-2B6E6556A62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F647-C24F-B6A2-6345A238643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30F5C49-71A0-824A-8A90-B0F2991102E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F647-C24F-B6A2-6345A238643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77E37BA-B643-F740-AB0C-8C9D3DEB3E7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F647-C24F-B6A2-6345A238643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566AE69-570B-7B4D-9EA3-50397C6D0C8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F647-C24F-B6A2-6345A238643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B95E1A3-6C1E-9349-B482-39F756C4381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F647-C24F-B6A2-6345A238643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5360892-8B37-9041-9710-8797F6E7D46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F647-C24F-B6A2-6345A238643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498DA33-3010-D84F-AC89-51419A799C9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F647-C24F-B6A2-6345A238643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4021ABC-D2CB-054B-B669-126FCF33C99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F647-C24F-B6A2-6345A238643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392DEAC-D0C4-6D44-8DCA-ED0C240E3CA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F647-C24F-B6A2-6345A238643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400E0D4-C116-5F48-87E9-AF945A18C33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F647-C24F-B6A2-6345A238643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87024297-777A-A44A-ACD1-F7FC2E90A93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F647-C24F-B6A2-6345A238643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0C7EFEB-C657-D343-9426-0E6335CB996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F647-C24F-B6A2-6345A23864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IFI27_VT4!$C$11:$C$32</c:f>
              <c:numCache>
                <c:formatCode>General</c:formatCode>
                <c:ptCount val="22"/>
                <c:pt idx="0">
                  <c:v>24</c:v>
                </c:pt>
                <c:pt idx="1">
                  <c:v>22</c:v>
                </c:pt>
                <c:pt idx="2">
                  <c:v>21</c:v>
                </c:pt>
                <c:pt idx="3">
                  <c:v>21</c:v>
                </c:pt>
                <c:pt idx="4">
                  <c:v>27</c:v>
                </c:pt>
                <c:pt idx="5">
                  <c:v>23</c:v>
                </c:pt>
                <c:pt idx="6">
                  <c:v>27</c:v>
                </c:pt>
                <c:pt idx="7">
                  <c:v>22</c:v>
                </c:pt>
                <c:pt idx="8">
                  <c:v>26</c:v>
                </c:pt>
                <c:pt idx="9">
                  <c:v>27</c:v>
                </c:pt>
                <c:pt idx="10">
                  <c:v>21</c:v>
                </c:pt>
                <c:pt idx="11">
                  <c:v>25</c:v>
                </c:pt>
                <c:pt idx="12">
                  <c:v>22</c:v>
                </c:pt>
                <c:pt idx="13">
                  <c:v>29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22</c:v>
                </c:pt>
                <c:pt idx="18">
                  <c:v>23</c:v>
                </c:pt>
                <c:pt idx="19">
                  <c:v>23</c:v>
                </c:pt>
                <c:pt idx="20">
                  <c:v>21</c:v>
                </c:pt>
                <c:pt idx="21">
                  <c:v>21</c:v>
                </c:pt>
              </c:numCache>
            </c:numRef>
          </c:xVal>
          <c:yVal>
            <c:numRef>
              <c:f>IFI27_VT4!$B$11:$B$32</c:f>
              <c:numCache>
                <c:formatCode>General</c:formatCode>
                <c:ptCount val="22"/>
                <c:pt idx="0">
                  <c:v>4.0800128471079278</c:v>
                </c:pt>
                <c:pt idx="1">
                  <c:v>2.2304489213782741</c:v>
                </c:pt>
                <c:pt idx="2">
                  <c:v>1.6989700043360187</c:v>
                </c:pt>
                <c:pt idx="3">
                  <c:v>2.3710678622717363</c:v>
                </c:pt>
                <c:pt idx="4">
                  <c:v>2.1931245983544616</c:v>
                </c:pt>
                <c:pt idx="5">
                  <c:v>2.5198279937757189</c:v>
                </c:pt>
                <c:pt idx="6">
                  <c:v>1.8450980400142569</c:v>
                </c:pt>
                <c:pt idx="7">
                  <c:v>2.8369567370595505</c:v>
                </c:pt>
                <c:pt idx="8">
                  <c:v>2.5611013836490559</c:v>
                </c:pt>
                <c:pt idx="9">
                  <c:v>2.3201462861110542</c:v>
                </c:pt>
                <c:pt idx="10">
                  <c:v>1.9731278535996986</c:v>
                </c:pt>
                <c:pt idx="11">
                  <c:v>1.968482948553935</c:v>
                </c:pt>
                <c:pt idx="12">
                  <c:v>2.2988530764097068</c:v>
                </c:pt>
                <c:pt idx="13">
                  <c:v>2.4329692908744058</c:v>
                </c:pt>
                <c:pt idx="14">
                  <c:v>1.8692317197309762</c:v>
                </c:pt>
                <c:pt idx="15">
                  <c:v>2.2455126678141499</c:v>
                </c:pt>
                <c:pt idx="16">
                  <c:v>2.4377505628203879</c:v>
                </c:pt>
                <c:pt idx="17">
                  <c:v>2.6074550232146687</c:v>
                </c:pt>
                <c:pt idx="18">
                  <c:v>2.6919651027673601</c:v>
                </c:pt>
                <c:pt idx="19">
                  <c:v>1.9867717342662448</c:v>
                </c:pt>
                <c:pt idx="20">
                  <c:v>2.0755469613925306</c:v>
                </c:pt>
                <c:pt idx="21">
                  <c:v>2.2121876044039577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IFI27_VT4!$H$11:$H$32</c15:f>
                <c15:dlblRangeCache>
                  <c:ptCount val="22"/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7</c:v>
                  </c:pt>
                  <c:pt idx="5">
                    <c:v>8</c:v>
                  </c:pt>
                  <c:pt idx="6">
                    <c:v>9</c:v>
                  </c:pt>
                  <c:pt idx="7">
                    <c:v>11</c:v>
                  </c:pt>
                  <c:pt idx="8">
                    <c:v>12</c:v>
                  </c:pt>
                  <c:pt idx="9">
                    <c:v>14</c:v>
                  </c:pt>
                  <c:pt idx="10">
                    <c:v>16</c:v>
                  </c:pt>
                  <c:pt idx="11">
                    <c:v>17</c:v>
                  </c:pt>
                  <c:pt idx="12">
                    <c:v>18</c:v>
                  </c:pt>
                  <c:pt idx="13">
                    <c:v>18</c:v>
                  </c:pt>
                  <c:pt idx="14">
                    <c:v>19</c:v>
                  </c:pt>
                  <c:pt idx="15">
                    <c:v>20</c:v>
                  </c:pt>
                  <c:pt idx="16">
                    <c:v>22</c:v>
                  </c:pt>
                  <c:pt idx="17">
                    <c:v>23</c:v>
                  </c:pt>
                  <c:pt idx="18">
                    <c:v>25</c:v>
                  </c:pt>
                  <c:pt idx="19">
                    <c:v>27</c:v>
                  </c:pt>
                  <c:pt idx="20">
                    <c:v>30</c:v>
                  </c:pt>
                  <c:pt idx="21">
                    <c:v>31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0-F647-C24F-B6A2-6345A238643D}"/>
            </c:ext>
          </c:extLst>
        </c:ser>
        <c:ser>
          <c:idx val="2"/>
          <c:order val="3"/>
          <c:tx>
            <c:v>RP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80AEA78-E7AB-674F-8D77-D5B0E9F9283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F647-C24F-B6A2-6345A238643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6FC84CF-146A-1944-AAA0-0AA6BF503A1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F647-C24F-B6A2-6345A238643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96D30E4-3200-0C45-BFAC-DC1244F7AA3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F647-C24F-B6A2-6345A238643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B0127C3-57FE-1D4C-AA32-F36C12CE0F4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F647-C24F-B6A2-6345A238643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019FEE5-F26D-B644-B398-E3D021982D0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F647-C24F-B6A2-6345A238643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984B422-C503-FE4C-B96D-95F9A41F9E5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F647-C24F-B6A2-6345A238643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4EB177C-AA6C-5A4D-AD36-D82367B4FDD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F647-C24F-B6A2-6345A238643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C64C362-F2D7-134B-8FEC-9512454DF8D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F647-C24F-B6A2-6345A238643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6820CF9-2614-4E4F-98D5-237C8C80E1E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F647-C24F-B6A2-6345A23864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IFI27_VT4!$C$33:$C$41</c:f>
              <c:numCache>
                <c:formatCode>General</c:formatCode>
                <c:ptCount val="9"/>
                <c:pt idx="0">
                  <c:v>21</c:v>
                </c:pt>
                <c:pt idx="1">
                  <c:v>27</c:v>
                </c:pt>
                <c:pt idx="2">
                  <c:v>20</c:v>
                </c:pt>
                <c:pt idx="3">
                  <c:v>27</c:v>
                </c:pt>
                <c:pt idx="4">
                  <c:v>22</c:v>
                </c:pt>
                <c:pt idx="5">
                  <c:v>21</c:v>
                </c:pt>
                <c:pt idx="6">
                  <c:v>28</c:v>
                </c:pt>
                <c:pt idx="7">
                  <c:v>22</c:v>
                </c:pt>
                <c:pt idx="8">
                  <c:v>25</c:v>
                </c:pt>
              </c:numCache>
            </c:numRef>
          </c:xVal>
          <c:yVal>
            <c:numRef>
              <c:f>IFI27_VT4!$B$33:$B$41</c:f>
              <c:numCache>
                <c:formatCode>General</c:formatCode>
                <c:ptCount val="9"/>
                <c:pt idx="0">
                  <c:v>3.1513698502474603</c:v>
                </c:pt>
                <c:pt idx="1">
                  <c:v>2.9375178920173468</c:v>
                </c:pt>
                <c:pt idx="2">
                  <c:v>2.2988530764097068</c:v>
                </c:pt>
                <c:pt idx="3">
                  <c:v>2.1583624920952498</c:v>
                </c:pt>
                <c:pt idx="4">
                  <c:v>2.5646660642520893</c:v>
                </c:pt>
                <c:pt idx="5">
                  <c:v>2.6444385894678386</c:v>
                </c:pt>
                <c:pt idx="6">
                  <c:v>2.509202522331103</c:v>
                </c:pt>
                <c:pt idx="7">
                  <c:v>2.2624510897304293</c:v>
                </c:pt>
                <c:pt idx="8">
                  <c:v>2.369215857410143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IFI27_VT4!$H$33:$H$41</c15:f>
                <c15:dlblRangeCache>
                  <c:ptCount val="9"/>
                  <c:pt idx="0">
                    <c:v>4</c:v>
                  </c:pt>
                  <c:pt idx="1">
                    <c:v>4</c:v>
                  </c:pt>
                  <c:pt idx="2">
                    <c:v>6</c:v>
                  </c:pt>
                  <c:pt idx="3">
                    <c:v>6</c:v>
                  </c:pt>
                  <c:pt idx="4">
                    <c:v>10</c:v>
                  </c:pt>
                  <c:pt idx="5">
                    <c:v>15</c:v>
                  </c:pt>
                  <c:pt idx="6">
                    <c:v>15</c:v>
                  </c:pt>
                  <c:pt idx="7">
                    <c:v>21</c:v>
                  </c:pt>
                  <c:pt idx="8">
                    <c:v>26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F647-C24F-B6A2-6345A238643D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277511280"/>
        <c:axId val="661858368"/>
      </c:scatterChart>
      <c:valAx>
        <c:axId val="277511280"/>
        <c:scaling>
          <c:orientation val="minMax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1858368"/>
        <c:crosses val="autoZero"/>
        <c:crossBetween val="midCat"/>
      </c:valAx>
      <c:valAx>
        <c:axId val="66185836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 en log10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751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baseline="0">
                <a:effectLst/>
              </a:rPr>
              <a:t>Titre virale en fonction du temps après apparition des symptômes</a:t>
            </a:r>
            <a:r>
              <a:rPr lang="fr-FR" sz="2400" b="0" i="0" baseline="0">
                <a:effectLst/>
              </a:rPr>
              <a:t> </a:t>
            </a:r>
            <a:r>
              <a:rPr lang="en-US"/>
              <a:t>(NR)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762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60B8F99-FBD4-9845-9C11-186FF4013884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D84-6C4F-83D5-B5F90F5EA86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6A40847-D02E-7B4C-B5B0-62DE0DE6102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D84-6C4F-83D5-B5F90F5EA86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06D4734-8161-7E46-AA8B-651A37D36DF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D84-6C4F-83D5-B5F90F5EA86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47EACFE-30CC-3942-A5CE-ABAC61573E5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D84-6C4F-83D5-B5F90F5EA86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F78CB73-9071-4948-B197-F5C70507891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FD5-2143-9A35-0BD373EC6B5A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'charge virale'!$B$60:$B$64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</c:numCache>
            </c:numRef>
          </c:xVal>
          <c:yVal>
            <c:numRef>
              <c:f>'charge virale'!$I$60:$I$64</c:f>
              <c:numCache>
                <c:formatCode>General</c:formatCode>
                <c:ptCount val="5"/>
                <c:pt idx="0">
                  <c:v>316227.7660168382</c:v>
                </c:pt>
                <c:pt idx="1">
                  <c:v>2511.8864315095811</c:v>
                </c:pt>
                <c:pt idx="2">
                  <c:v>15.058367624333627</c:v>
                </c:pt>
                <c:pt idx="3">
                  <c:v>74709.851551956832</c:v>
                </c:pt>
                <c:pt idx="4">
                  <c:v>740.65281899109868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'charge virale'!$G$60:$G$64</c15:f>
                <c15:dlblRangeCache>
                  <c:ptCount val="5"/>
                  <c:pt idx="0">
                    <c:v>2</c:v>
                  </c:pt>
                  <c:pt idx="1">
                    <c:v>13</c:v>
                  </c:pt>
                  <c:pt idx="2">
                    <c:v>49</c:v>
                  </c:pt>
                  <c:pt idx="3">
                    <c:v>62</c:v>
                  </c:pt>
                  <c:pt idx="4">
                    <c:v>50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994B-EE4D-9ED8-32D8416642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42156271"/>
        <c:axId val="942086991"/>
      </c:scatterChart>
      <c:valAx>
        <c:axId val="942156271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en 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086991"/>
        <c:crosses val="autoZero"/>
        <c:crossBetween val="midCat"/>
        <c:majorUnit val="1"/>
        <c:minorUnit val="1"/>
      </c:valAx>
      <c:valAx>
        <c:axId val="942086991"/>
        <c:scaling>
          <c:logBase val="10"/>
          <c:orientation val="minMax"/>
          <c:max val="1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Titre virale en </a:t>
                </a:r>
                <a:r>
                  <a:rPr lang="en-US"/>
                  <a:t>log10copies /1 000 000 cellules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15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baseline="0">
                <a:effectLst/>
              </a:rPr>
              <a:t>Titre virale en fonction du temps après apparition des symptômes</a:t>
            </a:r>
            <a:r>
              <a:rPr lang="fr-FR" sz="2400" b="0" i="0" baseline="0">
                <a:effectLst/>
              </a:rPr>
              <a:t> </a:t>
            </a:r>
            <a:r>
              <a:rPr lang="en-US"/>
              <a:t>(RP)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762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1D9FB25-030F-5A4C-BF20-2D6930314B8F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068-C342-9414-0DCD9391E90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732A842-AA06-904E-9CA2-5F0E5AA595E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068-C342-9414-0DCD9391E90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770664C-C038-6E42-8647-E94707E5CBD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068-C342-9414-0DCD9391E90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83EF32A-8E53-BE48-9D74-2F6AEA05E4F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068-C342-9414-0DCD9391E90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06D8666-6A13-D94B-9203-02B68CF1996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068-C342-9414-0DCD9391E90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D23B321-5BC1-734D-8D73-413ACA6A76A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068-C342-9414-0DCD9391E90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DD9B84A-7312-1246-8EB6-FC6B1283D8C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068-C342-9414-0DCD9391E90D}"/>
                </c:ext>
              </c:extLst>
            </c:dLbl>
            <c:dLbl>
              <c:idx val="7"/>
              <c:layout>
                <c:manualLayout>
                  <c:x val="-2.2509622642128105E-3"/>
                  <c:y val="-1.7820522085169498E-2"/>
                </c:manualLayout>
              </c:layout>
              <c:tx>
                <c:rich>
                  <a:bodyPr/>
                  <a:lstStyle/>
                  <a:p>
                    <a:fld id="{1DD8F759-411B-4148-8E9D-A4109385048F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068-C342-9414-0DCD9391E90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31D1A09-198B-0A47-BDEB-B850F063851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068-C342-9414-0DCD9391E90D}"/>
                </c:ext>
              </c:extLst>
            </c:dLbl>
            <c:dLbl>
              <c:idx val="9"/>
              <c:layout>
                <c:manualLayout>
                  <c:x val="0"/>
                  <c:y val="1.9602574293686413E-2"/>
                </c:manualLayout>
              </c:layout>
              <c:tx>
                <c:rich>
                  <a:bodyPr/>
                  <a:lstStyle/>
                  <a:p>
                    <a:fld id="{BE5A3FF6-C4B3-5344-8554-4D1B1DCF799B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ED-EC41-89F9-0C477227A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'charge virale'!$B$95:$B$104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2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</c:numCache>
            </c:numRef>
          </c:xVal>
          <c:yVal>
            <c:numRef>
              <c:f>'charge virale'!$I$95:$I$104</c:f>
              <c:numCache>
                <c:formatCode>General</c:formatCode>
                <c:ptCount val="10"/>
                <c:pt idx="0">
                  <c:v>100000000</c:v>
                </c:pt>
                <c:pt idx="1">
                  <c:v>5011872.3362727314</c:v>
                </c:pt>
                <c:pt idx="2">
                  <c:v>3162277.6601683851</c:v>
                </c:pt>
                <c:pt idx="3">
                  <c:v>31622776.601683889</c:v>
                </c:pt>
                <c:pt idx="4">
                  <c:v>50118723.362727284</c:v>
                </c:pt>
                <c:pt idx="5">
                  <c:v>12589254.117941668</c:v>
                </c:pt>
                <c:pt idx="6">
                  <c:v>5011.8723362727324</c:v>
                </c:pt>
                <c:pt idx="7">
                  <c:v>70711409.395973176</c:v>
                </c:pt>
                <c:pt idx="8">
                  <c:v>8285812.4355891598</c:v>
                </c:pt>
                <c:pt idx="9">
                  <c:v>54894988.332037121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'charge virale'!$G$95:$G$104</c15:f>
                <c15:dlblRangeCache>
                  <c:ptCount val="10"/>
                  <c:pt idx="0">
                    <c:v>4</c:v>
                  </c:pt>
                  <c:pt idx="1">
                    <c:v>6</c:v>
                  </c:pt>
                  <c:pt idx="2">
                    <c:v>10</c:v>
                  </c:pt>
                  <c:pt idx="3">
                    <c:v>15</c:v>
                  </c:pt>
                  <c:pt idx="4">
                    <c:v>21</c:v>
                  </c:pt>
                  <c:pt idx="5">
                    <c:v>26</c:v>
                  </c:pt>
                  <c:pt idx="6">
                    <c:v>29</c:v>
                  </c:pt>
                  <c:pt idx="7">
                    <c:v>48</c:v>
                  </c:pt>
                  <c:pt idx="8">
                    <c:v>61</c:v>
                  </c:pt>
                  <c:pt idx="9">
                    <c:v>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D2B5-0645-99FC-7CA7DE4A0C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42156271"/>
        <c:axId val="942086991"/>
      </c:scatterChart>
      <c:valAx>
        <c:axId val="942156271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en 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086991"/>
        <c:crosses val="autoZero"/>
        <c:crossBetween val="midCat"/>
        <c:majorUnit val="1"/>
        <c:minorUnit val="1"/>
      </c:valAx>
      <c:valAx>
        <c:axId val="942086991"/>
        <c:scaling>
          <c:logBase val="10"/>
          <c:orientation val="minMax"/>
          <c:max val="1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Titre virale en </a:t>
                </a:r>
                <a:r>
                  <a:rPr lang="en-US"/>
                  <a:t>log10copies /1 000 000 cellules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15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baseline="0">
                <a:effectLst/>
              </a:rPr>
              <a:t>Titre virale en fonction du temps après apparition des symptômes</a:t>
            </a:r>
            <a:r>
              <a:rPr lang="fr-FR" sz="2400" b="0" i="0" baseline="0">
                <a:effectLst/>
              </a:rPr>
              <a:t> </a:t>
            </a:r>
            <a:r>
              <a:rPr lang="en-US" sz="2400"/>
              <a:t>(R)</a:t>
            </a:r>
            <a:endParaRPr lang="fr-FR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762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E136838-5C36-AB4F-ACEB-E2AD64C0F71E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E99-FC4F-8A70-4FA5B381EDD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3B2EF9C-F9C7-4748-8CF8-736EED7E88B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E99-FC4F-8A70-4FA5B381EDD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9619ECB-07D2-A04F-9D09-516EC72140C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E99-FC4F-8A70-4FA5B381EDD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1F4C5FA-663D-3944-8F7A-59906262186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E99-FC4F-8A70-4FA5B381EDD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484E8E1-8C74-D847-B3A6-037991A5E41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E99-FC4F-8A70-4FA5B381EDD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864E035-45C5-9D4F-841C-AB49B7DECB6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E99-FC4F-8A70-4FA5B381EDD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7AFA0C3-7032-DD41-BB76-0B976D48072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E99-FC4F-8A70-4FA5B381EDD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AB12863-5B9C-B443-89AE-7B91C7DED5A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E99-FC4F-8A70-4FA5B381EDD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5E53479-6EF2-6045-B57C-E3158A218E4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E99-FC4F-8A70-4FA5B381EDD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CDA3A80-06C1-0445-A3AD-330C917FCA1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E99-FC4F-8A70-4FA5B381EDD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2D5336A-AC15-3A4A-AA69-4A3B1DBFAB3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E99-FC4F-8A70-4FA5B381EDD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6077AD4-2F3F-AF40-8778-A76D9DC270A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E99-FC4F-8A70-4FA5B381EDD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410C5CB-9864-6C4A-916B-9192F02908C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E99-FC4F-8A70-4FA5B381EDD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A4515E7-D2CC-434D-958A-8D8B9E84749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E99-FC4F-8A70-4FA5B381EDD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BEF8D0A-48DC-E042-9E39-C33B5A84B42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E99-FC4F-8A70-4FA5B381EDD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BCB0A27-082F-1741-AA3A-DD3D2CB68E5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E99-FC4F-8A70-4FA5B381EDD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E9EB7E3-BF60-194C-90AD-141C9C6A705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E99-FC4F-8A70-4FA5B381EDD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1404C77-35B8-3F49-91C1-E01E9F8597A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E99-FC4F-8A70-4FA5B381EDD3}"/>
                </c:ext>
              </c:extLst>
            </c:dLbl>
            <c:dLbl>
              <c:idx val="18"/>
              <c:layout>
                <c:manualLayout>
                  <c:x val="-2.2400374774144251E-3"/>
                  <c:y val="3.4016763746879564E-2"/>
                </c:manualLayout>
              </c:layout>
              <c:tx>
                <c:rich>
                  <a:bodyPr/>
                  <a:lstStyle/>
                  <a:p>
                    <a:fld id="{3E0B969C-37E9-0645-935D-52B914595D20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3E99-FC4F-8A70-4FA5B381EDD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A5FE10A-2BBA-CD42-8309-1843F569050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E99-FC4F-8A70-4FA5B381EDD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E56C13CC-FEA5-9A45-88B0-13B476D01A7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E99-FC4F-8A70-4FA5B381EDD3}"/>
                </c:ext>
              </c:extLst>
            </c:dLbl>
            <c:dLbl>
              <c:idx val="21"/>
              <c:layout>
                <c:manualLayout>
                  <c:x val="0"/>
                  <c:y val="1.3228741457119813E-2"/>
                </c:manualLayout>
              </c:layout>
              <c:tx>
                <c:rich>
                  <a:bodyPr/>
                  <a:lstStyle/>
                  <a:p>
                    <a:fld id="{21A73E41-F42F-CC4D-820C-5AE5C736969A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3E99-FC4F-8A70-4FA5B381EDD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F65DA9BE-6585-904F-B373-ED491D4B0E7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3E99-FC4F-8A70-4FA5B381EDD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687F3DF0-8BF3-2248-94D8-72AB268138D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E99-FC4F-8A70-4FA5B381EDD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95454088-F5D8-5041-BA35-AB11DA9D0FE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E99-FC4F-8A70-4FA5B381EDD3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A5AB49CE-68DE-4349-BE5A-14CBE87D44E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E99-FC4F-8A70-4FA5B381EDD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418D6DDC-5F9C-9348-92FC-9518BC32AFF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E99-FC4F-8A70-4FA5B381EDD3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3AE1F03-5E21-AA4C-BF13-2ECDB5C09C3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3E99-FC4F-8A70-4FA5B381EDD3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3CEDAD63-FE31-234A-B6E4-DB483D9F2CB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E99-FC4F-8A70-4FA5B381EDD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A9272D93-6CAF-CC4E-A990-FD73840AC23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3E99-FC4F-8A70-4FA5B381ED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'charge virale'!$B$135:$B$164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  <c:pt idx="6">
                  <c:v>6</c:v>
                </c:pt>
                <c:pt idx="7">
                  <c:v>6</c:v>
                </c:pt>
                <c:pt idx="8">
                  <c:v>1</c:v>
                </c:pt>
                <c:pt idx="9">
                  <c:v>8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6</c:v>
                </c:pt>
              </c:numCache>
            </c:numRef>
          </c:xVal>
          <c:yVal>
            <c:numRef>
              <c:f>'charge virale'!$I$135:$I$164</c:f>
              <c:numCache>
                <c:formatCode>General</c:formatCode>
                <c:ptCount val="30"/>
                <c:pt idx="0">
                  <c:v>15848931.924611172</c:v>
                </c:pt>
                <c:pt idx="1">
                  <c:v>1258.925411794168</c:v>
                </c:pt>
                <c:pt idx="2">
                  <c:v>125892541.17941682</c:v>
                </c:pt>
                <c:pt idx="3">
                  <c:v>630.95734448019323</c:v>
                </c:pt>
                <c:pt idx="4">
                  <c:v>630957344.48019624</c:v>
                </c:pt>
                <c:pt idx="5">
                  <c:v>6309573.4448019378</c:v>
                </c:pt>
                <c:pt idx="6">
                  <c:v>2511.8864315095811</c:v>
                </c:pt>
                <c:pt idx="7">
                  <c:v>1258925.4117941677</c:v>
                </c:pt>
                <c:pt idx="8">
                  <c:v>79432823.472428367</c:v>
                </c:pt>
                <c:pt idx="9">
                  <c:v>1258.925411794168</c:v>
                </c:pt>
                <c:pt idx="10">
                  <c:v>1584893.1924611153</c:v>
                </c:pt>
                <c:pt idx="11">
                  <c:v>10000000</c:v>
                </c:pt>
                <c:pt idx="12">
                  <c:v>794328.23472428333</c:v>
                </c:pt>
                <c:pt idx="13">
                  <c:v>251188.64315095844</c:v>
                </c:pt>
                <c:pt idx="14">
                  <c:v>7943282.3472428275</c:v>
                </c:pt>
                <c:pt idx="15">
                  <c:v>794328.23472428333</c:v>
                </c:pt>
                <c:pt idx="16">
                  <c:v>1584893.1924611153</c:v>
                </c:pt>
                <c:pt idx="17">
                  <c:v>19952623.149688821</c:v>
                </c:pt>
                <c:pt idx="18">
                  <c:v>1186.0070191327995</c:v>
                </c:pt>
                <c:pt idx="19">
                  <c:v>9150136.4877161216</c:v>
                </c:pt>
                <c:pt idx="20">
                  <c:v>20592121.360411145</c:v>
                </c:pt>
                <c:pt idx="21">
                  <c:v>660693448.00759673</c:v>
                </c:pt>
                <c:pt idx="22">
                  <c:v>3986027.94411179</c:v>
                </c:pt>
                <c:pt idx="23">
                  <c:v>2014069.1328077675</c:v>
                </c:pt>
                <c:pt idx="24">
                  <c:v>51354416.026206508</c:v>
                </c:pt>
                <c:pt idx="25">
                  <c:v>74709.851551956832</c:v>
                </c:pt>
                <c:pt idx="26">
                  <c:v>67165071.770334959</c:v>
                </c:pt>
                <c:pt idx="27">
                  <c:v>905615576.39795935</c:v>
                </c:pt>
                <c:pt idx="28">
                  <c:v>19952.623149688792</c:v>
                </c:pt>
                <c:pt idx="29">
                  <c:v>79432.823472428237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'charge virale'!$G$135:$G$164</c15:f>
                <c15:dlblRangeCache>
                  <c:ptCount val="30"/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8</c:v>
                  </c:pt>
                  <c:pt idx="5">
                    <c:v>11</c:v>
                  </c:pt>
                  <c:pt idx="6">
                    <c:v>12</c:v>
                  </c:pt>
                  <c:pt idx="7">
                    <c:v>14</c:v>
                  </c:pt>
                  <c:pt idx="8">
                    <c:v>16</c:v>
                  </c:pt>
                  <c:pt idx="9">
                    <c:v>18</c:v>
                  </c:pt>
                  <c:pt idx="10">
                    <c:v>19</c:v>
                  </c:pt>
                  <c:pt idx="11">
                    <c:v>20</c:v>
                  </c:pt>
                  <c:pt idx="12">
                    <c:v>22</c:v>
                  </c:pt>
                  <c:pt idx="13">
                    <c:v>23</c:v>
                  </c:pt>
                  <c:pt idx="14">
                    <c:v>25</c:v>
                  </c:pt>
                  <c:pt idx="15">
                    <c:v>27</c:v>
                  </c:pt>
                  <c:pt idx="16">
                    <c:v>30</c:v>
                  </c:pt>
                  <c:pt idx="17">
                    <c:v>31</c:v>
                  </c:pt>
                  <c:pt idx="18">
                    <c:v>47</c:v>
                  </c:pt>
                  <c:pt idx="19">
                    <c:v>51</c:v>
                  </c:pt>
                  <c:pt idx="20">
                    <c:v>52</c:v>
                  </c:pt>
                  <c:pt idx="21">
                    <c:v>54</c:v>
                  </c:pt>
                  <c:pt idx="22">
                    <c:v>56</c:v>
                  </c:pt>
                  <c:pt idx="23">
                    <c:v>58</c:v>
                  </c:pt>
                  <c:pt idx="24">
                    <c:v>59</c:v>
                  </c:pt>
                  <c:pt idx="25">
                    <c:v>62</c:v>
                  </c:pt>
                  <c:pt idx="26">
                    <c:v>63</c:v>
                  </c:pt>
                  <c:pt idx="27">
                    <c:v>64</c:v>
                  </c:pt>
                  <c:pt idx="28">
                    <c:v>17</c:v>
                  </c:pt>
                  <c:pt idx="29">
                    <c:v>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F6FE-A647-9CC1-05B2549B3B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42156271"/>
        <c:axId val="942086991"/>
      </c:scatterChart>
      <c:valAx>
        <c:axId val="942156271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en 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086991"/>
        <c:crosses val="autoZero"/>
        <c:crossBetween val="midCat"/>
        <c:majorUnit val="1"/>
        <c:minorUnit val="1"/>
      </c:valAx>
      <c:valAx>
        <c:axId val="9420869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Titre virale en </a:t>
                </a:r>
                <a:r>
                  <a:rPr lang="en-US"/>
                  <a:t>log10copies /1 000 000 cellules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15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du titre virale au premier prélèvement en fonction du jours après les premier symptome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762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84B54B3-BCEC-5B4F-BC50-E6391BB1453E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61F-684E-BE6C-7BBA56FD577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9F60A29-044D-9246-AA00-E38911B8B27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61F-684E-BE6C-7BBA56FD577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E11C439-B787-EF43-8311-DD3475FEA54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61F-684E-BE6C-7BBA56FD577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C92E594-EABE-E340-9977-F25A7A826AA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61F-684E-BE6C-7BBA56FD577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77F21BA-E5B2-3646-B5BB-B3F73D38BE8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61F-684E-BE6C-7BBA56FD577B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'charge virale'!$B$60:$B$64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</c:numCache>
            </c:numRef>
          </c:xVal>
          <c:yVal>
            <c:numRef>
              <c:f>'charge virale'!$I$60:$I$64</c:f>
              <c:numCache>
                <c:formatCode>General</c:formatCode>
                <c:ptCount val="5"/>
                <c:pt idx="0">
                  <c:v>316227.7660168382</c:v>
                </c:pt>
                <c:pt idx="1">
                  <c:v>2511.8864315095811</c:v>
                </c:pt>
                <c:pt idx="2">
                  <c:v>15.058367624333627</c:v>
                </c:pt>
                <c:pt idx="3">
                  <c:v>74709.851551956832</c:v>
                </c:pt>
                <c:pt idx="4">
                  <c:v>740.65281899109868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'charge virale'!$G$60:$G$64</c15:f>
                <c15:dlblRangeCache>
                  <c:ptCount val="5"/>
                  <c:pt idx="0">
                    <c:v>2</c:v>
                  </c:pt>
                  <c:pt idx="1">
                    <c:v>13</c:v>
                  </c:pt>
                  <c:pt idx="2">
                    <c:v>49</c:v>
                  </c:pt>
                  <c:pt idx="3">
                    <c:v>62</c:v>
                  </c:pt>
                  <c:pt idx="4">
                    <c:v>50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E61F-684E-BE6C-7BBA56FD577B}"/>
            </c:ext>
          </c:extLst>
        </c:ser>
        <c:ser>
          <c:idx val="1"/>
          <c:order val="1"/>
          <c:tx>
            <c:v>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76200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5627AEE-070F-4242-8A21-7EE3E333B8A6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E61F-684E-BE6C-7BBA56FD577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2F8A22F-D017-C34B-A906-54CF9F0633D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61F-684E-BE6C-7BBA56FD577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6A92A7D-2935-6A4D-8BD2-5E1C2119EC7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61F-684E-BE6C-7BBA56FD577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0E8C281-36AB-784B-B3D5-FFFB461E398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61F-684E-BE6C-7BBA56FD577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A3CE1D0-42D9-FC4D-9828-33351614E25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61F-684E-BE6C-7BBA56FD577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A7844CF-CBEA-6449-90A4-6817E8E3A79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61F-684E-BE6C-7BBA56FD577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816FABD-31EF-114B-BAB9-5BADFCAB933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61F-684E-BE6C-7BBA56FD577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7F1E84D-121B-A247-9059-147AE7AD5FB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61F-684E-BE6C-7BBA56FD577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4CB34AF-05A9-4D49-8716-FD471DCE564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61F-684E-BE6C-7BBA56FD577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7103B26-446D-B94E-8877-2ECCC3C56EF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61F-684E-BE6C-7BBA56FD577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33F284F-DD86-0442-8618-3A73C033EC0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61F-684E-BE6C-7BBA56FD577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1E01184-E7CF-864A-81B6-59A6070CD84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61F-684E-BE6C-7BBA56FD577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23F2603-54C1-974E-8A73-DF62A2C9F96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61F-684E-BE6C-7BBA56FD577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A25690A-0E67-A24D-8FC1-8B475A2073E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61F-684E-BE6C-7BBA56FD577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6666B92-DB09-C34F-8604-4C062F63299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61F-684E-BE6C-7BBA56FD577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6E6DEDF-FE76-5043-93F0-1EB3B5D13A0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61F-684E-BE6C-7BBA56FD577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E855178-4684-294A-8018-8A31005E137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61F-684E-BE6C-7BBA56FD577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3114CF2-D49A-714A-BFAA-3B64F3D4A1C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61F-684E-BE6C-7BBA56FD577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EBE9369-94EB-C84C-96AD-209DE563F60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61F-684E-BE6C-7BBA56FD577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A22F6DF-2CA7-E240-A63F-F2F48A2F457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61F-684E-BE6C-7BBA56FD577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6DB82DB-65C0-3D4E-A5E5-2652426A3AF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61F-684E-BE6C-7BBA56FD577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25369E30-9706-DF4E-B40D-8A84E0BE811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61F-684E-BE6C-7BBA56FD577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C67F5E0C-40F2-AA4A-B512-E4BE5270225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61F-684E-BE6C-7BBA56FD577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D1C85BD-0E6E-B44E-AB36-3F1E8342E80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61F-684E-BE6C-7BBA56FD577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52D379D4-D5F3-654E-B59D-696F4A10CDF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61F-684E-BE6C-7BBA56FD577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9CDEE380-CCBF-CE4D-946D-D1332BBFC6A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61F-684E-BE6C-7BBA56FD577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282B84BB-9FA3-1743-935A-00A2EE300D0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61F-684E-BE6C-7BBA56FD577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68518628-AA1A-A548-92A8-9C9E8E7B667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E61F-684E-BE6C-7BBA56FD577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6C08B795-E6A3-4A4F-9C16-4B4C1D91E55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E61F-684E-BE6C-7BBA56FD577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87257DC7-2407-3042-8003-A94F18B7AFE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E61F-684E-BE6C-7BBA56FD57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'charge virale'!$B$135:$B$164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  <c:pt idx="6">
                  <c:v>6</c:v>
                </c:pt>
                <c:pt idx="7">
                  <c:v>6</c:v>
                </c:pt>
                <c:pt idx="8">
                  <c:v>1</c:v>
                </c:pt>
                <c:pt idx="9">
                  <c:v>8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6</c:v>
                </c:pt>
              </c:numCache>
            </c:numRef>
          </c:xVal>
          <c:yVal>
            <c:numRef>
              <c:f>'charge virale'!$I$135:$I$164</c:f>
              <c:numCache>
                <c:formatCode>General</c:formatCode>
                <c:ptCount val="30"/>
                <c:pt idx="0">
                  <c:v>15848931.924611172</c:v>
                </c:pt>
                <c:pt idx="1">
                  <c:v>1258.925411794168</c:v>
                </c:pt>
                <c:pt idx="2">
                  <c:v>125892541.17941682</c:v>
                </c:pt>
                <c:pt idx="3">
                  <c:v>630.95734448019323</c:v>
                </c:pt>
                <c:pt idx="4">
                  <c:v>630957344.48019624</c:v>
                </c:pt>
                <c:pt idx="5">
                  <c:v>6309573.4448019378</c:v>
                </c:pt>
                <c:pt idx="6">
                  <c:v>2511.8864315095811</c:v>
                </c:pt>
                <c:pt idx="7">
                  <c:v>1258925.4117941677</c:v>
                </c:pt>
                <c:pt idx="8">
                  <c:v>79432823.472428367</c:v>
                </c:pt>
                <c:pt idx="9">
                  <c:v>1258.925411794168</c:v>
                </c:pt>
                <c:pt idx="10">
                  <c:v>1584893.1924611153</c:v>
                </c:pt>
                <c:pt idx="11">
                  <c:v>10000000</c:v>
                </c:pt>
                <c:pt idx="12">
                  <c:v>794328.23472428333</c:v>
                </c:pt>
                <c:pt idx="13">
                  <c:v>251188.64315095844</c:v>
                </c:pt>
                <c:pt idx="14">
                  <c:v>7943282.3472428275</c:v>
                </c:pt>
                <c:pt idx="15">
                  <c:v>794328.23472428333</c:v>
                </c:pt>
                <c:pt idx="16">
                  <c:v>1584893.1924611153</c:v>
                </c:pt>
                <c:pt idx="17">
                  <c:v>19952623.149688821</c:v>
                </c:pt>
                <c:pt idx="18">
                  <c:v>1186.0070191327995</c:v>
                </c:pt>
                <c:pt idx="19">
                  <c:v>9150136.4877161216</c:v>
                </c:pt>
                <c:pt idx="20">
                  <c:v>20592121.360411145</c:v>
                </c:pt>
                <c:pt idx="21">
                  <c:v>660693448.00759673</c:v>
                </c:pt>
                <c:pt idx="22">
                  <c:v>3986027.94411179</c:v>
                </c:pt>
                <c:pt idx="23">
                  <c:v>2014069.1328077675</c:v>
                </c:pt>
                <c:pt idx="24">
                  <c:v>51354416.026206508</c:v>
                </c:pt>
                <c:pt idx="25">
                  <c:v>74709.851551956832</c:v>
                </c:pt>
                <c:pt idx="26">
                  <c:v>67165071.770334959</c:v>
                </c:pt>
                <c:pt idx="27">
                  <c:v>905615576.39795935</c:v>
                </c:pt>
                <c:pt idx="28">
                  <c:v>19952.623149688792</c:v>
                </c:pt>
                <c:pt idx="29">
                  <c:v>79432.823472428237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'charge virale'!$G$135:$G$164</c15:f>
                <c15:dlblRangeCache>
                  <c:ptCount val="30"/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8</c:v>
                  </c:pt>
                  <c:pt idx="5">
                    <c:v>11</c:v>
                  </c:pt>
                  <c:pt idx="6">
                    <c:v>12</c:v>
                  </c:pt>
                  <c:pt idx="7">
                    <c:v>14</c:v>
                  </c:pt>
                  <c:pt idx="8">
                    <c:v>16</c:v>
                  </c:pt>
                  <c:pt idx="9">
                    <c:v>18</c:v>
                  </c:pt>
                  <c:pt idx="10">
                    <c:v>19</c:v>
                  </c:pt>
                  <c:pt idx="11">
                    <c:v>20</c:v>
                  </c:pt>
                  <c:pt idx="12">
                    <c:v>22</c:v>
                  </c:pt>
                  <c:pt idx="13">
                    <c:v>23</c:v>
                  </c:pt>
                  <c:pt idx="14">
                    <c:v>25</c:v>
                  </c:pt>
                  <c:pt idx="15">
                    <c:v>27</c:v>
                  </c:pt>
                  <c:pt idx="16">
                    <c:v>30</c:v>
                  </c:pt>
                  <c:pt idx="17">
                    <c:v>31</c:v>
                  </c:pt>
                  <c:pt idx="18">
                    <c:v>47</c:v>
                  </c:pt>
                  <c:pt idx="19">
                    <c:v>51</c:v>
                  </c:pt>
                  <c:pt idx="20">
                    <c:v>52</c:v>
                  </c:pt>
                  <c:pt idx="21">
                    <c:v>54</c:v>
                  </c:pt>
                  <c:pt idx="22">
                    <c:v>56</c:v>
                  </c:pt>
                  <c:pt idx="23">
                    <c:v>58</c:v>
                  </c:pt>
                  <c:pt idx="24">
                    <c:v>59</c:v>
                  </c:pt>
                  <c:pt idx="25">
                    <c:v>62</c:v>
                  </c:pt>
                  <c:pt idx="26">
                    <c:v>63</c:v>
                  </c:pt>
                  <c:pt idx="27">
                    <c:v>64</c:v>
                  </c:pt>
                  <c:pt idx="28">
                    <c:v>17</c:v>
                  </c:pt>
                  <c:pt idx="29">
                    <c:v>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E61F-684E-BE6C-7BBA56FD577B}"/>
            </c:ext>
          </c:extLst>
        </c:ser>
        <c:ser>
          <c:idx val="2"/>
          <c:order val="2"/>
          <c:tx>
            <c:v>RP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76200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23695CC-6AA3-0B4A-8D22-F9A7E5248A12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E61F-684E-BE6C-7BBA56FD577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4E25E81-E0D3-DE4D-A195-3A26DD1569C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E61F-684E-BE6C-7BBA56FD577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6F44777-B838-7645-9719-B3AF2DF5571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E61F-684E-BE6C-7BBA56FD577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BF784BA-1839-1645-9F9E-A983F20EB28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E61F-684E-BE6C-7BBA56FD577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0C18017-15BE-454B-AC0D-8AA4A45BB55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E61F-684E-BE6C-7BBA56FD577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0AB4001-79A1-E14F-85AC-97573A1F43D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E61F-684E-BE6C-7BBA56FD577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4F51B36-86DC-EB45-8C02-B6C67BEEA25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E61F-684E-BE6C-7BBA56FD577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EF7D1C0-45D8-8347-8A88-8521C0D56FB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E61F-684E-BE6C-7BBA56FD577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D180D20-FAFB-0345-B657-7A128904F57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E61F-684E-BE6C-7BBA56FD577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B5326CF-0445-A743-9C57-F1AA7D83DB6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E61F-684E-BE6C-7BBA56FD57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'charge virale'!$B$95:$B$104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2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</c:numCache>
            </c:numRef>
          </c:xVal>
          <c:yVal>
            <c:numRef>
              <c:f>'charge virale'!$I$95:$I$104</c:f>
              <c:numCache>
                <c:formatCode>General</c:formatCode>
                <c:ptCount val="10"/>
                <c:pt idx="0">
                  <c:v>100000000</c:v>
                </c:pt>
                <c:pt idx="1">
                  <c:v>5011872.3362727314</c:v>
                </c:pt>
                <c:pt idx="2">
                  <c:v>3162277.6601683851</c:v>
                </c:pt>
                <c:pt idx="3">
                  <c:v>31622776.601683889</c:v>
                </c:pt>
                <c:pt idx="4">
                  <c:v>50118723.362727284</c:v>
                </c:pt>
                <c:pt idx="5">
                  <c:v>12589254.117941668</c:v>
                </c:pt>
                <c:pt idx="6">
                  <c:v>5011.8723362727324</c:v>
                </c:pt>
                <c:pt idx="7">
                  <c:v>70711409.395973176</c:v>
                </c:pt>
                <c:pt idx="8">
                  <c:v>8285812.4355891598</c:v>
                </c:pt>
                <c:pt idx="9">
                  <c:v>54894988.332037121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'charge virale'!$G$95:$G$104</c15:f>
                <c15:dlblRangeCache>
                  <c:ptCount val="10"/>
                  <c:pt idx="0">
                    <c:v>4</c:v>
                  </c:pt>
                  <c:pt idx="1">
                    <c:v>6</c:v>
                  </c:pt>
                  <c:pt idx="2">
                    <c:v>10</c:v>
                  </c:pt>
                  <c:pt idx="3">
                    <c:v>15</c:v>
                  </c:pt>
                  <c:pt idx="4">
                    <c:v>21</c:v>
                  </c:pt>
                  <c:pt idx="5">
                    <c:v>26</c:v>
                  </c:pt>
                  <c:pt idx="6">
                    <c:v>29</c:v>
                  </c:pt>
                  <c:pt idx="7">
                    <c:v>48</c:v>
                  </c:pt>
                  <c:pt idx="8">
                    <c:v>61</c:v>
                  </c:pt>
                  <c:pt idx="9">
                    <c:v>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6-E61F-684E-BE6C-7BBA56FD57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42156271"/>
        <c:axId val="942086991"/>
      </c:scatterChart>
      <c:valAx>
        <c:axId val="942156271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en 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086991"/>
        <c:crosses val="autoZero"/>
        <c:crossBetween val="midCat"/>
        <c:majorUnit val="1"/>
        <c:minorUnit val="1"/>
      </c:valAx>
      <c:valAx>
        <c:axId val="942086991"/>
        <c:scaling>
          <c:logBase val="10"/>
          <c:orientation val="minMax"/>
          <c:max val="1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Titre virale en </a:t>
                </a:r>
                <a:r>
                  <a:rPr lang="en-US"/>
                  <a:t>log10copies /1 000 000 cellules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156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CDFF-F149-8269-AAC965F9582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ABADCCC2-4BD5-9540-A090-DD6CEA8C623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DFF-F149-8269-AAC965F958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3F05AF1-6B1A-F645-86F6-B4B4A5EDA6B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DFF-F149-8269-AAC965F9582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8F1A977-39FB-4C4D-8C85-1570AE2E8C1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DFF-F149-8269-AAC965F9582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F88DF1D-F881-8F45-99CA-10BBF231E11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DFF-F149-8269-AAC965F9582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0F7C6DE-7062-8240-A030-3E70B26E628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DFF-F149-8269-AAC965F9582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0EF2432-8940-0642-A9CE-ABA0C90897E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DFF-F149-8269-AAC965F9582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15B59FA-01B1-3143-BBDC-2C15E1D0C91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DFF-F149-8269-AAC965F9582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41BE9B7-4916-D94B-A02E-0DCDCFFD850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DFF-F149-8269-AAC965F9582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7375FDF-9B28-C64F-9796-74255B325D2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DFF-F149-8269-AAC965F9582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3F74502-475A-7244-9886-1AD6F5A806B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DFF-F149-8269-AAC965F9582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1B5A70C-41F9-394C-AAF7-EBE8211B178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DFF-F149-8269-AAC965F9582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71DB2CE-3D91-7E4C-866C-200BE0B5D50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DFF-F149-8269-AAC965F9582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842C97E-557D-974C-A050-0E07801D440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DFF-F149-8269-AAC965F9582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80B0AEE-B045-6642-9D82-77C5521751E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DFF-F149-8269-AAC965F9582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6B21E35-0549-7C44-AC0A-5A87541BED7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DFF-F149-8269-AAC965F9582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EF6F41D-FB27-9244-BE27-E65472AEA77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DFF-F149-8269-AAC965F9582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A5D8C37-B8ED-5241-AE83-C5C24B359B1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DFF-F149-8269-AAC965F9582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69D7A56-B66E-654D-BE54-CCE7CB0C72F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DFF-F149-8269-AAC965F9582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1FEBC95-49DD-C740-A4A1-710EFB7CFFF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DFF-F149-8269-AAC965F9582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9897EE7-D6A7-9142-A8C5-EBFF8FD4575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DFF-F149-8269-AAC965F9582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880B3EA-96C8-EB4E-835E-48CD4CB9778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DFF-F149-8269-AAC965F9582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F60F485A-6B14-9144-8B74-DDCB3E01623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DFF-F149-8269-AAC965F9582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696C3CCD-1C6A-2243-B69D-71A2D2FB266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DFF-F149-8269-AAC965F9582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608328B-EF80-4745-AA5B-E991A5AAF42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DFF-F149-8269-AAC965F9582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C2AFA664-2512-B949-9126-576B0FF3DE9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DFF-F149-8269-AAC965F9582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B42ACE78-1338-8A46-9B32-26C4143D1EA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CDFF-F149-8269-AAC965F9582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AD0F035-42AF-FF4A-9408-3C9DB726822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CDFF-F149-8269-AAC965F9582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BC86A905-0371-754C-9059-B272CE9D6D6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CDFF-F149-8269-AAC965F9582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3B324B29-186A-9A4A-AFE8-00C272E1E1E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CDFF-F149-8269-AAC965F9582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693A1360-5F67-B749-91A5-0F1F8D7164E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CDFF-F149-8269-AAC965F9582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D0F3F23E-84F9-2C4E-AFD5-8625FF9A3E2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CDFF-F149-8269-AAC965F9582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5D1DDCFD-D1B6-D44A-B5F9-CC598D27EF1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CDFF-F149-8269-AAC965F9582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55AC0BFD-C1A5-D74F-B7C8-F6CAD501C52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CDFF-F149-8269-AAC965F9582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132ECCF8-78EE-CC40-B0B6-EE321FF8C0B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CDFF-F149-8269-AAC965F9582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AEE7C000-B3D0-2E45-9E04-7F18DDABFB4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CDFF-F149-8269-AAC965F9582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B6B0A0B1-63F3-3A43-B241-5DFBD8DFB63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CDFF-F149-8269-AAC965F9582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0AD0437A-A71F-B542-94A0-D94F1630A61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CDFF-F149-8269-AAC965F9582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BB240339-F29C-1C4D-BE1C-F44E61D1819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CDFF-F149-8269-AAC965F9582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3BCB9B68-7238-AE4C-8C71-322BC5A1385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CDFF-F149-8269-AAC965F9582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C9DD1B37-E895-CF47-BE80-74C131A095F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CDFF-F149-8269-AAC965F9582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0480825E-A010-3842-8EB0-C91A6AA22E8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CDFF-F149-8269-AAC965F9582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66138C7E-BC4D-6C40-80CC-23C860989A4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CDFF-F149-8269-AAC965F9582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E4AE8A01-2B2B-DF42-A0DC-157F4F5E91D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CDFF-F149-8269-AAC965F9582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6E7589EF-9B2F-C146-836E-AFAE0F35508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CDFF-F149-8269-AAC965F958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body'!$N$3:$N$46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7</c:v>
                </c:pt>
                <c:pt idx="11">
                  <c:v>1</c:v>
                </c:pt>
                <c:pt idx="12">
                  <c:v>7</c:v>
                </c:pt>
                <c:pt idx="13">
                  <c:v>2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6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6</c:v>
                </c:pt>
                <c:pt idx="25">
                  <c:v>6</c:v>
                </c:pt>
                <c:pt idx="26">
                  <c:v>4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5</c:v>
                </c:pt>
                <c:pt idx="34">
                  <c:v>4</c:v>
                </c:pt>
                <c:pt idx="35">
                  <c:v>8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2</c:v>
                </c:pt>
                <c:pt idx="42">
                  <c:v>6</c:v>
                </c:pt>
                <c:pt idx="43">
                  <c:v>7</c:v>
                </c:pt>
              </c:numCache>
            </c:numRef>
          </c:xVal>
          <c:yVal>
            <c:numRef>
              <c:f>'Anti body'!$M$3:$M$46</c:f>
              <c:numCache>
                <c:formatCode>0.00</c:formatCode>
                <c:ptCount val="44"/>
                <c:pt idx="0" formatCode="@">
                  <c:v>-0.01</c:v>
                </c:pt>
                <c:pt idx="1">
                  <c:v>-0.01</c:v>
                </c:pt>
                <c:pt idx="2">
                  <c:v>-0.01</c:v>
                </c:pt>
                <c:pt idx="3" formatCode="@">
                  <c:v>-0.01</c:v>
                </c:pt>
                <c:pt idx="4" formatCode="@">
                  <c:v>-0.01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@">
                  <c:v>0</c:v>
                </c:pt>
                <c:pt idx="9" formatCode="@">
                  <c:v>0</c:v>
                </c:pt>
                <c:pt idx="10">
                  <c:v>-0.01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0.01</c:v>
                </c:pt>
                <c:pt idx="15" formatCode="@">
                  <c:v>-0.01</c:v>
                </c:pt>
                <c:pt idx="16" formatCode="General">
                  <c:v>-0.01</c:v>
                </c:pt>
                <c:pt idx="17">
                  <c:v>-0.01</c:v>
                </c:pt>
                <c:pt idx="18">
                  <c:v>0.05</c:v>
                </c:pt>
                <c:pt idx="19">
                  <c:v>0.18</c:v>
                </c:pt>
                <c:pt idx="20">
                  <c:v>0</c:v>
                </c:pt>
                <c:pt idx="21" formatCode="@">
                  <c:v>0</c:v>
                </c:pt>
                <c:pt idx="22">
                  <c:v>0</c:v>
                </c:pt>
                <c:pt idx="23" formatCode="General">
                  <c:v>0.04</c:v>
                </c:pt>
                <c:pt idx="24">
                  <c:v>0.01</c:v>
                </c:pt>
                <c:pt idx="25">
                  <c:v>-0.01</c:v>
                </c:pt>
                <c:pt idx="26" formatCode="@">
                  <c:v>0</c:v>
                </c:pt>
                <c:pt idx="27" formatCode="@">
                  <c:v>0</c:v>
                </c:pt>
                <c:pt idx="28">
                  <c:v>0</c:v>
                </c:pt>
                <c:pt idx="29" formatCode="@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-0.01</c:v>
                </c:pt>
                <c:pt idx="33" formatCode="General">
                  <c:v>0.1</c:v>
                </c:pt>
                <c:pt idx="34">
                  <c:v>0</c:v>
                </c:pt>
                <c:pt idx="35">
                  <c:v>0.01</c:v>
                </c:pt>
                <c:pt idx="36">
                  <c:v>0.03</c:v>
                </c:pt>
                <c:pt idx="37">
                  <c:v>0.18</c:v>
                </c:pt>
                <c:pt idx="38">
                  <c:v>7.02</c:v>
                </c:pt>
                <c:pt idx="39">
                  <c:v>4.9000000000000004</c:v>
                </c:pt>
                <c:pt idx="40">
                  <c:v>0</c:v>
                </c:pt>
                <c:pt idx="41">
                  <c:v>-0.01</c:v>
                </c:pt>
                <c:pt idx="42">
                  <c:v>0.08</c:v>
                </c:pt>
                <c:pt idx="43">
                  <c:v>11.09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('Anti body'!$I$3:$I$46,'Anti body'!$F$3:$F$46)</c15:f>
                <c15:dlblRangeCache>
                  <c:ptCount val="88"/>
                  <c:pt idx="0">
                    <c:v>R</c:v>
                  </c:pt>
                  <c:pt idx="1">
                    <c:v>RP</c:v>
                  </c:pt>
                  <c:pt idx="2">
                    <c:v>R</c:v>
                  </c:pt>
                  <c:pt idx="3">
                    <c:v>R</c:v>
                  </c:pt>
                  <c:pt idx="4">
                    <c:v>RP</c:v>
                  </c:pt>
                  <c:pt idx="5">
                    <c:v>R</c:v>
                  </c:pt>
                  <c:pt idx="6">
                    <c:v>NC</c:v>
                  </c:pt>
                  <c:pt idx="7">
                    <c:v>RP</c:v>
                  </c:pt>
                  <c:pt idx="8">
                    <c:v>R</c:v>
                  </c:pt>
                  <c:pt idx="9">
                    <c:v>NC</c:v>
                  </c:pt>
                  <c:pt idx="10">
                    <c:v>RP</c:v>
                  </c:pt>
                  <c:pt idx="11">
                    <c:v>R</c:v>
                  </c:pt>
                  <c:pt idx="12">
                    <c:v>RP</c:v>
                  </c:pt>
                  <c:pt idx="13">
                    <c:v>R</c:v>
                  </c:pt>
                  <c:pt idx="14">
                    <c:v>RP</c:v>
                  </c:pt>
                  <c:pt idx="15">
                    <c:v>RP</c:v>
                  </c:pt>
                  <c:pt idx="16">
                    <c:v>R</c:v>
                  </c:pt>
                  <c:pt idx="17">
                    <c:v>R</c:v>
                  </c:pt>
                  <c:pt idx="18">
                    <c:v>R</c:v>
                  </c:pt>
                  <c:pt idx="19">
                    <c:v>RP</c:v>
                  </c:pt>
                  <c:pt idx="20">
                    <c:v>R</c:v>
                  </c:pt>
                  <c:pt idx="21">
                    <c:v>R</c:v>
                  </c:pt>
                  <c:pt idx="22">
                    <c:v>NR</c:v>
                  </c:pt>
                  <c:pt idx="23">
                    <c:v>R</c:v>
                  </c:pt>
                  <c:pt idx="24">
                    <c:v>R</c:v>
                  </c:pt>
                  <c:pt idx="25">
                    <c:v>RP</c:v>
                  </c:pt>
                  <c:pt idx="26">
                    <c:v>R</c:v>
                  </c:pt>
                  <c:pt idx="27">
                    <c:v>R</c:v>
                  </c:pt>
                  <c:pt idx="28">
                    <c:v>R</c:v>
                  </c:pt>
                  <c:pt idx="29">
                    <c:v>RP</c:v>
                  </c:pt>
                  <c:pt idx="30">
                    <c:v>R</c:v>
                  </c:pt>
                  <c:pt idx="31">
                    <c:v>NR</c:v>
                  </c:pt>
                  <c:pt idx="32">
                    <c:v>R</c:v>
                  </c:pt>
                  <c:pt idx="33">
                    <c:v>NR</c:v>
                  </c:pt>
                  <c:pt idx="34">
                    <c:v>R</c:v>
                  </c:pt>
                  <c:pt idx="35">
                    <c:v>R</c:v>
                  </c:pt>
                  <c:pt idx="36">
                    <c:v>R</c:v>
                  </c:pt>
                  <c:pt idx="37">
                    <c:v>R</c:v>
                  </c:pt>
                  <c:pt idx="38">
                    <c:v>NR</c:v>
                  </c:pt>
                  <c:pt idx="39">
                    <c:v>NR</c:v>
                  </c:pt>
                  <c:pt idx="40">
                    <c:v>R</c:v>
                  </c:pt>
                  <c:pt idx="41">
                    <c:v>R</c:v>
                  </c:pt>
                  <c:pt idx="42">
                    <c:v>R</c:v>
                  </c:pt>
                  <c:pt idx="43">
                    <c:v>R</c:v>
                  </c:pt>
                  <c:pt idx="44">
                    <c:v>56</c:v>
                  </c:pt>
                  <c:pt idx="45">
                    <c:v>21</c:v>
                  </c:pt>
                  <c:pt idx="46">
                    <c:v>23</c:v>
                  </c:pt>
                  <c:pt idx="47">
                    <c:v>52</c:v>
                  </c:pt>
                  <c:pt idx="48">
                    <c:v>60</c:v>
                  </c:pt>
                  <c:pt idx="49">
                    <c:v>19</c:v>
                  </c:pt>
                  <c:pt idx="50">
                    <c:v>24</c:v>
                  </c:pt>
                  <c:pt idx="51">
                    <c:v>29</c:v>
                  </c:pt>
                  <c:pt idx="52">
                    <c:v>59</c:v>
                  </c:pt>
                  <c:pt idx="53">
                    <c:v>66</c:v>
                  </c:pt>
                  <c:pt idx="54">
                    <c:v>15</c:v>
                  </c:pt>
                  <c:pt idx="55">
                    <c:v>11</c:v>
                  </c:pt>
                  <c:pt idx="56">
                    <c:v>4</c:v>
                  </c:pt>
                  <c:pt idx="57">
                    <c:v>30</c:v>
                  </c:pt>
                  <c:pt idx="58">
                    <c:v>26</c:v>
                  </c:pt>
                  <c:pt idx="59">
                    <c:v>48</c:v>
                  </c:pt>
                  <c:pt idx="60">
                    <c:v>64</c:v>
                  </c:pt>
                  <c:pt idx="61">
                    <c:v>5</c:v>
                  </c:pt>
                  <c:pt idx="62">
                    <c:v>31</c:v>
                  </c:pt>
                  <c:pt idx="63">
                    <c:v>10</c:v>
                  </c:pt>
                  <c:pt idx="64">
                    <c:v>9</c:v>
                  </c:pt>
                  <c:pt idx="65">
                    <c:v>63</c:v>
                  </c:pt>
                  <c:pt idx="66">
                    <c:v>13</c:v>
                  </c:pt>
                  <c:pt idx="67">
                    <c:v>47</c:v>
                  </c:pt>
                  <c:pt idx="68">
                    <c:v>14</c:v>
                  </c:pt>
                  <c:pt idx="69">
                    <c:v>6</c:v>
                  </c:pt>
                  <c:pt idx="70">
                    <c:v>51</c:v>
                  </c:pt>
                  <c:pt idx="71">
                    <c:v>58</c:v>
                  </c:pt>
                  <c:pt idx="72">
                    <c:v>27</c:v>
                  </c:pt>
                  <c:pt idx="73">
                    <c:v>61</c:v>
                  </c:pt>
                  <c:pt idx="74">
                    <c:v>25</c:v>
                  </c:pt>
                  <c:pt idx="75">
                    <c:v>2</c:v>
                  </c:pt>
                  <c:pt idx="76">
                    <c:v>16</c:v>
                  </c:pt>
                  <c:pt idx="77">
                    <c:v>62</c:v>
                  </c:pt>
                  <c:pt idx="78">
                    <c:v>22</c:v>
                  </c:pt>
                  <c:pt idx="79">
                    <c:v>18</c:v>
                  </c:pt>
                  <c:pt idx="80">
                    <c:v>1</c:v>
                  </c:pt>
                  <c:pt idx="81">
                    <c:v>3</c:v>
                  </c:pt>
                  <c:pt idx="82">
                    <c:v>49</c:v>
                  </c:pt>
                  <c:pt idx="83">
                    <c:v>50</c:v>
                  </c:pt>
                  <c:pt idx="84">
                    <c:v>17</c:v>
                  </c:pt>
                  <c:pt idx="85">
                    <c:v>8</c:v>
                  </c:pt>
                  <c:pt idx="86">
                    <c:v>12</c:v>
                  </c:pt>
                  <c:pt idx="87">
                    <c:v>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DFF-F149-8269-AAC965F95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81343"/>
        <c:axId val="534201455"/>
      </c:scatterChart>
      <c:valAx>
        <c:axId val="58768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201455"/>
        <c:crosses val="autoZero"/>
        <c:crossBetween val="midCat"/>
      </c:valAx>
      <c:valAx>
        <c:axId val="5342014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68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FE93041-BB00-1C4F-A8F7-E2943A2B97C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477-D14A-B038-B855D49D735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C9E3DBB-B896-FE44-902D-E9B08CFED30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477-D14A-B038-B855D49D735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46D2BA5-8074-264D-99FB-39BABF6B3CF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477-D14A-B038-B855D49D735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805DF6C-432B-7046-BA57-F97B29C824C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477-D14A-B038-B855D49D735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7C3ACFB-9917-DB41-B36E-92A2020C943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477-D14A-B038-B855D49D735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40CFB40-95C9-D443-B9F7-9E1CE4DB910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477-D14A-B038-B855D49D735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7D47833-7274-664B-9A42-AC6F313DDF3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477-D14A-B038-B855D49D735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C49C913-081F-064A-99CB-012A6BE9D6E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477-D14A-B038-B855D49D735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8E2259D-1806-114C-A9EB-F2D8567B40E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477-D14A-B038-B855D49D735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F89EB89-EFE7-0944-A93D-5B8908EB98E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477-D14A-B038-B855D49D735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D79F69F-71AA-5E42-A9E5-0763B029388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477-D14A-B038-B855D49D735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815267C-F7E3-5D4E-ADAD-892A2C4C3D5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477-D14A-B038-B855D49D735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D5654D5-B9DD-4149-9607-4C08B6991B2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477-D14A-B038-B855D49D735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3BC86C3-D61D-8A47-9571-48874F815DB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477-D14A-B038-B855D49D735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BDA5BE1-4C51-134C-BC4B-0F6705884B5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477-D14A-B038-B855D49D735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C1F15A8-747C-354F-B848-B72882E68A4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477-D14A-B038-B855D49D735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B614371-375F-7042-AEB7-EA464C6C5D0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477-D14A-B038-B855D49D735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6C652FE-2D5A-484B-AA1D-9CC98B47951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477-D14A-B038-B855D49D735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3AA8F3E-8A3D-8A47-B841-A51A46FF305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6477-D14A-B038-B855D49D735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859BDC9-AB87-A14C-B982-6F9E67D526B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477-D14A-B038-B855D49D735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B2F35D4-5A9B-D841-8A20-2D437F05C7F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477-D14A-B038-B855D49D735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66D64C27-50EC-AA48-9738-35339EBE6EA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6477-D14A-B038-B855D49D735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6122EF74-E62F-DA41-B761-8B8FEA6E181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6477-D14A-B038-B855D49D735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4FB9BCC-B8B5-DB4F-8523-93E6E0679FB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6477-D14A-B038-B855D49D735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614F15C3-199C-D549-928C-551670BDDEE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6477-D14A-B038-B855D49D735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FDC25BB9-55C6-3247-8914-3C529B92C18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6477-D14A-B038-B855D49D735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8A97E73A-826E-E449-94E8-AA452FBD4DA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6477-D14A-B038-B855D49D735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72E10796-2E15-9F4B-A195-BD0FCE87752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6477-D14A-B038-B855D49D735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5882154B-EC5F-B149-9FB0-0D71BAD03C5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6477-D14A-B038-B855D49D735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B7C1791E-437F-5144-98BB-7637DC7207A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6477-D14A-B038-B855D49D735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8DBAD0FD-5D32-7E4A-8474-C179AB769F9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6477-D14A-B038-B855D49D735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1FF3A4DB-F5C4-424E-B35B-BA2FBF7A0E2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6477-D14A-B038-B855D49D735E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96BAFDF2-D529-FC4F-80BB-DAD5E1FC6C5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6477-D14A-B038-B855D49D735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E1CFC786-B652-E440-94EC-0B8E8741BCC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6477-D14A-B038-B855D49D735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45676C94-60FC-5A4F-82AB-6DB696CA49A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6477-D14A-B038-B855D49D735E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1BB4E75F-4CA6-6045-A89C-657B3C5E762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6477-D14A-B038-B855D49D735E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BB70F0F9-94A3-C04B-9FB1-071C384F057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6477-D14A-B038-B855D49D735E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1FE76AE4-F9F6-004D-A4C7-BF251BB1D99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6477-D14A-B038-B855D49D735E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324C6DD0-C1A6-4F4D-8640-2CFB04DDB52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6477-D14A-B038-B855D49D735E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D5E876C8-9C15-F845-80AB-3DC8A5C3513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6477-D14A-B038-B855D49D735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BB3D50E4-DFB2-0642-B03E-2B550FFAAC6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6477-D14A-B038-B855D49D735E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EA820064-CE9F-FF44-B947-661D0AB0E0A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6477-D14A-B038-B855D49D735E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5AD702BF-00B5-B043-B53B-46AB044940A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6477-D14A-B038-B855D49D735E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BE619DB6-736B-A247-9E72-C2EEA49C080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6477-D14A-B038-B855D49D73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body'!$Q$3:$Q$46</c:f>
              <c:numCache>
                <c:formatCode>General</c:formatCode>
                <c:ptCount val="4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8</c:v>
                </c:pt>
                <c:pt idx="12">
                  <c:v>14</c:v>
                </c:pt>
                <c:pt idx="13">
                  <c:v>9</c:v>
                </c:pt>
                <c:pt idx="14">
                  <c:v>11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13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12</c:v>
                </c:pt>
                <c:pt idx="25">
                  <c:v>13</c:v>
                </c:pt>
                <c:pt idx="26">
                  <c:v>11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9</c:v>
                </c:pt>
                <c:pt idx="31">
                  <c:v>9</c:v>
                </c:pt>
                <c:pt idx="32">
                  <c:v>7</c:v>
                </c:pt>
                <c:pt idx="33">
                  <c:v>14</c:v>
                </c:pt>
                <c:pt idx="34">
                  <c:v>10</c:v>
                </c:pt>
                <c:pt idx="35">
                  <c:v>15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10</c:v>
                </c:pt>
                <c:pt idx="40">
                  <c:v>11</c:v>
                </c:pt>
                <c:pt idx="41">
                  <c:v>10</c:v>
                </c:pt>
                <c:pt idx="42">
                  <c:v>13</c:v>
                </c:pt>
                <c:pt idx="43">
                  <c:v>14</c:v>
                </c:pt>
              </c:numCache>
            </c:numRef>
          </c:xVal>
          <c:yVal>
            <c:numRef>
              <c:f>'Anti body'!$P$3:$P$46</c:f>
              <c:numCache>
                <c:formatCode>0.00</c:formatCode>
                <c:ptCount val="44"/>
                <c:pt idx="0" formatCode="@">
                  <c:v>-0.01</c:v>
                </c:pt>
                <c:pt idx="1">
                  <c:v>0</c:v>
                </c:pt>
                <c:pt idx="2">
                  <c:v>0</c:v>
                </c:pt>
                <c:pt idx="3" formatCode="@">
                  <c:v>0</c:v>
                </c:pt>
                <c:pt idx="4" formatCode="@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@">
                  <c:v>0</c:v>
                </c:pt>
                <c:pt idx="9" formatCode="@">
                  <c:v>0</c:v>
                </c:pt>
                <c:pt idx="10">
                  <c:v>0.01</c:v>
                </c:pt>
                <c:pt idx="11">
                  <c:v>0.01</c:v>
                </c:pt>
                <c:pt idx="12">
                  <c:v>0.03</c:v>
                </c:pt>
                <c:pt idx="13">
                  <c:v>0.06</c:v>
                </c:pt>
                <c:pt idx="14">
                  <c:v>0.08</c:v>
                </c:pt>
                <c:pt idx="15" formatCode="@">
                  <c:v>0.09</c:v>
                </c:pt>
                <c:pt idx="16" formatCode="General">
                  <c:v>0.1</c:v>
                </c:pt>
                <c:pt idx="17">
                  <c:v>0.15</c:v>
                </c:pt>
                <c:pt idx="18">
                  <c:v>0.16</c:v>
                </c:pt>
                <c:pt idx="19">
                  <c:v>0.23</c:v>
                </c:pt>
                <c:pt idx="20">
                  <c:v>0.36</c:v>
                </c:pt>
                <c:pt idx="21" formatCode="@">
                  <c:v>0.36</c:v>
                </c:pt>
                <c:pt idx="22">
                  <c:v>0.38</c:v>
                </c:pt>
                <c:pt idx="23">
                  <c:v>0.46</c:v>
                </c:pt>
                <c:pt idx="24">
                  <c:v>0.59</c:v>
                </c:pt>
                <c:pt idx="25">
                  <c:v>0.66</c:v>
                </c:pt>
                <c:pt idx="26" formatCode="@">
                  <c:v>0.66</c:v>
                </c:pt>
                <c:pt idx="27">
                  <c:v>1.1499999999999999</c:v>
                </c:pt>
                <c:pt idx="28">
                  <c:v>1.34</c:v>
                </c:pt>
                <c:pt idx="29">
                  <c:v>1.43</c:v>
                </c:pt>
                <c:pt idx="30">
                  <c:v>1.46</c:v>
                </c:pt>
                <c:pt idx="31">
                  <c:v>1.6</c:v>
                </c:pt>
                <c:pt idx="32">
                  <c:v>1.91</c:v>
                </c:pt>
                <c:pt idx="33">
                  <c:v>2.2200000000000002</c:v>
                </c:pt>
                <c:pt idx="34">
                  <c:v>2.95</c:v>
                </c:pt>
                <c:pt idx="35">
                  <c:v>3.02</c:v>
                </c:pt>
                <c:pt idx="36">
                  <c:v>3.18</c:v>
                </c:pt>
                <c:pt idx="37">
                  <c:v>4.3600000000000003</c:v>
                </c:pt>
                <c:pt idx="38">
                  <c:v>6.9</c:v>
                </c:pt>
                <c:pt idx="39">
                  <c:v>9.48</c:v>
                </c:pt>
                <c:pt idx="40">
                  <c:v>10.65</c:v>
                </c:pt>
                <c:pt idx="41">
                  <c:v>11.45</c:v>
                </c:pt>
                <c:pt idx="42">
                  <c:v>12.69</c:v>
                </c:pt>
                <c:pt idx="43">
                  <c:v>14.02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body'!$I$3:$I$46</c15:f>
                <c15:dlblRangeCache>
                  <c:ptCount val="44"/>
                  <c:pt idx="0">
                    <c:v>R</c:v>
                  </c:pt>
                  <c:pt idx="1">
                    <c:v>RP</c:v>
                  </c:pt>
                  <c:pt idx="2">
                    <c:v>R</c:v>
                  </c:pt>
                  <c:pt idx="3">
                    <c:v>R</c:v>
                  </c:pt>
                  <c:pt idx="4">
                    <c:v>RP</c:v>
                  </c:pt>
                  <c:pt idx="5">
                    <c:v>R</c:v>
                  </c:pt>
                  <c:pt idx="6">
                    <c:v>NC</c:v>
                  </c:pt>
                  <c:pt idx="7">
                    <c:v>RP</c:v>
                  </c:pt>
                  <c:pt idx="8">
                    <c:v>R</c:v>
                  </c:pt>
                  <c:pt idx="9">
                    <c:v>NC</c:v>
                  </c:pt>
                  <c:pt idx="10">
                    <c:v>RP</c:v>
                  </c:pt>
                  <c:pt idx="11">
                    <c:v>R</c:v>
                  </c:pt>
                  <c:pt idx="12">
                    <c:v>RP</c:v>
                  </c:pt>
                  <c:pt idx="13">
                    <c:v>R</c:v>
                  </c:pt>
                  <c:pt idx="14">
                    <c:v>RP</c:v>
                  </c:pt>
                  <c:pt idx="15">
                    <c:v>RP</c:v>
                  </c:pt>
                  <c:pt idx="16">
                    <c:v>R</c:v>
                  </c:pt>
                  <c:pt idx="17">
                    <c:v>R</c:v>
                  </c:pt>
                  <c:pt idx="18">
                    <c:v>R</c:v>
                  </c:pt>
                  <c:pt idx="19">
                    <c:v>RP</c:v>
                  </c:pt>
                  <c:pt idx="20">
                    <c:v>R</c:v>
                  </c:pt>
                  <c:pt idx="21">
                    <c:v>R</c:v>
                  </c:pt>
                  <c:pt idx="22">
                    <c:v>NR</c:v>
                  </c:pt>
                  <c:pt idx="23">
                    <c:v>R</c:v>
                  </c:pt>
                  <c:pt idx="24">
                    <c:v>R</c:v>
                  </c:pt>
                  <c:pt idx="25">
                    <c:v>RP</c:v>
                  </c:pt>
                  <c:pt idx="26">
                    <c:v>R</c:v>
                  </c:pt>
                  <c:pt idx="27">
                    <c:v>R</c:v>
                  </c:pt>
                  <c:pt idx="28">
                    <c:v>R</c:v>
                  </c:pt>
                  <c:pt idx="29">
                    <c:v>RP</c:v>
                  </c:pt>
                  <c:pt idx="30">
                    <c:v>R</c:v>
                  </c:pt>
                  <c:pt idx="31">
                    <c:v>NR</c:v>
                  </c:pt>
                  <c:pt idx="32">
                    <c:v>R</c:v>
                  </c:pt>
                  <c:pt idx="33">
                    <c:v>NR</c:v>
                  </c:pt>
                  <c:pt idx="34">
                    <c:v>R</c:v>
                  </c:pt>
                  <c:pt idx="35">
                    <c:v>R</c:v>
                  </c:pt>
                  <c:pt idx="36">
                    <c:v>R</c:v>
                  </c:pt>
                  <c:pt idx="37">
                    <c:v>R</c:v>
                  </c:pt>
                  <c:pt idx="38">
                    <c:v>NR</c:v>
                  </c:pt>
                  <c:pt idx="39">
                    <c:v>NR</c:v>
                  </c:pt>
                  <c:pt idx="40">
                    <c:v>R</c:v>
                  </c:pt>
                  <c:pt idx="41">
                    <c:v>R</c:v>
                  </c:pt>
                  <c:pt idx="42">
                    <c:v>R</c:v>
                  </c:pt>
                  <c:pt idx="43">
                    <c:v>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C-6477-D14A-B038-B855D49D7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81343"/>
        <c:axId val="534201455"/>
      </c:scatterChart>
      <c:valAx>
        <c:axId val="587681343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201455"/>
        <c:crosses val="autoZero"/>
        <c:crossBetween val="midCat"/>
      </c:valAx>
      <c:valAx>
        <c:axId val="5342014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68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BDC625C-01C7-D24B-A347-B141C050AE0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D57-C74D-BBCD-9A26AFB5B7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3D525BD-FF61-834B-9ABB-8715C53B771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D57-C74D-BBCD-9A26AFB5B72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444CE47-DABB-B940-BABF-E450C8A75CF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D57-C74D-BBCD-9A26AFB5B72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4183688-A805-C741-BD17-25684F5DF47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D57-C74D-BBCD-9A26AFB5B72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DFBBCBB-977C-5746-88C0-0DE8EE52514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D57-C74D-BBCD-9A26AFB5B72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71F85A5-B8FB-6947-BAF6-E9FC86B2996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D57-C74D-BBCD-9A26AFB5B72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C0A498E-815D-F346-B4DA-F4FCA1AB4E8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D57-C74D-BBCD-9A26AFB5B72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FF28205-6413-5E4A-AB2A-6BBDDD36918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D57-C74D-BBCD-9A26AFB5B72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D57-C74D-BBCD-9A26AFB5B72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A289462-5390-514D-8C6C-C97C6B7C173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D57-C74D-BBCD-9A26AFB5B72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F5F6C64-5456-9046-B14F-D9FA5F03F5F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D57-C74D-BBCD-9A26AFB5B72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F263963-C787-ED4C-8452-CC1F2BEBABE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D57-C74D-BBCD-9A26AFB5B72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1F167FC-2B43-E04D-BED5-641435F10D4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D57-C74D-BBCD-9A26AFB5B72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334F8B0-413C-3B4C-AB6C-CADD02BBFC6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D57-C74D-BBCD-9A26AFB5B72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C741889-6752-0940-B77C-16F1F47DB6A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D57-C74D-BBCD-9A26AFB5B72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79A398B-54C4-1E45-B3DA-471595AAB74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D57-C74D-BBCD-9A26AFB5B72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3D577A0-22A2-504A-B623-0B1DEA54C83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D57-C74D-BBCD-9A26AFB5B72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0972A49-978E-4545-95DE-20634A309F1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D57-C74D-BBCD-9A26AFB5B72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10826A7-F46C-FE49-985B-23FAF968560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D57-C74D-BBCD-9A26AFB5B72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7351EC0-DCC9-6943-A557-DDE13FEAB27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D57-C74D-BBCD-9A26AFB5B72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8831BAC6-83A6-A240-8219-ED5F3485082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D57-C74D-BBCD-9A26AFB5B72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45CA330B-028E-2944-AF03-71155735E83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D57-C74D-BBCD-9A26AFB5B72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F16FDB01-964B-A64D-9673-04BBD21BBBB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D57-C74D-BBCD-9A26AFB5B72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B10B6485-8F2D-B444-A873-550B5C70852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D57-C74D-BBCD-9A26AFB5B72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649E01C2-AA0C-6B4C-8D52-8E9EB467071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D57-C74D-BBCD-9A26AFB5B72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EB5D431C-ACA5-D948-BA1B-7D637B5EAB7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D57-C74D-BBCD-9A26AFB5B72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95C6C8B6-823F-F74B-83AF-15884E3DB5A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D57-C74D-BBCD-9A26AFB5B72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5216463D-4D66-A141-88B7-B9E85DEB9C3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D57-C74D-BBCD-9A26AFB5B72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40392E27-420C-D441-BB0A-3412B8FE595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D57-C74D-BBCD-9A26AFB5B72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A788D843-43D1-1449-9F7F-3A18E5BF343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D57-C74D-BBCD-9A26AFB5B72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21A419FC-4863-6A4B-BBBE-C2C969BD4A0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D57-C74D-BBCD-9A26AFB5B72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9E76C3B4-EDA7-2E4C-84D9-034FF2CF911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D57-C74D-BBCD-9A26AFB5B72E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E4179E42-8EAB-3247-BE5A-8F406399542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D57-C74D-BBCD-9A26AFB5B72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B46446EE-136A-6748-B30E-6CB2B2DD8E6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D57-C74D-BBCD-9A26AFB5B72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613C1C5A-5B2A-054E-9EE9-4D4F627D54C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D57-C74D-BBCD-9A26AFB5B72E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8FE86BB4-CBF3-E448-B8E4-F7790BDCCBA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D57-C74D-BBCD-9A26AFB5B72E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83A1EDAC-E265-9F4A-AF52-A7F6956B9B2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D57-C74D-BBCD-9A26AFB5B72E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FB9BD74F-B605-9049-A8A8-90CAF46DA1A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D57-C74D-BBCD-9A26AFB5B72E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416F6490-3511-9D47-B623-13A012EF6FF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7D57-C74D-BBCD-9A26AFB5B72E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7BA70155-5623-EC49-849F-8AAE5699A56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D57-C74D-BBCD-9A26AFB5B72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659CE183-6390-6A41-9F49-6DB0C56D629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D57-C74D-BBCD-9A26AFB5B72E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AE5930E8-2319-E044-9BF0-00E9FE26F46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7D57-C74D-BBCD-9A26AFB5B72E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F9D0DF8B-057B-C145-AFFA-0FCAFB783F0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D57-C74D-BBCD-9A26AFB5B72E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95672A16-F227-9C47-8E54-AD73E166650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7D57-C74D-BBCD-9A26AFB5B7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body'!$T$3:$T$46</c:f>
              <c:numCache>
                <c:formatCode>General</c:formatCode>
                <c:ptCount val="44"/>
                <c:pt idx="0">
                  <c:v>14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15</c:v>
                </c:pt>
                <c:pt idx="12">
                  <c:v>21</c:v>
                </c:pt>
                <c:pt idx="13">
                  <c:v>14</c:v>
                </c:pt>
                <c:pt idx="14">
                  <c:v>18</c:v>
                </c:pt>
                <c:pt idx="15">
                  <c:v>16</c:v>
                </c:pt>
                <c:pt idx="16">
                  <c:v>15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19</c:v>
                </c:pt>
                <c:pt idx="21">
                  <c:v>16</c:v>
                </c:pt>
                <c:pt idx="22">
                  <c:v>16</c:v>
                </c:pt>
                <c:pt idx="23">
                  <c:v>17</c:v>
                </c:pt>
                <c:pt idx="24">
                  <c:v>19</c:v>
                </c:pt>
                <c:pt idx="25">
                  <c:v>20</c:v>
                </c:pt>
                <c:pt idx="26">
                  <c:v>18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21</c:v>
                </c:pt>
                <c:pt idx="34">
                  <c:v>19</c:v>
                </c:pt>
                <c:pt idx="35">
                  <c:v>22</c:v>
                </c:pt>
                <c:pt idx="36">
                  <c:v>16</c:v>
                </c:pt>
                <c:pt idx="37">
                  <c:v>16</c:v>
                </c:pt>
                <c:pt idx="38">
                  <c:v>17</c:v>
                </c:pt>
                <c:pt idx="39">
                  <c:v>17</c:v>
                </c:pt>
                <c:pt idx="40">
                  <c:v>18</c:v>
                </c:pt>
                <c:pt idx="41">
                  <c:v>16</c:v>
                </c:pt>
                <c:pt idx="42">
                  <c:v>19</c:v>
                </c:pt>
                <c:pt idx="43">
                  <c:v>21</c:v>
                </c:pt>
              </c:numCache>
            </c:numRef>
          </c:xVal>
          <c:yVal>
            <c:numRef>
              <c:f>'Anti body'!$S$3:$S$46</c:f>
              <c:numCache>
                <c:formatCode>0.00</c:formatCode>
                <c:ptCount val="44"/>
                <c:pt idx="0" formatCode="@">
                  <c:v>0.97</c:v>
                </c:pt>
                <c:pt idx="1">
                  <c:v>19.13</c:v>
                </c:pt>
                <c:pt idx="2">
                  <c:v>4.13</c:v>
                </c:pt>
                <c:pt idx="3">
                  <c:v>6.1</c:v>
                </c:pt>
                <c:pt idx="4">
                  <c:v>2.33</c:v>
                </c:pt>
                <c:pt idx="5">
                  <c:v>0.54</c:v>
                </c:pt>
                <c:pt idx="6">
                  <c:v>0.57999999999999996</c:v>
                </c:pt>
                <c:pt idx="7">
                  <c:v>42.95</c:v>
                </c:pt>
                <c:pt idx="9">
                  <c:v>8.75</c:v>
                </c:pt>
                <c:pt idx="10">
                  <c:v>0.61</c:v>
                </c:pt>
                <c:pt idx="11">
                  <c:v>0.69</c:v>
                </c:pt>
                <c:pt idx="12">
                  <c:v>3.96</c:v>
                </c:pt>
                <c:pt idx="13">
                  <c:v>1.0900000000000001</c:v>
                </c:pt>
                <c:pt idx="14">
                  <c:v>11.05</c:v>
                </c:pt>
                <c:pt idx="15">
                  <c:v>7.8</c:v>
                </c:pt>
                <c:pt idx="16" formatCode="General">
                  <c:v>0.94</c:v>
                </c:pt>
                <c:pt idx="17">
                  <c:v>0.8</c:v>
                </c:pt>
                <c:pt idx="18">
                  <c:v>1.1399999999999999</c:v>
                </c:pt>
                <c:pt idx="19">
                  <c:v>1.55</c:v>
                </c:pt>
                <c:pt idx="20">
                  <c:v>2.8</c:v>
                </c:pt>
                <c:pt idx="21">
                  <c:v>5.35</c:v>
                </c:pt>
                <c:pt idx="22">
                  <c:v>0</c:v>
                </c:pt>
                <c:pt idx="23">
                  <c:v>1.02</c:v>
                </c:pt>
                <c:pt idx="24">
                  <c:v>3.83</c:v>
                </c:pt>
                <c:pt idx="25">
                  <c:v>7.77</c:v>
                </c:pt>
                <c:pt idx="26">
                  <c:v>1.79</c:v>
                </c:pt>
                <c:pt idx="27">
                  <c:v>4.83</c:v>
                </c:pt>
                <c:pt idx="28">
                  <c:v>4.24</c:v>
                </c:pt>
                <c:pt idx="29">
                  <c:v>3.07</c:v>
                </c:pt>
                <c:pt idx="30">
                  <c:v>1.88</c:v>
                </c:pt>
                <c:pt idx="31">
                  <c:v>0</c:v>
                </c:pt>
                <c:pt idx="32">
                  <c:v>8.7799999999999994</c:v>
                </c:pt>
                <c:pt idx="33">
                  <c:v>2.14</c:v>
                </c:pt>
                <c:pt idx="34">
                  <c:v>6.93</c:v>
                </c:pt>
                <c:pt idx="35">
                  <c:v>4.33</c:v>
                </c:pt>
                <c:pt idx="36">
                  <c:v>29.32</c:v>
                </c:pt>
                <c:pt idx="37">
                  <c:v>5.56</c:v>
                </c:pt>
                <c:pt idx="38">
                  <c:v>5.81</c:v>
                </c:pt>
                <c:pt idx="39">
                  <c:v>9.41</c:v>
                </c:pt>
                <c:pt idx="40">
                  <c:v>16.54</c:v>
                </c:pt>
                <c:pt idx="41">
                  <c:v>14.48</c:v>
                </c:pt>
                <c:pt idx="42">
                  <c:v>13.54</c:v>
                </c:pt>
                <c:pt idx="43">
                  <c:v>14.43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body'!$I$3:$I$46</c15:f>
                <c15:dlblRangeCache>
                  <c:ptCount val="44"/>
                  <c:pt idx="0">
                    <c:v>R</c:v>
                  </c:pt>
                  <c:pt idx="1">
                    <c:v>RP</c:v>
                  </c:pt>
                  <c:pt idx="2">
                    <c:v>R</c:v>
                  </c:pt>
                  <c:pt idx="3">
                    <c:v>R</c:v>
                  </c:pt>
                  <c:pt idx="4">
                    <c:v>RP</c:v>
                  </c:pt>
                  <c:pt idx="5">
                    <c:v>R</c:v>
                  </c:pt>
                  <c:pt idx="6">
                    <c:v>NC</c:v>
                  </c:pt>
                  <c:pt idx="7">
                    <c:v>RP</c:v>
                  </c:pt>
                  <c:pt idx="8">
                    <c:v>R</c:v>
                  </c:pt>
                  <c:pt idx="9">
                    <c:v>NC</c:v>
                  </c:pt>
                  <c:pt idx="10">
                    <c:v>RP</c:v>
                  </c:pt>
                  <c:pt idx="11">
                    <c:v>R</c:v>
                  </c:pt>
                  <c:pt idx="12">
                    <c:v>RP</c:v>
                  </c:pt>
                  <c:pt idx="13">
                    <c:v>R</c:v>
                  </c:pt>
                  <c:pt idx="14">
                    <c:v>RP</c:v>
                  </c:pt>
                  <c:pt idx="15">
                    <c:v>RP</c:v>
                  </c:pt>
                  <c:pt idx="16">
                    <c:v>R</c:v>
                  </c:pt>
                  <c:pt idx="17">
                    <c:v>R</c:v>
                  </c:pt>
                  <c:pt idx="18">
                    <c:v>R</c:v>
                  </c:pt>
                  <c:pt idx="19">
                    <c:v>RP</c:v>
                  </c:pt>
                  <c:pt idx="20">
                    <c:v>R</c:v>
                  </c:pt>
                  <c:pt idx="21">
                    <c:v>R</c:v>
                  </c:pt>
                  <c:pt idx="22">
                    <c:v>NR</c:v>
                  </c:pt>
                  <c:pt idx="23">
                    <c:v>R</c:v>
                  </c:pt>
                  <c:pt idx="24">
                    <c:v>R</c:v>
                  </c:pt>
                  <c:pt idx="25">
                    <c:v>RP</c:v>
                  </c:pt>
                  <c:pt idx="26">
                    <c:v>R</c:v>
                  </c:pt>
                  <c:pt idx="27">
                    <c:v>R</c:v>
                  </c:pt>
                  <c:pt idx="28">
                    <c:v>R</c:v>
                  </c:pt>
                  <c:pt idx="29">
                    <c:v>RP</c:v>
                  </c:pt>
                  <c:pt idx="30">
                    <c:v>R</c:v>
                  </c:pt>
                  <c:pt idx="31">
                    <c:v>NR</c:v>
                  </c:pt>
                  <c:pt idx="32">
                    <c:v>R</c:v>
                  </c:pt>
                  <c:pt idx="33">
                    <c:v>NR</c:v>
                  </c:pt>
                  <c:pt idx="34">
                    <c:v>R</c:v>
                  </c:pt>
                  <c:pt idx="35">
                    <c:v>R</c:v>
                  </c:pt>
                  <c:pt idx="36">
                    <c:v>R</c:v>
                  </c:pt>
                  <c:pt idx="37">
                    <c:v>R</c:v>
                  </c:pt>
                  <c:pt idx="38">
                    <c:v>NR</c:v>
                  </c:pt>
                  <c:pt idx="39">
                    <c:v>NR</c:v>
                  </c:pt>
                  <c:pt idx="40">
                    <c:v>R</c:v>
                  </c:pt>
                  <c:pt idx="41">
                    <c:v>R</c:v>
                  </c:pt>
                  <c:pt idx="42">
                    <c:v>R</c:v>
                  </c:pt>
                  <c:pt idx="43">
                    <c:v>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C-7D57-C74D-BBCD-9A26AFB5B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81343"/>
        <c:axId val="534201455"/>
      </c:scatterChart>
      <c:valAx>
        <c:axId val="587681343"/>
        <c:scaling>
          <c:orientation val="minMax"/>
          <c:max val="23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201455"/>
        <c:crosses val="autoZero"/>
        <c:crossBetween val="midCat"/>
        <c:majorUnit val="1"/>
      </c:valAx>
      <c:valAx>
        <c:axId val="534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68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463532</xdr:colOff>
      <xdr:row>6</xdr:row>
      <xdr:rowOff>119220</xdr:rowOff>
    </xdr:from>
    <xdr:to>
      <xdr:col>25</xdr:col>
      <xdr:colOff>196740</xdr:colOff>
      <xdr:row>41</xdr:row>
      <xdr:rowOff>133835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E743B72-D655-5C43-BD62-E17AEA4AB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553064</xdr:colOff>
      <xdr:row>7</xdr:row>
      <xdr:rowOff>0</xdr:rowOff>
    </xdr:from>
    <xdr:to>
      <xdr:col>39</xdr:col>
      <xdr:colOff>292417</xdr:colOff>
      <xdr:row>42</xdr:row>
      <xdr:rowOff>14615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A539524-CFFA-B848-928B-5AA54A445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51</xdr:row>
      <xdr:rowOff>0</xdr:rowOff>
    </xdr:from>
    <xdr:to>
      <xdr:col>25</xdr:col>
      <xdr:colOff>552563</xdr:colOff>
      <xdr:row>85</xdr:row>
      <xdr:rowOff>14615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B4D883E0-2F69-6E44-8E08-F205CFE95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91</xdr:row>
      <xdr:rowOff>0</xdr:rowOff>
    </xdr:from>
    <xdr:to>
      <xdr:col>25</xdr:col>
      <xdr:colOff>552563</xdr:colOff>
      <xdr:row>126</xdr:row>
      <xdr:rowOff>14615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59280C94-D254-764D-BC71-C0748D80C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134</xdr:row>
      <xdr:rowOff>0</xdr:rowOff>
    </xdr:from>
    <xdr:to>
      <xdr:col>25</xdr:col>
      <xdr:colOff>552563</xdr:colOff>
      <xdr:row>167</xdr:row>
      <xdr:rowOff>14616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DC39AEA4-EC5D-F94E-9F49-972BDDFF5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51</xdr:row>
      <xdr:rowOff>0</xdr:rowOff>
    </xdr:from>
    <xdr:to>
      <xdr:col>43</xdr:col>
      <xdr:colOff>552563</xdr:colOff>
      <xdr:row>85</xdr:row>
      <xdr:rowOff>14615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122EB11F-C8D3-4145-80D6-D2C2D3796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1168014</xdr:colOff>
      <xdr:row>51</xdr:row>
      <xdr:rowOff>118460</xdr:rowOff>
    </xdr:from>
    <xdr:to>
      <xdr:col>3</xdr:col>
      <xdr:colOff>2058938</xdr:colOff>
      <xdr:row>72</xdr:row>
      <xdr:rowOff>15119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0FB7567-BEBF-C549-D377-DA0BCCE78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52</xdr:row>
      <xdr:rowOff>0</xdr:rowOff>
    </xdr:from>
    <xdr:to>
      <xdr:col>7</xdr:col>
      <xdr:colOff>1287799</xdr:colOff>
      <xdr:row>71</xdr:row>
      <xdr:rowOff>181429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5A2209B-14FF-6D4B-97C4-592EFD686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52</xdr:row>
      <xdr:rowOff>0</xdr:rowOff>
    </xdr:from>
    <xdr:to>
      <xdr:col>12</xdr:col>
      <xdr:colOff>454362</xdr:colOff>
      <xdr:row>72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63ED411-3597-9248-8109-34221F669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52</xdr:row>
      <xdr:rowOff>0</xdr:rowOff>
    </xdr:from>
    <xdr:to>
      <xdr:col>20</xdr:col>
      <xdr:colOff>529958</xdr:colOff>
      <xdr:row>71</xdr:row>
      <xdr:rowOff>181429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74D9AD4-C62B-E84E-A3BC-22F430137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52</xdr:row>
      <xdr:rowOff>0</xdr:rowOff>
    </xdr:from>
    <xdr:to>
      <xdr:col>27</xdr:col>
      <xdr:colOff>529957</xdr:colOff>
      <xdr:row>71</xdr:row>
      <xdr:rowOff>181429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569310E4-1AEA-A143-BB17-14F6C1FEB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52</xdr:row>
      <xdr:rowOff>0</xdr:rowOff>
    </xdr:from>
    <xdr:to>
      <xdr:col>34</xdr:col>
      <xdr:colOff>529957</xdr:colOff>
      <xdr:row>71</xdr:row>
      <xdr:rowOff>181429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BD2E09EC-F060-A14B-B870-D8379592F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0</xdr:colOff>
      <xdr:row>52</xdr:row>
      <xdr:rowOff>0</xdr:rowOff>
    </xdr:from>
    <xdr:to>
      <xdr:col>39</xdr:col>
      <xdr:colOff>741624</xdr:colOff>
      <xdr:row>71</xdr:row>
      <xdr:rowOff>181429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605B13C2-86BF-1C4B-8C42-2B704CDA5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</xdr:colOff>
      <xdr:row>94</xdr:row>
      <xdr:rowOff>84791</xdr:rowOff>
    </xdr:from>
    <xdr:to>
      <xdr:col>5</xdr:col>
      <xdr:colOff>1478197</xdr:colOff>
      <xdr:row>123</xdr:row>
      <xdr:rowOff>208195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EC0AB2B1-DF30-E820-D947-9F51349D9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1478815</xdr:colOff>
      <xdr:row>94</xdr:row>
      <xdr:rowOff>76200</xdr:rowOff>
    </xdr:from>
    <xdr:to>
      <xdr:col>12</xdr:col>
      <xdr:colOff>225428</xdr:colOff>
      <xdr:row>123</xdr:row>
      <xdr:rowOff>43793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C6835EF5-E627-A14B-9F3D-E70A72501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604847</xdr:colOff>
      <xdr:row>94</xdr:row>
      <xdr:rowOff>89739</xdr:rowOff>
    </xdr:from>
    <xdr:to>
      <xdr:col>20</xdr:col>
      <xdr:colOff>1202616</xdr:colOff>
      <xdr:row>123</xdr:row>
      <xdr:rowOff>13539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D33EB86D-81EB-6944-98A1-088625609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0</xdr:colOff>
      <xdr:row>52</xdr:row>
      <xdr:rowOff>0</xdr:rowOff>
    </xdr:from>
    <xdr:to>
      <xdr:col>44</xdr:col>
      <xdr:colOff>453757</xdr:colOff>
      <xdr:row>71</xdr:row>
      <xdr:rowOff>181429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2E253B6D-42C0-554B-A49F-8C32A296F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87260</xdr:colOff>
      <xdr:row>28</xdr:row>
      <xdr:rowOff>152400</xdr:rowOff>
    </xdr:from>
    <xdr:to>
      <xdr:col>21</xdr:col>
      <xdr:colOff>762000</xdr:colOff>
      <xdr:row>49</xdr:row>
      <xdr:rowOff>176159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8C46D42-6079-3D76-ABC0-7DFFD727C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109681</xdr:colOff>
      <xdr:row>49</xdr:row>
      <xdr:rowOff>206278</xdr:rowOff>
    </xdr:from>
    <xdr:to>
      <xdr:col>21</xdr:col>
      <xdr:colOff>769696</xdr:colOff>
      <xdr:row>69</xdr:row>
      <xdr:rowOff>57727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E08165E-E288-866B-6122-46323809D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107386</xdr:colOff>
      <xdr:row>69</xdr:row>
      <xdr:rowOff>77633</xdr:rowOff>
    </xdr:from>
    <xdr:to>
      <xdr:col>21</xdr:col>
      <xdr:colOff>734457</xdr:colOff>
      <xdr:row>89</xdr:row>
      <xdr:rowOff>61205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39B4419-FE01-2F1A-C000-1A930D341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387350</xdr:colOff>
      <xdr:row>1</xdr:row>
      <xdr:rowOff>0</xdr:rowOff>
    </xdr:from>
    <xdr:to>
      <xdr:col>24</xdr:col>
      <xdr:colOff>457200</xdr:colOff>
      <xdr:row>25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65D9F68-F4B0-0FA6-F0E4-D21A789F2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52756</xdr:colOff>
      <xdr:row>61</xdr:row>
      <xdr:rowOff>74558</xdr:rowOff>
    </xdr:from>
    <xdr:to>
      <xdr:col>19</xdr:col>
      <xdr:colOff>338298</xdr:colOff>
      <xdr:row>83</xdr:row>
      <xdr:rowOff>181507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7F3B7CD-9A40-61F2-01BC-D13E63994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171341</xdr:colOff>
      <xdr:row>85</xdr:row>
      <xdr:rowOff>130614</xdr:rowOff>
    </xdr:from>
    <xdr:to>
      <xdr:col>19</xdr:col>
      <xdr:colOff>456883</xdr:colOff>
      <xdr:row>108</xdr:row>
      <xdr:rowOff>24048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31DD73D-0D27-3F43-B681-477B7DF9D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711803</xdr:colOff>
      <xdr:row>29</xdr:row>
      <xdr:rowOff>99786</xdr:rowOff>
    </xdr:from>
    <xdr:to>
      <xdr:col>18</xdr:col>
      <xdr:colOff>716375</xdr:colOff>
      <xdr:row>59</xdr:row>
      <xdr:rowOff>138539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419B9C39-5182-EFBB-3962-0E5C79F9C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222250</xdr:colOff>
      <xdr:row>6</xdr:row>
      <xdr:rowOff>82550</xdr:rowOff>
    </xdr:from>
    <xdr:to>
      <xdr:col>17</xdr:col>
      <xdr:colOff>568392</xdr:colOff>
      <xdr:row>27</xdr:row>
      <xdr:rowOff>53287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7739B00-23D0-9719-954A-AE903DB4E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139700</xdr:colOff>
      <xdr:row>8</xdr:row>
      <xdr:rowOff>101600</xdr:rowOff>
    </xdr:from>
    <xdr:to>
      <xdr:col>18</xdr:col>
      <xdr:colOff>489394</xdr:colOff>
      <xdr:row>29</xdr:row>
      <xdr:rowOff>94718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DC22D04-B61D-D04C-8984-2169BC0A6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19</xdr:col>
      <xdr:colOff>349694</xdr:colOff>
      <xdr:row>25</xdr:row>
      <xdr:rowOff>196318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B412556-DE4D-F548-8D2C-C024ED282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19</xdr:col>
      <xdr:colOff>349694</xdr:colOff>
      <xdr:row>28</xdr:row>
      <xdr:rowOff>196318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A8CCBDE-F334-EE43-B3C3-31EADCC24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D51C2-9CB6-1B46-8421-4021FAB7E54D}">
  <dimension ref="A1:J164"/>
  <sheetViews>
    <sheetView zoomScale="44" zoomScaleNormal="82" workbookViewId="0">
      <selection activeCell="AB155" sqref="AB155"/>
    </sheetView>
  </sheetViews>
  <sheetFormatPr baseColWidth="10" defaultRowHeight="16" x14ac:dyDescent="0.2"/>
  <cols>
    <col min="1" max="1" width="44.33203125" bestFit="1" customWidth="1"/>
    <col min="2" max="2" width="15.33203125" bestFit="1" customWidth="1"/>
    <col min="3" max="3" width="9.6640625" bestFit="1" customWidth="1"/>
    <col min="4" max="4" width="13.33203125" bestFit="1" customWidth="1"/>
    <col min="5" max="5" width="17.83203125" bestFit="1" customWidth="1"/>
    <col min="6" max="6" width="4" bestFit="1" customWidth="1"/>
    <col min="7" max="7" width="13.5" bestFit="1" customWidth="1"/>
    <col min="8" max="8" width="25.332031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2">
      <c r="A2" s="1" t="s">
        <v>24</v>
      </c>
      <c r="B2" s="1">
        <v>2</v>
      </c>
      <c r="C2" s="1" t="s">
        <v>9</v>
      </c>
      <c r="D2" s="1" t="s">
        <v>10</v>
      </c>
      <c r="E2" s="1" t="s">
        <v>11</v>
      </c>
      <c r="F2" s="1" t="s">
        <v>12</v>
      </c>
      <c r="G2" s="1">
        <v>1</v>
      </c>
      <c r="H2" s="1">
        <v>7.2</v>
      </c>
      <c r="I2">
        <f t="shared" ref="I2:I45" si="0">10^H2</f>
        <v>15848931.924611172</v>
      </c>
    </row>
    <row r="3" spans="1:9" x14ac:dyDescent="0.2">
      <c r="A3" s="1" t="s">
        <v>25</v>
      </c>
      <c r="B3" s="1">
        <v>2</v>
      </c>
      <c r="C3" s="1" t="s">
        <v>9</v>
      </c>
      <c r="D3" s="1" t="s">
        <v>10</v>
      </c>
      <c r="E3" s="1" t="s">
        <v>11</v>
      </c>
      <c r="F3" s="1" t="s">
        <v>12</v>
      </c>
      <c r="G3" s="1">
        <v>2</v>
      </c>
      <c r="H3" s="1">
        <v>5.5</v>
      </c>
      <c r="I3">
        <f t="shared" si="0"/>
        <v>316227.7660168382</v>
      </c>
    </row>
    <row r="4" spans="1:9" x14ac:dyDescent="0.2">
      <c r="A4" s="1" t="s">
        <v>38</v>
      </c>
      <c r="B4" s="1">
        <v>3</v>
      </c>
      <c r="C4" s="1" t="s">
        <v>9</v>
      </c>
      <c r="D4" s="1" t="s">
        <v>10</v>
      </c>
      <c r="E4" s="1" t="s">
        <v>11</v>
      </c>
      <c r="F4" s="1" t="s">
        <v>12</v>
      </c>
      <c r="G4" s="1">
        <v>3</v>
      </c>
      <c r="H4" s="1">
        <v>3.1</v>
      </c>
      <c r="I4">
        <f t="shared" si="0"/>
        <v>1258.925411794168</v>
      </c>
    </row>
    <row r="5" spans="1:9" x14ac:dyDescent="0.2">
      <c r="A5" s="1" t="s">
        <v>51</v>
      </c>
      <c r="B5" s="1">
        <v>7</v>
      </c>
      <c r="C5" s="1" t="s">
        <v>9</v>
      </c>
      <c r="D5" s="1" t="s">
        <v>47</v>
      </c>
      <c r="E5" s="1" t="s">
        <v>11</v>
      </c>
      <c r="F5" s="1" t="s">
        <v>12</v>
      </c>
      <c r="G5" s="1">
        <v>4</v>
      </c>
      <c r="H5" s="1">
        <v>8</v>
      </c>
      <c r="I5">
        <f t="shared" si="0"/>
        <v>100000000</v>
      </c>
    </row>
    <row r="6" spans="1:9" x14ac:dyDescent="0.2">
      <c r="A6" s="1" t="s">
        <v>8</v>
      </c>
      <c r="B6" s="2">
        <v>1</v>
      </c>
      <c r="C6" s="1" t="s">
        <v>9</v>
      </c>
      <c r="D6" s="1" t="s">
        <v>10</v>
      </c>
      <c r="E6" s="1" t="s">
        <v>11</v>
      </c>
      <c r="F6" s="1" t="s">
        <v>12</v>
      </c>
      <c r="G6" s="1">
        <v>5</v>
      </c>
      <c r="H6" s="1">
        <v>8.1</v>
      </c>
      <c r="I6">
        <f t="shared" si="0"/>
        <v>125892541.17941682</v>
      </c>
    </row>
    <row r="7" spans="1:9" x14ac:dyDescent="0.2">
      <c r="A7" s="1" t="s">
        <v>46</v>
      </c>
      <c r="B7" s="1">
        <v>6</v>
      </c>
      <c r="C7" s="1" t="s">
        <v>9</v>
      </c>
      <c r="D7" s="1" t="s">
        <v>47</v>
      </c>
      <c r="E7" s="1" t="s">
        <v>11</v>
      </c>
      <c r="F7" s="1" t="s">
        <v>12</v>
      </c>
      <c r="G7" s="1">
        <v>6</v>
      </c>
      <c r="H7" s="1">
        <v>6.7</v>
      </c>
      <c r="I7">
        <f t="shared" si="0"/>
        <v>5011872.3362727314</v>
      </c>
    </row>
    <row r="8" spans="1:9" x14ac:dyDescent="0.2">
      <c r="A8" s="1" t="s">
        <v>52</v>
      </c>
      <c r="B8" s="1">
        <v>7</v>
      </c>
      <c r="C8" s="1" t="s">
        <v>9</v>
      </c>
      <c r="D8" s="1" t="s">
        <v>47</v>
      </c>
      <c r="E8" s="1" t="s">
        <v>11</v>
      </c>
      <c r="F8" s="1" t="s">
        <v>12</v>
      </c>
      <c r="G8" s="1">
        <v>7</v>
      </c>
      <c r="H8" s="1">
        <v>2.8</v>
      </c>
      <c r="I8">
        <f t="shared" si="0"/>
        <v>630.95734448019323</v>
      </c>
    </row>
    <row r="9" spans="1:9" x14ac:dyDescent="0.2">
      <c r="A9" s="1" t="s">
        <v>26</v>
      </c>
      <c r="B9" s="1">
        <v>2</v>
      </c>
      <c r="C9" s="1" t="s">
        <v>9</v>
      </c>
      <c r="D9" s="1" t="s">
        <v>10</v>
      </c>
      <c r="E9" s="1" t="s">
        <v>11</v>
      </c>
      <c r="F9" s="1" t="s">
        <v>12</v>
      </c>
      <c r="G9" s="1">
        <v>8</v>
      </c>
      <c r="H9" s="1">
        <v>8.8000000000000007</v>
      </c>
      <c r="I9">
        <f t="shared" si="0"/>
        <v>630957344.48019624</v>
      </c>
    </row>
    <row r="10" spans="1:9" x14ac:dyDescent="0.2">
      <c r="A10" s="1" t="s">
        <v>48</v>
      </c>
      <c r="B10" s="1">
        <v>6</v>
      </c>
      <c r="C10" s="1" t="s">
        <v>9</v>
      </c>
      <c r="D10" s="1" t="s">
        <v>10</v>
      </c>
      <c r="E10" s="1" t="s">
        <v>11</v>
      </c>
      <c r="F10" s="1" t="s">
        <v>12</v>
      </c>
      <c r="G10" s="1">
        <v>9</v>
      </c>
      <c r="H10" s="1">
        <v>4.9000000000000004</v>
      </c>
      <c r="I10">
        <f t="shared" si="0"/>
        <v>79432.823472428237</v>
      </c>
    </row>
    <row r="11" spans="1:9" x14ac:dyDescent="0.2">
      <c r="A11" s="1" t="s">
        <v>27</v>
      </c>
      <c r="B11" s="1">
        <v>2</v>
      </c>
      <c r="C11" s="1" t="s">
        <v>9</v>
      </c>
      <c r="D11" s="1" t="s">
        <v>10</v>
      </c>
      <c r="E11" s="1" t="s">
        <v>11</v>
      </c>
      <c r="F11" s="1" t="s">
        <v>12</v>
      </c>
      <c r="G11" s="1">
        <v>10</v>
      </c>
      <c r="H11" s="1">
        <v>6.5</v>
      </c>
      <c r="I11">
        <f t="shared" si="0"/>
        <v>3162277.6601683851</v>
      </c>
    </row>
    <row r="12" spans="1:9" x14ac:dyDescent="0.2">
      <c r="A12" s="1" t="s">
        <v>13</v>
      </c>
      <c r="B12" s="1">
        <v>1</v>
      </c>
      <c r="C12" s="1" t="s">
        <v>9</v>
      </c>
      <c r="D12" s="1" t="s">
        <v>10</v>
      </c>
      <c r="E12" s="1" t="s">
        <v>11</v>
      </c>
      <c r="F12" s="1" t="s">
        <v>12</v>
      </c>
      <c r="G12" s="1">
        <v>11</v>
      </c>
      <c r="H12" s="1">
        <v>6.8</v>
      </c>
      <c r="I12">
        <f t="shared" si="0"/>
        <v>6309573.4448019378</v>
      </c>
    </row>
    <row r="13" spans="1:9" x14ac:dyDescent="0.2">
      <c r="A13" s="1" t="s">
        <v>49</v>
      </c>
      <c r="B13" s="1">
        <v>6</v>
      </c>
      <c r="C13" s="1" t="s">
        <v>9</v>
      </c>
      <c r="D13" s="1" t="s">
        <v>10</v>
      </c>
      <c r="E13" s="1" t="s">
        <v>11</v>
      </c>
      <c r="F13" s="1" t="s">
        <v>12</v>
      </c>
      <c r="G13" s="1">
        <v>12</v>
      </c>
      <c r="H13" s="1">
        <v>3.4</v>
      </c>
      <c r="I13">
        <f t="shared" si="0"/>
        <v>2511.8864315095811</v>
      </c>
    </row>
    <row r="14" spans="1:9" x14ac:dyDescent="0.2">
      <c r="A14" s="1" t="s">
        <v>39</v>
      </c>
      <c r="B14" s="1">
        <v>3</v>
      </c>
      <c r="C14" s="1" t="s">
        <v>9</v>
      </c>
      <c r="D14" s="1" t="s">
        <v>10</v>
      </c>
      <c r="E14" s="1" t="s">
        <v>11</v>
      </c>
      <c r="F14" s="1" t="s">
        <v>12</v>
      </c>
      <c r="G14" s="1">
        <v>13</v>
      </c>
      <c r="H14" s="1">
        <v>3.4</v>
      </c>
      <c r="I14">
        <f t="shared" si="0"/>
        <v>2511.8864315095811</v>
      </c>
    </row>
    <row r="15" spans="1:9" x14ac:dyDescent="0.2">
      <c r="A15" s="1" t="s">
        <v>50</v>
      </c>
      <c r="B15" s="1">
        <v>6</v>
      </c>
      <c r="C15" s="1" t="s">
        <v>9</v>
      </c>
      <c r="D15" s="1" t="s">
        <v>10</v>
      </c>
      <c r="E15" s="1" t="s">
        <v>11</v>
      </c>
      <c r="F15" s="1" t="s">
        <v>12</v>
      </c>
      <c r="G15" s="1">
        <v>14</v>
      </c>
      <c r="H15" s="1">
        <v>6.1</v>
      </c>
      <c r="I15">
        <f t="shared" si="0"/>
        <v>1258925.4117941677</v>
      </c>
    </row>
    <row r="16" spans="1:9" x14ac:dyDescent="0.2">
      <c r="A16" s="1" t="s">
        <v>53</v>
      </c>
      <c r="B16" s="2">
        <v>7</v>
      </c>
      <c r="C16" s="1" t="s">
        <v>9</v>
      </c>
      <c r="D16" s="1" t="s">
        <v>47</v>
      </c>
      <c r="E16" s="1" t="s">
        <v>11</v>
      </c>
      <c r="F16" s="1" t="s">
        <v>12</v>
      </c>
      <c r="G16" s="1">
        <v>15</v>
      </c>
      <c r="H16" s="1">
        <v>7.5</v>
      </c>
      <c r="I16">
        <f t="shared" si="0"/>
        <v>31622776.601683889</v>
      </c>
    </row>
    <row r="17" spans="1:9" x14ac:dyDescent="0.2">
      <c r="A17" s="1" t="s">
        <v>14</v>
      </c>
      <c r="B17" s="1">
        <v>1</v>
      </c>
      <c r="C17" s="1" t="s">
        <v>9</v>
      </c>
      <c r="D17" s="1" t="s">
        <v>10</v>
      </c>
      <c r="E17" s="1" t="s">
        <v>11</v>
      </c>
      <c r="F17" s="1" t="s">
        <v>12</v>
      </c>
      <c r="G17" s="1">
        <v>16</v>
      </c>
      <c r="H17" s="1">
        <v>7.9</v>
      </c>
      <c r="I17">
        <f t="shared" si="0"/>
        <v>79432823.472428367</v>
      </c>
    </row>
    <row r="18" spans="1:9" x14ac:dyDescent="0.2">
      <c r="A18" s="1" t="s">
        <v>55</v>
      </c>
      <c r="B18" s="2">
        <v>4</v>
      </c>
      <c r="C18" s="1" t="s">
        <v>9</v>
      </c>
      <c r="D18" s="1" t="s">
        <v>10</v>
      </c>
      <c r="E18" s="1" t="s">
        <v>11</v>
      </c>
      <c r="F18" s="1" t="s">
        <v>12</v>
      </c>
      <c r="G18" s="1">
        <v>17</v>
      </c>
      <c r="H18" s="1">
        <v>4.3</v>
      </c>
      <c r="I18">
        <f t="shared" si="0"/>
        <v>19952.623149688792</v>
      </c>
    </row>
    <row r="19" spans="1:9" x14ac:dyDescent="0.2">
      <c r="A19" s="1" t="s">
        <v>54</v>
      </c>
      <c r="B19" s="1">
        <v>8</v>
      </c>
      <c r="C19" s="1" t="s">
        <v>9</v>
      </c>
      <c r="D19" s="1" t="s">
        <v>47</v>
      </c>
      <c r="E19" s="1" t="s">
        <v>11</v>
      </c>
      <c r="F19" s="1" t="s">
        <v>12</v>
      </c>
      <c r="G19" s="1">
        <v>18</v>
      </c>
      <c r="H19" s="1">
        <v>3.1</v>
      </c>
      <c r="I19">
        <f t="shared" si="0"/>
        <v>1258.925411794168</v>
      </c>
    </row>
    <row r="20" spans="1:9" x14ac:dyDescent="0.2">
      <c r="A20" s="1" t="s">
        <v>15</v>
      </c>
      <c r="B20" s="1">
        <v>1</v>
      </c>
      <c r="C20" s="1" t="s">
        <v>9</v>
      </c>
      <c r="D20" s="1" t="s">
        <v>10</v>
      </c>
      <c r="E20" s="1" t="s">
        <v>11</v>
      </c>
      <c r="F20" s="1" t="s">
        <v>12</v>
      </c>
      <c r="G20" s="1">
        <v>19</v>
      </c>
      <c r="H20" s="1">
        <v>6.2</v>
      </c>
      <c r="I20">
        <f t="shared" si="0"/>
        <v>1584893.1924611153</v>
      </c>
    </row>
    <row r="21" spans="1:9" x14ac:dyDescent="0.2">
      <c r="A21" s="1" t="s">
        <v>16</v>
      </c>
      <c r="B21" s="1">
        <v>1</v>
      </c>
      <c r="C21" s="1" t="s">
        <v>9</v>
      </c>
      <c r="D21" s="1" t="s">
        <v>10</v>
      </c>
      <c r="E21" s="1" t="s">
        <v>11</v>
      </c>
      <c r="F21" s="1" t="s">
        <v>12</v>
      </c>
      <c r="G21" s="1">
        <v>20</v>
      </c>
      <c r="H21" s="1">
        <v>7</v>
      </c>
      <c r="I21">
        <f t="shared" si="0"/>
        <v>10000000</v>
      </c>
    </row>
    <row r="22" spans="1:9" x14ac:dyDescent="0.2">
      <c r="A22" s="1" t="s">
        <v>17</v>
      </c>
      <c r="B22" s="1">
        <v>1</v>
      </c>
      <c r="C22" s="1" t="s">
        <v>9</v>
      </c>
      <c r="D22" s="1" t="s">
        <v>10</v>
      </c>
      <c r="E22" s="1" t="s">
        <v>11</v>
      </c>
      <c r="F22" s="1" t="s">
        <v>12</v>
      </c>
      <c r="G22" s="1">
        <v>21</v>
      </c>
      <c r="H22" s="1">
        <v>7.7</v>
      </c>
      <c r="I22">
        <f t="shared" si="0"/>
        <v>50118723.362727284</v>
      </c>
    </row>
    <row r="23" spans="1:9" x14ac:dyDescent="0.2">
      <c r="A23" s="1" t="s">
        <v>42</v>
      </c>
      <c r="B23" s="1">
        <v>4</v>
      </c>
      <c r="C23" s="1" t="s">
        <v>9</v>
      </c>
      <c r="D23" s="1" t="s">
        <v>10</v>
      </c>
      <c r="E23" s="1" t="s">
        <v>11</v>
      </c>
      <c r="F23" s="1" t="s">
        <v>12</v>
      </c>
      <c r="G23" s="1">
        <v>22</v>
      </c>
      <c r="H23" s="1">
        <v>5.9</v>
      </c>
      <c r="I23">
        <f t="shared" si="0"/>
        <v>794328.23472428333</v>
      </c>
    </row>
    <row r="24" spans="1:9" x14ac:dyDescent="0.2">
      <c r="A24" s="1" t="s">
        <v>18</v>
      </c>
      <c r="B24" s="1">
        <v>1</v>
      </c>
      <c r="C24" s="1" t="s">
        <v>9</v>
      </c>
      <c r="D24" s="1" t="s">
        <v>10</v>
      </c>
      <c r="E24" s="1" t="s">
        <v>11</v>
      </c>
      <c r="F24" s="1" t="s">
        <v>12</v>
      </c>
      <c r="G24" s="1">
        <v>23</v>
      </c>
      <c r="H24" s="1">
        <v>5.4</v>
      </c>
      <c r="I24">
        <f t="shared" si="0"/>
        <v>251188.64315095844</v>
      </c>
    </row>
    <row r="25" spans="1:9" x14ac:dyDescent="0.2">
      <c r="A25" s="1" t="s">
        <v>28</v>
      </c>
      <c r="B25" s="1">
        <v>2</v>
      </c>
      <c r="C25" s="1" t="s">
        <v>9</v>
      </c>
      <c r="D25" s="1" t="s">
        <v>10</v>
      </c>
      <c r="E25" s="1" t="s">
        <v>11</v>
      </c>
      <c r="F25" s="1" t="s">
        <v>12</v>
      </c>
      <c r="G25" s="1">
        <v>25</v>
      </c>
      <c r="H25" s="1">
        <v>6.9</v>
      </c>
      <c r="I25">
        <f t="shared" si="0"/>
        <v>7943282.3472428275</v>
      </c>
    </row>
    <row r="26" spans="1:9" x14ac:dyDescent="0.2">
      <c r="A26" s="1" t="s">
        <v>43</v>
      </c>
      <c r="B26" s="1">
        <v>4</v>
      </c>
      <c r="C26" s="1" t="s">
        <v>9</v>
      </c>
      <c r="D26" s="1" t="s">
        <v>10</v>
      </c>
      <c r="E26" s="1" t="s">
        <v>11</v>
      </c>
      <c r="F26" s="1" t="s">
        <v>12</v>
      </c>
      <c r="G26" s="1">
        <v>26</v>
      </c>
      <c r="H26" s="1">
        <v>7.1</v>
      </c>
      <c r="I26">
        <f t="shared" si="0"/>
        <v>12589254.117941668</v>
      </c>
    </row>
    <row r="27" spans="1:9" x14ac:dyDescent="0.2">
      <c r="A27" s="1" t="s">
        <v>29</v>
      </c>
      <c r="B27" s="1">
        <v>2</v>
      </c>
      <c r="C27" s="1" t="s">
        <v>9</v>
      </c>
      <c r="D27" s="1" t="s">
        <v>10</v>
      </c>
      <c r="E27" s="1" t="s">
        <v>11</v>
      </c>
      <c r="F27" s="1" t="s">
        <v>12</v>
      </c>
      <c r="G27" s="1">
        <v>27</v>
      </c>
      <c r="H27" s="1">
        <v>5.9</v>
      </c>
      <c r="I27">
        <f t="shared" si="0"/>
        <v>794328.23472428333</v>
      </c>
    </row>
    <row r="28" spans="1:9" x14ac:dyDescent="0.2">
      <c r="A28" s="1" t="s">
        <v>19</v>
      </c>
      <c r="B28" s="1">
        <v>1</v>
      </c>
      <c r="C28" s="1" t="s">
        <v>9</v>
      </c>
      <c r="D28" s="1" t="s">
        <v>10</v>
      </c>
      <c r="E28" s="1" t="s">
        <v>11</v>
      </c>
      <c r="F28" s="1" t="s">
        <v>12</v>
      </c>
      <c r="G28" s="1">
        <v>29</v>
      </c>
      <c r="H28" s="1">
        <v>3.7</v>
      </c>
      <c r="I28">
        <f t="shared" si="0"/>
        <v>5011.8723362727324</v>
      </c>
    </row>
    <row r="29" spans="1:9" x14ac:dyDescent="0.2">
      <c r="A29" s="1" t="s">
        <v>30</v>
      </c>
      <c r="B29" s="1">
        <v>2</v>
      </c>
      <c r="C29" s="1" t="s">
        <v>9</v>
      </c>
      <c r="D29" s="1" t="s">
        <v>10</v>
      </c>
      <c r="E29" s="1" t="s">
        <v>11</v>
      </c>
      <c r="F29" s="1" t="s">
        <v>12</v>
      </c>
      <c r="G29" s="1">
        <v>30</v>
      </c>
      <c r="H29" s="1">
        <v>6.2</v>
      </c>
      <c r="I29">
        <f t="shared" si="0"/>
        <v>1584893.1924611153</v>
      </c>
    </row>
    <row r="30" spans="1:9" x14ac:dyDescent="0.2">
      <c r="A30" s="1" t="s">
        <v>20</v>
      </c>
      <c r="B30" s="1">
        <v>1</v>
      </c>
      <c r="C30" s="1" t="s">
        <v>9</v>
      </c>
      <c r="D30" s="1" t="s">
        <v>10</v>
      </c>
      <c r="E30" s="1" t="s">
        <v>11</v>
      </c>
      <c r="F30" s="1" t="s">
        <v>12</v>
      </c>
      <c r="G30" s="1">
        <v>31</v>
      </c>
      <c r="H30" s="1">
        <v>7.3</v>
      </c>
      <c r="I30">
        <f t="shared" si="0"/>
        <v>19952623.149688821</v>
      </c>
    </row>
    <row r="31" spans="1:9" x14ac:dyDescent="0.2">
      <c r="A31" s="1" t="s">
        <v>40</v>
      </c>
      <c r="B31" s="1">
        <v>3</v>
      </c>
      <c r="C31" s="1" t="s">
        <v>9</v>
      </c>
      <c r="D31" s="1" t="s">
        <v>10</v>
      </c>
      <c r="E31" s="1" t="s">
        <v>11</v>
      </c>
      <c r="F31" s="1" t="s">
        <v>12</v>
      </c>
      <c r="G31" s="1">
        <v>47</v>
      </c>
      <c r="H31" s="1">
        <v>3.0740872593162889</v>
      </c>
      <c r="I31">
        <f t="shared" si="0"/>
        <v>1186.0070191327995</v>
      </c>
    </row>
    <row r="32" spans="1:9" x14ac:dyDescent="0.2">
      <c r="A32" s="1" t="s">
        <v>31</v>
      </c>
      <c r="B32" s="1">
        <v>2</v>
      </c>
      <c r="C32" s="1" t="s">
        <v>9</v>
      </c>
      <c r="D32" s="1" t="s">
        <v>10</v>
      </c>
      <c r="E32" s="1" t="s">
        <v>11</v>
      </c>
      <c r="F32" s="1" t="s">
        <v>12</v>
      </c>
      <c r="G32" s="1">
        <v>48</v>
      </c>
      <c r="H32" s="1">
        <v>7.8494894935414532</v>
      </c>
      <c r="I32">
        <f t="shared" si="0"/>
        <v>70711409.395973176</v>
      </c>
    </row>
    <row r="33" spans="1:9" x14ac:dyDescent="0.2">
      <c r="A33" s="1" t="s">
        <v>32</v>
      </c>
      <c r="B33" s="1">
        <v>2</v>
      </c>
      <c r="C33" s="1" t="s">
        <v>9</v>
      </c>
      <c r="D33" s="1" t="s">
        <v>10</v>
      </c>
      <c r="E33" s="1" t="s">
        <v>11</v>
      </c>
      <c r="F33" s="1" t="s">
        <v>12</v>
      </c>
      <c r="G33" s="1">
        <v>49</v>
      </c>
      <c r="H33" s="1">
        <v>1.1777778954922942</v>
      </c>
      <c r="I33">
        <f t="shared" si="0"/>
        <v>15.058367624333627</v>
      </c>
    </row>
    <row r="34" spans="1:9" x14ac:dyDescent="0.2">
      <c r="A34" s="1" t="s">
        <v>57</v>
      </c>
      <c r="B34" s="1">
        <v>3</v>
      </c>
      <c r="C34" s="1" t="s">
        <v>9</v>
      </c>
      <c r="D34" s="1" t="s">
        <v>10</v>
      </c>
      <c r="E34" s="1" t="s">
        <v>11</v>
      </c>
      <c r="F34" s="1" t="s">
        <v>12</v>
      </c>
      <c r="G34" s="1">
        <v>50</v>
      </c>
      <c r="H34" s="1">
        <v>2.8696146801390481</v>
      </c>
      <c r="I34">
        <f t="shared" si="0"/>
        <v>740.65281899109868</v>
      </c>
    </row>
    <row r="35" spans="1:9" x14ac:dyDescent="0.2">
      <c r="A35" s="1" t="s">
        <v>44</v>
      </c>
      <c r="B35" s="1">
        <v>4</v>
      </c>
      <c r="C35" s="1" t="s">
        <v>9</v>
      </c>
      <c r="D35" s="1" t="s">
        <v>10</v>
      </c>
      <c r="E35" s="1" t="s">
        <v>11</v>
      </c>
      <c r="F35" s="1" t="s">
        <v>12</v>
      </c>
      <c r="G35" s="1">
        <v>51</v>
      </c>
      <c r="H35" s="1">
        <v>6.9614275722544114</v>
      </c>
      <c r="I35">
        <f t="shared" si="0"/>
        <v>9150136.4877161216</v>
      </c>
    </row>
    <row r="36" spans="1:9" x14ac:dyDescent="0.2">
      <c r="A36" s="1" t="s">
        <v>21</v>
      </c>
      <c r="B36" s="1">
        <v>1</v>
      </c>
      <c r="C36" s="1" t="s">
        <v>9</v>
      </c>
      <c r="D36" s="1" t="s">
        <v>10</v>
      </c>
      <c r="E36" s="1" t="s">
        <v>11</v>
      </c>
      <c r="F36" s="1" t="s">
        <v>12</v>
      </c>
      <c r="G36" s="1">
        <v>52</v>
      </c>
      <c r="H36" s="1">
        <v>7.3137010890980712</v>
      </c>
      <c r="I36">
        <f t="shared" si="0"/>
        <v>20592121.360411145</v>
      </c>
    </row>
    <row r="37" spans="1:9" x14ac:dyDescent="0.2">
      <c r="A37" s="1" t="s">
        <v>33</v>
      </c>
      <c r="B37" s="1">
        <v>2</v>
      </c>
      <c r="C37" s="1" t="s">
        <v>9</v>
      </c>
      <c r="D37" s="1" t="s">
        <v>10</v>
      </c>
      <c r="E37" s="1" t="s">
        <v>11</v>
      </c>
      <c r="F37" s="1" t="s">
        <v>12</v>
      </c>
      <c r="G37" s="1">
        <v>54</v>
      </c>
      <c r="H37" s="1">
        <v>8.82</v>
      </c>
      <c r="I37">
        <f t="shared" si="0"/>
        <v>660693448.00759673</v>
      </c>
    </row>
    <row r="38" spans="1:9" x14ac:dyDescent="0.2">
      <c r="A38" s="1" t="s">
        <v>22</v>
      </c>
      <c r="B38" s="1">
        <v>1</v>
      </c>
      <c r="C38" s="1" t="s">
        <v>9</v>
      </c>
      <c r="D38" s="1" t="s">
        <v>10</v>
      </c>
      <c r="E38" s="1" t="s">
        <v>11</v>
      </c>
      <c r="F38" s="1" t="s">
        <v>12</v>
      </c>
      <c r="G38" s="1">
        <v>56</v>
      </c>
      <c r="H38" s="1">
        <v>6.6005403390034578</v>
      </c>
      <c r="I38">
        <f t="shared" si="0"/>
        <v>3986027.94411179</v>
      </c>
    </row>
    <row r="39" spans="1:9" x14ac:dyDescent="0.2">
      <c r="A39" s="1" t="s">
        <v>23</v>
      </c>
      <c r="B39" s="1">
        <v>1</v>
      </c>
      <c r="C39" s="1" t="s">
        <v>9</v>
      </c>
      <c r="D39" s="1" t="s">
        <v>10</v>
      </c>
      <c r="E39" s="1" t="s">
        <v>11</v>
      </c>
      <c r="F39" s="1" t="s">
        <v>12</v>
      </c>
      <c r="G39" s="1">
        <v>58</v>
      </c>
      <c r="H39" s="1">
        <v>6.3040743736066949</v>
      </c>
      <c r="I39">
        <f t="shared" si="0"/>
        <v>2014069.1328077675</v>
      </c>
    </row>
    <row r="40" spans="1:9" x14ac:dyDescent="0.2">
      <c r="A40" s="1" t="s">
        <v>34</v>
      </c>
      <c r="B40" s="1">
        <v>2</v>
      </c>
      <c r="C40" s="1" t="s">
        <v>9</v>
      </c>
      <c r="D40" s="1" t="s">
        <v>10</v>
      </c>
      <c r="E40" s="1" t="s">
        <v>11</v>
      </c>
      <c r="F40" s="1" t="s">
        <v>12</v>
      </c>
      <c r="G40" s="1">
        <v>59</v>
      </c>
      <c r="H40" s="1">
        <v>7.7105777950287537</v>
      </c>
      <c r="I40">
        <f t="shared" si="0"/>
        <v>51354416.026206508</v>
      </c>
    </row>
    <row r="41" spans="1:9" x14ac:dyDescent="0.2">
      <c r="A41" s="1" t="s">
        <v>35</v>
      </c>
      <c r="B41" s="1">
        <v>2</v>
      </c>
      <c r="C41" s="1" t="s">
        <v>9</v>
      </c>
      <c r="D41" s="1" t="s">
        <v>10</v>
      </c>
      <c r="E41" s="1" t="s">
        <v>11</v>
      </c>
      <c r="F41" s="1" t="s">
        <v>12</v>
      </c>
      <c r="G41" s="1">
        <v>60</v>
      </c>
      <c r="H41" s="1">
        <v>7.7395326971077854</v>
      </c>
      <c r="I41">
        <f t="shared" si="0"/>
        <v>54894988.332037121</v>
      </c>
    </row>
    <row r="42" spans="1:9" x14ac:dyDescent="0.2">
      <c r="A42" s="1" t="s">
        <v>41</v>
      </c>
      <c r="B42" s="1">
        <v>3</v>
      </c>
      <c r="C42" s="1" t="s">
        <v>9</v>
      </c>
      <c r="D42" s="1" t="s">
        <v>10</v>
      </c>
      <c r="E42" s="1" t="s">
        <v>11</v>
      </c>
      <c r="F42" s="1" t="s">
        <v>12</v>
      </c>
      <c r="G42" s="1">
        <v>61</v>
      </c>
      <c r="H42" s="1">
        <v>6.9183350980293028</v>
      </c>
      <c r="I42">
        <f t="shared" si="0"/>
        <v>8285812.4355891598</v>
      </c>
    </row>
    <row r="43" spans="1:9" x14ac:dyDescent="0.2">
      <c r="A43" s="1" t="s">
        <v>45</v>
      </c>
      <c r="B43" s="1">
        <v>5</v>
      </c>
      <c r="C43" s="1" t="s">
        <v>9</v>
      </c>
      <c r="D43" s="1" t="s">
        <v>10</v>
      </c>
      <c r="E43" s="1" t="s">
        <v>11</v>
      </c>
      <c r="F43" s="1" t="s">
        <v>12</v>
      </c>
      <c r="G43" s="1">
        <v>62</v>
      </c>
      <c r="H43" s="1">
        <v>4.8733778734693729</v>
      </c>
      <c r="I43">
        <f t="shared" si="0"/>
        <v>74709.851551956832</v>
      </c>
    </row>
    <row r="44" spans="1:9" x14ac:dyDescent="0.2">
      <c r="A44" s="1" t="s">
        <v>36</v>
      </c>
      <c r="B44" s="1">
        <v>2</v>
      </c>
      <c r="C44" s="1" t="s">
        <v>9</v>
      </c>
      <c r="D44" s="1" t="s">
        <v>10</v>
      </c>
      <c r="E44" s="1" t="s">
        <v>11</v>
      </c>
      <c r="F44" s="1" t="s">
        <v>12</v>
      </c>
      <c r="G44" s="1">
        <v>63</v>
      </c>
      <c r="H44" s="1">
        <v>7.8271434831584603</v>
      </c>
      <c r="I44">
        <f t="shared" si="0"/>
        <v>67165071.770334959</v>
      </c>
    </row>
    <row r="45" spans="1:9" x14ac:dyDescent="0.2">
      <c r="A45" s="1" t="s">
        <v>37</v>
      </c>
      <c r="B45" s="1">
        <v>2</v>
      </c>
      <c r="C45" s="1" t="s">
        <v>9</v>
      </c>
      <c r="D45" s="1" t="s">
        <v>10</v>
      </c>
      <c r="E45" s="1" t="s">
        <v>11</v>
      </c>
      <c r="F45" s="1" t="s">
        <v>12</v>
      </c>
      <c r="G45" s="1">
        <v>64</v>
      </c>
      <c r="H45" s="1">
        <v>8.9569438836824293</v>
      </c>
      <c r="I45">
        <f t="shared" si="0"/>
        <v>905615576.39795935</v>
      </c>
    </row>
    <row r="57" spans="1:10" x14ac:dyDescent="0.2">
      <c r="A57" t="s">
        <v>59</v>
      </c>
    </row>
    <row r="60" spans="1:10" x14ac:dyDescent="0.2">
      <c r="A60" s="1" t="s">
        <v>25</v>
      </c>
      <c r="B60" s="1">
        <v>2</v>
      </c>
      <c r="C60" s="1" t="s">
        <v>9</v>
      </c>
      <c r="D60" s="1" t="s">
        <v>10</v>
      </c>
      <c r="E60" s="1" t="s">
        <v>11</v>
      </c>
      <c r="F60" s="1" t="s">
        <v>12</v>
      </c>
      <c r="G60" s="1">
        <v>2</v>
      </c>
      <c r="H60" s="1">
        <v>5.5</v>
      </c>
      <c r="I60">
        <f>10^H60</f>
        <v>316227.7660168382</v>
      </c>
      <c r="J60" t="s">
        <v>59</v>
      </c>
    </row>
    <row r="61" spans="1:10" x14ac:dyDescent="0.2">
      <c r="A61" s="1" t="s">
        <v>39</v>
      </c>
      <c r="B61" s="1">
        <v>3</v>
      </c>
      <c r="C61" s="1" t="s">
        <v>9</v>
      </c>
      <c r="D61" s="1" t="s">
        <v>10</v>
      </c>
      <c r="E61" s="1" t="s">
        <v>11</v>
      </c>
      <c r="F61" s="1" t="s">
        <v>12</v>
      </c>
      <c r="G61" s="1">
        <v>13</v>
      </c>
      <c r="H61" s="1">
        <v>3.4</v>
      </c>
      <c r="I61">
        <f>10^H61</f>
        <v>2511.8864315095811</v>
      </c>
      <c r="J61" t="s">
        <v>59</v>
      </c>
    </row>
    <row r="62" spans="1:10" x14ac:dyDescent="0.2">
      <c r="A62" s="1" t="s">
        <v>32</v>
      </c>
      <c r="B62" s="1">
        <v>2</v>
      </c>
      <c r="C62" s="1" t="s">
        <v>9</v>
      </c>
      <c r="D62" s="1" t="s">
        <v>10</v>
      </c>
      <c r="E62" s="1" t="s">
        <v>11</v>
      </c>
      <c r="F62" s="1" t="s">
        <v>12</v>
      </c>
      <c r="G62" s="1">
        <v>49</v>
      </c>
      <c r="H62" s="1">
        <v>1.1777778954922942</v>
      </c>
      <c r="I62">
        <f>10^H62</f>
        <v>15.058367624333627</v>
      </c>
      <c r="J62" t="s">
        <v>59</v>
      </c>
    </row>
    <row r="63" spans="1:10" x14ac:dyDescent="0.2">
      <c r="A63" s="1" t="s">
        <v>45</v>
      </c>
      <c r="B63" s="1">
        <v>5</v>
      </c>
      <c r="C63" s="1" t="s">
        <v>9</v>
      </c>
      <c r="D63" s="1" t="s">
        <v>10</v>
      </c>
      <c r="E63" s="1" t="s">
        <v>11</v>
      </c>
      <c r="F63" s="1" t="s">
        <v>12</v>
      </c>
      <c r="G63" s="1">
        <v>62</v>
      </c>
      <c r="H63" s="1">
        <v>4.8733778734693729</v>
      </c>
      <c r="I63">
        <f>10^H63</f>
        <v>74709.851551956832</v>
      </c>
      <c r="J63" t="s">
        <v>59</v>
      </c>
    </row>
    <row r="64" spans="1:10" x14ac:dyDescent="0.2">
      <c r="A64" s="1" t="s">
        <v>57</v>
      </c>
      <c r="B64" s="1">
        <v>3</v>
      </c>
      <c r="C64" s="1" t="s">
        <v>9</v>
      </c>
      <c r="D64" s="1" t="s">
        <v>10</v>
      </c>
      <c r="E64" s="1" t="s">
        <v>11</v>
      </c>
      <c r="F64" s="1" t="s">
        <v>12</v>
      </c>
      <c r="G64" s="1">
        <v>50</v>
      </c>
      <c r="H64" s="1">
        <v>2.8696146801390481</v>
      </c>
      <c r="I64">
        <f>10^H64</f>
        <v>740.65281899109868</v>
      </c>
      <c r="J64" t="s">
        <v>59</v>
      </c>
    </row>
    <row r="93" spans="1:10" x14ac:dyDescent="0.2">
      <c r="A93" t="s">
        <v>60</v>
      </c>
    </row>
    <row r="95" spans="1:10" x14ac:dyDescent="0.2">
      <c r="A95" s="1" t="s">
        <v>51</v>
      </c>
      <c r="B95" s="1">
        <v>7</v>
      </c>
      <c r="C95" s="1" t="s">
        <v>9</v>
      </c>
      <c r="D95" s="1" t="s">
        <v>47</v>
      </c>
      <c r="E95" s="1" t="s">
        <v>11</v>
      </c>
      <c r="F95" s="1" t="s">
        <v>12</v>
      </c>
      <c r="G95" s="1">
        <v>4</v>
      </c>
      <c r="H95" s="1">
        <v>8</v>
      </c>
      <c r="I95">
        <v>100000000</v>
      </c>
      <c r="J95" t="s">
        <v>60</v>
      </c>
    </row>
    <row r="96" spans="1:10" x14ac:dyDescent="0.2">
      <c r="A96" s="1" t="s">
        <v>46</v>
      </c>
      <c r="B96" s="1">
        <v>6</v>
      </c>
      <c r="C96" s="1" t="s">
        <v>9</v>
      </c>
      <c r="D96" s="1" t="s">
        <v>47</v>
      </c>
      <c r="E96" s="1" t="s">
        <v>11</v>
      </c>
      <c r="F96" s="1" t="s">
        <v>12</v>
      </c>
      <c r="G96" s="1">
        <v>6</v>
      </c>
      <c r="H96" s="1">
        <v>6.7</v>
      </c>
      <c r="I96">
        <v>5011872.3362727314</v>
      </c>
      <c r="J96" t="s">
        <v>60</v>
      </c>
    </row>
    <row r="97" spans="1:10" x14ac:dyDescent="0.2">
      <c r="A97" s="1" t="s">
        <v>27</v>
      </c>
      <c r="B97" s="1">
        <v>2</v>
      </c>
      <c r="C97" s="1" t="s">
        <v>9</v>
      </c>
      <c r="D97" s="1" t="s">
        <v>10</v>
      </c>
      <c r="E97" s="1" t="s">
        <v>11</v>
      </c>
      <c r="F97" s="1" t="s">
        <v>12</v>
      </c>
      <c r="G97" s="1">
        <v>10</v>
      </c>
      <c r="H97" s="1">
        <v>6.5</v>
      </c>
      <c r="I97">
        <v>3162277.6601683851</v>
      </c>
      <c r="J97" t="s">
        <v>60</v>
      </c>
    </row>
    <row r="98" spans="1:10" x14ac:dyDescent="0.2">
      <c r="A98" s="1" t="s">
        <v>53</v>
      </c>
      <c r="B98" s="2">
        <v>7</v>
      </c>
      <c r="C98" s="1" t="s">
        <v>9</v>
      </c>
      <c r="D98" s="1" t="s">
        <v>47</v>
      </c>
      <c r="E98" s="1" t="s">
        <v>11</v>
      </c>
      <c r="F98" s="1" t="s">
        <v>12</v>
      </c>
      <c r="G98" s="1">
        <v>15</v>
      </c>
      <c r="H98" s="1">
        <v>7.5</v>
      </c>
      <c r="I98">
        <v>31622776.601683889</v>
      </c>
      <c r="J98" t="s">
        <v>60</v>
      </c>
    </row>
    <row r="99" spans="1:10" x14ac:dyDescent="0.2">
      <c r="A99" s="1" t="s">
        <v>17</v>
      </c>
      <c r="B99" s="1">
        <v>1</v>
      </c>
      <c r="C99" s="1" t="s">
        <v>9</v>
      </c>
      <c r="D99" s="1" t="s">
        <v>10</v>
      </c>
      <c r="E99" s="1" t="s">
        <v>11</v>
      </c>
      <c r="F99" s="1" t="s">
        <v>12</v>
      </c>
      <c r="G99" s="1">
        <v>21</v>
      </c>
      <c r="H99" s="1">
        <v>7.7</v>
      </c>
      <c r="I99">
        <v>50118723.362727284</v>
      </c>
      <c r="J99" t="s">
        <v>60</v>
      </c>
    </row>
    <row r="100" spans="1:10" x14ac:dyDescent="0.2">
      <c r="A100" s="1" t="s">
        <v>43</v>
      </c>
      <c r="B100" s="1">
        <v>4</v>
      </c>
      <c r="C100" s="1" t="s">
        <v>9</v>
      </c>
      <c r="D100" s="1" t="s">
        <v>10</v>
      </c>
      <c r="E100" s="1" t="s">
        <v>11</v>
      </c>
      <c r="F100" s="1" t="s">
        <v>12</v>
      </c>
      <c r="G100" s="1">
        <v>26</v>
      </c>
      <c r="H100" s="1">
        <v>7.1</v>
      </c>
      <c r="I100">
        <v>12589254.117941668</v>
      </c>
      <c r="J100" t="s">
        <v>60</v>
      </c>
    </row>
    <row r="101" spans="1:10" x14ac:dyDescent="0.2">
      <c r="A101" s="1" t="s">
        <v>19</v>
      </c>
      <c r="B101" s="1">
        <v>1</v>
      </c>
      <c r="C101" s="1" t="s">
        <v>9</v>
      </c>
      <c r="D101" s="1" t="s">
        <v>10</v>
      </c>
      <c r="E101" s="1" t="s">
        <v>11</v>
      </c>
      <c r="F101" s="1" t="s">
        <v>12</v>
      </c>
      <c r="G101" s="1">
        <v>29</v>
      </c>
      <c r="H101" s="1">
        <v>3.7</v>
      </c>
      <c r="I101">
        <v>5011.8723362727324</v>
      </c>
      <c r="J101" t="s">
        <v>60</v>
      </c>
    </row>
    <row r="102" spans="1:10" x14ac:dyDescent="0.2">
      <c r="A102" s="1" t="s">
        <v>31</v>
      </c>
      <c r="B102" s="1">
        <v>2</v>
      </c>
      <c r="C102" s="1" t="s">
        <v>9</v>
      </c>
      <c r="D102" s="1" t="s">
        <v>10</v>
      </c>
      <c r="E102" s="1" t="s">
        <v>11</v>
      </c>
      <c r="F102" s="1" t="s">
        <v>12</v>
      </c>
      <c r="G102" s="1">
        <v>48</v>
      </c>
      <c r="H102" s="1">
        <v>7.8494894935414532</v>
      </c>
      <c r="I102">
        <v>70711409.395973176</v>
      </c>
      <c r="J102" t="s">
        <v>60</v>
      </c>
    </row>
    <row r="103" spans="1:10" x14ac:dyDescent="0.2">
      <c r="A103" s="1" t="s">
        <v>41</v>
      </c>
      <c r="B103" s="1">
        <v>3</v>
      </c>
      <c r="C103" s="1" t="s">
        <v>9</v>
      </c>
      <c r="D103" s="1" t="s">
        <v>10</v>
      </c>
      <c r="E103" s="1" t="s">
        <v>11</v>
      </c>
      <c r="F103" s="1" t="s">
        <v>12</v>
      </c>
      <c r="G103" s="1">
        <v>61</v>
      </c>
      <c r="H103" s="1">
        <v>6.9183350980293028</v>
      </c>
      <c r="I103">
        <v>8285812.4355891598</v>
      </c>
      <c r="J103" t="s">
        <v>60</v>
      </c>
    </row>
    <row r="104" spans="1:10" x14ac:dyDescent="0.2">
      <c r="A104" s="1" t="s">
        <v>35</v>
      </c>
      <c r="B104" s="1">
        <v>2</v>
      </c>
      <c r="C104" s="1" t="s">
        <v>9</v>
      </c>
      <c r="D104" s="1" t="s">
        <v>10</v>
      </c>
      <c r="E104" s="1" t="s">
        <v>11</v>
      </c>
      <c r="F104" s="1" t="s">
        <v>12</v>
      </c>
      <c r="G104" s="1">
        <v>60</v>
      </c>
      <c r="H104" s="1">
        <v>7.7395326971077854</v>
      </c>
      <c r="I104">
        <f>10^H104</f>
        <v>54894988.332037121</v>
      </c>
      <c r="J104" t="s">
        <v>60</v>
      </c>
    </row>
    <row r="135" spans="1:10" x14ac:dyDescent="0.2">
      <c r="A135" s="1" t="s">
        <v>24</v>
      </c>
      <c r="B135" s="1">
        <v>2</v>
      </c>
      <c r="C135" s="1" t="s">
        <v>9</v>
      </c>
      <c r="D135" s="1" t="s">
        <v>10</v>
      </c>
      <c r="E135" s="1" t="s">
        <v>11</v>
      </c>
      <c r="F135" s="1" t="s">
        <v>12</v>
      </c>
      <c r="G135" s="1">
        <v>1</v>
      </c>
      <c r="H135" s="1">
        <v>7.2</v>
      </c>
      <c r="I135">
        <f>10^H135</f>
        <v>15848931.924611172</v>
      </c>
      <c r="J135" t="s">
        <v>61</v>
      </c>
    </row>
    <row r="136" spans="1:10" x14ac:dyDescent="0.2">
      <c r="A136" s="1" t="s">
        <v>38</v>
      </c>
      <c r="B136" s="1">
        <v>3</v>
      </c>
      <c r="C136" s="1" t="s">
        <v>9</v>
      </c>
      <c r="D136" s="1" t="s">
        <v>10</v>
      </c>
      <c r="E136" s="1" t="s">
        <v>11</v>
      </c>
      <c r="F136" s="1" t="s">
        <v>12</v>
      </c>
      <c r="G136" s="1">
        <v>3</v>
      </c>
      <c r="H136" s="1">
        <v>3.1</v>
      </c>
      <c r="I136">
        <f>10^H136</f>
        <v>1258.925411794168</v>
      </c>
      <c r="J136" t="s">
        <v>61</v>
      </c>
    </row>
    <row r="137" spans="1:10" x14ac:dyDescent="0.2">
      <c r="A137" s="1" t="s">
        <v>8</v>
      </c>
      <c r="B137" s="2">
        <v>1</v>
      </c>
      <c r="C137" s="1" t="s">
        <v>9</v>
      </c>
      <c r="D137" s="1" t="s">
        <v>10</v>
      </c>
      <c r="E137" s="1" t="s">
        <v>11</v>
      </c>
      <c r="F137" s="1" t="s">
        <v>12</v>
      </c>
      <c r="G137" s="1">
        <v>5</v>
      </c>
      <c r="H137" s="1">
        <v>8.1</v>
      </c>
      <c r="I137">
        <f>10^H137</f>
        <v>125892541.17941682</v>
      </c>
      <c r="J137" t="s">
        <v>61</v>
      </c>
    </row>
    <row r="138" spans="1:10" x14ac:dyDescent="0.2">
      <c r="A138" s="1" t="s">
        <v>52</v>
      </c>
      <c r="B138" s="1">
        <v>7</v>
      </c>
      <c r="C138" s="1" t="s">
        <v>9</v>
      </c>
      <c r="D138" s="1" t="s">
        <v>47</v>
      </c>
      <c r="E138" s="1" t="s">
        <v>11</v>
      </c>
      <c r="F138" s="1" t="s">
        <v>12</v>
      </c>
      <c r="G138" s="1">
        <v>7</v>
      </c>
      <c r="H138" s="1">
        <v>2.8</v>
      </c>
      <c r="I138">
        <f>10^H138</f>
        <v>630.95734448019323</v>
      </c>
      <c r="J138" t="s">
        <v>61</v>
      </c>
    </row>
    <row r="139" spans="1:10" x14ac:dyDescent="0.2">
      <c r="A139" s="1" t="s">
        <v>26</v>
      </c>
      <c r="B139" s="1">
        <v>2</v>
      </c>
      <c r="C139" s="1" t="s">
        <v>9</v>
      </c>
      <c r="D139" s="1" t="s">
        <v>10</v>
      </c>
      <c r="E139" s="1" t="s">
        <v>11</v>
      </c>
      <c r="F139" s="1" t="s">
        <v>12</v>
      </c>
      <c r="G139" s="1">
        <v>8</v>
      </c>
      <c r="H139" s="1">
        <v>8.8000000000000007</v>
      </c>
      <c r="I139">
        <f>10^H139</f>
        <v>630957344.48019624</v>
      </c>
      <c r="J139" t="s">
        <v>61</v>
      </c>
    </row>
    <row r="140" spans="1:10" x14ac:dyDescent="0.2">
      <c r="A140" s="1" t="s">
        <v>13</v>
      </c>
      <c r="B140" s="1">
        <v>1</v>
      </c>
      <c r="C140" s="1" t="s">
        <v>9</v>
      </c>
      <c r="D140" s="1" t="s">
        <v>10</v>
      </c>
      <c r="E140" s="1" t="s">
        <v>11</v>
      </c>
      <c r="F140" s="1" t="s">
        <v>12</v>
      </c>
      <c r="G140" s="1">
        <v>11</v>
      </c>
      <c r="H140" s="1">
        <v>6.8</v>
      </c>
      <c r="I140">
        <f t="shared" ref="I140:I162" si="1">10^H140</f>
        <v>6309573.4448019378</v>
      </c>
      <c r="J140" t="s">
        <v>61</v>
      </c>
    </row>
    <row r="141" spans="1:10" x14ac:dyDescent="0.2">
      <c r="A141" s="1" t="s">
        <v>49</v>
      </c>
      <c r="B141" s="1">
        <v>6</v>
      </c>
      <c r="C141" s="1" t="s">
        <v>9</v>
      </c>
      <c r="D141" s="1" t="s">
        <v>10</v>
      </c>
      <c r="E141" s="1" t="s">
        <v>11</v>
      </c>
      <c r="F141" s="1" t="s">
        <v>12</v>
      </c>
      <c r="G141" s="1">
        <v>12</v>
      </c>
      <c r="H141" s="1">
        <v>3.4</v>
      </c>
      <c r="I141">
        <f t="shared" si="1"/>
        <v>2511.8864315095811</v>
      </c>
      <c r="J141" t="s">
        <v>61</v>
      </c>
    </row>
    <row r="142" spans="1:10" x14ac:dyDescent="0.2">
      <c r="A142" s="1" t="s">
        <v>50</v>
      </c>
      <c r="B142" s="1">
        <v>6</v>
      </c>
      <c r="C142" s="1" t="s">
        <v>9</v>
      </c>
      <c r="D142" s="1" t="s">
        <v>10</v>
      </c>
      <c r="E142" s="1" t="s">
        <v>11</v>
      </c>
      <c r="F142" s="1" t="s">
        <v>12</v>
      </c>
      <c r="G142" s="1">
        <v>14</v>
      </c>
      <c r="H142" s="1">
        <v>6.1</v>
      </c>
      <c r="I142">
        <f t="shared" si="1"/>
        <v>1258925.4117941677</v>
      </c>
      <c r="J142" t="s">
        <v>61</v>
      </c>
    </row>
    <row r="143" spans="1:10" x14ac:dyDescent="0.2">
      <c r="A143" s="1" t="s">
        <v>14</v>
      </c>
      <c r="B143" s="1">
        <v>1</v>
      </c>
      <c r="C143" s="1" t="s">
        <v>9</v>
      </c>
      <c r="D143" s="1" t="s">
        <v>10</v>
      </c>
      <c r="E143" s="1" t="s">
        <v>11</v>
      </c>
      <c r="F143" s="1" t="s">
        <v>12</v>
      </c>
      <c r="G143" s="1">
        <v>16</v>
      </c>
      <c r="H143" s="1">
        <v>7.9</v>
      </c>
      <c r="I143">
        <f t="shared" si="1"/>
        <v>79432823.472428367</v>
      </c>
      <c r="J143" t="s">
        <v>61</v>
      </c>
    </row>
    <row r="144" spans="1:10" x14ac:dyDescent="0.2">
      <c r="A144" s="1" t="s">
        <v>54</v>
      </c>
      <c r="B144" s="1">
        <v>8</v>
      </c>
      <c r="C144" s="1" t="s">
        <v>9</v>
      </c>
      <c r="D144" s="1" t="s">
        <v>47</v>
      </c>
      <c r="E144" s="1" t="s">
        <v>11</v>
      </c>
      <c r="F144" s="1" t="s">
        <v>12</v>
      </c>
      <c r="G144" s="1">
        <v>18</v>
      </c>
      <c r="H144" s="1">
        <v>3.1</v>
      </c>
      <c r="I144">
        <f t="shared" si="1"/>
        <v>1258.925411794168</v>
      </c>
      <c r="J144" t="s">
        <v>61</v>
      </c>
    </row>
    <row r="145" spans="1:10" x14ac:dyDescent="0.2">
      <c r="A145" s="1" t="s">
        <v>15</v>
      </c>
      <c r="B145" s="1">
        <v>1</v>
      </c>
      <c r="C145" s="1" t="s">
        <v>9</v>
      </c>
      <c r="D145" s="1" t="s">
        <v>10</v>
      </c>
      <c r="E145" s="1" t="s">
        <v>11</v>
      </c>
      <c r="F145" s="1" t="s">
        <v>12</v>
      </c>
      <c r="G145" s="1">
        <v>19</v>
      </c>
      <c r="H145" s="1">
        <v>6.2</v>
      </c>
      <c r="I145">
        <f t="shared" si="1"/>
        <v>1584893.1924611153</v>
      </c>
      <c r="J145" t="s">
        <v>61</v>
      </c>
    </row>
    <row r="146" spans="1:10" x14ac:dyDescent="0.2">
      <c r="A146" s="1" t="s">
        <v>16</v>
      </c>
      <c r="B146" s="1">
        <v>1</v>
      </c>
      <c r="C146" s="1" t="s">
        <v>9</v>
      </c>
      <c r="D146" s="1" t="s">
        <v>10</v>
      </c>
      <c r="E146" s="1" t="s">
        <v>11</v>
      </c>
      <c r="F146" s="1" t="s">
        <v>12</v>
      </c>
      <c r="G146" s="1">
        <v>20</v>
      </c>
      <c r="H146" s="1">
        <v>7</v>
      </c>
      <c r="I146">
        <f t="shared" si="1"/>
        <v>10000000</v>
      </c>
      <c r="J146" t="s">
        <v>61</v>
      </c>
    </row>
    <row r="147" spans="1:10" x14ac:dyDescent="0.2">
      <c r="A147" s="1" t="s">
        <v>42</v>
      </c>
      <c r="B147" s="1">
        <v>4</v>
      </c>
      <c r="C147" s="1" t="s">
        <v>9</v>
      </c>
      <c r="D147" s="1" t="s">
        <v>10</v>
      </c>
      <c r="E147" s="1" t="s">
        <v>11</v>
      </c>
      <c r="F147" s="1" t="s">
        <v>12</v>
      </c>
      <c r="G147" s="1">
        <v>22</v>
      </c>
      <c r="H147" s="1">
        <v>5.9</v>
      </c>
      <c r="I147">
        <f t="shared" si="1"/>
        <v>794328.23472428333</v>
      </c>
      <c r="J147" t="s">
        <v>61</v>
      </c>
    </row>
    <row r="148" spans="1:10" x14ac:dyDescent="0.2">
      <c r="A148" s="1" t="s">
        <v>18</v>
      </c>
      <c r="B148" s="1">
        <v>1</v>
      </c>
      <c r="C148" s="1" t="s">
        <v>9</v>
      </c>
      <c r="D148" s="1" t="s">
        <v>10</v>
      </c>
      <c r="E148" s="1" t="s">
        <v>11</v>
      </c>
      <c r="F148" s="1" t="s">
        <v>12</v>
      </c>
      <c r="G148" s="1">
        <v>23</v>
      </c>
      <c r="H148" s="1">
        <v>5.4</v>
      </c>
      <c r="I148">
        <f t="shared" si="1"/>
        <v>251188.64315095844</v>
      </c>
      <c r="J148" t="s">
        <v>61</v>
      </c>
    </row>
    <row r="149" spans="1:10" x14ac:dyDescent="0.2">
      <c r="A149" s="1" t="s">
        <v>28</v>
      </c>
      <c r="B149" s="1">
        <v>2</v>
      </c>
      <c r="C149" s="1" t="s">
        <v>9</v>
      </c>
      <c r="D149" s="1" t="s">
        <v>10</v>
      </c>
      <c r="E149" s="1" t="s">
        <v>11</v>
      </c>
      <c r="F149" s="1" t="s">
        <v>12</v>
      </c>
      <c r="G149" s="1">
        <v>25</v>
      </c>
      <c r="H149" s="1">
        <v>6.9</v>
      </c>
      <c r="I149">
        <f t="shared" si="1"/>
        <v>7943282.3472428275</v>
      </c>
      <c r="J149" t="s">
        <v>61</v>
      </c>
    </row>
    <row r="150" spans="1:10" x14ac:dyDescent="0.2">
      <c r="A150" s="1" t="s">
        <v>29</v>
      </c>
      <c r="B150" s="1">
        <v>2</v>
      </c>
      <c r="C150" s="1" t="s">
        <v>9</v>
      </c>
      <c r="D150" s="1" t="s">
        <v>10</v>
      </c>
      <c r="E150" s="1" t="s">
        <v>11</v>
      </c>
      <c r="F150" s="1" t="s">
        <v>12</v>
      </c>
      <c r="G150" s="1">
        <v>27</v>
      </c>
      <c r="H150" s="1">
        <v>5.9</v>
      </c>
      <c r="I150">
        <f t="shared" si="1"/>
        <v>794328.23472428333</v>
      </c>
      <c r="J150" t="s">
        <v>61</v>
      </c>
    </row>
    <row r="151" spans="1:10" x14ac:dyDescent="0.2">
      <c r="A151" s="1" t="s">
        <v>30</v>
      </c>
      <c r="B151" s="1">
        <v>2</v>
      </c>
      <c r="C151" s="1" t="s">
        <v>9</v>
      </c>
      <c r="D151" s="1" t="s">
        <v>10</v>
      </c>
      <c r="E151" s="1" t="s">
        <v>11</v>
      </c>
      <c r="F151" s="1" t="s">
        <v>12</v>
      </c>
      <c r="G151" s="1">
        <v>30</v>
      </c>
      <c r="H151" s="1">
        <v>6.2</v>
      </c>
      <c r="I151">
        <f t="shared" si="1"/>
        <v>1584893.1924611153</v>
      </c>
      <c r="J151" t="s">
        <v>61</v>
      </c>
    </row>
    <row r="152" spans="1:10" x14ac:dyDescent="0.2">
      <c r="A152" s="1" t="s">
        <v>20</v>
      </c>
      <c r="B152" s="1">
        <v>1</v>
      </c>
      <c r="C152" s="1" t="s">
        <v>9</v>
      </c>
      <c r="D152" s="1" t="s">
        <v>10</v>
      </c>
      <c r="E152" s="1" t="s">
        <v>11</v>
      </c>
      <c r="F152" s="1" t="s">
        <v>12</v>
      </c>
      <c r="G152" s="1">
        <v>31</v>
      </c>
      <c r="H152" s="1">
        <v>7.3</v>
      </c>
      <c r="I152">
        <f t="shared" si="1"/>
        <v>19952623.149688821</v>
      </c>
      <c r="J152" t="s">
        <v>61</v>
      </c>
    </row>
    <row r="153" spans="1:10" x14ac:dyDescent="0.2">
      <c r="A153" s="1" t="s">
        <v>40</v>
      </c>
      <c r="B153" s="1">
        <v>3</v>
      </c>
      <c r="C153" s="1" t="s">
        <v>9</v>
      </c>
      <c r="D153" s="1" t="s">
        <v>10</v>
      </c>
      <c r="E153" s="1" t="s">
        <v>11</v>
      </c>
      <c r="F153" s="1" t="s">
        <v>12</v>
      </c>
      <c r="G153" s="1">
        <v>47</v>
      </c>
      <c r="H153" s="1">
        <v>3.0740872593162889</v>
      </c>
      <c r="I153">
        <f t="shared" si="1"/>
        <v>1186.0070191327995</v>
      </c>
      <c r="J153" t="s">
        <v>61</v>
      </c>
    </row>
    <row r="154" spans="1:10" x14ac:dyDescent="0.2">
      <c r="A154" s="1" t="s">
        <v>44</v>
      </c>
      <c r="B154" s="1">
        <v>4</v>
      </c>
      <c r="C154" s="1" t="s">
        <v>9</v>
      </c>
      <c r="D154" s="1" t="s">
        <v>10</v>
      </c>
      <c r="E154" s="1" t="s">
        <v>11</v>
      </c>
      <c r="F154" s="1" t="s">
        <v>12</v>
      </c>
      <c r="G154" s="1">
        <v>51</v>
      </c>
      <c r="H154" s="1">
        <v>6.9614275722544114</v>
      </c>
      <c r="I154">
        <f t="shared" si="1"/>
        <v>9150136.4877161216</v>
      </c>
      <c r="J154" t="s">
        <v>61</v>
      </c>
    </row>
    <row r="155" spans="1:10" x14ac:dyDescent="0.2">
      <c r="A155" s="1" t="s">
        <v>21</v>
      </c>
      <c r="B155" s="1">
        <v>1</v>
      </c>
      <c r="C155" s="1" t="s">
        <v>9</v>
      </c>
      <c r="D155" s="1" t="s">
        <v>10</v>
      </c>
      <c r="E155" s="1" t="s">
        <v>11</v>
      </c>
      <c r="F155" s="1" t="s">
        <v>12</v>
      </c>
      <c r="G155" s="1">
        <v>52</v>
      </c>
      <c r="H155" s="1">
        <v>7.3137010890980712</v>
      </c>
      <c r="I155">
        <f t="shared" si="1"/>
        <v>20592121.360411145</v>
      </c>
      <c r="J155" t="s">
        <v>61</v>
      </c>
    </row>
    <row r="156" spans="1:10" x14ac:dyDescent="0.2">
      <c r="A156" s="1" t="s">
        <v>33</v>
      </c>
      <c r="B156" s="1">
        <v>2</v>
      </c>
      <c r="C156" s="1" t="s">
        <v>9</v>
      </c>
      <c r="D156" s="1" t="s">
        <v>10</v>
      </c>
      <c r="E156" s="1" t="s">
        <v>11</v>
      </c>
      <c r="F156" s="1" t="s">
        <v>12</v>
      </c>
      <c r="G156" s="1">
        <v>54</v>
      </c>
      <c r="H156" s="1">
        <v>8.82</v>
      </c>
      <c r="I156">
        <f t="shared" si="1"/>
        <v>660693448.00759673</v>
      </c>
      <c r="J156" t="s">
        <v>61</v>
      </c>
    </row>
    <row r="157" spans="1:10" x14ac:dyDescent="0.2">
      <c r="A157" s="1" t="s">
        <v>22</v>
      </c>
      <c r="B157" s="1">
        <v>1</v>
      </c>
      <c r="C157" s="1" t="s">
        <v>9</v>
      </c>
      <c r="D157" s="1" t="s">
        <v>10</v>
      </c>
      <c r="E157" s="1" t="s">
        <v>11</v>
      </c>
      <c r="F157" s="1" t="s">
        <v>12</v>
      </c>
      <c r="G157" s="1">
        <v>56</v>
      </c>
      <c r="H157" s="1">
        <v>6.6005403390034578</v>
      </c>
      <c r="I157">
        <f t="shared" si="1"/>
        <v>3986027.94411179</v>
      </c>
      <c r="J157" t="s">
        <v>61</v>
      </c>
    </row>
    <row r="158" spans="1:10" x14ac:dyDescent="0.2">
      <c r="A158" s="1" t="s">
        <v>23</v>
      </c>
      <c r="B158" s="1">
        <v>1</v>
      </c>
      <c r="C158" s="1" t="s">
        <v>9</v>
      </c>
      <c r="D158" s="1" t="s">
        <v>10</v>
      </c>
      <c r="E158" s="1" t="s">
        <v>11</v>
      </c>
      <c r="F158" s="1" t="s">
        <v>12</v>
      </c>
      <c r="G158" s="1">
        <v>58</v>
      </c>
      <c r="H158" s="1">
        <v>6.3040743736066949</v>
      </c>
      <c r="I158">
        <f t="shared" si="1"/>
        <v>2014069.1328077675</v>
      </c>
      <c r="J158" t="s">
        <v>61</v>
      </c>
    </row>
    <row r="159" spans="1:10" x14ac:dyDescent="0.2">
      <c r="A159" s="1" t="s">
        <v>34</v>
      </c>
      <c r="B159" s="1">
        <v>2</v>
      </c>
      <c r="C159" s="1" t="s">
        <v>9</v>
      </c>
      <c r="D159" s="1" t="s">
        <v>10</v>
      </c>
      <c r="E159" s="1" t="s">
        <v>11</v>
      </c>
      <c r="F159" s="1" t="s">
        <v>12</v>
      </c>
      <c r="G159" s="1">
        <v>59</v>
      </c>
      <c r="H159" s="1">
        <v>7.7105777950287537</v>
      </c>
      <c r="I159">
        <f t="shared" si="1"/>
        <v>51354416.026206508</v>
      </c>
      <c r="J159" t="s">
        <v>61</v>
      </c>
    </row>
    <row r="160" spans="1:10" x14ac:dyDescent="0.2">
      <c r="A160" s="1" t="s">
        <v>45</v>
      </c>
      <c r="B160" s="1">
        <v>5</v>
      </c>
      <c r="C160" s="1" t="s">
        <v>9</v>
      </c>
      <c r="D160" s="1" t="s">
        <v>10</v>
      </c>
      <c r="E160" s="1" t="s">
        <v>11</v>
      </c>
      <c r="F160" s="1" t="s">
        <v>12</v>
      </c>
      <c r="G160" s="1">
        <v>62</v>
      </c>
      <c r="H160" s="1">
        <v>4.8733778734693729</v>
      </c>
      <c r="I160">
        <f t="shared" si="1"/>
        <v>74709.851551956832</v>
      </c>
      <c r="J160" t="s">
        <v>61</v>
      </c>
    </row>
    <row r="161" spans="1:10" x14ac:dyDescent="0.2">
      <c r="A161" s="1" t="s">
        <v>36</v>
      </c>
      <c r="B161" s="1">
        <v>2</v>
      </c>
      <c r="C161" s="1" t="s">
        <v>9</v>
      </c>
      <c r="D161" s="1" t="s">
        <v>10</v>
      </c>
      <c r="E161" s="1" t="s">
        <v>11</v>
      </c>
      <c r="F161" s="1" t="s">
        <v>12</v>
      </c>
      <c r="G161" s="1">
        <v>63</v>
      </c>
      <c r="H161" s="1">
        <v>7.8271434831584603</v>
      </c>
      <c r="I161">
        <f t="shared" si="1"/>
        <v>67165071.770334959</v>
      </c>
      <c r="J161" t="s">
        <v>61</v>
      </c>
    </row>
    <row r="162" spans="1:10" x14ac:dyDescent="0.2">
      <c r="A162" s="1" t="s">
        <v>37</v>
      </c>
      <c r="B162" s="1">
        <v>2</v>
      </c>
      <c r="C162" s="1" t="s">
        <v>9</v>
      </c>
      <c r="D162" s="1" t="s">
        <v>10</v>
      </c>
      <c r="E162" s="1" t="s">
        <v>11</v>
      </c>
      <c r="F162" s="1" t="s">
        <v>12</v>
      </c>
      <c r="G162" s="1">
        <v>64</v>
      </c>
      <c r="H162" s="1">
        <v>8.9569438836824293</v>
      </c>
      <c r="I162">
        <f t="shared" si="1"/>
        <v>905615576.39795935</v>
      </c>
      <c r="J162" t="s">
        <v>61</v>
      </c>
    </row>
    <row r="163" spans="1:10" x14ac:dyDescent="0.2">
      <c r="A163" s="1" t="s">
        <v>55</v>
      </c>
      <c r="B163" s="2">
        <v>4</v>
      </c>
      <c r="C163" s="1" t="s">
        <v>9</v>
      </c>
      <c r="D163" s="1" t="s">
        <v>10</v>
      </c>
      <c r="E163" s="1" t="s">
        <v>11</v>
      </c>
      <c r="F163" s="1" t="s">
        <v>12</v>
      </c>
      <c r="G163" s="1">
        <v>17</v>
      </c>
      <c r="H163" s="1">
        <v>4.3</v>
      </c>
      <c r="I163">
        <f>10^H163</f>
        <v>19952.623149688792</v>
      </c>
      <c r="J163" t="s">
        <v>61</v>
      </c>
    </row>
    <row r="164" spans="1:10" x14ac:dyDescent="0.2">
      <c r="A164" s="1" t="s">
        <v>48</v>
      </c>
      <c r="B164" s="1">
        <v>6</v>
      </c>
      <c r="C164" s="1" t="s">
        <v>9</v>
      </c>
      <c r="D164" s="1" t="s">
        <v>10</v>
      </c>
      <c r="E164" s="1" t="s">
        <v>11</v>
      </c>
      <c r="F164" s="1" t="s">
        <v>12</v>
      </c>
      <c r="G164" s="1">
        <v>9</v>
      </c>
      <c r="H164" s="1">
        <v>4.9000000000000004</v>
      </c>
      <c r="I164">
        <f>10^H164</f>
        <v>79432.823472428237</v>
      </c>
      <c r="J164" t="s">
        <v>61</v>
      </c>
    </row>
  </sheetData>
  <autoFilter ref="A1:I45" xr:uid="{A81D51C2-9CB6-1B46-8421-4021FAB7E54D}">
    <sortState xmlns:xlrd2="http://schemas.microsoft.com/office/spreadsheetml/2017/richdata2" ref="A2:I45">
      <sortCondition ref="G1:G45"/>
    </sortState>
  </autoFilter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1F3BE-4D3E-B647-9D0B-1816A80118CD}">
  <dimension ref="A1:I49"/>
  <sheetViews>
    <sheetView topLeftCell="G2" workbookViewId="0">
      <selection activeCell="S34" sqref="S34"/>
    </sheetView>
  </sheetViews>
  <sheetFormatPr baseColWidth="10" defaultRowHeight="16" x14ac:dyDescent="0.2"/>
  <sheetData>
    <row r="1" spans="1:9" x14ac:dyDescent="0.2">
      <c r="A1" s="33" t="s">
        <v>252</v>
      </c>
      <c r="B1" s="33" t="s">
        <v>251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188</v>
      </c>
    </row>
    <row r="2" spans="1:9" x14ac:dyDescent="0.2">
      <c r="A2" s="33">
        <v>146</v>
      </c>
      <c r="B2" s="33">
        <f>LOG10(A2)</f>
        <v>2.1643528557844371</v>
      </c>
      <c r="C2" s="33">
        <v>5</v>
      </c>
      <c r="D2" s="33" t="s">
        <v>62</v>
      </c>
      <c r="E2" s="33" t="s">
        <v>62</v>
      </c>
      <c r="F2" s="33" t="s">
        <v>62</v>
      </c>
      <c r="G2" s="33" t="s">
        <v>12</v>
      </c>
      <c r="H2" s="33" t="s">
        <v>202</v>
      </c>
      <c r="I2" s="33" t="s">
        <v>62</v>
      </c>
    </row>
    <row r="3" spans="1:9" x14ac:dyDescent="0.2">
      <c r="A3" s="33">
        <v>57</v>
      </c>
      <c r="B3" s="33">
        <f t="shared" ref="B3:B49" si="0">LOG10(A3)</f>
        <v>1.7558748556724915</v>
      </c>
      <c r="C3" s="33">
        <v>5</v>
      </c>
      <c r="D3" s="33" t="s">
        <v>62</v>
      </c>
      <c r="E3" s="33" t="s">
        <v>62</v>
      </c>
      <c r="F3" s="33" t="s">
        <v>62</v>
      </c>
      <c r="G3" s="33" t="s">
        <v>12</v>
      </c>
      <c r="H3" s="33" t="s">
        <v>203</v>
      </c>
      <c r="I3" s="33" t="s">
        <v>62</v>
      </c>
    </row>
    <row r="4" spans="1:9" x14ac:dyDescent="0.2">
      <c r="A4" s="33">
        <v>306</v>
      </c>
      <c r="B4" s="33">
        <f t="shared" si="0"/>
        <v>2.4857214264815801</v>
      </c>
      <c r="C4" s="33">
        <v>5</v>
      </c>
      <c r="D4" s="33" t="s">
        <v>62</v>
      </c>
      <c r="E4" s="33" t="s">
        <v>62</v>
      </c>
      <c r="F4" s="33" t="s">
        <v>62</v>
      </c>
      <c r="G4" s="33" t="s">
        <v>12</v>
      </c>
      <c r="H4" s="33" t="s">
        <v>204</v>
      </c>
      <c r="I4" s="33" t="s">
        <v>62</v>
      </c>
    </row>
    <row r="5" spans="1:9" x14ac:dyDescent="0.2">
      <c r="A5" s="33">
        <v>290</v>
      </c>
      <c r="B5" s="33">
        <f t="shared" si="0"/>
        <v>2.4623979978989561</v>
      </c>
      <c r="C5" s="33">
        <v>5</v>
      </c>
      <c r="D5" s="33" t="s">
        <v>62</v>
      </c>
      <c r="E5" s="33" t="s">
        <v>62</v>
      </c>
      <c r="F5" s="33" t="s">
        <v>62</v>
      </c>
      <c r="G5" s="33" t="s">
        <v>12</v>
      </c>
      <c r="H5" s="33" t="s">
        <v>205</v>
      </c>
      <c r="I5" s="33" t="s">
        <v>62</v>
      </c>
    </row>
    <row r="6" spans="1:9" x14ac:dyDescent="0.2">
      <c r="A6" s="33">
        <v>44</v>
      </c>
      <c r="B6" s="33">
        <f t="shared" si="0"/>
        <v>1.6434526764861874</v>
      </c>
      <c r="C6" s="33">
        <v>5</v>
      </c>
      <c r="D6" s="33" t="s">
        <v>62</v>
      </c>
      <c r="E6" s="33" t="s">
        <v>62</v>
      </c>
      <c r="F6" s="33" t="s">
        <v>62</v>
      </c>
      <c r="G6" s="33" t="s">
        <v>12</v>
      </c>
      <c r="H6" s="33" t="s">
        <v>206</v>
      </c>
      <c r="I6" s="33" t="s">
        <v>62</v>
      </c>
    </row>
    <row r="7" spans="1:9" x14ac:dyDescent="0.2">
      <c r="A7" s="33">
        <v>372</v>
      </c>
      <c r="B7" s="33">
        <f t="shared" si="0"/>
        <v>2.5705429398818973</v>
      </c>
      <c r="C7" s="33">
        <v>5</v>
      </c>
      <c r="D7" s="33" t="s">
        <v>62</v>
      </c>
      <c r="E7" s="33" t="s">
        <v>62</v>
      </c>
      <c r="F7" s="33" t="s">
        <v>62</v>
      </c>
      <c r="G7" s="33" t="s">
        <v>12</v>
      </c>
      <c r="H7" s="33" t="s">
        <v>207</v>
      </c>
      <c r="I7" s="33" t="s">
        <v>62</v>
      </c>
    </row>
    <row r="8" spans="1:9" x14ac:dyDescent="0.2">
      <c r="A8" s="33">
        <v>70</v>
      </c>
      <c r="B8" s="33">
        <f t="shared" si="0"/>
        <v>1.8450980400142569</v>
      </c>
      <c r="C8" s="33">
        <v>5</v>
      </c>
      <c r="D8" s="33" t="s">
        <v>62</v>
      </c>
      <c r="E8" s="33" t="s">
        <v>62</v>
      </c>
      <c r="F8" s="33" t="s">
        <v>62</v>
      </c>
      <c r="G8" s="33" t="s">
        <v>12</v>
      </c>
      <c r="H8" s="33" t="s">
        <v>208</v>
      </c>
      <c r="I8" s="33" t="s">
        <v>62</v>
      </c>
    </row>
    <row r="9" spans="1:9" x14ac:dyDescent="0.2">
      <c r="A9" s="33">
        <v>397</v>
      </c>
      <c r="B9" s="33">
        <f t="shared" si="0"/>
        <v>2.5987905067631152</v>
      </c>
      <c r="C9" s="33">
        <v>9</v>
      </c>
      <c r="D9" s="33" t="s">
        <v>109</v>
      </c>
      <c r="E9" s="33" t="s">
        <v>47</v>
      </c>
      <c r="F9" s="33" t="s">
        <v>11</v>
      </c>
      <c r="G9" s="33" t="s">
        <v>12</v>
      </c>
      <c r="H9" s="33" t="s">
        <v>209</v>
      </c>
      <c r="I9" s="33" t="s">
        <v>59</v>
      </c>
    </row>
    <row r="10" spans="1:9" x14ac:dyDescent="0.2">
      <c r="A10" s="33">
        <v>542</v>
      </c>
      <c r="B10" s="33">
        <f t="shared" si="0"/>
        <v>2.7339992865383871</v>
      </c>
      <c r="C10" s="33">
        <v>10</v>
      </c>
      <c r="D10" s="33" t="s">
        <v>109</v>
      </c>
      <c r="E10" s="33" t="s">
        <v>47</v>
      </c>
      <c r="F10" s="33" t="s">
        <v>11</v>
      </c>
      <c r="G10" s="33" t="s">
        <v>12</v>
      </c>
      <c r="H10" s="33" t="s">
        <v>213</v>
      </c>
      <c r="I10" s="33" t="s">
        <v>59</v>
      </c>
    </row>
    <row r="11" spans="1:9" x14ac:dyDescent="0.2">
      <c r="A11" s="33">
        <v>44</v>
      </c>
      <c r="B11" s="33">
        <f t="shared" si="0"/>
        <v>1.6434526764861874</v>
      </c>
      <c r="C11" s="33">
        <v>9</v>
      </c>
      <c r="D11" s="33" t="s">
        <v>109</v>
      </c>
      <c r="E11" s="33" t="s">
        <v>47</v>
      </c>
      <c r="F11" s="33" t="s">
        <v>11</v>
      </c>
      <c r="G11" s="33" t="s">
        <v>12</v>
      </c>
      <c r="H11" s="33" t="s">
        <v>214</v>
      </c>
      <c r="I11" s="33" t="s">
        <v>59</v>
      </c>
    </row>
    <row r="12" spans="1:9" x14ac:dyDescent="0.2">
      <c r="A12" s="33">
        <v>80</v>
      </c>
      <c r="B12" s="33">
        <f t="shared" si="0"/>
        <v>1.9030899869919435</v>
      </c>
      <c r="C12" s="33">
        <v>10</v>
      </c>
      <c r="D12" s="33" t="s">
        <v>109</v>
      </c>
      <c r="E12" s="33" t="s">
        <v>47</v>
      </c>
      <c r="F12" s="33" t="s">
        <v>11</v>
      </c>
      <c r="G12" s="33" t="s">
        <v>12</v>
      </c>
      <c r="H12" s="33" t="s">
        <v>215</v>
      </c>
      <c r="I12" s="33" t="s">
        <v>59</v>
      </c>
    </row>
    <row r="13" spans="1:9" x14ac:dyDescent="0.2">
      <c r="A13" s="33">
        <v>49078</v>
      </c>
      <c r="B13" s="33">
        <f t="shared" si="0"/>
        <v>4.6908868562827237</v>
      </c>
      <c r="C13" s="33">
        <v>9</v>
      </c>
      <c r="D13" s="33" t="s">
        <v>109</v>
      </c>
      <c r="E13" s="33" t="s">
        <v>47</v>
      </c>
      <c r="F13" s="33" t="s">
        <v>11</v>
      </c>
      <c r="G13" s="33" t="s">
        <v>12</v>
      </c>
      <c r="H13" s="33" t="s">
        <v>189</v>
      </c>
      <c r="I13" s="33" t="s">
        <v>61</v>
      </c>
    </row>
    <row r="14" spans="1:9" x14ac:dyDescent="0.2">
      <c r="A14" s="33">
        <v>1229</v>
      </c>
      <c r="B14" s="33">
        <f t="shared" si="0"/>
        <v>3.0895518828864539</v>
      </c>
      <c r="C14" s="33">
        <v>9</v>
      </c>
      <c r="D14" s="33" t="s">
        <v>109</v>
      </c>
      <c r="E14" s="33" t="s">
        <v>47</v>
      </c>
      <c r="F14" s="33" t="s">
        <v>11</v>
      </c>
      <c r="G14" s="33" t="s">
        <v>12</v>
      </c>
      <c r="H14" s="33" t="s">
        <v>212</v>
      </c>
      <c r="I14" s="33" t="s">
        <v>61</v>
      </c>
    </row>
    <row r="15" spans="1:9" x14ac:dyDescent="0.2">
      <c r="A15" s="33">
        <v>11074</v>
      </c>
      <c r="B15" s="33">
        <f t="shared" si="0"/>
        <v>4.0443045191759142</v>
      </c>
      <c r="C15" s="33">
        <v>8</v>
      </c>
      <c r="D15" s="33" t="s">
        <v>109</v>
      </c>
      <c r="E15" s="33" t="s">
        <v>47</v>
      </c>
      <c r="F15" s="33" t="s">
        <v>11</v>
      </c>
      <c r="G15" s="33" t="s">
        <v>12</v>
      </c>
      <c r="H15" s="33" t="s">
        <v>217</v>
      </c>
      <c r="I15" s="33" t="s">
        <v>61</v>
      </c>
    </row>
    <row r="16" spans="1:9" x14ac:dyDescent="0.2">
      <c r="A16" s="33">
        <v>1922</v>
      </c>
      <c r="B16" s="33">
        <f t="shared" si="0"/>
        <v>3.2837533833325265</v>
      </c>
      <c r="C16" s="33">
        <v>7</v>
      </c>
      <c r="D16" s="33" t="s">
        <v>9</v>
      </c>
      <c r="E16" s="33" t="s">
        <v>47</v>
      </c>
      <c r="F16" s="33" t="s">
        <v>11</v>
      </c>
      <c r="G16" s="33" t="s">
        <v>12</v>
      </c>
      <c r="H16" s="33" t="s">
        <v>247</v>
      </c>
      <c r="I16" s="33" t="s">
        <v>61</v>
      </c>
    </row>
    <row r="17" spans="1:9" x14ac:dyDescent="0.2">
      <c r="A17" s="33">
        <v>5279</v>
      </c>
      <c r="B17" s="33">
        <f t="shared" si="0"/>
        <v>3.7225516620009587</v>
      </c>
      <c r="C17" s="33">
        <v>10</v>
      </c>
      <c r="D17" s="33" t="s">
        <v>109</v>
      </c>
      <c r="E17" s="33" t="s">
        <v>47</v>
      </c>
      <c r="F17" s="33" t="s">
        <v>11</v>
      </c>
      <c r="G17" s="33" t="s">
        <v>12</v>
      </c>
      <c r="H17" s="33" t="s">
        <v>219</v>
      </c>
      <c r="I17" s="33" t="s">
        <v>61</v>
      </c>
    </row>
    <row r="18" spans="1:9" x14ac:dyDescent="0.2">
      <c r="A18" s="33">
        <v>5646</v>
      </c>
      <c r="B18" s="33">
        <f t="shared" si="0"/>
        <v>3.7517408738109004</v>
      </c>
      <c r="C18" s="33">
        <v>13</v>
      </c>
      <c r="D18" s="33" t="s">
        <v>109</v>
      </c>
      <c r="E18" s="33" t="s">
        <v>47</v>
      </c>
      <c r="F18" s="33" t="s">
        <v>11</v>
      </c>
      <c r="G18" s="33" t="s">
        <v>12</v>
      </c>
      <c r="H18" s="33" t="s">
        <v>211</v>
      </c>
      <c r="I18" s="33" t="s">
        <v>61</v>
      </c>
    </row>
    <row r="19" spans="1:9" x14ac:dyDescent="0.2">
      <c r="A19" s="33">
        <v>22309</v>
      </c>
      <c r="B19" s="33">
        <f t="shared" si="0"/>
        <v>4.3484801034879892</v>
      </c>
      <c r="C19" s="33">
        <v>8</v>
      </c>
      <c r="D19" s="33" t="s">
        <v>109</v>
      </c>
      <c r="E19" s="33" t="s">
        <v>47</v>
      </c>
      <c r="F19" s="33" t="s">
        <v>11</v>
      </c>
      <c r="G19" s="33" t="s">
        <v>12</v>
      </c>
      <c r="H19" s="33" t="s">
        <v>220</v>
      </c>
      <c r="I19" s="33" t="s">
        <v>61</v>
      </c>
    </row>
    <row r="20" spans="1:9" x14ac:dyDescent="0.2">
      <c r="A20" s="33">
        <v>2537</v>
      </c>
      <c r="B20" s="33">
        <f t="shared" si="0"/>
        <v>3.4043204672217309</v>
      </c>
      <c r="C20" s="33">
        <v>13</v>
      </c>
      <c r="D20" s="33" t="s">
        <v>109</v>
      </c>
      <c r="E20" s="33" t="s">
        <v>47</v>
      </c>
      <c r="F20" s="33" t="s">
        <v>11</v>
      </c>
      <c r="G20" s="33" t="s">
        <v>12</v>
      </c>
      <c r="H20" s="33" t="s">
        <v>221</v>
      </c>
      <c r="I20" s="33" t="s">
        <v>61</v>
      </c>
    </row>
    <row r="21" spans="1:9" x14ac:dyDescent="0.2">
      <c r="A21" s="33">
        <v>9017</v>
      </c>
      <c r="B21" s="33">
        <f t="shared" si="0"/>
        <v>3.9550620696750323</v>
      </c>
      <c r="C21" s="33">
        <v>12</v>
      </c>
      <c r="D21" s="33" t="s">
        <v>109</v>
      </c>
      <c r="E21" s="33" t="s">
        <v>47</v>
      </c>
      <c r="F21" s="33" t="s">
        <v>11</v>
      </c>
      <c r="G21" s="33" t="s">
        <v>12</v>
      </c>
      <c r="H21" s="33" t="s">
        <v>222</v>
      </c>
      <c r="I21" s="33" t="s">
        <v>61</v>
      </c>
    </row>
    <row r="22" spans="1:9" x14ac:dyDescent="0.2">
      <c r="A22" s="33">
        <v>5324</v>
      </c>
      <c r="B22" s="33">
        <f t="shared" si="0"/>
        <v>3.7262380468026377</v>
      </c>
      <c r="C22" s="33">
        <v>7</v>
      </c>
      <c r="D22" s="33" t="s">
        <v>109</v>
      </c>
      <c r="E22" s="33" t="s">
        <v>47</v>
      </c>
      <c r="F22" s="33" t="s">
        <v>11</v>
      </c>
      <c r="G22" s="33" t="s">
        <v>12</v>
      </c>
      <c r="H22" s="33" t="s">
        <v>223</v>
      </c>
      <c r="I22" s="33" t="s">
        <v>61</v>
      </c>
    </row>
    <row r="23" spans="1:9" x14ac:dyDescent="0.2">
      <c r="A23" s="33">
        <v>1119</v>
      </c>
      <c r="B23" s="33">
        <f t="shared" si="0"/>
        <v>3.04883008652835</v>
      </c>
      <c r="C23" s="33">
        <v>11</v>
      </c>
      <c r="D23" s="33" t="s">
        <v>109</v>
      </c>
      <c r="E23" s="33" t="s">
        <v>47</v>
      </c>
      <c r="F23" s="33" t="s">
        <v>11</v>
      </c>
      <c r="G23" s="33" t="s">
        <v>12</v>
      </c>
      <c r="H23" s="33" t="s">
        <v>225</v>
      </c>
      <c r="I23" s="33" t="s">
        <v>61</v>
      </c>
    </row>
    <row r="24" spans="1:9" x14ac:dyDescent="0.2">
      <c r="A24" s="33">
        <v>3283</v>
      </c>
      <c r="B24" s="33">
        <f t="shared" si="0"/>
        <v>3.5162708827293403</v>
      </c>
      <c r="C24" s="33">
        <v>8</v>
      </c>
      <c r="D24" s="33" t="s">
        <v>9</v>
      </c>
      <c r="E24" s="33" t="s">
        <v>47</v>
      </c>
      <c r="F24" s="33" t="s">
        <v>11</v>
      </c>
      <c r="G24" s="33" t="s">
        <v>12</v>
      </c>
      <c r="H24" s="33" t="s">
        <v>248</v>
      </c>
      <c r="I24" s="33" t="s">
        <v>61</v>
      </c>
    </row>
    <row r="25" spans="1:9" x14ac:dyDescent="0.2">
      <c r="A25" s="33">
        <v>7419</v>
      </c>
      <c r="B25" s="33">
        <f t="shared" si="0"/>
        <v>3.8703453710809597</v>
      </c>
      <c r="C25" s="33">
        <v>8</v>
      </c>
      <c r="D25" s="33" t="s">
        <v>109</v>
      </c>
      <c r="E25" s="33" t="s">
        <v>47</v>
      </c>
      <c r="F25" s="33" t="s">
        <v>11</v>
      </c>
      <c r="G25" s="33" t="s">
        <v>12</v>
      </c>
      <c r="H25" s="33" t="s">
        <v>226</v>
      </c>
      <c r="I25" s="33" t="s">
        <v>61</v>
      </c>
    </row>
    <row r="26" spans="1:9" x14ac:dyDescent="0.2">
      <c r="A26" s="33">
        <v>2070</v>
      </c>
      <c r="B26" s="33">
        <f t="shared" si="0"/>
        <v>3.3159703454569178</v>
      </c>
      <c r="C26" s="33">
        <v>9</v>
      </c>
      <c r="D26" s="33" t="s">
        <v>109</v>
      </c>
      <c r="E26" s="33" t="s">
        <v>47</v>
      </c>
      <c r="F26" s="33" t="s">
        <v>11</v>
      </c>
      <c r="G26" s="33" t="s">
        <v>12</v>
      </c>
      <c r="H26" s="33" t="s">
        <v>227</v>
      </c>
      <c r="I26" s="33" t="s">
        <v>61</v>
      </c>
    </row>
    <row r="27" spans="1:9" x14ac:dyDescent="0.2">
      <c r="A27" s="33">
        <v>13072</v>
      </c>
      <c r="B27" s="33">
        <f t="shared" si="0"/>
        <v>4.1163420391883401</v>
      </c>
      <c r="C27" s="33">
        <v>10</v>
      </c>
      <c r="D27" s="33" t="s">
        <v>109</v>
      </c>
      <c r="E27" s="33" t="s">
        <v>47</v>
      </c>
      <c r="F27" s="33" t="s">
        <v>11</v>
      </c>
      <c r="G27" s="33" t="s">
        <v>12</v>
      </c>
      <c r="H27" s="33" t="s">
        <v>228</v>
      </c>
      <c r="I27" s="33" t="s">
        <v>61</v>
      </c>
    </row>
    <row r="28" spans="1:9" x14ac:dyDescent="0.2">
      <c r="A28" s="33">
        <v>22528</v>
      </c>
      <c r="B28" s="33">
        <f t="shared" si="0"/>
        <v>4.3527226374620183</v>
      </c>
      <c r="C28" s="33">
        <v>8</v>
      </c>
      <c r="D28" s="33" t="s">
        <v>109</v>
      </c>
      <c r="E28" s="33" t="s">
        <v>47</v>
      </c>
      <c r="F28" s="33" t="s">
        <v>11</v>
      </c>
      <c r="G28" s="33" t="s">
        <v>12</v>
      </c>
      <c r="H28" s="33" t="s">
        <v>229</v>
      </c>
      <c r="I28" s="33" t="s">
        <v>61</v>
      </c>
    </row>
    <row r="29" spans="1:9" x14ac:dyDescent="0.2">
      <c r="A29" s="33">
        <v>3021</v>
      </c>
      <c r="B29" s="33">
        <f t="shared" si="0"/>
        <v>3.4801507252732806</v>
      </c>
      <c r="C29" s="33">
        <v>9</v>
      </c>
      <c r="D29" s="33" t="s">
        <v>109</v>
      </c>
      <c r="E29" s="33" t="s">
        <v>47</v>
      </c>
      <c r="F29" s="33" t="s">
        <v>11</v>
      </c>
      <c r="G29" s="33" t="s">
        <v>12</v>
      </c>
      <c r="H29" s="33" t="s">
        <v>230</v>
      </c>
      <c r="I29" s="33" t="s">
        <v>61</v>
      </c>
    </row>
    <row r="30" spans="1:9" x14ac:dyDescent="0.2">
      <c r="A30" s="33">
        <v>253</v>
      </c>
      <c r="B30" s="33">
        <f t="shared" si="0"/>
        <v>2.403120521175818</v>
      </c>
      <c r="C30" s="33">
        <v>9</v>
      </c>
      <c r="D30" s="33" t="s">
        <v>109</v>
      </c>
      <c r="E30" s="33" t="s">
        <v>47</v>
      </c>
      <c r="F30" s="33" t="s">
        <v>11</v>
      </c>
      <c r="G30" s="33" t="s">
        <v>12</v>
      </c>
      <c r="H30" s="33" t="s">
        <v>231</v>
      </c>
      <c r="I30" s="33" t="s">
        <v>61</v>
      </c>
    </row>
    <row r="31" spans="1:9" x14ac:dyDescent="0.2">
      <c r="A31" s="33">
        <v>8457</v>
      </c>
      <c r="B31" s="33">
        <f t="shared" si="0"/>
        <v>3.9272163305912646</v>
      </c>
      <c r="C31" s="33">
        <v>9</v>
      </c>
      <c r="D31" s="33" t="s">
        <v>109</v>
      </c>
      <c r="E31" s="33" t="s">
        <v>47</v>
      </c>
      <c r="F31" s="33" t="s">
        <v>11</v>
      </c>
      <c r="G31" s="33" t="s">
        <v>12</v>
      </c>
      <c r="H31" s="33" t="s">
        <v>232</v>
      </c>
      <c r="I31" s="33" t="s">
        <v>61</v>
      </c>
    </row>
    <row r="32" spans="1:9" x14ac:dyDescent="0.2">
      <c r="A32" s="33">
        <v>5184</v>
      </c>
      <c r="B32" s="33">
        <f t="shared" si="0"/>
        <v>3.714664992862537</v>
      </c>
      <c r="C32" s="33">
        <v>8</v>
      </c>
      <c r="D32" s="33" t="s">
        <v>109</v>
      </c>
      <c r="E32" s="33" t="s">
        <v>47</v>
      </c>
      <c r="F32" s="33" t="s">
        <v>11</v>
      </c>
      <c r="G32" s="33" t="s">
        <v>12</v>
      </c>
      <c r="H32" s="33" t="s">
        <v>233</v>
      </c>
      <c r="I32" s="33" t="s">
        <v>61</v>
      </c>
    </row>
    <row r="33" spans="1:9" x14ac:dyDescent="0.2">
      <c r="A33" s="33">
        <v>516</v>
      </c>
      <c r="B33" s="33">
        <f t="shared" si="0"/>
        <v>2.7126497016272113</v>
      </c>
      <c r="C33" s="33">
        <v>10</v>
      </c>
      <c r="D33" s="33" t="s">
        <v>109</v>
      </c>
      <c r="E33" s="33" t="s">
        <v>47</v>
      </c>
      <c r="F33" s="33" t="s">
        <v>11</v>
      </c>
      <c r="G33" s="33" t="s">
        <v>12</v>
      </c>
      <c r="H33" s="33" t="s">
        <v>234</v>
      </c>
      <c r="I33" s="33" t="s">
        <v>61</v>
      </c>
    </row>
    <row r="34" spans="1:9" x14ac:dyDescent="0.2">
      <c r="A34" s="33">
        <v>317</v>
      </c>
      <c r="B34" s="33">
        <f t="shared" si="0"/>
        <v>2.5010592622177517</v>
      </c>
      <c r="C34" s="33">
        <v>11</v>
      </c>
      <c r="D34" s="33" t="s">
        <v>109</v>
      </c>
      <c r="E34" s="33" t="s">
        <v>47</v>
      </c>
      <c r="F34" s="33" t="s">
        <v>11</v>
      </c>
      <c r="G34" s="33" t="s">
        <v>12</v>
      </c>
      <c r="H34" s="33" t="s">
        <v>235</v>
      </c>
      <c r="I34" s="33" t="s">
        <v>61</v>
      </c>
    </row>
    <row r="35" spans="1:9" x14ac:dyDescent="0.2">
      <c r="A35" s="33">
        <v>13397</v>
      </c>
      <c r="B35" s="33">
        <f t="shared" si="0"/>
        <v>4.1270075573713267</v>
      </c>
      <c r="C35" s="33">
        <v>8</v>
      </c>
      <c r="D35" s="33" t="s">
        <v>109</v>
      </c>
      <c r="E35" s="33" t="s">
        <v>47</v>
      </c>
      <c r="F35" s="33" t="s">
        <v>11</v>
      </c>
      <c r="G35" s="33" t="s">
        <v>12</v>
      </c>
      <c r="H35" s="33" t="s">
        <v>236</v>
      </c>
      <c r="I35" s="33" t="s">
        <v>61</v>
      </c>
    </row>
    <row r="36" spans="1:9" x14ac:dyDescent="0.2">
      <c r="A36" s="33">
        <v>4382</v>
      </c>
      <c r="B36" s="33">
        <f t="shared" si="0"/>
        <v>3.6416723732246865</v>
      </c>
      <c r="C36" s="33">
        <v>9</v>
      </c>
      <c r="D36" s="33" t="s">
        <v>109</v>
      </c>
      <c r="E36" s="33" t="s">
        <v>47</v>
      </c>
      <c r="F36" s="33" t="s">
        <v>11</v>
      </c>
      <c r="G36" s="33" t="s">
        <v>12</v>
      </c>
      <c r="H36" s="33" t="s">
        <v>237</v>
      </c>
      <c r="I36" s="33" t="s">
        <v>61</v>
      </c>
    </row>
    <row r="37" spans="1:9" x14ac:dyDescent="0.2">
      <c r="A37" s="33">
        <v>7554</v>
      </c>
      <c r="B37" s="33">
        <f t="shared" si="0"/>
        <v>3.8781769804915061</v>
      </c>
      <c r="C37" s="33">
        <v>8</v>
      </c>
      <c r="D37" s="33" t="s">
        <v>109</v>
      </c>
      <c r="E37" s="33" t="s">
        <v>47</v>
      </c>
      <c r="F37" s="33" t="s">
        <v>11</v>
      </c>
      <c r="G37" s="33" t="s">
        <v>12</v>
      </c>
      <c r="H37" s="33" t="s">
        <v>238</v>
      </c>
      <c r="I37" s="33" t="s">
        <v>61</v>
      </c>
    </row>
    <row r="38" spans="1:9" x14ac:dyDescent="0.2">
      <c r="A38" s="33">
        <v>35278</v>
      </c>
      <c r="B38" s="33">
        <f t="shared" si="0"/>
        <v>4.5475039558933252</v>
      </c>
      <c r="C38" s="33">
        <v>9</v>
      </c>
      <c r="D38" s="33" t="s">
        <v>109</v>
      </c>
      <c r="E38" s="33" t="s">
        <v>47</v>
      </c>
      <c r="F38" s="33" t="s">
        <v>11</v>
      </c>
      <c r="G38" s="33" t="s">
        <v>12</v>
      </c>
      <c r="H38" s="33" t="s">
        <v>239</v>
      </c>
      <c r="I38" s="33" t="s">
        <v>61</v>
      </c>
    </row>
    <row r="39" spans="1:9" x14ac:dyDescent="0.2">
      <c r="A39" s="33">
        <v>20275</v>
      </c>
      <c r="B39" s="33">
        <f t="shared" si="0"/>
        <v>4.3069608628831935</v>
      </c>
      <c r="C39" s="33">
        <v>9</v>
      </c>
      <c r="D39" s="33" t="s">
        <v>109</v>
      </c>
      <c r="E39" s="33" t="s">
        <v>47</v>
      </c>
      <c r="F39" s="33" t="s">
        <v>11</v>
      </c>
      <c r="G39" s="33" t="s">
        <v>12</v>
      </c>
      <c r="H39" s="33" t="s">
        <v>240</v>
      </c>
      <c r="I39" s="33" t="s">
        <v>61</v>
      </c>
    </row>
    <row r="40" spans="1:9" x14ac:dyDescent="0.2">
      <c r="A40" s="33">
        <v>6975</v>
      </c>
      <c r="B40" s="33">
        <f t="shared" si="0"/>
        <v>3.8435442119456353</v>
      </c>
      <c r="C40" s="33">
        <v>7</v>
      </c>
      <c r="D40" s="33" t="s">
        <v>9</v>
      </c>
      <c r="E40" s="33" t="s">
        <v>47</v>
      </c>
      <c r="F40" s="33" t="s">
        <v>11</v>
      </c>
      <c r="G40" s="33" t="s">
        <v>12</v>
      </c>
      <c r="H40" s="33" t="s">
        <v>224</v>
      </c>
      <c r="I40" s="33" t="s">
        <v>60</v>
      </c>
    </row>
    <row r="41" spans="1:9" x14ac:dyDescent="0.2">
      <c r="A41" s="33">
        <v>13557</v>
      </c>
      <c r="B41" s="33">
        <f t="shared" si="0"/>
        <v>4.132163596050864</v>
      </c>
      <c r="C41" s="33">
        <v>6</v>
      </c>
      <c r="D41" s="33" t="s">
        <v>9</v>
      </c>
      <c r="E41" s="33" t="s">
        <v>47</v>
      </c>
      <c r="F41" s="33" t="s">
        <v>11</v>
      </c>
      <c r="G41" s="33" t="s">
        <v>12</v>
      </c>
      <c r="H41" s="33" t="s">
        <v>210</v>
      </c>
      <c r="I41" s="33" t="s">
        <v>60</v>
      </c>
    </row>
    <row r="42" spans="1:9" x14ac:dyDescent="0.2">
      <c r="A42" s="33">
        <v>31732</v>
      </c>
      <c r="B42" s="33">
        <f t="shared" si="0"/>
        <v>4.5014974456141399</v>
      </c>
      <c r="C42" s="33">
        <v>9</v>
      </c>
      <c r="D42" s="33" t="s">
        <v>109</v>
      </c>
      <c r="E42" s="33" t="s">
        <v>47</v>
      </c>
      <c r="F42" s="33" t="s">
        <v>11</v>
      </c>
      <c r="G42" s="33" t="s">
        <v>12</v>
      </c>
      <c r="H42" s="33" t="s">
        <v>241</v>
      </c>
      <c r="I42" s="33" t="s">
        <v>60</v>
      </c>
    </row>
    <row r="43" spans="1:9" x14ac:dyDescent="0.2">
      <c r="A43" s="33">
        <v>31721</v>
      </c>
      <c r="B43" s="33">
        <f t="shared" si="0"/>
        <v>4.5013468699329655</v>
      </c>
      <c r="C43" s="33">
        <v>7</v>
      </c>
      <c r="D43" s="33" t="s">
        <v>9</v>
      </c>
      <c r="E43" s="33" t="s">
        <v>47</v>
      </c>
      <c r="F43" s="33" t="s">
        <v>11</v>
      </c>
      <c r="G43" s="33" t="s">
        <v>12</v>
      </c>
      <c r="H43" s="33" t="s">
        <v>249</v>
      </c>
      <c r="I43" s="33" t="s">
        <v>60</v>
      </c>
    </row>
    <row r="44" spans="1:9" x14ac:dyDescent="0.2">
      <c r="A44" s="33">
        <v>22799</v>
      </c>
      <c r="B44" s="33">
        <f t="shared" si="0"/>
        <v>4.3579157985791301</v>
      </c>
      <c r="C44" s="33">
        <v>8</v>
      </c>
      <c r="D44" s="33" t="s">
        <v>109</v>
      </c>
      <c r="E44" s="33" t="s">
        <v>47</v>
      </c>
      <c r="F44" s="33" t="s">
        <v>11</v>
      </c>
      <c r="G44" s="33" t="s">
        <v>12</v>
      </c>
      <c r="H44" s="33" t="s">
        <v>242</v>
      </c>
      <c r="I44" s="33" t="s">
        <v>60</v>
      </c>
    </row>
    <row r="45" spans="1:9" x14ac:dyDescent="0.2">
      <c r="A45" s="33">
        <v>23779</v>
      </c>
      <c r="B45" s="33">
        <f t="shared" si="0"/>
        <v>4.3761935868842849</v>
      </c>
      <c r="C45" s="33">
        <v>11</v>
      </c>
      <c r="D45" s="33" t="s">
        <v>109</v>
      </c>
      <c r="E45" s="33" t="s">
        <v>47</v>
      </c>
      <c r="F45" s="33" t="s">
        <v>11</v>
      </c>
      <c r="G45" s="33" t="s">
        <v>12</v>
      </c>
      <c r="H45" s="33" t="s">
        <v>243</v>
      </c>
      <c r="I45" s="33" t="s">
        <v>60</v>
      </c>
    </row>
    <row r="46" spans="1:9" x14ac:dyDescent="0.2">
      <c r="A46" s="33">
        <v>22898</v>
      </c>
      <c r="B46" s="33">
        <f t="shared" si="0"/>
        <v>4.3597975510344007</v>
      </c>
      <c r="C46" s="33">
        <v>7</v>
      </c>
      <c r="D46" s="33" t="s">
        <v>109</v>
      </c>
      <c r="E46" s="33" t="s">
        <v>47</v>
      </c>
      <c r="F46" s="33" t="s">
        <v>11</v>
      </c>
      <c r="G46" s="33" t="s">
        <v>12</v>
      </c>
      <c r="H46" s="33" t="s">
        <v>244</v>
      </c>
      <c r="I46" s="33" t="s">
        <v>60</v>
      </c>
    </row>
    <row r="47" spans="1:9" x14ac:dyDescent="0.2">
      <c r="A47" s="33">
        <v>24988</v>
      </c>
      <c r="B47" s="33">
        <f t="shared" si="0"/>
        <v>4.397731497273984</v>
      </c>
      <c r="C47" s="33">
        <v>9</v>
      </c>
      <c r="D47" s="33" t="s">
        <v>109</v>
      </c>
      <c r="E47" s="33" t="s">
        <v>47</v>
      </c>
      <c r="F47" s="33" t="s">
        <v>11</v>
      </c>
      <c r="G47" s="33" t="s">
        <v>12</v>
      </c>
      <c r="H47" s="33" t="s">
        <v>245</v>
      </c>
      <c r="I47" s="33" t="s">
        <v>60</v>
      </c>
    </row>
    <row r="48" spans="1:9" x14ac:dyDescent="0.2">
      <c r="A48" s="33">
        <v>22907</v>
      </c>
      <c r="B48" s="33">
        <f t="shared" si="0"/>
        <v>4.359968215825905</v>
      </c>
      <c r="C48" s="33">
        <v>9</v>
      </c>
      <c r="D48" s="33" t="s">
        <v>109</v>
      </c>
      <c r="E48" s="33" t="s">
        <v>47</v>
      </c>
      <c r="F48" s="33" t="s">
        <v>11</v>
      </c>
      <c r="G48" s="33" t="s">
        <v>12</v>
      </c>
      <c r="H48" s="33" t="s">
        <v>216</v>
      </c>
      <c r="I48" s="33" t="s">
        <v>60</v>
      </c>
    </row>
    <row r="49" spans="1:9" x14ac:dyDescent="0.2">
      <c r="A49" s="33">
        <v>4798</v>
      </c>
      <c r="B49" s="33">
        <f t="shared" si="0"/>
        <v>3.6810602436318116</v>
      </c>
      <c r="C49" s="33">
        <v>10</v>
      </c>
      <c r="D49" s="33" t="s">
        <v>109</v>
      </c>
      <c r="E49" s="33" t="s">
        <v>47</v>
      </c>
      <c r="F49" s="33" t="s">
        <v>11</v>
      </c>
      <c r="G49" s="33" t="s">
        <v>12</v>
      </c>
      <c r="H49" s="33" t="s">
        <v>246</v>
      </c>
      <c r="I49" s="33" t="s">
        <v>60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8FCFF-5B1E-D64D-B076-370ED84E9410}">
  <dimension ref="A1:I38"/>
  <sheetViews>
    <sheetView topLeftCell="K2" workbookViewId="0">
      <selection activeCell="Y38" sqref="Y38"/>
    </sheetView>
  </sheetViews>
  <sheetFormatPr baseColWidth="10" defaultRowHeight="16" x14ac:dyDescent="0.2"/>
  <sheetData>
    <row r="1" spans="1:9" x14ac:dyDescent="0.2">
      <c r="A1" s="33" t="s">
        <v>252</v>
      </c>
      <c r="B1" s="33" t="s">
        <v>251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188</v>
      </c>
    </row>
    <row r="2" spans="1:9" x14ac:dyDescent="0.2">
      <c r="A2" s="33">
        <v>146</v>
      </c>
      <c r="B2" s="33">
        <f>LOG10(A2)</f>
        <v>2.1643528557844371</v>
      </c>
      <c r="C2" s="33">
        <v>12</v>
      </c>
      <c r="D2" s="33" t="s">
        <v>62</v>
      </c>
      <c r="E2" s="33" t="s">
        <v>62</v>
      </c>
      <c r="F2" s="33" t="s">
        <v>62</v>
      </c>
      <c r="G2" s="33" t="s">
        <v>12</v>
      </c>
      <c r="H2" s="33" t="s">
        <v>202</v>
      </c>
      <c r="I2" s="33" t="s">
        <v>62</v>
      </c>
    </row>
    <row r="3" spans="1:9" x14ac:dyDescent="0.2">
      <c r="A3" s="33">
        <v>57</v>
      </c>
      <c r="B3" s="33">
        <f t="shared" ref="B3:B38" si="0">LOG10(A3)</f>
        <v>1.7558748556724915</v>
      </c>
      <c r="C3" s="33">
        <v>12</v>
      </c>
      <c r="D3" s="33" t="s">
        <v>62</v>
      </c>
      <c r="E3" s="33" t="s">
        <v>62</v>
      </c>
      <c r="F3" s="33" t="s">
        <v>62</v>
      </c>
      <c r="G3" s="33" t="s">
        <v>12</v>
      </c>
      <c r="H3" s="33" t="s">
        <v>203</v>
      </c>
      <c r="I3" s="33" t="s">
        <v>62</v>
      </c>
    </row>
    <row r="4" spans="1:9" x14ac:dyDescent="0.2">
      <c r="A4" s="33">
        <v>306</v>
      </c>
      <c r="B4" s="33">
        <f t="shared" si="0"/>
        <v>2.4857214264815801</v>
      </c>
      <c r="C4" s="33">
        <v>12</v>
      </c>
      <c r="D4" s="33" t="s">
        <v>62</v>
      </c>
      <c r="E4" s="33" t="s">
        <v>62</v>
      </c>
      <c r="F4" s="33" t="s">
        <v>62</v>
      </c>
      <c r="G4" s="33" t="s">
        <v>12</v>
      </c>
      <c r="H4" s="33" t="s">
        <v>204</v>
      </c>
      <c r="I4" s="33" t="s">
        <v>62</v>
      </c>
    </row>
    <row r="5" spans="1:9" x14ac:dyDescent="0.2">
      <c r="A5" s="33">
        <v>290</v>
      </c>
      <c r="B5" s="33">
        <f t="shared" si="0"/>
        <v>2.4623979978989561</v>
      </c>
      <c r="C5" s="33">
        <v>12</v>
      </c>
      <c r="D5" s="33" t="s">
        <v>62</v>
      </c>
      <c r="E5" s="33" t="s">
        <v>62</v>
      </c>
      <c r="F5" s="33" t="s">
        <v>62</v>
      </c>
      <c r="G5" s="33" t="s">
        <v>12</v>
      </c>
      <c r="H5" s="33" t="s">
        <v>205</v>
      </c>
      <c r="I5" s="33" t="s">
        <v>62</v>
      </c>
    </row>
    <row r="6" spans="1:9" x14ac:dyDescent="0.2">
      <c r="A6" s="33">
        <v>44</v>
      </c>
      <c r="B6" s="33">
        <f t="shared" si="0"/>
        <v>1.6434526764861874</v>
      </c>
      <c r="C6" s="33">
        <v>12</v>
      </c>
      <c r="D6" s="33" t="s">
        <v>62</v>
      </c>
      <c r="E6" s="33" t="s">
        <v>62</v>
      </c>
      <c r="F6" s="33" t="s">
        <v>62</v>
      </c>
      <c r="G6" s="33" t="s">
        <v>12</v>
      </c>
      <c r="H6" s="33" t="s">
        <v>206</v>
      </c>
      <c r="I6" s="33" t="s">
        <v>62</v>
      </c>
    </row>
    <row r="7" spans="1:9" x14ac:dyDescent="0.2">
      <c r="A7" s="33">
        <v>372</v>
      </c>
      <c r="B7" s="33">
        <f t="shared" si="0"/>
        <v>2.5705429398818973</v>
      </c>
      <c r="C7" s="33">
        <v>12</v>
      </c>
      <c r="D7" s="33" t="s">
        <v>62</v>
      </c>
      <c r="E7" s="33" t="s">
        <v>62</v>
      </c>
      <c r="F7" s="33" t="s">
        <v>62</v>
      </c>
      <c r="G7" s="33" t="s">
        <v>12</v>
      </c>
      <c r="H7" s="33" t="s">
        <v>207</v>
      </c>
      <c r="I7" s="33" t="s">
        <v>62</v>
      </c>
    </row>
    <row r="8" spans="1:9" x14ac:dyDescent="0.2">
      <c r="A8" s="33">
        <v>70</v>
      </c>
      <c r="B8" s="33">
        <f t="shared" si="0"/>
        <v>1.8450980400142569</v>
      </c>
      <c r="C8" s="33">
        <v>12</v>
      </c>
      <c r="D8" s="33" t="s">
        <v>62</v>
      </c>
      <c r="E8" s="33" t="s">
        <v>62</v>
      </c>
      <c r="F8" s="33" t="s">
        <v>62</v>
      </c>
      <c r="G8" s="33" t="s">
        <v>12</v>
      </c>
      <c r="H8" s="33" t="s">
        <v>208</v>
      </c>
      <c r="I8" s="33" t="s">
        <v>62</v>
      </c>
    </row>
    <row r="9" spans="1:9" x14ac:dyDescent="0.2">
      <c r="A9" s="33">
        <v>115</v>
      </c>
      <c r="B9" s="33">
        <f t="shared" si="0"/>
        <v>2.0606978403536118</v>
      </c>
      <c r="C9" s="33">
        <v>15</v>
      </c>
      <c r="D9" s="33" t="s">
        <v>110</v>
      </c>
      <c r="E9" s="33" t="s">
        <v>250</v>
      </c>
      <c r="F9" s="33" t="s">
        <v>11</v>
      </c>
      <c r="G9" s="33" t="s">
        <v>12</v>
      </c>
      <c r="H9" s="33" t="s">
        <v>209</v>
      </c>
      <c r="I9" s="33" t="s">
        <v>59</v>
      </c>
    </row>
    <row r="10" spans="1:9" x14ac:dyDescent="0.2">
      <c r="A10" s="33">
        <v>142</v>
      </c>
      <c r="B10" s="33">
        <f t="shared" si="0"/>
        <v>2.1522883443830563</v>
      </c>
      <c r="C10" s="33">
        <v>16</v>
      </c>
      <c r="D10" s="33" t="s">
        <v>110</v>
      </c>
      <c r="E10" s="33" t="s">
        <v>250</v>
      </c>
      <c r="F10" s="33" t="s">
        <v>11</v>
      </c>
      <c r="G10" s="33" t="s">
        <v>12</v>
      </c>
      <c r="H10" s="33" t="s">
        <v>213</v>
      </c>
      <c r="I10" s="33" t="s">
        <v>59</v>
      </c>
    </row>
    <row r="11" spans="1:9" x14ac:dyDescent="0.2">
      <c r="A11" s="33">
        <v>229</v>
      </c>
      <c r="B11" s="33">
        <f t="shared" si="0"/>
        <v>2.3598354823398879</v>
      </c>
      <c r="C11" s="33">
        <v>14</v>
      </c>
      <c r="D11" s="33" t="s">
        <v>109</v>
      </c>
      <c r="E11" s="33" t="s">
        <v>250</v>
      </c>
      <c r="F11" s="33" t="s">
        <v>11</v>
      </c>
      <c r="G11" s="33" t="s">
        <v>12</v>
      </c>
      <c r="H11" s="33" t="s">
        <v>218</v>
      </c>
      <c r="I11" s="33" t="s">
        <v>59</v>
      </c>
    </row>
    <row r="12" spans="1:9" x14ac:dyDescent="0.2">
      <c r="A12" s="33">
        <v>2015</v>
      </c>
      <c r="B12" s="33">
        <f t="shared" si="0"/>
        <v>3.3042750504771283</v>
      </c>
      <c r="C12" s="33">
        <v>16</v>
      </c>
      <c r="D12" s="33" t="s">
        <v>110</v>
      </c>
      <c r="E12" s="33" t="s">
        <v>250</v>
      </c>
      <c r="F12" s="33" t="s">
        <v>11</v>
      </c>
      <c r="G12" s="33" t="s">
        <v>12</v>
      </c>
      <c r="H12" s="33" t="s">
        <v>189</v>
      </c>
      <c r="I12" s="33" t="s">
        <v>61</v>
      </c>
    </row>
    <row r="13" spans="1:9" x14ac:dyDescent="0.2">
      <c r="A13" s="33">
        <v>245</v>
      </c>
      <c r="B13" s="33">
        <f t="shared" si="0"/>
        <v>2.3891660843645326</v>
      </c>
      <c r="C13" s="33">
        <v>16</v>
      </c>
      <c r="D13" s="33" t="s">
        <v>110</v>
      </c>
      <c r="E13" s="33" t="s">
        <v>250</v>
      </c>
      <c r="F13" s="33" t="s">
        <v>11</v>
      </c>
      <c r="G13" s="33" t="s">
        <v>12</v>
      </c>
      <c r="H13" s="33" t="s">
        <v>212</v>
      </c>
      <c r="I13" s="33" t="s">
        <v>61</v>
      </c>
    </row>
    <row r="14" spans="1:9" x14ac:dyDescent="0.2">
      <c r="A14" s="33">
        <v>107</v>
      </c>
      <c r="B14" s="33">
        <f t="shared" si="0"/>
        <v>2.0293837776852097</v>
      </c>
      <c r="C14" s="33">
        <v>14</v>
      </c>
      <c r="D14" s="33" t="s">
        <v>110</v>
      </c>
      <c r="E14" s="33" t="s">
        <v>250</v>
      </c>
      <c r="F14" s="33" t="s">
        <v>11</v>
      </c>
      <c r="G14" s="33" t="s">
        <v>12</v>
      </c>
      <c r="H14" s="33" t="s">
        <v>217</v>
      </c>
      <c r="I14" s="33" t="s">
        <v>61</v>
      </c>
    </row>
    <row r="15" spans="1:9" x14ac:dyDescent="0.2">
      <c r="A15" s="33">
        <v>270</v>
      </c>
      <c r="B15" s="33">
        <f t="shared" si="0"/>
        <v>2.4313637641589874</v>
      </c>
      <c r="C15" s="33">
        <v>14</v>
      </c>
      <c r="D15" s="33" t="s">
        <v>109</v>
      </c>
      <c r="E15" s="33" t="s">
        <v>250</v>
      </c>
      <c r="F15" s="33" t="s">
        <v>11</v>
      </c>
      <c r="G15" s="33" t="s">
        <v>12</v>
      </c>
      <c r="H15" s="33" t="s">
        <v>247</v>
      </c>
      <c r="I15" s="33" t="s">
        <v>61</v>
      </c>
    </row>
    <row r="16" spans="1:9" x14ac:dyDescent="0.2">
      <c r="A16" s="33">
        <v>296</v>
      </c>
      <c r="B16" s="33">
        <f t="shared" si="0"/>
        <v>2.4712917110589387</v>
      </c>
      <c r="C16" s="33">
        <v>16</v>
      </c>
      <c r="D16" s="33" t="s">
        <v>110</v>
      </c>
      <c r="E16" s="33" t="s">
        <v>250</v>
      </c>
      <c r="F16" s="33" t="s">
        <v>11</v>
      </c>
      <c r="G16" s="33" t="s">
        <v>12</v>
      </c>
      <c r="H16" s="33" t="s">
        <v>219</v>
      </c>
      <c r="I16" s="33" t="s">
        <v>61</v>
      </c>
    </row>
    <row r="17" spans="1:9" x14ac:dyDescent="0.2">
      <c r="A17" s="33">
        <v>328</v>
      </c>
      <c r="B17" s="33">
        <f t="shared" si="0"/>
        <v>2.5158738437116792</v>
      </c>
      <c r="C17" s="33">
        <v>19</v>
      </c>
      <c r="D17" s="33" t="s">
        <v>110</v>
      </c>
      <c r="E17" s="33" t="s">
        <v>250</v>
      </c>
      <c r="F17" s="33" t="s">
        <v>11</v>
      </c>
      <c r="G17" s="33" t="s">
        <v>12</v>
      </c>
      <c r="H17" s="33" t="s">
        <v>211</v>
      </c>
      <c r="I17" s="33" t="s">
        <v>61</v>
      </c>
    </row>
    <row r="18" spans="1:9" x14ac:dyDescent="0.2">
      <c r="A18" s="33">
        <v>430</v>
      </c>
      <c r="B18" s="33">
        <f t="shared" si="0"/>
        <v>2.6334684555795866</v>
      </c>
      <c r="C18" s="33">
        <v>15</v>
      </c>
      <c r="D18" s="33" t="s">
        <v>110</v>
      </c>
      <c r="E18" s="33" t="s">
        <v>250</v>
      </c>
      <c r="F18" s="33" t="s">
        <v>11</v>
      </c>
      <c r="G18" s="33" t="s">
        <v>12</v>
      </c>
      <c r="H18" s="33" t="s">
        <v>220</v>
      </c>
      <c r="I18" s="33" t="s">
        <v>61</v>
      </c>
    </row>
    <row r="19" spans="1:9" x14ac:dyDescent="0.2">
      <c r="A19" s="33">
        <v>450</v>
      </c>
      <c r="B19" s="33">
        <f t="shared" si="0"/>
        <v>2.6532125137753435</v>
      </c>
      <c r="C19" s="33">
        <v>19</v>
      </c>
      <c r="D19" s="33" t="s">
        <v>110</v>
      </c>
      <c r="E19" s="33" t="s">
        <v>250</v>
      </c>
      <c r="F19" s="33" t="s">
        <v>11</v>
      </c>
      <c r="G19" s="33" t="s">
        <v>12</v>
      </c>
      <c r="H19" s="33" t="s">
        <v>221</v>
      </c>
      <c r="I19" s="33" t="s">
        <v>61</v>
      </c>
    </row>
    <row r="20" spans="1:9" x14ac:dyDescent="0.2">
      <c r="A20" s="33">
        <v>405</v>
      </c>
      <c r="B20" s="33">
        <f t="shared" si="0"/>
        <v>2.6074550232146687</v>
      </c>
      <c r="C20" s="33">
        <v>19</v>
      </c>
      <c r="D20" s="33" t="s">
        <v>110</v>
      </c>
      <c r="E20" s="33" t="s">
        <v>250</v>
      </c>
      <c r="F20" s="33" t="s">
        <v>11</v>
      </c>
      <c r="G20" s="33" t="s">
        <v>12</v>
      </c>
      <c r="H20" s="33" t="s">
        <v>222</v>
      </c>
      <c r="I20" s="33" t="s">
        <v>61</v>
      </c>
    </row>
    <row r="21" spans="1:9" x14ac:dyDescent="0.2">
      <c r="A21" s="33">
        <v>148</v>
      </c>
      <c r="B21" s="33">
        <f t="shared" si="0"/>
        <v>2.1702617153949575</v>
      </c>
      <c r="C21" s="33">
        <v>14</v>
      </c>
      <c r="D21" s="33" t="s">
        <v>110</v>
      </c>
      <c r="E21" s="33" t="s">
        <v>250</v>
      </c>
      <c r="F21" s="33" t="s">
        <v>11</v>
      </c>
      <c r="G21" s="33" t="s">
        <v>12</v>
      </c>
      <c r="H21" s="33" t="s">
        <v>223</v>
      </c>
      <c r="I21" s="33" t="s">
        <v>61</v>
      </c>
    </row>
    <row r="22" spans="1:9" x14ac:dyDescent="0.2">
      <c r="A22" s="33">
        <v>111</v>
      </c>
      <c r="B22" s="33">
        <f t="shared" si="0"/>
        <v>2.0453229787866576</v>
      </c>
      <c r="C22" s="33">
        <v>18</v>
      </c>
      <c r="D22" s="33" t="s">
        <v>110</v>
      </c>
      <c r="E22" s="33" t="s">
        <v>250</v>
      </c>
      <c r="F22" s="33" t="s">
        <v>11</v>
      </c>
      <c r="G22" s="33" t="s">
        <v>12</v>
      </c>
      <c r="H22" s="33" t="s">
        <v>225</v>
      </c>
      <c r="I22" s="33" t="s">
        <v>61</v>
      </c>
    </row>
    <row r="23" spans="1:9" x14ac:dyDescent="0.2">
      <c r="A23" s="33">
        <v>137</v>
      </c>
      <c r="B23" s="33">
        <f t="shared" si="0"/>
        <v>2.1367205671564067</v>
      </c>
      <c r="C23" s="33">
        <v>15</v>
      </c>
      <c r="D23" s="33" t="s">
        <v>109</v>
      </c>
      <c r="E23" s="33" t="s">
        <v>250</v>
      </c>
      <c r="F23" s="33" t="s">
        <v>11</v>
      </c>
      <c r="G23" s="33" t="s">
        <v>12</v>
      </c>
      <c r="H23" s="33" t="s">
        <v>248</v>
      </c>
      <c r="I23" s="33" t="s">
        <v>61</v>
      </c>
    </row>
    <row r="24" spans="1:9" x14ac:dyDescent="0.2">
      <c r="A24" s="33">
        <v>821</v>
      </c>
      <c r="B24" s="33">
        <f t="shared" si="0"/>
        <v>2.9143431571194407</v>
      </c>
      <c r="C24" s="33">
        <v>14</v>
      </c>
      <c r="D24" s="33" t="s">
        <v>110</v>
      </c>
      <c r="E24" s="33" t="s">
        <v>250</v>
      </c>
      <c r="F24" s="33" t="s">
        <v>11</v>
      </c>
      <c r="G24" s="33" t="s">
        <v>12</v>
      </c>
      <c r="H24" s="33" t="s">
        <v>226</v>
      </c>
      <c r="I24" s="33" t="s">
        <v>61</v>
      </c>
    </row>
    <row r="25" spans="1:9" x14ac:dyDescent="0.2">
      <c r="A25" s="33">
        <v>89</v>
      </c>
      <c r="B25" s="33">
        <f t="shared" si="0"/>
        <v>1.9493900066449128</v>
      </c>
      <c r="C25" s="33">
        <v>16</v>
      </c>
      <c r="D25" s="33" t="s">
        <v>110</v>
      </c>
      <c r="E25" s="33" t="s">
        <v>250</v>
      </c>
      <c r="F25" s="33" t="s">
        <v>11</v>
      </c>
      <c r="G25" s="33" t="s">
        <v>12</v>
      </c>
      <c r="H25" s="33" t="s">
        <v>227</v>
      </c>
      <c r="I25" s="33" t="s">
        <v>61</v>
      </c>
    </row>
    <row r="26" spans="1:9" x14ac:dyDescent="0.2">
      <c r="A26" s="33">
        <v>561</v>
      </c>
      <c r="B26" s="33">
        <f t="shared" si="0"/>
        <v>2.7489628612561616</v>
      </c>
      <c r="C26" s="33">
        <v>19</v>
      </c>
      <c r="D26" s="33" t="s">
        <v>110</v>
      </c>
      <c r="E26" s="33" t="s">
        <v>250</v>
      </c>
      <c r="F26" s="33" t="s">
        <v>11</v>
      </c>
      <c r="G26" s="33" t="s">
        <v>12</v>
      </c>
      <c r="H26" s="33" t="s">
        <v>228</v>
      </c>
      <c r="I26" s="33" t="s">
        <v>61</v>
      </c>
    </row>
    <row r="27" spans="1:9" x14ac:dyDescent="0.2">
      <c r="A27" s="33">
        <v>811</v>
      </c>
      <c r="B27" s="33">
        <f t="shared" si="0"/>
        <v>2.909020854211156</v>
      </c>
      <c r="C27" s="33">
        <v>15</v>
      </c>
      <c r="D27" s="33" t="s">
        <v>110</v>
      </c>
      <c r="E27" s="33" t="s">
        <v>250</v>
      </c>
      <c r="F27" s="33" t="s">
        <v>11</v>
      </c>
      <c r="G27" s="33" t="s">
        <v>12</v>
      </c>
      <c r="H27" s="33" t="s">
        <v>229</v>
      </c>
      <c r="I27" s="33" t="s">
        <v>61</v>
      </c>
    </row>
    <row r="28" spans="1:9" x14ac:dyDescent="0.2">
      <c r="A28" s="33">
        <v>585</v>
      </c>
      <c r="B28" s="33">
        <f t="shared" si="0"/>
        <v>2.7671558660821804</v>
      </c>
      <c r="C28" s="33">
        <v>16</v>
      </c>
      <c r="D28" s="33" t="s">
        <v>110</v>
      </c>
      <c r="E28" s="33" t="s">
        <v>250</v>
      </c>
      <c r="F28" s="33" t="s">
        <v>11</v>
      </c>
      <c r="G28" s="33" t="s">
        <v>12</v>
      </c>
      <c r="H28" s="33" t="s">
        <v>230</v>
      </c>
      <c r="I28" s="33" t="s">
        <v>61</v>
      </c>
    </row>
    <row r="29" spans="1:9" x14ac:dyDescent="0.2">
      <c r="A29" s="33">
        <v>108</v>
      </c>
      <c r="B29" s="33">
        <f t="shared" si="0"/>
        <v>2.0334237554869499</v>
      </c>
      <c r="C29" s="33">
        <v>16</v>
      </c>
      <c r="D29" s="33" t="s">
        <v>110</v>
      </c>
      <c r="E29" s="33" t="s">
        <v>250</v>
      </c>
      <c r="F29" s="33" t="s">
        <v>11</v>
      </c>
      <c r="G29" s="33" t="s">
        <v>12</v>
      </c>
      <c r="H29" s="33" t="s">
        <v>231</v>
      </c>
      <c r="I29" s="33" t="s">
        <v>61</v>
      </c>
    </row>
    <row r="30" spans="1:9" x14ac:dyDescent="0.2">
      <c r="A30" s="33">
        <v>1432</v>
      </c>
      <c r="B30" s="33">
        <f t="shared" si="0"/>
        <v>3.1559430179718366</v>
      </c>
      <c r="C30" s="33">
        <v>14</v>
      </c>
      <c r="D30" s="33" t="s">
        <v>110</v>
      </c>
      <c r="E30" s="33" t="s">
        <v>250</v>
      </c>
      <c r="F30" s="33" t="s">
        <v>11</v>
      </c>
      <c r="G30" s="33" t="s">
        <v>12</v>
      </c>
      <c r="H30" s="33" t="s">
        <v>232</v>
      </c>
      <c r="I30" s="33" t="s">
        <v>61</v>
      </c>
    </row>
    <row r="31" spans="1:9" x14ac:dyDescent="0.2">
      <c r="A31" s="33">
        <v>262</v>
      </c>
      <c r="B31" s="33">
        <f t="shared" si="0"/>
        <v>2.4183012913197452</v>
      </c>
      <c r="C31" s="33">
        <v>14</v>
      </c>
      <c r="D31" s="33" t="s">
        <v>110</v>
      </c>
      <c r="E31" s="33" t="s">
        <v>250</v>
      </c>
      <c r="F31" s="33" t="s">
        <v>11</v>
      </c>
      <c r="G31" s="33" t="s">
        <v>12</v>
      </c>
      <c r="H31" s="33" t="s">
        <v>233</v>
      </c>
      <c r="I31" s="33" t="s">
        <v>61</v>
      </c>
    </row>
    <row r="32" spans="1:9" x14ac:dyDescent="0.2">
      <c r="A32" s="33">
        <v>7310</v>
      </c>
      <c r="B32" s="33">
        <f t="shared" si="0"/>
        <v>3.8639173769578603</v>
      </c>
      <c r="C32" s="33">
        <v>14</v>
      </c>
      <c r="D32" s="33" t="s">
        <v>109</v>
      </c>
      <c r="E32" s="33" t="s">
        <v>250</v>
      </c>
      <c r="F32" s="33" t="s">
        <v>11</v>
      </c>
      <c r="G32" s="33" t="s">
        <v>12</v>
      </c>
      <c r="H32" s="33" t="s">
        <v>224</v>
      </c>
      <c r="I32" s="33" t="s">
        <v>60</v>
      </c>
    </row>
    <row r="33" spans="1:9" x14ac:dyDescent="0.2">
      <c r="A33" s="33">
        <v>1037</v>
      </c>
      <c r="B33" s="33">
        <f t="shared" si="0"/>
        <v>3.0157787563890408</v>
      </c>
      <c r="C33" s="33">
        <v>13</v>
      </c>
      <c r="D33" s="33" t="s">
        <v>109</v>
      </c>
      <c r="E33" s="33" t="s">
        <v>250</v>
      </c>
      <c r="F33" s="33" t="s">
        <v>11</v>
      </c>
      <c r="G33" s="33" t="s">
        <v>12</v>
      </c>
      <c r="H33" s="33" t="s">
        <v>210</v>
      </c>
      <c r="I33" s="33" t="s">
        <v>60</v>
      </c>
    </row>
    <row r="34" spans="1:9" x14ac:dyDescent="0.2">
      <c r="A34" s="33">
        <v>6614</v>
      </c>
      <c r="B34" s="33">
        <f t="shared" si="0"/>
        <v>3.8204641905776842</v>
      </c>
      <c r="C34" s="33">
        <v>14</v>
      </c>
      <c r="D34" s="33" t="s">
        <v>110</v>
      </c>
      <c r="E34" s="33" t="s">
        <v>250</v>
      </c>
      <c r="F34" s="33" t="s">
        <v>11</v>
      </c>
      <c r="G34" s="33" t="s">
        <v>12</v>
      </c>
      <c r="H34" s="33" t="s">
        <v>241</v>
      </c>
      <c r="I34" s="33" t="s">
        <v>60</v>
      </c>
    </row>
    <row r="35" spans="1:9" x14ac:dyDescent="0.2">
      <c r="A35" s="33">
        <v>19034</v>
      </c>
      <c r="B35" s="33">
        <f t="shared" si="0"/>
        <v>4.2795300649754404</v>
      </c>
      <c r="C35" s="33">
        <v>14</v>
      </c>
      <c r="D35" s="33" t="s">
        <v>109</v>
      </c>
      <c r="E35" s="33" t="s">
        <v>250</v>
      </c>
      <c r="F35" s="33" t="s">
        <v>11</v>
      </c>
      <c r="G35" s="33" t="s">
        <v>12</v>
      </c>
      <c r="H35" s="33" t="s">
        <v>249</v>
      </c>
      <c r="I35" s="33" t="s">
        <v>60</v>
      </c>
    </row>
    <row r="36" spans="1:9" x14ac:dyDescent="0.2">
      <c r="A36" s="33">
        <v>1243</v>
      </c>
      <c r="B36" s="33">
        <f t="shared" si="0"/>
        <v>3.0944711286416449</v>
      </c>
      <c r="C36" s="33">
        <v>15</v>
      </c>
      <c r="D36" s="33" t="s">
        <v>110</v>
      </c>
      <c r="E36" s="33" t="s">
        <v>250</v>
      </c>
      <c r="F36" s="33" t="s">
        <v>11</v>
      </c>
      <c r="G36" s="33" t="s">
        <v>12</v>
      </c>
      <c r="H36" s="33" t="s">
        <v>242</v>
      </c>
      <c r="I36" s="33" t="s">
        <v>60</v>
      </c>
    </row>
    <row r="37" spans="1:9" x14ac:dyDescent="0.2">
      <c r="A37" s="33">
        <v>2335</v>
      </c>
      <c r="B37" s="33">
        <f t="shared" si="0"/>
        <v>3.368286884902131</v>
      </c>
      <c r="C37" s="33">
        <v>18</v>
      </c>
      <c r="D37" s="33" t="s">
        <v>110</v>
      </c>
      <c r="E37" s="33" t="s">
        <v>250</v>
      </c>
      <c r="F37" s="33" t="s">
        <v>11</v>
      </c>
      <c r="G37" s="33" t="s">
        <v>12</v>
      </c>
      <c r="H37" s="33" t="s">
        <v>243</v>
      </c>
      <c r="I37" s="33" t="s">
        <v>60</v>
      </c>
    </row>
    <row r="38" spans="1:9" x14ac:dyDescent="0.2">
      <c r="A38" s="33">
        <v>2510</v>
      </c>
      <c r="B38" s="33">
        <f t="shared" si="0"/>
        <v>3.399673721481038</v>
      </c>
      <c r="C38" s="33">
        <v>15</v>
      </c>
      <c r="D38" s="33" t="s">
        <v>110</v>
      </c>
      <c r="E38" s="33" t="s">
        <v>250</v>
      </c>
      <c r="F38" s="33" t="s">
        <v>11</v>
      </c>
      <c r="G38" s="33" t="s">
        <v>12</v>
      </c>
      <c r="H38" s="33" t="s">
        <v>244</v>
      </c>
      <c r="I38" s="33" t="s">
        <v>60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F02A7-E19C-6046-B5CB-C9B4AA84800B}">
  <dimension ref="A1:W41"/>
  <sheetViews>
    <sheetView workbookViewId="0">
      <selection activeCell="O35" sqref="O35"/>
    </sheetView>
  </sheetViews>
  <sheetFormatPr baseColWidth="10" defaultRowHeight="16" x14ac:dyDescent="0.2"/>
  <sheetData>
    <row r="1" spans="1:9" x14ac:dyDescent="0.2">
      <c r="A1" s="33" t="s">
        <v>252</v>
      </c>
      <c r="B1" s="33" t="s">
        <v>251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188</v>
      </c>
    </row>
    <row r="2" spans="1:9" x14ac:dyDescent="0.2">
      <c r="A2" s="33">
        <v>146</v>
      </c>
      <c r="B2" s="33">
        <f>LOG10(A2)</f>
        <v>2.1643528557844371</v>
      </c>
      <c r="C2" s="33">
        <v>19</v>
      </c>
      <c r="D2" s="33" t="s">
        <v>62</v>
      </c>
      <c r="E2" s="33" t="s">
        <v>62</v>
      </c>
      <c r="F2" s="33" t="s">
        <v>62</v>
      </c>
      <c r="G2" s="33" t="s">
        <v>12</v>
      </c>
      <c r="H2" s="33" t="s">
        <v>202</v>
      </c>
      <c r="I2" s="33" t="s">
        <v>62</v>
      </c>
    </row>
    <row r="3" spans="1:9" x14ac:dyDescent="0.2">
      <c r="A3" s="33">
        <v>57</v>
      </c>
      <c r="B3" s="33">
        <f t="shared" ref="B3:B41" si="0">LOG10(A3)</f>
        <v>1.7558748556724915</v>
      </c>
      <c r="C3" s="33">
        <v>19</v>
      </c>
      <c r="D3" s="33" t="s">
        <v>62</v>
      </c>
      <c r="E3" s="33" t="s">
        <v>62</v>
      </c>
      <c r="F3" s="33" t="s">
        <v>62</v>
      </c>
      <c r="G3" s="33" t="s">
        <v>12</v>
      </c>
      <c r="H3" s="33" t="s">
        <v>203</v>
      </c>
      <c r="I3" s="33" t="s">
        <v>62</v>
      </c>
    </row>
    <row r="4" spans="1:9" x14ac:dyDescent="0.2">
      <c r="A4" s="33">
        <v>306</v>
      </c>
      <c r="B4" s="33">
        <f t="shared" si="0"/>
        <v>2.4857214264815801</v>
      </c>
      <c r="C4" s="33">
        <v>19</v>
      </c>
      <c r="D4" s="33" t="s">
        <v>62</v>
      </c>
      <c r="E4" s="33" t="s">
        <v>62</v>
      </c>
      <c r="F4" s="33" t="s">
        <v>62</v>
      </c>
      <c r="G4" s="33" t="s">
        <v>12</v>
      </c>
      <c r="H4" s="33" t="s">
        <v>204</v>
      </c>
      <c r="I4" s="33" t="s">
        <v>62</v>
      </c>
    </row>
    <row r="5" spans="1:9" x14ac:dyDescent="0.2">
      <c r="A5" s="33">
        <v>290</v>
      </c>
      <c r="B5" s="33">
        <f t="shared" si="0"/>
        <v>2.4623979978989561</v>
      </c>
      <c r="C5" s="33">
        <v>19</v>
      </c>
      <c r="D5" s="33" t="s">
        <v>62</v>
      </c>
      <c r="E5" s="33" t="s">
        <v>62</v>
      </c>
      <c r="F5" s="33" t="s">
        <v>62</v>
      </c>
      <c r="G5" s="33" t="s">
        <v>12</v>
      </c>
      <c r="H5" s="33" t="s">
        <v>205</v>
      </c>
      <c r="I5" s="33" t="s">
        <v>62</v>
      </c>
    </row>
    <row r="6" spans="1:9" x14ac:dyDescent="0.2">
      <c r="A6" s="33">
        <v>44</v>
      </c>
      <c r="B6" s="33">
        <f t="shared" si="0"/>
        <v>1.6434526764861874</v>
      </c>
      <c r="C6" s="33">
        <v>19</v>
      </c>
      <c r="D6" s="33" t="s">
        <v>62</v>
      </c>
      <c r="E6" s="33" t="s">
        <v>62</v>
      </c>
      <c r="F6" s="33" t="s">
        <v>62</v>
      </c>
      <c r="G6" s="33" t="s">
        <v>12</v>
      </c>
      <c r="H6" s="33" t="s">
        <v>206</v>
      </c>
      <c r="I6" s="33" t="s">
        <v>62</v>
      </c>
    </row>
    <row r="7" spans="1:9" x14ac:dyDescent="0.2">
      <c r="A7" s="33">
        <v>372</v>
      </c>
      <c r="B7" s="33">
        <f t="shared" si="0"/>
        <v>2.5705429398818973</v>
      </c>
      <c r="C7" s="33">
        <v>19</v>
      </c>
      <c r="D7" s="33" t="s">
        <v>62</v>
      </c>
      <c r="E7" s="33" t="s">
        <v>62</v>
      </c>
      <c r="F7" s="33" t="s">
        <v>62</v>
      </c>
      <c r="G7" s="33" t="s">
        <v>12</v>
      </c>
      <c r="H7" s="33" t="s">
        <v>207</v>
      </c>
      <c r="I7" s="33" t="s">
        <v>62</v>
      </c>
    </row>
    <row r="8" spans="1:9" x14ac:dyDescent="0.2">
      <c r="A8" s="33">
        <v>70</v>
      </c>
      <c r="B8" s="33">
        <f t="shared" si="0"/>
        <v>1.8450980400142569</v>
      </c>
      <c r="C8" s="33">
        <v>19</v>
      </c>
      <c r="D8" s="33" t="s">
        <v>62</v>
      </c>
      <c r="E8" s="33" t="s">
        <v>62</v>
      </c>
      <c r="F8" s="33" t="s">
        <v>62</v>
      </c>
      <c r="G8" s="33" t="s">
        <v>12</v>
      </c>
      <c r="H8" s="33" t="s">
        <v>208</v>
      </c>
      <c r="I8" s="33" t="s">
        <v>62</v>
      </c>
    </row>
    <row r="9" spans="1:9" x14ac:dyDescent="0.2">
      <c r="A9" s="33">
        <v>182</v>
      </c>
      <c r="B9" s="33">
        <f t="shared" si="0"/>
        <v>2.2600713879850747</v>
      </c>
      <c r="C9" s="33">
        <v>24</v>
      </c>
      <c r="D9" s="33" t="s">
        <v>111</v>
      </c>
      <c r="E9" s="33" t="s">
        <v>58</v>
      </c>
      <c r="F9" s="33" t="s">
        <v>11</v>
      </c>
      <c r="G9" s="33" t="s">
        <v>12</v>
      </c>
      <c r="H9" s="33" t="s">
        <v>209</v>
      </c>
      <c r="I9" s="33" t="s">
        <v>59</v>
      </c>
    </row>
    <row r="10" spans="1:9" x14ac:dyDescent="0.2">
      <c r="A10" s="33">
        <v>223</v>
      </c>
      <c r="B10" s="33">
        <f t="shared" si="0"/>
        <v>2.3483048630481607</v>
      </c>
      <c r="C10" s="33">
        <v>25</v>
      </c>
      <c r="D10" s="33" t="s">
        <v>111</v>
      </c>
      <c r="E10" s="33" t="s">
        <v>58</v>
      </c>
      <c r="F10" s="33" t="s">
        <v>11</v>
      </c>
      <c r="G10" s="33" t="s">
        <v>12</v>
      </c>
      <c r="H10" s="33" t="s">
        <v>213</v>
      </c>
      <c r="I10" s="33" t="s">
        <v>59</v>
      </c>
    </row>
    <row r="11" spans="1:9" x14ac:dyDescent="0.2">
      <c r="A11" s="33">
        <v>12023</v>
      </c>
      <c r="B11" s="33">
        <f t="shared" si="0"/>
        <v>4.0800128471079278</v>
      </c>
      <c r="C11" s="33">
        <v>24</v>
      </c>
      <c r="D11" s="33" t="s">
        <v>111</v>
      </c>
      <c r="E11" s="33" t="s">
        <v>58</v>
      </c>
      <c r="F11" s="33" t="s">
        <v>11</v>
      </c>
      <c r="G11" s="33" t="s">
        <v>12</v>
      </c>
      <c r="H11" s="33" t="s">
        <v>189</v>
      </c>
      <c r="I11" s="33" t="s">
        <v>61</v>
      </c>
    </row>
    <row r="12" spans="1:9" x14ac:dyDescent="0.2">
      <c r="A12" s="33">
        <v>170</v>
      </c>
      <c r="B12" s="33">
        <f t="shared" si="0"/>
        <v>2.2304489213782741</v>
      </c>
      <c r="C12" s="33">
        <v>22</v>
      </c>
      <c r="D12" s="33" t="s">
        <v>111</v>
      </c>
      <c r="E12" s="33" t="s">
        <v>58</v>
      </c>
      <c r="F12" s="33" t="s">
        <v>11</v>
      </c>
      <c r="G12" s="33" t="s">
        <v>12</v>
      </c>
      <c r="H12" s="33" t="s">
        <v>212</v>
      </c>
      <c r="I12" s="33" t="s">
        <v>61</v>
      </c>
    </row>
    <row r="13" spans="1:9" x14ac:dyDescent="0.2">
      <c r="A13" s="33">
        <v>50</v>
      </c>
      <c r="B13" s="33">
        <f t="shared" si="0"/>
        <v>1.6989700043360187</v>
      </c>
      <c r="C13" s="33">
        <v>21</v>
      </c>
      <c r="D13" s="33" t="s">
        <v>111</v>
      </c>
      <c r="E13" s="33" t="s">
        <v>58</v>
      </c>
      <c r="F13" s="33" t="s">
        <v>11</v>
      </c>
      <c r="G13" s="33" t="s">
        <v>12</v>
      </c>
      <c r="H13" s="33" t="s">
        <v>217</v>
      </c>
      <c r="I13" s="33" t="s">
        <v>61</v>
      </c>
    </row>
    <row r="14" spans="1:9" x14ac:dyDescent="0.2">
      <c r="A14" s="33">
        <v>235</v>
      </c>
      <c r="B14" s="33">
        <f t="shared" si="0"/>
        <v>2.3710678622717363</v>
      </c>
      <c r="C14" s="33">
        <v>21</v>
      </c>
      <c r="D14" s="33" t="s">
        <v>110</v>
      </c>
      <c r="E14" s="33" t="s">
        <v>58</v>
      </c>
      <c r="F14" s="33" t="s">
        <v>11</v>
      </c>
      <c r="G14" s="33" t="s">
        <v>12</v>
      </c>
      <c r="H14" s="33" t="s">
        <v>247</v>
      </c>
      <c r="I14" s="33" t="s">
        <v>61</v>
      </c>
    </row>
    <row r="15" spans="1:9" x14ac:dyDescent="0.2">
      <c r="A15" s="33">
        <v>156</v>
      </c>
      <c r="B15" s="33">
        <f t="shared" si="0"/>
        <v>2.1931245983544616</v>
      </c>
      <c r="C15" s="33">
        <v>27</v>
      </c>
      <c r="D15" s="33" t="s">
        <v>111</v>
      </c>
      <c r="E15" s="33" t="s">
        <v>58</v>
      </c>
      <c r="F15" s="33" t="s">
        <v>11</v>
      </c>
      <c r="G15" s="33" t="s">
        <v>12</v>
      </c>
      <c r="H15" s="33" t="s">
        <v>247</v>
      </c>
      <c r="I15" s="33" t="s">
        <v>61</v>
      </c>
    </row>
    <row r="16" spans="1:9" x14ac:dyDescent="0.2">
      <c r="A16" s="33">
        <v>331</v>
      </c>
      <c r="B16" s="33">
        <f t="shared" si="0"/>
        <v>2.5198279937757189</v>
      </c>
      <c r="C16" s="33">
        <v>23</v>
      </c>
      <c r="D16" s="33" t="s">
        <v>111</v>
      </c>
      <c r="E16" s="33" t="s">
        <v>58</v>
      </c>
      <c r="F16" s="33" t="s">
        <v>11</v>
      </c>
      <c r="G16" s="33" t="s">
        <v>12</v>
      </c>
      <c r="H16" s="33" t="s">
        <v>219</v>
      </c>
      <c r="I16" s="33" t="s">
        <v>61</v>
      </c>
    </row>
    <row r="17" spans="1:23" x14ac:dyDescent="0.2">
      <c r="A17" s="33">
        <v>70</v>
      </c>
      <c r="B17" s="33">
        <f t="shared" si="0"/>
        <v>1.8450980400142569</v>
      </c>
      <c r="C17" s="33">
        <v>27</v>
      </c>
      <c r="D17" s="33" t="s">
        <v>111</v>
      </c>
      <c r="E17" s="33" t="s">
        <v>58</v>
      </c>
      <c r="F17" s="33" t="s">
        <v>11</v>
      </c>
      <c r="G17" s="33" t="s">
        <v>12</v>
      </c>
      <c r="H17" s="33" t="s">
        <v>211</v>
      </c>
      <c r="I17" s="33" t="s">
        <v>61</v>
      </c>
    </row>
    <row r="18" spans="1:23" x14ac:dyDescent="0.2">
      <c r="A18" s="33">
        <v>687</v>
      </c>
      <c r="B18" s="33">
        <f t="shared" si="0"/>
        <v>2.8369567370595505</v>
      </c>
      <c r="C18" s="33">
        <v>22</v>
      </c>
      <c r="D18" s="33" t="s">
        <v>111</v>
      </c>
      <c r="E18" s="33" t="s">
        <v>58</v>
      </c>
      <c r="F18" s="33" t="s">
        <v>11</v>
      </c>
      <c r="G18" s="33" t="s">
        <v>12</v>
      </c>
      <c r="H18" s="33" t="s">
        <v>220</v>
      </c>
      <c r="I18" s="33" t="s">
        <v>61</v>
      </c>
    </row>
    <row r="19" spans="1:23" x14ac:dyDescent="0.2">
      <c r="A19" s="33">
        <v>364</v>
      </c>
      <c r="B19" s="33">
        <f t="shared" si="0"/>
        <v>2.5611013836490559</v>
      </c>
      <c r="C19" s="33">
        <v>26</v>
      </c>
      <c r="D19" s="33" t="s">
        <v>111</v>
      </c>
      <c r="E19" s="33" t="s">
        <v>58</v>
      </c>
      <c r="F19" s="33" t="s">
        <v>11</v>
      </c>
      <c r="G19" s="33" t="s">
        <v>12</v>
      </c>
      <c r="H19" s="33" t="s">
        <v>221</v>
      </c>
      <c r="I19" s="33" t="s">
        <v>61</v>
      </c>
      <c r="W19" t="s">
        <v>253</v>
      </c>
    </row>
    <row r="20" spans="1:23" x14ac:dyDescent="0.2">
      <c r="A20" s="33">
        <v>209</v>
      </c>
      <c r="B20" s="33">
        <f t="shared" si="0"/>
        <v>2.3201462861110542</v>
      </c>
      <c r="C20" s="33">
        <v>27</v>
      </c>
      <c r="D20" s="33" t="s">
        <v>111</v>
      </c>
      <c r="E20" s="33" t="s">
        <v>58</v>
      </c>
      <c r="F20" s="33" t="s">
        <v>11</v>
      </c>
      <c r="G20" s="33" t="s">
        <v>12</v>
      </c>
      <c r="H20" s="33" t="s">
        <v>222</v>
      </c>
      <c r="I20" s="33" t="s">
        <v>61</v>
      </c>
    </row>
    <row r="21" spans="1:23" x14ac:dyDescent="0.2">
      <c r="A21" s="33">
        <v>94</v>
      </c>
      <c r="B21" s="33">
        <f t="shared" si="0"/>
        <v>1.9731278535996986</v>
      </c>
      <c r="C21" s="33">
        <v>21</v>
      </c>
      <c r="D21" s="33" t="s">
        <v>111</v>
      </c>
      <c r="E21" s="33" t="s">
        <v>58</v>
      </c>
      <c r="F21" s="33" t="s">
        <v>11</v>
      </c>
      <c r="G21" s="33" t="s">
        <v>12</v>
      </c>
      <c r="H21" s="33" t="s">
        <v>223</v>
      </c>
      <c r="I21" s="33" t="s">
        <v>61</v>
      </c>
    </row>
    <row r="22" spans="1:23" x14ac:dyDescent="0.2">
      <c r="A22" s="33">
        <v>93</v>
      </c>
      <c r="B22" s="33">
        <f t="shared" si="0"/>
        <v>1.968482948553935</v>
      </c>
      <c r="C22" s="33">
        <v>25</v>
      </c>
      <c r="D22" s="33" t="s">
        <v>111</v>
      </c>
      <c r="E22" s="33" t="s">
        <v>58</v>
      </c>
      <c r="F22" s="33" t="s">
        <v>11</v>
      </c>
      <c r="G22" s="33" t="s">
        <v>12</v>
      </c>
      <c r="H22" s="33" t="s">
        <v>225</v>
      </c>
      <c r="I22" s="33" t="s">
        <v>61</v>
      </c>
    </row>
    <row r="23" spans="1:23" x14ac:dyDescent="0.2">
      <c r="A23" s="33">
        <v>199</v>
      </c>
      <c r="B23" s="33">
        <f t="shared" si="0"/>
        <v>2.2988530764097068</v>
      </c>
      <c r="C23" s="33">
        <v>22</v>
      </c>
      <c r="D23" s="33" t="s">
        <v>110</v>
      </c>
      <c r="E23" s="33" t="s">
        <v>58</v>
      </c>
      <c r="F23" s="33" t="s">
        <v>11</v>
      </c>
      <c r="G23" s="33" t="s">
        <v>12</v>
      </c>
      <c r="H23" s="33" t="s">
        <v>248</v>
      </c>
      <c r="I23" s="33" t="s">
        <v>61</v>
      </c>
    </row>
    <row r="24" spans="1:23" x14ac:dyDescent="0.2">
      <c r="A24" s="33">
        <v>271</v>
      </c>
      <c r="B24" s="33">
        <f t="shared" si="0"/>
        <v>2.4329692908744058</v>
      </c>
      <c r="C24" s="33">
        <v>29</v>
      </c>
      <c r="D24" s="33" t="s">
        <v>111</v>
      </c>
      <c r="E24" s="33" t="s">
        <v>58</v>
      </c>
      <c r="F24" s="33" t="s">
        <v>11</v>
      </c>
      <c r="G24" s="33" t="s">
        <v>12</v>
      </c>
      <c r="H24" s="33" t="s">
        <v>248</v>
      </c>
      <c r="I24" s="33" t="s">
        <v>61</v>
      </c>
    </row>
    <row r="25" spans="1:23" x14ac:dyDescent="0.2">
      <c r="A25" s="33">
        <v>74</v>
      </c>
      <c r="B25" s="33">
        <f t="shared" si="0"/>
        <v>1.8692317197309762</v>
      </c>
      <c r="C25" s="33">
        <v>22</v>
      </c>
      <c r="D25" s="33" t="s">
        <v>111</v>
      </c>
      <c r="E25" s="33" t="s">
        <v>58</v>
      </c>
      <c r="F25" s="33" t="s">
        <v>11</v>
      </c>
      <c r="G25" s="33" t="s">
        <v>12</v>
      </c>
      <c r="H25" s="33" t="s">
        <v>226</v>
      </c>
      <c r="I25" s="33" t="s">
        <v>61</v>
      </c>
    </row>
    <row r="26" spans="1:23" x14ac:dyDescent="0.2">
      <c r="A26" s="33">
        <v>176</v>
      </c>
      <c r="B26" s="33">
        <f t="shared" si="0"/>
        <v>2.2455126678141499</v>
      </c>
      <c r="C26" s="33">
        <v>23</v>
      </c>
      <c r="D26" s="33" t="s">
        <v>111</v>
      </c>
      <c r="E26" s="33" t="s">
        <v>58</v>
      </c>
      <c r="F26" s="33" t="s">
        <v>11</v>
      </c>
      <c r="G26" s="33" t="s">
        <v>12</v>
      </c>
      <c r="H26" s="33" t="s">
        <v>227</v>
      </c>
      <c r="I26" s="33" t="s">
        <v>61</v>
      </c>
    </row>
    <row r="27" spans="1:23" x14ac:dyDescent="0.2">
      <c r="A27" s="33">
        <v>274</v>
      </c>
      <c r="B27" s="33">
        <f t="shared" si="0"/>
        <v>2.4377505628203879</v>
      </c>
      <c r="C27" s="33">
        <v>25</v>
      </c>
      <c r="D27" s="33" t="s">
        <v>111</v>
      </c>
      <c r="E27" s="33" t="s">
        <v>58</v>
      </c>
      <c r="F27" s="33" t="s">
        <v>11</v>
      </c>
      <c r="G27" s="33" t="s">
        <v>12</v>
      </c>
      <c r="H27" s="33" t="s">
        <v>228</v>
      </c>
      <c r="I27" s="33" t="s">
        <v>61</v>
      </c>
    </row>
    <row r="28" spans="1:23" x14ac:dyDescent="0.2">
      <c r="A28" s="33">
        <v>405</v>
      </c>
      <c r="B28" s="33">
        <f t="shared" si="0"/>
        <v>2.6074550232146687</v>
      </c>
      <c r="C28" s="33">
        <v>22</v>
      </c>
      <c r="D28" s="33" t="s">
        <v>111</v>
      </c>
      <c r="E28" s="33" t="s">
        <v>58</v>
      </c>
      <c r="F28" s="33" t="s">
        <v>11</v>
      </c>
      <c r="G28" s="33" t="s">
        <v>12</v>
      </c>
      <c r="H28" s="33" t="s">
        <v>229</v>
      </c>
      <c r="I28" s="33" t="s">
        <v>61</v>
      </c>
    </row>
    <row r="29" spans="1:23" x14ac:dyDescent="0.2">
      <c r="A29" s="33">
        <v>492</v>
      </c>
      <c r="B29" s="33">
        <f t="shared" si="0"/>
        <v>2.6919651027673601</v>
      </c>
      <c r="C29" s="33">
        <v>23</v>
      </c>
      <c r="D29" s="33" t="s">
        <v>111</v>
      </c>
      <c r="E29" s="33" t="s">
        <v>58</v>
      </c>
      <c r="F29" s="33" t="s">
        <v>11</v>
      </c>
      <c r="G29" s="33" t="s">
        <v>12</v>
      </c>
      <c r="H29" s="33" t="s">
        <v>230</v>
      </c>
      <c r="I29" s="33" t="s">
        <v>61</v>
      </c>
    </row>
    <row r="30" spans="1:23" x14ac:dyDescent="0.2">
      <c r="A30" s="33">
        <v>97</v>
      </c>
      <c r="B30" s="33">
        <f t="shared" si="0"/>
        <v>1.9867717342662448</v>
      </c>
      <c r="C30" s="33">
        <v>23</v>
      </c>
      <c r="D30" s="33" t="s">
        <v>111</v>
      </c>
      <c r="E30" s="33" t="s">
        <v>58</v>
      </c>
      <c r="F30" s="33" t="s">
        <v>11</v>
      </c>
      <c r="G30" s="33" t="s">
        <v>12</v>
      </c>
      <c r="H30" s="33" t="s">
        <v>231</v>
      </c>
      <c r="I30" s="33" t="s">
        <v>61</v>
      </c>
    </row>
    <row r="31" spans="1:23" x14ac:dyDescent="0.2">
      <c r="A31" s="33">
        <v>119</v>
      </c>
      <c r="B31" s="33">
        <f t="shared" si="0"/>
        <v>2.0755469613925306</v>
      </c>
      <c r="C31" s="33">
        <v>21</v>
      </c>
      <c r="D31" s="33" t="s">
        <v>111</v>
      </c>
      <c r="E31" s="33" t="s">
        <v>58</v>
      </c>
      <c r="F31" s="33" t="s">
        <v>11</v>
      </c>
      <c r="G31" s="33" t="s">
        <v>12</v>
      </c>
      <c r="H31" s="33" t="s">
        <v>232</v>
      </c>
      <c r="I31" s="33" t="s">
        <v>61</v>
      </c>
    </row>
    <row r="32" spans="1:23" x14ac:dyDescent="0.2">
      <c r="A32" s="33">
        <v>163</v>
      </c>
      <c r="B32" s="33">
        <f t="shared" si="0"/>
        <v>2.2121876044039577</v>
      </c>
      <c r="C32" s="33">
        <v>21</v>
      </c>
      <c r="D32" s="33" t="s">
        <v>111</v>
      </c>
      <c r="E32" s="33" t="s">
        <v>58</v>
      </c>
      <c r="F32" s="33" t="s">
        <v>11</v>
      </c>
      <c r="G32" s="33" t="s">
        <v>12</v>
      </c>
      <c r="H32" s="33" t="s">
        <v>233</v>
      </c>
      <c r="I32" s="33" t="s">
        <v>61</v>
      </c>
    </row>
    <row r="33" spans="1:9" x14ac:dyDescent="0.2">
      <c r="A33" s="33">
        <v>1417</v>
      </c>
      <c r="B33" s="33">
        <f t="shared" si="0"/>
        <v>3.1513698502474603</v>
      </c>
      <c r="C33" s="33">
        <v>21</v>
      </c>
      <c r="D33" s="33" t="s">
        <v>110</v>
      </c>
      <c r="E33" s="33" t="s">
        <v>58</v>
      </c>
      <c r="F33" s="33" t="s">
        <v>11</v>
      </c>
      <c r="G33" s="33" t="s">
        <v>12</v>
      </c>
      <c r="H33" s="33" t="s">
        <v>224</v>
      </c>
      <c r="I33" s="33" t="s">
        <v>60</v>
      </c>
    </row>
    <row r="34" spans="1:9" x14ac:dyDescent="0.2">
      <c r="A34" s="33">
        <v>866</v>
      </c>
      <c r="B34" s="33">
        <f t="shared" si="0"/>
        <v>2.9375178920173468</v>
      </c>
      <c r="C34" s="33">
        <v>27</v>
      </c>
      <c r="D34" s="33" t="s">
        <v>111</v>
      </c>
      <c r="E34" s="33" t="s">
        <v>58</v>
      </c>
      <c r="F34" s="33" t="s">
        <v>11</v>
      </c>
      <c r="G34" s="33" t="s">
        <v>12</v>
      </c>
      <c r="H34" s="33" t="s">
        <v>224</v>
      </c>
      <c r="I34" s="33" t="s">
        <v>60</v>
      </c>
    </row>
    <row r="35" spans="1:9" x14ac:dyDescent="0.2">
      <c r="A35" s="33">
        <v>199</v>
      </c>
      <c r="B35" s="33">
        <f t="shared" si="0"/>
        <v>2.2988530764097068</v>
      </c>
      <c r="C35" s="33">
        <v>20</v>
      </c>
      <c r="D35" s="33" t="s">
        <v>110</v>
      </c>
      <c r="E35" s="33" t="s">
        <v>58</v>
      </c>
      <c r="F35" s="33" t="s">
        <v>11</v>
      </c>
      <c r="G35" s="33" t="s">
        <v>12</v>
      </c>
      <c r="H35" s="33" t="s">
        <v>210</v>
      </c>
      <c r="I35" s="33" t="s">
        <v>60</v>
      </c>
    </row>
    <row r="36" spans="1:9" x14ac:dyDescent="0.2">
      <c r="A36" s="33">
        <v>144</v>
      </c>
      <c r="B36" s="33">
        <f t="shared" si="0"/>
        <v>2.1583624920952498</v>
      </c>
      <c r="C36" s="33">
        <v>27</v>
      </c>
      <c r="D36" s="33" t="s">
        <v>111</v>
      </c>
      <c r="E36" s="33" t="s">
        <v>58</v>
      </c>
      <c r="F36" s="33" t="s">
        <v>11</v>
      </c>
      <c r="G36" s="33" t="s">
        <v>12</v>
      </c>
      <c r="H36" s="33" t="s">
        <v>210</v>
      </c>
      <c r="I36" s="33" t="s">
        <v>60</v>
      </c>
    </row>
    <row r="37" spans="1:9" x14ac:dyDescent="0.2">
      <c r="A37" s="33">
        <v>367</v>
      </c>
      <c r="B37" s="33">
        <f t="shared" si="0"/>
        <v>2.5646660642520893</v>
      </c>
      <c r="C37" s="33">
        <v>22</v>
      </c>
      <c r="D37" s="33" t="s">
        <v>111</v>
      </c>
      <c r="E37" s="33" t="s">
        <v>58</v>
      </c>
      <c r="F37" s="33" t="s">
        <v>11</v>
      </c>
      <c r="G37" s="33" t="s">
        <v>12</v>
      </c>
      <c r="H37" s="33" t="s">
        <v>241</v>
      </c>
      <c r="I37" s="33" t="s">
        <v>60</v>
      </c>
    </row>
    <row r="38" spans="1:9" x14ac:dyDescent="0.2">
      <c r="A38" s="33">
        <v>441</v>
      </c>
      <c r="B38" s="33">
        <f t="shared" si="0"/>
        <v>2.6444385894678386</v>
      </c>
      <c r="C38" s="33">
        <v>21</v>
      </c>
      <c r="D38" s="33" t="s">
        <v>110</v>
      </c>
      <c r="E38" s="33" t="s">
        <v>58</v>
      </c>
      <c r="F38" s="33" t="s">
        <v>11</v>
      </c>
      <c r="G38" s="33" t="s">
        <v>12</v>
      </c>
      <c r="H38" s="33" t="s">
        <v>249</v>
      </c>
      <c r="I38" s="33" t="s">
        <v>60</v>
      </c>
    </row>
    <row r="39" spans="1:9" x14ac:dyDescent="0.2">
      <c r="A39" s="33">
        <v>323</v>
      </c>
      <c r="B39" s="33">
        <f t="shared" si="0"/>
        <v>2.509202522331103</v>
      </c>
      <c r="C39" s="33">
        <v>28</v>
      </c>
      <c r="D39" s="33" t="s">
        <v>111</v>
      </c>
      <c r="E39" s="33" t="s">
        <v>58</v>
      </c>
      <c r="F39" s="33" t="s">
        <v>11</v>
      </c>
      <c r="G39" s="33" t="s">
        <v>12</v>
      </c>
      <c r="H39" s="33" t="s">
        <v>249</v>
      </c>
      <c r="I39" s="33" t="s">
        <v>60</v>
      </c>
    </row>
    <row r="40" spans="1:9" x14ac:dyDescent="0.2">
      <c r="A40" s="33">
        <v>183</v>
      </c>
      <c r="B40" s="33">
        <f t="shared" si="0"/>
        <v>2.2624510897304293</v>
      </c>
      <c r="C40" s="33">
        <v>22</v>
      </c>
      <c r="D40" s="33" t="s">
        <v>111</v>
      </c>
      <c r="E40" s="33" t="s">
        <v>58</v>
      </c>
      <c r="F40" s="33" t="s">
        <v>11</v>
      </c>
      <c r="G40" s="33" t="s">
        <v>12</v>
      </c>
      <c r="H40" s="33" t="s">
        <v>242</v>
      </c>
      <c r="I40" s="33" t="s">
        <v>60</v>
      </c>
    </row>
    <row r="41" spans="1:9" x14ac:dyDescent="0.2">
      <c r="A41" s="33">
        <v>234</v>
      </c>
      <c r="B41" s="33">
        <f t="shared" si="0"/>
        <v>2.369215857410143</v>
      </c>
      <c r="C41" s="33">
        <v>25</v>
      </c>
      <c r="D41" s="33" t="s">
        <v>111</v>
      </c>
      <c r="E41" s="33" t="s">
        <v>58</v>
      </c>
      <c r="F41" s="33" t="s">
        <v>11</v>
      </c>
      <c r="G41" s="33" t="s">
        <v>12</v>
      </c>
      <c r="H41" s="33" t="s">
        <v>243</v>
      </c>
      <c r="I41" s="33" t="s">
        <v>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4ED6E-E125-0541-817E-477BF4DA4138}">
  <dimension ref="A1:K45"/>
  <sheetViews>
    <sheetView zoomScale="75" workbookViewId="0">
      <selection activeCell="B54" sqref="B54"/>
    </sheetView>
  </sheetViews>
  <sheetFormatPr baseColWidth="10" defaultColWidth="42" defaultRowHeight="16" x14ac:dyDescent="0.2"/>
  <cols>
    <col min="1" max="1" width="42.1640625" bestFit="1" customWidth="1"/>
    <col min="2" max="2" width="42.1640625" customWidth="1"/>
    <col min="3" max="3" width="16.6640625" bestFit="1" customWidth="1"/>
    <col min="4" max="4" width="10.1640625" bestFit="1" customWidth="1"/>
    <col min="5" max="5" width="14.33203125" bestFit="1" customWidth="1"/>
    <col min="6" max="6" width="18.33203125" bestFit="1" customWidth="1"/>
    <col min="7" max="7" width="4.5" bestFit="1" customWidth="1"/>
    <col min="8" max="8" width="14.33203125" bestFit="1" customWidth="1"/>
    <col min="9" max="9" width="27.33203125" bestFit="1" customWidth="1"/>
    <col min="10" max="10" width="12.1640625" bestFit="1" customWidth="1"/>
    <col min="11" max="11" width="7.1640625" bestFit="1" customWidth="1"/>
  </cols>
  <sheetData>
    <row r="1" spans="1:11" x14ac:dyDescent="0.2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64</v>
      </c>
      <c r="K1" s="1" t="s">
        <v>63</v>
      </c>
    </row>
    <row r="2" spans="1:11" x14ac:dyDescent="0.2">
      <c r="A2" s="1" t="s">
        <v>51</v>
      </c>
      <c r="B2" s="1">
        <v>3</v>
      </c>
      <c r="C2" s="1">
        <v>7</v>
      </c>
      <c r="D2" s="1" t="s">
        <v>9</v>
      </c>
      <c r="E2" s="1" t="s">
        <v>47</v>
      </c>
      <c r="F2" s="1" t="s">
        <v>11</v>
      </c>
      <c r="G2" s="1" t="s">
        <v>12</v>
      </c>
      <c r="H2" s="1">
        <v>4</v>
      </c>
      <c r="I2" s="1">
        <v>8</v>
      </c>
      <c r="J2" s="4">
        <v>100000000</v>
      </c>
      <c r="K2" s="4" t="s">
        <v>60</v>
      </c>
    </row>
    <row r="3" spans="1:11" x14ac:dyDescent="0.2">
      <c r="A3" s="1" t="s">
        <v>36</v>
      </c>
      <c r="B3" s="1">
        <v>4</v>
      </c>
      <c r="C3" s="1">
        <v>2</v>
      </c>
      <c r="D3" s="1" t="s">
        <v>9</v>
      </c>
      <c r="E3" s="1" t="s">
        <v>10</v>
      </c>
      <c r="F3" s="1" t="s">
        <v>11</v>
      </c>
      <c r="G3" s="1" t="s">
        <v>12</v>
      </c>
      <c r="H3" s="1">
        <v>63</v>
      </c>
      <c r="I3" s="1">
        <v>7.8271434831584603</v>
      </c>
      <c r="J3" s="4">
        <f>10^I3</f>
        <v>67165071.770334959</v>
      </c>
      <c r="K3" s="4" t="s">
        <v>61</v>
      </c>
    </row>
    <row r="4" spans="1:11" x14ac:dyDescent="0.2">
      <c r="A4" s="1" t="s">
        <v>33</v>
      </c>
      <c r="B4" s="1">
        <v>15</v>
      </c>
      <c r="C4" s="1">
        <v>2</v>
      </c>
      <c r="D4" s="1" t="s">
        <v>9</v>
      </c>
      <c r="E4" s="1" t="s">
        <v>10</v>
      </c>
      <c r="F4" s="1" t="s">
        <v>11</v>
      </c>
      <c r="G4" s="1" t="s">
        <v>12</v>
      </c>
      <c r="H4" s="1">
        <v>54</v>
      </c>
      <c r="I4" s="1">
        <v>8.82</v>
      </c>
      <c r="J4" s="4">
        <f>10^I4</f>
        <v>660693448.00759673</v>
      </c>
      <c r="K4" s="4" t="s">
        <v>61</v>
      </c>
    </row>
    <row r="5" spans="1:11" x14ac:dyDescent="0.2">
      <c r="A5" s="1" t="s">
        <v>34</v>
      </c>
      <c r="B5" s="1">
        <v>15</v>
      </c>
      <c r="C5" s="1">
        <v>2</v>
      </c>
      <c r="D5" s="1" t="s">
        <v>9</v>
      </c>
      <c r="E5" s="1" t="s">
        <v>10</v>
      </c>
      <c r="F5" s="1" t="s">
        <v>11</v>
      </c>
      <c r="G5" s="1" t="s">
        <v>12</v>
      </c>
      <c r="H5" s="1">
        <v>59</v>
      </c>
      <c r="I5" s="1">
        <v>7.7105777950287537</v>
      </c>
      <c r="J5" s="4">
        <f>10^I5</f>
        <v>51354416.026206508</v>
      </c>
      <c r="K5" s="4" t="s">
        <v>61</v>
      </c>
    </row>
    <row r="6" spans="1:11" x14ac:dyDescent="0.2">
      <c r="A6" s="1" t="s">
        <v>16</v>
      </c>
      <c r="B6" s="1">
        <v>17</v>
      </c>
      <c r="C6" s="1">
        <v>1</v>
      </c>
      <c r="D6" s="1" t="s">
        <v>9</v>
      </c>
      <c r="E6" s="1" t="s">
        <v>10</v>
      </c>
      <c r="F6" s="1" t="s">
        <v>11</v>
      </c>
      <c r="G6" s="1" t="s">
        <v>12</v>
      </c>
      <c r="H6" s="1">
        <v>20</v>
      </c>
      <c r="I6" s="1">
        <v>7</v>
      </c>
      <c r="J6" s="4">
        <f>10^I6</f>
        <v>10000000</v>
      </c>
      <c r="K6" s="4" t="s">
        <v>61</v>
      </c>
    </row>
    <row r="7" spans="1:11" x14ac:dyDescent="0.2">
      <c r="A7" s="1" t="s">
        <v>42</v>
      </c>
      <c r="B7" s="1">
        <v>17</v>
      </c>
      <c r="C7" s="1">
        <v>4</v>
      </c>
      <c r="D7" s="1" t="s">
        <v>9</v>
      </c>
      <c r="E7" s="1" t="s">
        <v>10</v>
      </c>
      <c r="F7" s="1" t="s">
        <v>11</v>
      </c>
      <c r="G7" s="1" t="s">
        <v>12</v>
      </c>
      <c r="H7" s="1">
        <v>22</v>
      </c>
      <c r="I7" s="1">
        <v>5.9</v>
      </c>
      <c r="J7" s="4">
        <f>10^I7</f>
        <v>794328.23472428333</v>
      </c>
      <c r="K7" s="4" t="s">
        <v>61</v>
      </c>
    </row>
    <row r="8" spans="1:11" x14ac:dyDescent="0.2">
      <c r="A8" s="1" t="s">
        <v>19</v>
      </c>
      <c r="B8" s="1">
        <v>19</v>
      </c>
      <c r="C8" s="1">
        <v>1</v>
      </c>
      <c r="D8" s="1" t="s">
        <v>9</v>
      </c>
      <c r="E8" s="1" t="s">
        <v>10</v>
      </c>
      <c r="F8" s="1" t="s">
        <v>11</v>
      </c>
      <c r="G8" s="1" t="s">
        <v>12</v>
      </c>
      <c r="H8" s="1">
        <v>29</v>
      </c>
      <c r="I8" s="1">
        <v>3.7</v>
      </c>
      <c r="J8" s="4">
        <v>5011.8723362727324</v>
      </c>
      <c r="K8" s="4" t="s">
        <v>60</v>
      </c>
    </row>
    <row r="9" spans="1:11" x14ac:dyDescent="0.2">
      <c r="A9" s="1" t="s">
        <v>45</v>
      </c>
      <c r="B9" s="1">
        <v>21</v>
      </c>
      <c r="C9" s="1">
        <v>5</v>
      </c>
      <c r="D9" s="1" t="s">
        <v>9</v>
      </c>
      <c r="E9" s="1" t="s">
        <v>10</v>
      </c>
      <c r="F9" s="1" t="s">
        <v>11</v>
      </c>
      <c r="G9" s="1" t="s">
        <v>12</v>
      </c>
      <c r="H9" s="1">
        <v>62</v>
      </c>
      <c r="I9" s="1">
        <v>4.8733778734693729</v>
      </c>
      <c r="J9" s="4">
        <f t="shared" ref="J9:J15" si="0">10^I9</f>
        <v>74709.851551956832</v>
      </c>
      <c r="K9" s="4" t="s">
        <v>61</v>
      </c>
    </row>
    <row r="10" spans="1:11" x14ac:dyDescent="0.2">
      <c r="A10" s="1" t="s">
        <v>54</v>
      </c>
      <c r="B10" s="1">
        <v>22</v>
      </c>
      <c r="C10" s="1">
        <v>8</v>
      </c>
      <c r="D10" s="1" t="s">
        <v>9</v>
      </c>
      <c r="E10" s="1" t="s">
        <v>47</v>
      </c>
      <c r="F10" s="1" t="s">
        <v>11</v>
      </c>
      <c r="G10" s="1" t="s">
        <v>12</v>
      </c>
      <c r="H10" s="1">
        <v>18</v>
      </c>
      <c r="I10" s="1">
        <v>3.1</v>
      </c>
      <c r="J10" s="4">
        <f t="shared" si="0"/>
        <v>1258.925411794168</v>
      </c>
      <c r="K10" s="4" t="s">
        <v>61</v>
      </c>
    </row>
    <row r="11" spans="1:11" x14ac:dyDescent="0.2">
      <c r="A11" s="1" t="s">
        <v>29</v>
      </c>
      <c r="B11" s="1">
        <v>29</v>
      </c>
      <c r="C11" s="1">
        <v>2</v>
      </c>
      <c r="D11" s="1" t="s">
        <v>9</v>
      </c>
      <c r="E11" s="1" t="s">
        <v>10</v>
      </c>
      <c r="F11" s="1" t="s">
        <v>11</v>
      </c>
      <c r="G11" s="1" t="s">
        <v>12</v>
      </c>
      <c r="H11" s="1">
        <v>27</v>
      </c>
      <c r="I11" s="1">
        <v>5.9</v>
      </c>
      <c r="J11" s="4">
        <f t="shared" si="0"/>
        <v>794328.23472428333</v>
      </c>
      <c r="K11" s="4" t="s">
        <v>61</v>
      </c>
    </row>
    <row r="12" spans="1:11" x14ac:dyDescent="0.2">
      <c r="A12" s="1" t="s">
        <v>15</v>
      </c>
      <c r="B12" s="1">
        <v>30</v>
      </c>
      <c r="C12" s="1">
        <v>1</v>
      </c>
      <c r="D12" s="1" t="s">
        <v>9</v>
      </c>
      <c r="E12" s="1" t="s">
        <v>10</v>
      </c>
      <c r="F12" s="1" t="s">
        <v>11</v>
      </c>
      <c r="G12" s="1" t="s">
        <v>12</v>
      </c>
      <c r="H12" s="1">
        <v>19</v>
      </c>
      <c r="I12" s="1">
        <v>6.2</v>
      </c>
      <c r="J12" s="4">
        <f t="shared" si="0"/>
        <v>1584893.1924611153</v>
      </c>
      <c r="K12" s="4" t="s">
        <v>61</v>
      </c>
    </row>
    <row r="13" spans="1:11" x14ac:dyDescent="0.2">
      <c r="A13" s="1" t="s">
        <v>39</v>
      </c>
      <c r="B13" s="1">
        <v>32</v>
      </c>
      <c r="C13" s="1">
        <v>3</v>
      </c>
      <c r="D13" s="1" t="s">
        <v>9</v>
      </c>
      <c r="E13" s="1" t="s">
        <v>10</v>
      </c>
      <c r="F13" s="1" t="s">
        <v>11</v>
      </c>
      <c r="G13" s="1" t="s">
        <v>12</v>
      </c>
      <c r="H13" s="1">
        <v>13</v>
      </c>
      <c r="I13" s="1">
        <v>3.4</v>
      </c>
      <c r="J13" s="4">
        <f t="shared" si="0"/>
        <v>2511.8864315095811</v>
      </c>
      <c r="K13" s="4" t="s">
        <v>59</v>
      </c>
    </row>
    <row r="14" spans="1:11" x14ac:dyDescent="0.2">
      <c r="A14" s="1" t="s">
        <v>28</v>
      </c>
      <c r="B14" s="1">
        <v>34</v>
      </c>
      <c r="C14" s="1">
        <v>2</v>
      </c>
      <c r="D14" s="1" t="s">
        <v>9</v>
      </c>
      <c r="E14" s="1" t="s">
        <v>10</v>
      </c>
      <c r="F14" s="1" t="s">
        <v>11</v>
      </c>
      <c r="G14" s="1" t="s">
        <v>12</v>
      </c>
      <c r="H14" s="1">
        <v>25</v>
      </c>
      <c r="I14" s="1">
        <v>6.9</v>
      </c>
      <c r="J14" s="4">
        <f t="shared" si="0"/>
        <v>7943282.3472428275</v>
      </c>
      <c r="K14" s="4" t="s">
        <v>61</v>
      </c>
    </row>
    <row r="15" spans="1:11" x14ac:dyDescent="0.2">
      <c r="A15" s="1" t="s">
        <v>18</v>
      </c>
      <c r="B15" s="1">
        <v>38</v>
      </c>
      <c r="C15" s="1">
        <v>1</v>
      </c>
      <c r="D15" s="1" t="s">
        <v>9</v>
      </c>
      <c r="E15" s="1" t="s">
        <v>10</v>
      </c>
      <c r="F15" s="1" t="s">
        <v>11</v>
      </c>
      <c r="G15" s="1" t="s">
        <v>12</v>
      </c>
      <c r="H15" s="1">
        <v>23</v>
      </c>
      <c r="I15" s="1">
        <v>5.4</v>
      </c>
      <c r="J15" s="4">
        <f t="shared" si="0"/>
        <v>251188.64315095844</v>
      </c>
      <c r="K15" s="4" t="s">
        <v>61</v>
      </c>
    </row>
    <row r="16" spans="1:11" x14ac:dyDescent="0.2">
      <c r="A16" s="1" t="s">
        <v>53</v>
      </c>
      <c r="B16" s="1">
        <v>40</v>
      </c>
      <c r="C16" s="2">
        <v>7</v>
      </c>
      <c r="D16" s="1" t="s">
        <v>9</v>
      </c>
      <c r="E16" s="1" t="s">
        <v>47</v>
      </c>
      <c r="F16" s="1" t="s">
        <v>11</v>
      </c>
      <c r="G16" s="1" t="s">
        <v>12</v>
      </c>
      <c r="H16" s="1">
        <v>15</v>
      </c>
      <c r="I16" s="1">
        <v>7.5</v>
      </c>
      <c r="J16" s="4">
        <v>31622776.601683889</v>
      </c>
      <c r="K16" s="4" t="s">
        <v>60</v>
      </c>
    </row>
    <row r="17" spans="1:11" x14ac:dyDescent="0.2">
      <c r="A17" s="1" t="s">
        <v>13</v>
      </c>
      <c r="B17" s="1">
        <v>41</v>
      </c>
      <c r="C17" s="1">
        <v>1</v>
      </c>
      <c r="D17" s="1" t="s">
        <v>9</v>
      </c>
      <c r="E17" s="1" t="s">
        <v>10</v>
      </c>
      <c r="F17" s="1" t="s">
        <v>11</v>
      </c>
      <c r="G17" s="1" t="s">
        <v>12</v>
      </c>
      <c r="H17" s="1">
        <v>11</v>
      </c>
      <c r="I17" s="1">
        <v>6.8</v>
      </c>
      <c r="J17" s="4">
        <f>10^I17</f>
        <v>6309573.4448019378</v>
      </c>
      <c r="K17" s="4" t="s">
        <v>61</v>
      </c>
    </row>
    <row r="18" spans="1:11" x14ac:dyDescent="0.2">
      <c r="A18" s="1" t="s">
        <v>43</v>
      </c>
      <c r="B18" s="1">
        <v>41</v>
      </c>
      <c r="C18" s="1">
        <v>4</v>
      </c>
      <c r="D18" s="1" t="s">
        <v>9</v>
      </c>
      <c r="E18" s="1" t="s">
        <v>10</v>
      </c>
      <c r="F18" s="1" t="s">
        <v>11</v>
      </c>
      <c r="G18" s="1" t="s">
        <v>12</v>
      </c>
      <c r="H18" s="1">
        <v>26</v>
      </c>
      <c r="I18" s="1">
        <v>7.1</v>
      </c>
      <c r="J18" s="4">
        <v>12589254.117941668</v>
      </c>
      <c r="K18" s="4" t="s">
        <v>60</v>
      </c>
    </row>
    <row r="19" spans="1:11" x14ac:dyDescent="0.2">
      <c r="A19" s="1" t="s">
        <v>22</v>
      </c>
      <c r="B19" s="1">
        <v>43</v>
      </c>
      <c r="C19" s="1">
        <v>1</v>
      </c>
      <c r="D19" s="1" t="s">
        <v>9</v>
      </c>
      <c r="E19" s="1" t="s">
        <v>10</v>
      </c>
      <c r="F19" s="1" t="s">
        <v>11</v>
      </c>
      <c r="G19" s="1" t="s">
        <v>12</v>
      </c>
      <c r="H19" s="1">
        <v>56</v>
      </c>
      <c r="I19" s="1">
        <v>6.6005403390034578</v>
      </c>
      <c r="J19" s="4">
        <f t="shared" ref="J19:J24" si="1">10^I19</f>
        <v>3986027.94411179</v>
      </c>
      <c r="K19" s="4" t="s">
        <v>61</v>
      </c>
    </row>
    <row r="20" spans="1:11" x14ac:dyDescent="0.2">
      <c r="A20" s="1" t="s">
        <v>23</v>
      </c>
      <c r="B20" s="1">
        <v>44</v>
      </c>
      <c r="C20" s="1">
        <v>1</v>
      </c>
      <c r="D20" s="1" t="s">
        <v>9</v>
      </c>
      <c r="E20" s="1" t="s">
        <v>10</v>
      </c>
      <c r="F20" s="1" t="s">
        <v>11</v>
      </c>
      <c r="G20" s="1" t="s">
        <v>12</v>
      </c>
      <c r="H20" s="1">
        <v>58</v>
      </c>
      <c r="I20" s="1">
        <v>6.3040743736066949</v>
      </c>
      <c r="J20" s="4">
        <f t="shared" si="1"/>
        <v>2014069.1328077675</v>
      </c>
      <c r="K20" s="4" t="s">
        <v>61</v>
      </c>
    </row>
    <row r="21" spans="1:11" x14ac:dyDescent="0.2">
      <c r="A21" s="1" t="s">
        <v>38</v>
      </c>
      <c r="B21" s="1">
        <v>55</v>
      </c>
      <c r="C21" s="1">
        <v>3</v>
      </c>
      <c r="D21" s="1" t="s">
        <v>9</v>
      </c>
      <c r="E21" s="1" t="s">
        <v>10</v>
      </c>
      <c r="F21" s="1" t="s">
        <v>11</v>
      </c>
      <c r="G21" s="1" t="s">
        <v>12</v>
      </c>
      <c r="H21" s="1">
        <v>3</v>
      </c>
      <c r="I21" s="1">
        <v>3.1</v>
      </c>
      <c r="J21" s="4">
        <f t="shared" si="1"/>
        <v>1258.925411794168</v>
      </c>
      <c r="K21" s="4" t="s">
        <v>61</v>
      </c>
    </row>
    <row r="22" spans="1:11" x14ac:dyDescent="0.2">
      <c r="A22" s="1" t="s">
        <v>20</v>
      </c>
      <c r="B22" s="1">
        <v>55</v>
      </c>
      <c r="C22" s="1">
        <v>1</v>
      </c>
      <c r="D22" s="1" t="s">
        <v>9</v>
      </c>
      <c r="E22" s="1" t="s">
        <v>10</v>
      </c>
      <c r="F22" s="1" t="s">
        <v>11</v>
      </c>
      <c r="G22" s="1" t="s">
        <v>12</v>
      </c>
      <c r="H22" s="1">
        <v>31</v>
      </c>
      <c r="I22" s="1">
        <v>7.3</v>
      </c>
      <c r="J22" s="4">
        <f t="shared" si="1"/>
        <v>19952623.149688821</v>
      </c>
      <c r="K22" s="4" t="s">
        <v>61</v>
      </c>
    </row>
    <row r="23" spans="1:11" x14ac:dyDescent="0.2">
      <c r="A23" s="1" t="s">
        <v>35</v>
      </c>
      <c r="B23" s="1">
        <v>56</v>
      </c>
      <c r="C23" s="1">
        <v>2</v>
      </c>
      <c r="D23" s="1" t="s">
        <v>9</v>
      </c>
      <c r="E23" s="1" t="s">
        <v>10</v>
      </c>
      <c r="F23" s="1" t="s">
        <v>11</v>
      </c>
      <c r="G23" s="1" t="s">
        <v>12</v>
      </c>
      <c r="H23" s="1">
        <v>60</v>
      </c>
      <c r="I23" s="1">
        <v>7.7395326971077854</v>
      </c>
      <c r="J23" s="4">
        <f t="shared" si="1"/>
        <v>54894988.332037121</v>
      </c>
      <c r="K23" s="4" t="s">
        <v>59</v>
      </c>
    </row>
    <row r="24" spans="1:11" x14ac:dyDescent="0.2">
      <c r="A24" s="1" t="s">
        <v>8</v>
      </c>
      <c r="B24" s="1">
        <v>57</v>
      </c>
      <c r="C24" s="2">
        <v>1</v>
      </c>
      <c r="D24" s="1" t="s">
        <v>9</v>
      </c>
      <c r="E24" s="1" t="s">
        <v>10</v>
      </c>
      <c r="F24" s="1" t="s">
        <v>11</v>
      </c>
      <c r="G24" s="1" t="s">
        <v>12</v>
      </c>
      <c r="H24" s="1">
        <v>5</v>
      </c>
      <c r="I24" s="1">
        <v>8.1</v>
      </c>
      <c r="J24" s="4">
        <f t="shared" si="1"/>
        <v>125892541.17941682</v>
      </c>
      <c r="K24" s="4" t="s">
        <v>61</v>
      </c>
    </row>
    <row r="25" spans="1:11" x14ac:dyDescent="0.2">
      <c r="A25" s="1" t="s">
        <v>27</v>
      </c>
      <c r="B25" s="1">
        <v>63</v>
      </c>
      <c r="C25" s="1">
        <v>2</v>
      </c>
      <c r="D25" s="1" t="s">
        <v>9</v>
      </c>
      <c r="E25" s="1" t="s">
        <v>10</v>
      </c>
      <c r="F25" s="1" t="s">
        <v>11</v>
      </c>
      <c r="G25" s="1" t="s">
        <v>12</v>
      </c>
      <c r="H25" s="1">
        <v>10</v>
      </c>
      <c r="I25" s="1">
        <v>6.5</v>
      </c>
      <c r="J25" s="4">
        <v>3162277.6601683851</v>
      </c>
      <c r="K25" s="4" t="s">
        <v>60</v>
      </c>
    </row>
    <row r="26" spans="1:11" x14ac:dyDescent="0.2">
      <c r="A26" s="1" t="s">
        <v>14</v>
      </c>
      <c r="B26" s="1">
        <v>66</v>
      </c>
      <c r="C26" s="1">
        <v>1</v>
      </c>
      <c r="D26" s="1" t="s">
        <v>9</v>
      </c>
      <c r="E26" s="1" t="s">
        <v>10</v>
      </c>
      <c r="F26" s="1" t="s">
        <v>11</v>
      </c>
      <c r="G26" s="1" t="s">
        <v>12</v>
      </c>
      <c r="H26" s="1">
        <v>16</v>
      </c>
      <c r="I26" s="1">
        <v>7.9</v>
      </c>
      <c r="J26" s="4">
        <f>10^I26</f>
        <v>79432823.472428367</v>
      </c>
      <c r="K26" s="4" t="s">
        <v>61</v>
      </c>
    </row>
    <row r="27" spans="1:11" x14ac:dyDescent="0.2">
      <c r="A27" s="1" t="s">
        <v>24</v>
      </c>
      <c r="B27" s="1">
        <v>69</v>
      </c>
      <c r="C27" s="1">
        <v>2</v>
      </c>
      <c r="D27" s="1" t="s">
        <v>9</v>
      </c>
      <c r="E27" s="1" t="s">
        <v>10</v>
      </c>
      <c r="F27" s="1" t="s">
        <v>11</v>
      </c>
      <c r="G27" s="1" t="s">
        <v>12</v>
      </c>
      <c r="H27" s="1">
        <v>1</v>
      </c>
      <c r="I27" s="1">
        <v>7.2</v>
      </c>
      <c r="J27" s="4">
        <f>10^I27</f>
        <v>15848931.924611172</v>
      </c>
      <c r="K27" s="4" t="s">
        <v>61</v>
      </c>
    </row>
    <row r="28" spans="1:11" x14ac:dyDescent="0.2">
      <c r="A28" s="1" t="s">
        <v>55</v>
      </c>
      <c r="B28" s="1">
        <v>70</v>
      </c>
      <c r="C28" s="2">
        <v>31</v>
      </c>
      <c r="D28" s="1" t="s">
        <v>9</v>
      </c>
      <c r="E28" s="1" t="s">
        <v>56</v>
      </c>
      <c r="F28" s="1" t="s">
        <v>11</v>
      </c>
      <c r="G28" s="1" t="s">
        <v>12</v>
      </c>
      <c r="H28" s="1">
        <v>17</v>
      </c>
      <c r="I28" s="1">
        <v>4.3</v>
      </c>
      <c r="J28" s="4">
        <f>10^I28</f>
        <v>19952.623149688792</v>
      </c>
      <c r="K28" s="4" t="s">
        <v>61</v>
      </c>
    </row>
    <row r="29" spans="1:11" x14ac:dyDescent="0.2">
      <c r="A29" s="1" t="s">
        <v>26</v>
      </c>
      <c r="B29" s="1">
        <v>75</v>
      </c>
      <c r="C29" s="1">
        <v>2</v>
      </c>
      <c r="D29" s="1" t="s">
        <v>9</v>
      </c>
      <c r="E29" s="1" t="s">
        <v>10</v>
      </c>
      <c r="F29" s="1" t="s">
        <v>11</v>
      </c>
      <c r="G29" s="1" t="s">
        <v>12</v>
      </c>
      <c r="H29" s="1">
        <v>8</v>
      </c>
      <c r="I29" s="1">
        <v>8.8000000000000007</v>
      </c>
      <c r="J29" s="4">
        <f>10^I29</f>
        <v>630957344.48019624</v>
      </c>
      <c r="K29" s="4" t="s">
        <v>61</v>
      </c>
    </row>
    <row r="30" spans="1:11" x14ac:dyDescent="0.2">
      <c r="A30" s="1" t="s">
        <v>17</v>
      </c>
      <c r="B30" s="1">
        <v>76</v>
      </c>
      <c r="C30" s="1">
        <v>1</v>
      </c>
      <c r="D30" s="1" t="s">
        <v>9</v>
      </c>
      <c r="E30" s="1" t="s">
        <v>10</v>
      </c>
      <c r="F30" s="1" t="s">
        <v>11</v>
      </c>
      <c r="G30" s="1" t="s">
        <v>12</v>
      </c>
      <c r="H30" s="1">
        <v>21</v>
      </c>
      <c r="I30" s="1">
        <v>7.7</v>
      </c>
      <c r="J30" s="4">
        <v>50118723.362727284</v>
      </c>
      <c r="K30" s="4" t="s">
        <v>60</v>
      </c>
    </row>
    <row r="31" spans="1:11" x14ac:dyDescent="0.2">
      <c r="A31" s="1" t="s">
        <v>46</v>
      </c>
      <c r="B31" s="1">
        <v>77</v>
      </c>
      <c r="C31" s="1">
        <v>6</v>
      </c>
      <c r="D31" s="1" t="s">
        <v>9</v>
      </c>
      <c r="E31" s="1" t="s">
        <v>47</v>
      </c>
      <c r="F31" s="1" t="s">
        <v>11</v>
      </c>
      <c r="G31" s="1" t="s">
        <v>12</v>
      </c>
      <c r="H31" s="1">
        <v>6</v>
      </c>
      <c r="I31" s="1">
        <v>6.7</v>
      </c>
      <c r="J31" s="4">
        <v>5011872.3362727314</v>
      </c>
      <c r="K31" s="4" t="s">
        <v>60</v>
      </c>
    </row>
    <row r="32" spans="1:11" x14ac:dyDescent="0.2">
      <c r="A32" s="1" t="s">
        <v>49</v>
      </c>
      <c r="B32" s="1">
        <v>89</v>
      </c>
      <c r="C32" s="1">
        <v>6</v>
      </c>
      <c r="D32" s="1" t="s">
        <v>9</v>
      </c>
      <c r="E32" s="1" t="s">
        <v>10</v>
      </c>
      <c r="F32" s="1" t="s">
        <v>11</v>
      </c>
      <c r="G32" s="1" t="s">
        <v>12</v>
      </c>
      <c r="H32" s="1">
        <v>12</v>
      </c>
      <c r="I32" s="1">
        <v>3.4</v>
      </c>
      <c r="J32" s="4">
        <f>10^I32</f>
        <v>2511.8864315095811</v>
      </c>
      <c r="K32" s="4" t="s">
        <v>61</v>
      </c>
    </row>
    <row r="33" spans="1:11" x14ac:dyDescent="0.2">
      <c r="A33" s="1" t="s">
        <v>21</v>
      </c>
      <c r="B33" s="1">
        <v>89</v>
      </c>
      <c r="C33" s="1">
        <v>1</v>
      </c>
      <c r="D33" s="1" t="s">
        <v>9</v>
      </c>
      <c r="E33" s="1" t="s">
        <v>10</v>
      </c>
      <c r="F33" s="1" t="s">
        <v>11</v>
      </c>
      <c r="G33" s="1" t="s">
        <v>12</v>
      </c>
      <c r="H33" s="1">
        <v>52</v>
      </c>
      <c r="I33" s="1">
        <v>7.3137010890980712</v>
      </c>
      <c r="J33" s="4">
        <f>10^I33</f>
        <v>20592121.360411145</v>
      </c>
      <c r="K33" s="4" t="s">
        <v>61</v>
      </c>
    </row>
    <row r="34" spans="1:11" x14ac:dyDescent="0.2">
      <c r="A34" s="1" t="s">
        <v>41</v>
      </c>
      <c r="B34" s="1">
        <v>90</v>
      </c>
      <c r="C34" s="1">
        <v>3</v>
      </c>
      <c r="D34" s="1" t="s">
        <v>9</v>
      </c>
      <c r="E34" s="1" t="s">
        <v>10</v>
      </c>
      <c r="F34" s="1" t="s">
        <v>11</v>
      </c>
      <c r="G34" s="1" t="s">
        <v>12</v>
      </c>
      <c r="H34" s="1">
        <v>61</v>
      </c>
      <c r="I34" s="1">
        <v>6.9183350980293028</v>
      </c>
      <c r="J34" s="4">
        <v>8285812.4355891598</v>
      </c>
      <c r="K34" s="4" t="s">
        <v>60</v>
      </c>
    </row>
    <row r="35" spans="1:11" x14ac:dyDescent="0.2">
      <c r="A35" s="1" t="s">
        <v>40</v>
      </c>
      <c r="B35" s="1">
        <v>98</v>
      </c>
      <c r="C35" s="1">
        <v>3</v>
      </c>
      <c r="D35" s="1" t="s">
        <v>9</v>
      </c>
      <c r="E35" s="1" t="s">
        <v>10</v>
      </c>
      <c r="F35" s="1" t="s">
        <v>11</v>
      </c>
      <c r="G35" s="1" t="s">
        <v>12</v>
      </c>
      <c r="H35" s="1">
        <v>47</v>
      </c>
      <c r="I35" s="1">
        <v>3.0740872593162889</v>
      </c>
      <c r="J35" s="4">
        <f t="shared" ref="J35:J40" si="2">10^I35</f>
        <v>1186.0070191327995</v>
      </c>
      <c r="K35" s="4" t="s">
        <v>61</v>
      </c>
    </row>
    <row r="36" spans="1:11" x14ac:dyDescent="0.2">
      <c r="A36" s="1" t="s">
        <v>57</v>
      </c>
      <c r="B36" s="1">
        <v>102</v>
      </c>
      <c r="C36" s="1">
        <v>35</v>
      </c>
      <c r="D36" s="1" t="s">
        <v>9</v>
      </c>
      <c r="E36" s="1" t="s">
        <v>56</v>
      </c>
      <c r="F36" s="1" t="s">
        <v>11</v>
      </c>
      <c r="G36" s="1" t="s">
        <v>12</v>
      </c>
      <c r="H36" s="1">
        <v>50</v>
      </c>
      <c r="I36" s="1">
        <v>2.8696146801390481</v>
      </c>
      <c r="J36" s="4">
        <f t="shared" si="2"/>
        <v>740.65281899109868</v>
      </c>
      <c r="K36" s="4" t="s">
        <v>61</v>
      </c>
    </row>
    <row r="37" spans="1:11" x14ac:dyDescent="0.2">
      <c r="A37" s="1" t="s">
        <v>25</v>
      </c>
      <c r="B37" s="1">
        <v>116</v>
      </c>
      <c r="C37" s="1">
        <v>2</v>
      </c>
      <c r="D37" s="1" t="s">
        <v>9</v>
      </c>
      <c r="E37" s="1" t="s">
        <v>10</v>
      </c>
      <c r="F37" s="1" t="s">
        <v>11</v>
      </c>
      <c r="G37" s="1" t="s">
        <v>12</v>
      </c>
      <c r="H37" s="1">
        <v>2</v>
      </c>
      <c r="I37" s="1">
        <v>5.5</v>
      </c>
      <c r="J37" s="4">
        <f t="shared" si="2"/>
        <v>316227.7660168382</v>
      </c>
      <c r="K37" s="4" t="s">
        <v>59</v>
      </c>
    </row>
    <row r="38" spans="1:11" x14ac:dyDescent="0.2">
      <c r="A38" s="1" t="s">
        <v>44</v>
      </c>
      <c r="B38" s="1">
        <v>120</v>
      </c>
      <c r="C38" s="1">
        <v>4</v>
      </c>
      <c r="D38" s="1" t="s">
        <v>9</v>
      </c>
      <c r="E38" s="1" t="s">
        <v>10</v>
      </c>
      <c r="F38" s="1" t="s">
        <v>11</v>
      </c>
      <c r="G38" s="1" t="s">
        <v>12</v>
      </c>
      <c r="H38" s="1">
        <v>51</v>
      </c>
      <c r="I38" s="1">
        <v>6.9614275722544114</v>
      </c>
      <c r="J38" s="4">
        <f t="shared" si="2"/>
        <v>9150136.4877161216</v>
      </c>
      <c r="K38" s="4" t="s">
        <v>61</v>
      </c>
    </row>
    <row r="39" spans="1:11" x14ac:dyDescent="0.2">
      <c r="A39" s="1" t="s">
        <v>37</v>
      </c>
      <c r="B39" s="1">
        <v>126</v>
      </c>
      <c r="C39" s="1">
        <v>2</v>
      </c>
      <c r="D39" s="1" t="s">
        <v>9</v>
      </c>
      <c r="E39" s="1" t="s">
        <v>10</v>
      </c>
      <c r="F39" s="1" t="s">
        <v>11</v>
      </c>
      <c r="G39" s="1" t="s">
        <v>12</v>
      </c>
      <c r="H39" s="1">
        <v>64</v>
      </c>
      <c r="I39" s="1">
        <v>8.9569438836824293</v>
      </c>
      <c r="J39" s="4">
        <f t="shared" si="2"/>
        <v>905615576.39795935</v>
      </c>
      <c r="K39" s="4" t="s">
        <v>61</v>
      </c>
    </row>
    <row r="40" spans="1:11" x14ac:dyDescent="0.2">
      <c r="A40" s="1" t="s">
        <v>50</v>
      </c>
      <c r="B40" s="1">
        <v>128</v>
      </c>
      <c r="C40" s="1">
        <v>6</v>
      </c>
      <c r="D40" s="1" t="s">
        <v>9</v>
      </c>
      <c r="E40" s="1" t="s">
        <v>10</v>
      </c>
      <c r="F40" s="1" t="s">
        <v>11</v>
      </c>
      <c r="G40" s="1" t="s">
        <v>12</v>
      </c>
      <c r="H40" s="1">
        <v>14</v>
      </c>
      <c r="I40" s="1">
        <v>6.1</v>
      </c>
      <c r="J40" s="4">
        <f t="shared" si="2"/>
        <v>1258925.4117941677</v>
      </c>
      <c r="K40" s="4" t="s">
        <v>61</v>
      </c>
    </row>
    <row r="41" spans="1:11" x14ac:dyDescent="0.2">
      <c r="A41" s="1" t="s">
        <v>31</v>
      </c>
      <c r="B41" s="1">
        <v>146</v>
      </c>
      <c r="C41" s="1">
        <v>2</v>
      </c>
      <c r="D41" s="1" t="s">
        <v>9</v>
      </c>
      <c r="E41" s="1" t="s">
        <v>10</v>
      </c>
      <c r="F41" s="1" t="s">
        <v>11</v>
      </c>
      <c r="G41" s="1" t="s">
        <v>12</v>
      </c>
      <c r="H41" s="1">
        <v>48</v>
      </c>
      <c r="I41" s="1">
        <v>7.8494894935414532</v>
      </c>
      <c r="J41" s="4">
        <v>70711409.395973176</v>
      </c>
      <c r="K41" s="4" t="s">
        <v>60</v>
      </c>
    </row>
    <row r="42" spans="1:11" x14ac:dyDescent="0.2">
      <c r="A42" s="1" t="s">
        <v>52</v>
      </c>
      <c r="B42" s="1">
        <v>148</v>
      </c>
      <c r="C42" s="1">
        <v>7</v>
      </c>
      <c r="D42" s="1" t="s">
        <v>9</v>
      </c>
      <c r="E42" s="1" t="s">
        <v>47</v>
      </c>
      <c r="F42" s="1" t="s">
        <v>11</v>
      </c>
      <c r="G42" s="1" t="s">
        <v>12</v>
      </c>
      <c r="H42" s="1">
        <v>7</v>
      </c>
      <c r="I42" s="1">
        <v>2.8</v>
      </c>
      <c r="J42" s="4">
        <f>10^I42</f>
        <v>630.95734448019323</v>
      </c>
      <c r="K42" s="4" t="s">
        <v>61</v>
      </c>
    </row>
    <row r="43" spans="1:11" x14ac:dyDescent="0.2">
      <c r="A43" s="1" t="s">
        <v>30</v>
      </c>
      <c r="B43" s="1">
        <v>165</v>
      </c>
      <c r="C43" s="1">
        <v>2</v>
      </c>
      <c r="D43" s="1" t="s">
        <v>9</v>
      </c>
      <c r="E43" s="1" t="s">
        <v>10</v>
      </c>
      <c r="F43" s="1" t="s">
        <v>11</v>
      </c>
      <c r="G43" s="1" t="s">
        <v>12</v>
      </c>
      <c r="H43" s="1">
        <v>30</v>
      </c>
      <c r="I43" s="1">
        <v>6.2</v>
      </c>
      <c r="J43" s="4">
        <f>10^I43</f>
        <v>1584893.1924611153</v>
      </c>
      <c r="K43" s="4" t="s">
        <v>61</v>
      </c>
    </row>
    <row r="44" spans="1:11" x14ac:dyDescent="0.2">
      <c r="A44" s="1" t="s">
        <v>48</v>
      </c>
      <c r="B44" s="1">
        <v>183</v>
      </c>
      <c r="C44" s="1">
        <v>6</v>
      </c>
      <c r="D44" s="1" t="s">
        <v>9</v>
      </c>
      <c r="E44" s="1" t="s">
        <v>10</v>
      </c>
      <c r="F44" s="1" t="s">
        <v>11</v>
      </c>
      <c r="G44" s="1" t="s">
        <v>12</v>
      </c>
      <c r="H44" s="1">
        <v>9</v>
      </c>
      <c r="I44" s="1">
        <v>4.9000000000000004</v>
      </c>
      <c r="J44" s="4">
        <f>10^I44</f>
        <v>79432.823472428237</v>
      </c>
      <c r="K44" s="4" t="s">
        <v>59</v>
      </c>
    </row>
    <row r="45" spans="1:11" x14ac:dyDescent="0.2">
      <c r="A45" s="1" t="s">
        <v>32</v>
      </c>
      <c r="B45" s="1">
        <v>202</v>
      </c>
      <c r="C45" s="1">
        <v>2</v>
      </c>
      <c r="D45" s="1" t="s">
        <v>9</v>
      </c>
      <c r="E45" s="1" t="s">
        <v>10</v>
      </c>
      <c r="F45" s="1" t="s">
        <v>11</v>
      </c>
      <c r="G45" s="1" t="s">
        <v>12</v>
      </c>
      <c r="H45" s="1">
        <v>49</v>
      </c>
      <c r="I45" s="1">
        <v>1.1777778954922942</v>
      </c>
      <c r="J45" s="4">
        <f>10^I45</f>
        <v>15.058367624333627</v>
      </c>
      <c r="K45" s="4" t="s">
        <v>59</v>
      </c>
    </row>
  </sheetData>
  <autoFilter ref="A1:K1" xr:uid="{3E54ED6E-E125-0541-817E-477BF4DA4138}">
    <sortState xmlns:xlrd2="http://schemas.microsoft.com/office/spreadsheetml/2017/richdata2" ref="A2:K45">
      <sortCondition ref="B1:B4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0786-C552-F74C-8844-0AEA40AD7C39}">
  <dimension ref="A1:BB173"/>
  <sheetViews>
    <sheetView topLeftCell="W1" zoomScale="87" workbookViewId="0">
      <selection activeCell="A44" sqref="A44:XFD44"/>
    </sheetView>
  </sheetViews>
  <sheetFormatPr baseColWidth="10" defaultColWidth="17" defaultRowHeight="16" x14ac:dyDescent="0.2"/>
  <cols>
    <col min="1" max="1" width="24.33203125" bestFit="1" customWidth="1"/>
    <col min="2" max="2" width="18.5" bestFit="1" customWidth="1"/>
    <col min="3" max="3" width="22.1640625" bestFit="1" customWidth="1"/>
    <col min="4" max="4" width="27.6640625" bestFit="1" customWidth="1"/>
    <col min="5" max="5" width="12.6640625" bestFit="1" customWidth="1"/>
    <col min="6" max="6" width="22.33203125" bestFit="1" customWidth="1"/>
    <col min="7" max="7" width="37.1640625" bestFit="1" customWidth="1"/>
    <col min="8" max="8" width="19.6640625" bestFit="1" customWidth="1"/>
    <col min="9" max="9" width="15.5" bestFit="1" customWidth="1"/>
    <col min="10" max="10" width="43.5" bestFit="1" customWidth="1"/>
    <col min="11" max="11" width="4.6640625" bestFit="1" customWidth="1"/>
    <col min="12" max="12" width="6.83203125" bestFit="1" customWidth="1"/>
    <col min="13" max="13" width="14" bestFit="1" customWidth="1"/>
    <col min="14" max="14" width="14" customWidth="1"/>
    <col min="15" max="15" width="20.6640625" bestFit="1" customWidth="1"/>
    <col min="16" max="16" width="14" bestFit="1" customWidth="1"/>
    <col min="17" max="17" width="14" customWidth="1"/>
    <col min="18" max="18" width="20.6640625" bestFit="1" customWidth="1"/>
    <col min="19" max="19" width="14" bestFit="1" customWidth="1"/>
    <col min="20" max="20" width="14" customWidth="1"/>
    <col min="21" max="21" width="20.6640625" bestFit="1" customWidth="1"/>
    <col min="22" max="22" width="14" bestFit="1" customWidth="1"/>
    <col min="23" max="23" width="14" customWidth="1"/>
    <col min="24" max="24" width="20.6640625" bestFit="1" customWidth="1"/>
    <col min="25" max="25" width="14" bestFit="1" customWidth="1"/>
    <col min="26" max="26" width="14" customWidth="1"/>
    <col min="27" max="27" width="20.6640625" bestFit="1" customWidth="1"/>
    <col min="28" max="28" width="14" bestFit="1" customWidth="1"/>
    <col min="29" max="29" width="14" customWidth="1"/>
    <col min="30" max="30" width="20.6640625" bestFit="1" customWidth="1"/>
    <col min="31" max="31" width="14" bestFit="1" customWidth="1"/>
    <col min="32" max="32" width="14" customWidth="1"/>
    <col min="33" max="33" width="20.6640625" bestFit="1" customWidth="1"/>
    <col min="34" max="34" width="14" bestFit="1" customWidth="1"/>
    <col min="35" max="35" width="20.6640625" bestFit="1" customWidth="1"/>
    <col min="36" max="36" width="15.1640625" bestFit="1" customWidth="1"/>
    <col min="37" max="37" width="20.6640625" bestFit="1" customWidth="1"/>
    <col min="38" max="38" width="14" bestFit="1" customWidth="1"/>
    <col min="39" max="39" width="16.83203125" bestFit="1" customWidth="1"/>
    <col min="40" max="40" width="14" bestFit="1" customWidth="1"/>
    <col min="41" max="41" width="20.6640625" bestFit="1" customWidth="1"/>
    <col min="42" max="42" width="15.1640625" bestFit="1" customWidth="1"/>
    <col min="43" max="43" width="20.6640625" bestFit="1" customWidth="1"/>
    <col min="44" max="44" width="14" bestFit="1" customWidth="1"/>
    <col min="45" max="45" width="18.1640625" bestFit="1" customWidth="1"/>
    <col min="46" max="46" width="21.83203125" bestFit="1" customWidth="1"/>
    <col min="47" max="47" width="22.6640625" bestFit="1" customWidth="1"/>
    <col min="48" max="48" width="10.6640625" bestFit="1" customWidth="1"/>
    <col min="49" max="49" width="16.5" bestFit="1" customWidth="1"/>
    <col min="50" max="50" width="17.6640625" bestFit="1" customWidth="1"/>
    <col min="51" max="51" width="15.1640625" bestFit="1" customWidth="1"/>
    <col min="52" max="52" width="16.5" bestFit="1" customWidth="1"/>
    <col min="53" max="53" width="17.6640625" bestFit="1" customWidth="1"/>
    <col min="54" max="54" width="15.1640625" bestFit="1" customWidth="1"/>
  </cols>
  <sheetData>
    <row r="1" spans="1:54" ht="17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1"/>
      <c r="M1" s="163" t="s">
        <v>9</v>
      </c>
      <c r="N1" s="164"/>
      <c r="O1" s="165"/>
      <c r="P1" s="163" t="s">
        <v>109</v>
      </c>
      <c r="Q1" s="164"/>
      <c r="R1" s="165"/>
      <c r="S1" s="163" t="s">
        <v>110</v>
      </c>
      <c r="T1" s="164"/>
      <c r="U1" s="165"/>
      <c r="V1" s="163" t="s">
        <v>111</v>
      </c>
      <c r="W1" s="164"/>
      <c r="X1" s="165"/>
      <c r="Y1" s="163" t="s">
        <v>112</v>
      </c>
      <c r="Z1" s="164"/>
      <c r="AA1" s="165"/>
      <c r="AB1" s="163" t="s">
        <v>113</v>
      </c>
      <c r="AC1" s="164"/>
      <c r="AD1" s="165"/>
      <c r="AE1" s="163" t="s">
        <v>114</v>
      </c>
      <c r="AF1" s="164"/>
      <c r="AG1" s="165"/>
      <c r="AH1" s="166" t="s">
        <v>115</v>
      </c>
      <c r="AI1" s="166"/>
      <c r="AJ1" s="166"/>
      <c r="AK1" s="166"/>
      <c r="AL1" s="166"/>
      <c r="AM1" s="166"/>
      <c r="AN1" s="166" t="s">
        <v>116</v>
      </c>
      <c r="AO1" s="166"/>
      <c r="AP1" s="166"/>
      <c r="AQ1" s="166"/>
      <c r="AR1" s="12"/>
      <c r="AS1" s="12"/>
      <c r="AT1" s="13"/>
      <c r="AU1" s="13"/>
      <c r="AV1" s="14"/>
      <c r="AW1" s="167" t="s">
        <v>115</v>
      </c>
      <c r="AX1" s="167"/>
      <c r="AY1" s="167"/>
      <c r="AZ1" s="167" t="s">
        <v>116</v>
      </c>
      <c r="BA1" s="167"/>
      <c r="BB1" s="167"/>
    </row>
    <row r="2" spans="1:54" ht="17" thickBot="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64</v>
      </c>
      <c r="I2" s="1" t="s">
        <v>63</v>
      </c>
      <c r="J2" s="1" t="s">
        <v>0</v>
      </c>
      <c r="K2" s="1"/>
      <c r="L2" s="15"/>
      <c r="M2" s="16" t="s">
        <v>117</v>
      </c>
      <c r="N2" s="111" t="s">
        <v>175</v>
      </c>
      <c r="O2" s="17" t="s">
        <v>118</v>
      </c>
      <c r="P2" s="16" t="s">
        <v>117</v>
      </c>
      <c r="Q2" s="111" t="s">
        <v>174</v>
      </c>
      <c r="R2" s="17" t="s">
        <v>118</v>
      </c>
      <c r="S2" s="16" t="s">
        <v>117</v>
      </c>
      <c r="T2" s="111" t="s">
        <v>176</v>
      </c>
      <c r="U2" s="17" t="s">
        <v>118</v>
      </c>
      <c r="V2" s="16" t="s">
        <v>117</v>
      </c>
      <c r="W2" s="111" t="s">
        <v>177</v>
      </c>
      <c r="X2" s="17" t="s">
        <v>118</v>
      </c>
      <c r="Y2" s="16" t="s">
        <v>117</v>
      </c>
      <c r="Z2" s="111" t="s">
        <v>178</v>
      </c>
      <c r="AA2" s="17" t="s">
        <v>118</v>
      </c>
      <c r="AB2" s="16" t="s">
        <v>117</v>
      </c>
      <c r="AC2" s="111" t="s">
        <v>179</v>
      </c>
      <c r="AD2" s="17" t="s">
        <v>118</v>
      </c>
      <c r="AE2" s="16" t="s">
        <v>117</v>
      </c>
      <c r="AF2" s="111" t="s">
        <v>180</v>
      </c>
      <c r="AG2" s="17" t="s">
        <v>118</v>
      </c>
      <c r="AH2" s="18" t="s">
        <v>117</v>
      </c>
      <c r="AI2" s="19" t="s">
        <v>118</v>
      </c>
      <c r="AJ2" s="19" t="s">
        <v>119</v>
      </c>
      <c r="AK2" s="19" t="s">
        <v>118</v>
      </c>
      <c r="AL2" s="19" t="s">
        <v>120</v>
      </c>
      <c r="AM2" s="20" t="s">
        <v>121</v>
      </c>
      <c r="AN2" s="21" t="s">
        <v>117</v>
      </c>
      <c r="AO2" s="19" t="s">
        <v>118</v>
      </c>
      <c r="AP2" s="19" t="s">
        <v>119</v>
      </c>
      <c r="AQ2" s="20" t="s">
        <v>118</v>
      </c>
      <c r="AR2" s="22" t="s">
        <v>120</v>
      </c>
      <c r="AS2" s="23" t="s">
        <v>122</v>
      </c>
      <c r="AT2" s="24" t="s">
        <v>123</v>
      </c>
      <c r="AU2" s="25" t="s">
        <v>124</v>
      </c>
      <c r="AV2" s="26"/>
      <c r="AW2" s="26" t="s">
        <v>125</v>
      </c>
      <c r="AX2" s="26" t="s">
        <v>126</v>
      </c>
      <c r="AY2" s="26" t="s">
        <v>127</v>
      </c>
      <c r="AZ2" s="26" t="s">
        <v>125</v>
      </c>
      <c r="BA2" s="26" t="s">
        <v>126</v>
      </c>
      <c r="BB2" s="26" t="s">
        <v>127</v>
      </c>
    </row>
    <row r="3" spans="1:54" x14ac:dyDescent="0.2">
      <c r="A3" s="1">
        <v>1</v>
      </c>
      <c r="B3" s="1" t="s">
        <v>9</v>
      </c>
      <c r="C3" s="1" t="s">
        <v>10</v>
      </c>
      <c r="D3" s="1" t="s">
        <v>11</v>
      </c>
      <c r="E3" s="1" t="s">
        <v>12</v>
      </c>
      <c r="F3" s="1">
        <v>56</v>
      </c>
      <c r="G3" s="1">
        <v>6.6005403390034578</v>
      </c>
      <c r="H3" s="1">
        <f>10^G3</f>
        <v>3986027.94411179</v>
      </c>
      <c r="I3" s="1" t="s">
        <v>61</v>
      </c>
      <c r="J3" s="1" t="s">
        <v>22</v>
      </c>
      <c r="K3" s="1">
        <v>43</v>
      </c>
      <c r="L3" s="5" t="s">
        <v>76</v>
      </c>
      <c r="M3" s="144">
        <v>-0.01</v>
      </c>
      <c r="N3" s="109">
        <v>1</v>
      </c>
      <c r="O3" s="28" t="s">
        <v>128</v>
      </c>
      <c r="P3" s="144">
        <v>-0.01</v>
      </c>
      <c r="Q3" s="109">
        <v>8</v>
      </c>
      <c r="R3" s="28" t="s">
        <v>128</v>
      </c>
      <c r="S3" s="144">
        <v>0.97</v>
      </c>
      <c r="T3" s="109">
        <v>14</v>
      </c>
      <c r="U3" s="28" t="s">
        <v>128</v>
      </c>
      <c r="V3" s="27">
        <v>3.22</v>
      </c>
      <c r="W3" s="109">
        <v>21</v>
      </c>
      <c r="X3" s="29" t="s">
        <v>129</v>
      </c>
      <c r="Y3" s="27">
        <v>5.08</v>
      </c>
      <c r="Z3" s="109">
        <v>29</v>
      </c>
      <c r="AA3" s="29" t="s">
        <v>129</v>
      </c>
      <c r="AB3" s="27">
        <v>5.79</v>
      </c>
      <c r="AC3" s="109">
        <v>36</v>
      </c>
      <c r="AD3" s="29" t="s">
        <v>129</v>
      </c>
      <c r="AE3" s="27">
        <v>4.3099999999999996</v>
      </c>
      <c r="AF3" s="109">
        <v>41</v>
      </c>
      <c r="AG3" s="29" t="s">
        <v>129</v>
      </c>
      <c r="AH3" s="30">
        <v>1.85</v>
      </c>
      <c r="AI3" s="31" t="s">
        <v>129</v>
      </c>
      <c r="AJ3" s="33"/>
      <c r="AK3" s="33"/>
      <c r="AL3" s="33"/>
      <c r="AM3" s="34"/>
      <c r="AN3" s="48"/>
      <c r="AO3" s="33"/>
      <c r="AP3" s="33"/>
      <c r="AQ3" s="34"/>
      <c r="AR3" s="49"/>
      <c r="AS3" s="48"/>
      <c r="AT3" s="33"/>
      <c r="AU3" s="50"/>
      <c r="AV3" s="33"/>
      <c r="AW3" s="33"/>
      <c r="AX3" s="33"/>
      <c r="AY3" s="33"/>
      <c r="AZ3" s="33"/>
      <c r="BA3" s="33"/>
      <c r="BB3" s="33"/>
    </row>
    <row r="4" spans="1:54" x14ac:dyDescent="0.2">
      <c r="A4" s="1">
        <v>1</v>
      </c>
      <c r="B4" s="1" t="s">
        <v>9</v>
      </c>
      <c r="C4" s="1" t="s">
        <v>10</v>
      </c>
      <c r="D4" s="1" t="s">
        <v>11</v>
      </c>
      <c r="E4" s="1" t="s">
        <v>12</v>
      </c>
      <c r="F4" s="1">
        <v>21</v>
      </c>
      <c r="G4" s="1">
        <v>7.7</v>
      </c>
      <c r="H4" s="1">
        <v>50118723.362727284</v>
      </c>
      <c r="I4" s="1" t="s">
        <v>60</v>
      </c>
      <c r="J4" s="1" t="s">
        <v>17</v>
      </c>
      <c r="K4" s="1">
        <v>76</v>
      </c>
      <c r="L4" s="6" t="s">
        <v>86</v>
      </c>
      <c r="M4" s="46">
        <v>-0.01</v>
      </c>
      <c r="N4" s="110">
        <v>1</v>
      </c>
      <c r="O4" s="38" t="s">
        <v>128</v>
      </c>
      <c r="P4" s="46">
        <v>0</v>
      </c>
      <c r="Q4" s="110">
        <v>8</v>
      </c>
      <c r="R4" s="38" t="s">
        <v>128</v>
      </c>
      <c r="S4" s="46">
        <v>19.13</v>
      </c>
      <c r="T4" s="110">
        <v>15</v>
      </c>
      <c r="U4" s="47" t="s">
        <v>129</v>
      </c>
      <c r="V4" s="46">
        <v>24</v>
      </c>
      <c r="W4" s="110">
        <v>22</v>
      </c>
      <c r="X4" s="47" t="s">
        <v>129</v>
      </c>
      <c r="Y4" s="46">
        <v>24.74</v>
      </c>
      <c r="Z4" s="110">
        <v>29</v>
      </c>
      <c r="AA4" s="47" t="s">
        <v>129</v>
      </c>
      <c r="AB4" s="46">
        <v>22.69</v>
      </c>
      <c r="AC4" s="110">
        <v>36</v>
      </c>
      <c r="AD4" s="47" t="s">
        <v>129</v>
      </c>
      <c r="AE4" s="46">
        <v>20.85</v>
      </c>
      <c r="AF4" s="110">
        <v>46</v>
      </c>
      <c r="AG4" s="47" t="s">
        <v>129</v>
      </c>
      <c r="AH4" s="53">
        <v>12.28</v>
      </c>
      <c r="AI4" s="31" t="s">
        <v>129</v>
      </c>
      <c r="AJ4" s="32">
        <v>4.2210526315789476</v>
      </c>
      <c r="AK4" s="33" t="s">
        <v>129</v>
      </c>
      <c r="AL4" s="33">
        <v>30</v>
      </c>
      <c r="AM4" s="34">
        <v>60</v>
      </c>
      <c r="AN4" s="35">
        <v>8.98</v>
      </c>
      <c r="AO4" s="36" t="s">
        <v>129</v>
      </c>
      <c r="AP4" s="37">
        <v>9.9842105263157901</v>
      </c>
      <c r="AQ4" s="38" t="s">
        <v>129</v>
      </c>
      <c r="AR4" s="39"/>
      <c r="AS4" s="40" t="s">
        <v>131</v>
      </c>
      <c r="AT4" s="41" t="s">
        <v>131</v>
      </c>
      <c r="AU4" s="42" t="s">
        <v>131</v>
      </c>
      <c r="AV4" s="43" t="s">
        <v>152</v>
      </c>
      <c r="AW4" s="62">
        <v>6.79</v>
      </c>
      <c r="AX4" s="62">
        <v>5.8900000000000006</v>
      </c>
      <c r="AY4" s="62">
        <v>7.73</v>
      </c>
      <c r="AZ4" s="44">
        <v>2.29</v>
      </c>
      <c r="BA4" s="44">
        <v>2</v>
      </c>
      <c r="BB4" s="55">
        <v>1.92</v>
      </c>
    </row>
    <row r="5" spans="1:54" x14ac:dyDescent="0.2">
      <c r="A5" s="1">
        <v>1</v>
      </c>
      <c r="B5" s="1" t="s">
        <v>9</v>
      </c>
      <c r="C5" s="1" t="s">
        <v>10</v>
      </c>
      <c r="D5" s="1" t="s">
        <v>11</v>
      </c>
      <c r="E5" s="1" t="s">
        <v>12</v>
      </c>
      <c r="F5" s="1">
        <v>23</v>
      </c>
      <c r="G5" s="1">
        <v>5.4</v>
      </c>
      <c r="H5" s="1">
        <f>10^G5</f>
        <v>251188.64315095844</v>
      </c>
      <c r="I5" s="1" t="s">
        <v>61</v>
      </c>
      <c r="J5" s="1" t="s">
        <v>18</v>
      </c>
      <c r="K5" s="1">
        <v>38</v>
      </c>
      <c r="L5" s="6" t="s">
        <v>73</v>
      </c>
      <c r="M5" s="46">
        <v>-0.01</v>
      </c>
      <c r="N5" s="109">
        <v>1</v>
      </c>
      <c r="O5" s="38" t="s">
        <v>128</v>
      </c>
      <c r="P5" s="46">
        <v>0</v>
      </c>
      <c r="Q5" s="109">
        <v>8</v>
      </c>
      <c r="R5" s="38" t="s">
        <v>128</v>
      </c>
      <c r="S5" s="46">
        <v>4.13</v>
      </c>
      <c r="T5" s="113">
        <v>15</v>
      </c>
      <c r="U5" s="47" t="s">
        <v>129</v>
      </c>
      <c r="V5" s="46">
        <v>10.09</v>
      </c>
      <c r="W5" s="109">
        <v>22</v>
      </c>
      <c r="X5" s="47" t="s">
        <v>129</v>
      </c>
      <c r="Y5" s="46">
        <v>13.78</v>
      </c>
      <c r="Z5" s="109">
        <v>29</v>
      </c>
      <c r="AA5" s="47" t="s">
        <v>129</v>
      </c>
      <c r="AB5" s="46">
        <v>13.34</v>
      </c>
      <c r="AC5" s="109">
        <v>36</v>
      </c>
      <c r="AD5" s="47" t="s">
        <v>129</v>
      </c>
      <c r="AE5" s="46">
        <v>11.12</v>
      </c>
      <c r="AF5" s="109">
        <v>44</v>
      </c>
      <c r="AG5" s="47" t="s">
        <v>129</v>
      </c>
      <c r="AH5" s="30">
        <v>6.04</v>
      </c>
      <c r="AI5" s="31" t="s">
        <v>129</v>
      </c>
      <c r="AJ5" s="32">
        <v>16.347368421052632</v>
      </c>
      <c r="AK5" s="33" t="s">
        <v>129</v>
      </c>
      <c r="AL5" s="33" t="s">
        <v>135</v>
      </c>
      <c r="AM5" s="34" t="s">
        <v>136</v>
      </c>
      <c r="AN5" s="35">
        <v>45.88</v>
      </c>
      <c r="AO5" s="36" t="s">
        <v>129</v>
      </c>
      <c r="AP5" s="37" t="s">
        <v>130</v>
      </c>
      <c r="AQ5" s="38" t="s">
        <v>129</v>
      </c>
      <c r="AR5" s="39"/>
      <c r="AS5" s="40" t="s">
        <v>137</v>
      </c>
      <c r="AT5" s="41" t="s">
        <v>131</v>
      </c>
      <c r="AU5" s="42" t="s">
        <v>131</v>
      </c>
      <c r="AV5" s="43" t="s">
        <v>142</v>
      </c>
      <c r="AW5" s="43">
        <v>7.0000000000000007E-2</v>
      </c>
      <c r="AX5" s="43">
        <v>0.42</v>
      </c>
      <c r="AY5" s="43">
        <v>0.6</v>
      </c>
      <c r="AZ5" s="44">
        <v>7.0000000000000007E-2</v>
      </c>
      <c r="BA5" s="44">
        <v>0.27</v>
      </c>
      <c r="BB5" s="44">
        <v>0.28999999999999998</v>
      </c>
    </row>
    <row r="6" spans="1:54" x14ac:dyDescent="0.2">
      <c r="A6" s="1">
        <v>1</v>
      </c>
      <c r="B6" s="1" t="s">
        <v>9</v>
      </c>
      <c r="C6" s="1" t="s">
        <v>10</v>
      </c>
      <c r="D6" s="1" t="s">
        <v>11</v>
      </c>
      <c r="E6" s="1" t="s">
        <v>12</v>
      </c>
      <c r="F6" s="1">
        <v>52</v>
      </c>
      <c r="G6" s="1">
        <v>7.3137010890980712</v>
      </c>
      <c r="H6" s="1">
        <f>10^G6</f>
        <v>20592121.360411145</v>
      </c>
      <c r="I6" s="1" t="s">
        <v>61</v>
      </c>
      <c r="J6" s="1" t="s">
        <v>21</v>
      </c>
      <c r="K6" s="1">
        <v>89</v>
      </c>
      <c r="L6" s="6" t="s">
        <v>88</v>
      </c>
      <c r="M6" s="45">
        <v>-0.01</v>
      </c>
      <c r="N6" s="109">
        <v>1</v>
      </c>
      <c r="O6" s="38" t="s">
        <v>128</v>
      </c>
      <c r="P6" s="45">
        <v>0</v>
      </c>
      <c r="Q6" s="109">
        <v>8</v>
      </c>
      <c r="R6" s="38" t="s">
        <v>128</v>
      </c>
      <c r="S6" s="46">
        <v>6.1</v>
      </c>
      <c r="T6" s="109">
        <v>15</v>
      </c>
      <c r="U6" s="47" t="s">
        <v>129</v>
      </c>
      <c r="V6" s="46">
        <v>9.01</v>
      </c>
      <c r="W6" s="109">
        <v>21</v>
      </c>
      <c r="X6" s="47" t="s">
        <v>129</v>
      </c>
      <c r="Y6" s="46">
        <v>10.09</v>
      </c>
      <c r="Z6" s="109">
        <v>28</v>
      </c>
      <c r="AA6" s="47" t="s">
        <v>129</v>
      </c>
      <c r="AB6" s="46">
        <v>10.98</v>
      </c>
      <c r="AC6" s="109">
        <v>35</v>
      </c>
      <c r="AD6" s="47" t="s">
        <v>129</v>
      </c>
      <c r="AE6" s="46">
        <v>9.6300000000000008</v>
      </c>
      <c r="AF6" s="109">
        <v>43</v>
      </c>
      <c r="AG6" s="47" t="s">
        <v>129</v>
      </c>
      <c r="AH6" s="53">
        <v>8.06</v>
      </c>
      <c r="AI6" s="31" t="s">
        <v>129</v>
      </c>
      <c r="AJ6" s="33"/>
      <c r="AK6" s="33"/>
      <c r="AL6" s="33"/>
      <c r="AM6" s="34"/>
      <c r="AN6" s="48"/>
      <c r="AO6" s="33"/>
      <c r="AP6" s="33"/>
      <c r="AQ6" s="34"/>
      <c r="AR6" s="49"/>
      <c r="AS6" s="48"/>
      <c r="AT6" s="33"/>
      <c r="AU6" s="50"/>
      <c r="AV6" s="33"/>
      <c r="AW6" s="33"/>
      <c r="AX6" s="33"/>
      <c r="AY6" s="33"/>
      <c r="AZ6" s="33"/>
      <c r="BA6" s="33"/>
      <c r="BB6" s="33"/>
    </row>
    <row r="7" spans="1:54" x14ac:dyDescent="0.2">
      <c r="A7" s="1">
        <v>2</v>
      </c>
      <c r="B7" s="1" t="s">
        <v>9</v>
      </c>
      <c r="C7" s="1" t="s">
        <v>10</v>
      </c>
      <c r="D7" s="1" t="s">
        <v>11</v>
      </c>
      <c r="E7" s="1" t="s">
        <v>12</v>
      </c>
      <c r="F7" s="1">
        <v>60</v>
      </c>
      <c r="G7" s="1">
        <v>7.7395326971077854</v>
      </c>
      <c r="H7" s="1">
        <f>10^G7</f>
        <v>54894988.332037121</v>
      </c>
      <c r="I7" s="1" t="s">
        <v>60</v>
      </c>
      <c r="J7" s="1" t="s">
        <v>35</v>
      </c>
      <c r="K7" s="1">
        <v>56</v>
      </c>
      <c r="L7" s="6" t="s">
        <v>80</v>
      </c>
      <c r="M7" s="45">
        <v>-0.01</v>
      </c>
      <c r="N7" s="33">
        <v>2</v>
      </c>
      <c r="O7" s="38" t="s">
        <v>128</v>
      </c>
      <c r="P7" s="45">
        <v>0</v>
      </c>
      <c r="Q7" s="33">
        <v>9</v>
      </c>
      <c r="R7" s="38" t="s">
        <v>128</v>
      </c>
      <c r="S7" s="46">
        <v>2.33</v>
      </c>
      <c r="T7" s="33">
        <v>15</v>
      </c>
      <c r="U7" s="47" t="s">
        <v>129</v>
      </c>
      <c r="V7" s="46">
        <v>2.4900000000000002</v>
      </c>
      <c r="W7" s="33">
        <v>22</v>
      </c>
      <c r="X7" s="47" t="s">
        <v>129</v>
      </c>
      <c r="Y7" s="46">
        <v>4.32</v>
      </c>
      <c r="Z7" s="33">
        <v>30</v>
      </c>
      <c r="AA7" s="47" t="s">
        <v>129</v>
      </c>
      <c r="AB7" s="46">
        <v>5.01</v>
      </c>
      <c r="AC7" s="33">
        <v>35</v>
      </c>
      <c r="AD7" s="47" t="s">
        <v>129</v>
      </c>
      <c r="AE7" s="46">
        <v>3.97</v>
      </c>
      <c r="AF7" s="33">
        <v>43</v>
      </c>
      <c r="AG7" s="47" t="s">
        <v>129</v>
      </c>
      <c r="AH7" s="30">
        <v>0.9</v>
      </c>
      <c r="AI7" s="36" t="s">
        <v>128</v>
      </c>
      <c r="AJ7" s="33"/>
      <c r="AK7" s="33"/>
      <c r="AL7" s="33"/>
      <c r="AM7" s="34"/>
      <c r="AN7" s="48"/>
      <c r="AO7" s="33"/>
      <c r="AP7" s="33"/>
      <c r="AQ7" s="34"/>
      <c r="AR7" s="49"/>
      <c r="AS7" s="48"/>
      <c r="AT7" s="33"/>
      <c r="AU7" s="50"/>
      <c r="AV7" s="33"/>
      <c r="AW7" s="33"/>
      <c r="AX7" s="33"/>
      <c r="AY7" s="33"/>
      <c r="AZ7" s="33"/>
      <c r="BA7" s="33"/>
      <c r="BB7" s="33"/>
    </row>
    <row r="8" spans="1:54" x14ac:dyDescent="0.2">
      <c r="A8" s="1">
        <v>1</v>
      </c>
      <c r="B8" s="1" t="s">
        <v>9</v>
      </c>
      <c r="C8" s="1" t="s">
        <v>10</v>
      </c>
      <c r="D8" s="1" t="s">
        <v>11</v>
      </c>
      <c r="E8" s="1" t="s">
        <v>12</v>
      </c>
      <c r="F8" s="1">
        <v>19</v>
      </c>
      <c r="G8" s="1">
        <v>6.2</v>
      </c>
      <c r="H8" s="1">
        <f>10^G8</f>
        <v>1584893.1924611153</v>
      </c>
      <c r="I8" s="1" t="s">
        <v>61</v>
      </c>
      <c r="J8" s="1" t="s">
        <v>15</v>
      </c>
      <c r="K8" s="1">
        <v>30</v>
      </c>
      <c r="L8" s="6" t="s">
        <v>71</v>
      </c>
      <c r="M8" s="46">
        <v>0</v>
      </c>
      <c r="N8" s="110">
        <v>1</v>
      </c>
      <c r="O8" s="38" t="s">
        <v>128</v>
      </c>
      <c r="P8" s="46">
        <v>0</v>
      </c>
      <c r="Q8" s="110">
        <v>8</v>
      </c>
      <c r="R8" s="38" t="s">
        <v>128</v>
      </c>
      <c r="S8" s="46">
        <v>0.54</v>
      </c>
      <c r="T8" s="110">
        <v>14</v>
      </c>
      <c r="U8" s="38" t="s">
        <v>128</v>
      </c>
      <c r="V8" s="46">
        <v>1.06</v>
      </c>
      <c r="W8" s="110">
        <v>22</v>
      </c>
      <c r="X8" s="47" t="s">
        <v>129</v>
      </c>
      <c r="Y8" s="46">
        <v>1.37</v>
      </c>
      <c r="Z8" s="110">
        <v>29</v>
      </c>
      <c r="AA8" s="47" t="s">
        <v>129</v>
      </c>
      <c r="AB8" s="46">
        <v>1.78</v>
      </c>
      <c r="AC8" s="110">
        <v>35</v>
      </c>
      <c r="AD8" s="47" t="s">
        <v>129</v>
      </c>
      <c r="AE8" s="46">
        <v>1.64</v>
      </c>
      <c r="AF8" s="110">
        <v>42</v>
      </c>
      <c r="AG8" s="47" t="s">
        <v>129</v>
      </c>
      <c r="AH8" s="30">
        <v>1.03</v>
      </c>
      <c r="AI8" s="31" t="s">
        <v>129</v>
      </c>
      <c r="AJ8" s="32">
        <v>4.6684210526315786</v>
      </c>
      <c r="AK8" s="33" t="s">
        <v>129</v>
      </c>
      <c r="AL8" s="33" t="s">
        <v>135</v>
      </c>
      <c r="AM8" s="34" t="s">
        <v>136</v>
      </c>
      <c r="AN8" s="48">
        <v>0.53</v>
      </c>
      <c r="AO8" s="33" t="s">
        <v>128</v>
      </c>
      <c r="AP8" s="56">
        <v>6.1210526315789471</v>
      </c>
      <c r="AQ8" s="34" t="s">
        <v>129</v>
      </c>
      <c r="AR8" s="49"/>
      <c r="AS8" s="40" t="s">
        <v>131</v>
      </c>
      <c r="AT8" s="41" t="s">
        <v>131</v>
      </c>
      <c r="AU8" s="42" t="s">
        <v>131</v>
      </c>
      <c r="AV8" s="43" t="s">
        <v>139</v>
      </c>
      <c r="AW8" s="43">
        <v>0.17</v>
      </c>
      <c r="AX8" s="43">
        <v>1.0900000000000001</v>
      </c>
      <c r="AY8" s="43">
        <v>2.36</v>
      </c>
      <c r="AZ8" s="44">
        <v>0.11</v>
      </c>
      <c r="BA8" s="44">
        <v>0.17</v>
      </c>
      <c r="BB8" s="44">
        <v>0.87</v>
      </c>
    </row>
    <row r="9" spans="1:54" x14ac:dyDescent="0.2">
      <c r="A9" s="100">
        <v>8</v>
      </c>
      <c r="B9" s="100" t="s">
        <v>109</v>
      </c>
      <c r="C9" s="100" t="s">
        <v>47</v>
      </c>
      <c r="D9" s="1" t="s">
        <v>11</v>
      </c>
      <c r="E9" s="100" t="s">
        <v>173</v>
      </c>
      <c r="F9" s="103">
        <v>24</v>
      </c>
      <c r="G9" s="1"/>
      <c r="H9" s="1"/>
      <c r="I9" s="105" t="s">
        <v>171</v>
      </c>
      <c r="J9" s="103" t="s">
        <v>172</v>
      </c>
      <c r="K9" s="1">
        <v>175</v>
      </c>
      <c r="L9" s="6" t="s">
        <v>96</v>
      </c>
      <c r="M9" s="46">
        <v>0</v>
      </c>
      <c r="N9" s="109">
        <v>1</v>
      </c>
      <c r="O9" s="38" t="s">
        <v>128</v>
      </c>
      <c r="P9" s="46">
        <v>0</v>
      </c>
      <c r="Q9" s="109">
        <v>8</v>
      </c>
      <c r="R9" s="38" t="s">
        <v>128</v>
      </c>
      <c r="S9" s="46">
        <v>0.57999999999999996</v>
      </c>
      <c r="T9" s="109">
        <v>13</v>
      </c>
      <c r="U9" s="38" t="s">
        <v>128</v>
      </c>
      <c r="V9" s="46">
        <v>5.35</v>
      </c>
      <c r="W9" s="109">
        <v>20</v>
      </c>
      <c r="X9" s="47" t="s">
        <v>129</v>
      </c>
      <c r="Y9" s="46">
        <v>7.72</v>
      </c>
      <c r="Z9" s="109">
        <v>28</v>
      </c>
      <c r="AA9" s="47" t="s">
        <v>129</v>
      </c>
      <c r="AB9" s="46">
        <v>6.92</v>
      </c>
      <c r="AC9" s="109">
        <v>37</v>
      </c>
      <c r="AD9" s="47" t="s">
        <v>129</v>
      </c>
      <c r="AE9" s="46">
        <v>6.13</v>
      </c>
      <c r="AF9" s="109">
        <v>44</v>
      </c>
      <c r="AG9" s="47" t="s">
        <v>129</v>
      </c>
      <c r="AH9" s="53">
        <v>4.33</v>
      </c>
      <c r="AI9" s="33" t="s">
        <v>129</v>
      </c>
      <c r="AJ9" s="32">
        <v>13.54736842105263</v>
      </c>
      <c r="AK9" s="33" t="s">
        <v>129</v>
      </c>
      <c r="AL9" s="33" t="s">
        <v>135</v>
      </c>
      <c r="AM9" s="34" t="s">
        <v>136</v>
      </c>
      <c r="AN9" s="35">
        <v>2.71</v>
      </c>
      <c r="AO9" s="36" t="s">
        <v>129</v>
      </c>
      <c r="AP9" s="37">
        <v>19.642105263157895</v>
      </c>
      <c r="AQ9" s="38" t="s">
        <v>129</v>
      </c>
      <c r="AR9" s="39"/>
      <c r="AS9" s="40" t="s">
        <v>131</v>
      </c>
      <c r="AT9" s="41" t="s">
        <v>131</v>
      </c>
      <c r="AU9" s="42" t="s">
        <v>131</v>
      </c>
      <c r="AV9" s="43" t="s">
        <v>159</v>
      </c>
      <c r="AW9" s="43">
        <v>0.08</v>
      </c>
      <c r="AX9" s="43">
        <v>7.0000000000000007E-2</v>
      </c>
      <c r="AY9" s="108">
        <v>0.49</v>
      </c>
      <c r="AZ9" s="44">
        <v>7.0000000000000007E-2</v>
      </c>
      <c r="BA9" s="44">
        <v>7.0000000000000007E-2</v>
      </c>
      <c r="BB9" s="44">
        <v>0.56000000000000005</v>
      </c>
    </row>
    <row r="10" spans="1:54" x14ac:dyDescent="0.2">
      <c r="A10" s="1">
        <v>1</v>
      </c>
      <c r="B10" s="1" t="s">
        <v>9</v>
      </c>
      <c r="C10" s="1" t="s">
        <v>10</v>
      </c>
      <c r="D10" s="1" t="s">
        <v>11</v>
      </c>
      <c r="E10" s="1" t="s">
        <v>12</v>
      </c>
      <c r="F10" s="1">
        <v>29</v>
      </c>
      <c r="G10" s="1">
        <v>3.7</v>
      </c>
      <c r="H10" s="1">
        <v>5011.8723362727324</v>
      </c>
      <c r="I10" s="1" t="s">
        <v>60</v>
      </c>
      <c r="J10" s="1" t="s">
        <v>19</v>
      </c>
      <c r="K10" s="1">
        <v>19</v>
      </c>
      <c r="L10" s="6" t="s">
        <v>69</v>
      </c>
      <c r="M10" s="46">
        <v>0</v>
      </c>
      <c r="N10" s="109">
        <v>1</v>
      </c>
      <c r="O10" s="38" t="s">
        <v>128</v>
      </c>
      <c r="P10" s="46">
        <v>0</v>
      </c>
      <c r="Q10" s="109">
        <v>7</v>
      </c>
      <c r="R10" s="38" t="s">
        <v>128</v>
      </c>
      <c r="S10" s="46">
        <v>42.95</v>
      </c>
      <c r="T10" s="109">
        <v>15</v>
      </c>
      <c r="U10" s="47" t="s">
        <v>129</v>
      </c>
      <c r="V10" s="46">
        <v>27.58</v>
      </c>
      <c r="W10" s="109">
        <v>22</v>
      </c>
      <c r="X10" s="47" t="s">
        <v>129</v>
      </c>
      <c r="Y10" s="46">
        <v>29.8</v>
      </c>
      <c r="Z10" s="109">
        <v>29</v>
      </c>
      <c r="AA10" s="47" t="s">
        <v>129</v>
      </c>
      <c r="AB10" s="46">
        <v>31.51</v>
      </c>
      <c r="AC10" s="109">
        <v>36</v>
      </c>
      <c r="AD10" s="47" t="s">
        <v>129</v>
      </c>
      <c r="AE10" s="46">
        <v>28.02</v>
      </c>
      <c r="AF10" s="109">
        <v>42</v>
      </c>
      <c r="AG10" s="47" t="s">
        <v>129</v>
      </c>
      <c r="AH10" s="53">
        <v>14.4</v>
      </c>
      <c r="AI10" s="31" t="s">
        <v>129</v>
      </c>
      <c r="AJ10" s="32">
        <v>19.921052631578949</v>
      </c>
      <c r="AK10" s="33" t="s">
        <v>129</v>
      </c>
      <c r="AL10" s="33">
        <v>80</v>
      </c>
      <c r="AM10" s="34">
        <v>160</v>
      </c>
      <c r="AN10" s="35">
        <v>11.38</v>
      </c>
      <c r="AO10" s="36" t="s">
        <v>129</v>
      </c>
      <c r="AP10" s="37">
        <v>18.284210526315789</v>
      </c>
      <c r="AQ10" s="38" t="s">
        <v>129</v>
      </c>
      <c r="AR10" s="39"/>
      <c r="AS10" s="40" t="s">
        <v>131</v>
      </c>
      <c r="AT10" s="41" t="s">
        <v>131</v>
      </c>
      <c r="AU10" s="42" t="s">
        <v>131</v>
      </c>
      <c r="AV10" s="43" t="s">
        <v>134</v>
      </c>
      <c r="AW10" s="43">
        <v>0.4</v>
      </c>
      <c r="AX10" s="43">
        <v>1.05</v>
      </c>
      <c r="AY10" s="43">
        <v>3.21</v>
      </c>
      <c r="AZ10" s="44">
        <v>0.27</v>
      </c>
      <c r="BA10" s="44">
        <v>0.97</v>
      </c>
      <c r="BB10" s="44">
        <v>1.2</v>
      </c>
    </row>
    <row r="11" spans="1:54" x14ac:dyDescent="0.2">
      <c r="A11" s="1">
        <v>2</v>
      </c>
      <c r="B11" s="1" t="s">
        <v>9</v>
      </c>
      <c r="C11" s="1" t="s">
        <v>10</v>
      </c>
      <c r="D11" s="1" t="s">
        <v>11</v>
      </c>
      <c r="E11" s="1" t="s">
        <v>12</v>
      </c>
      <c r="F11" s="1">
        <v>59</v>
      </c>
      <c r="G11" s="1">
        <v>7.7105777950287537</v>
      </c>
      <c r="H11" s="1">
        <f>10^G11</f>
        <v>51354416.026206508</v>
      </c>
      <c r="I11" s="1" t="s">
        <v>61</v>
      </c>
      <c r="J11" s="1" t="s">
        <v>34</v>
      </c>
      <c r="K11" s="1">
        <v>15</v>
      </c>
      <c r="L11" s="6" t="s">
        <v>67</v>
      </c>
      <c r="M11" s="45">
        <v>0</v>
      </c>
      <c r="N11" s="33">
        <v>2</v>
      </c>
      <c r="O11" s="38" t="s">
        <v>128</v>
      </c>
      <c r="P11" s="45">
        <v>0</v>
      </c>
      <c r="Q11" s="33">
        <v>9</v>
      </c>
      <c r="R11" s="38" t="s">
        <v>128</v>
      </c>
      <c r="S11" s="51"/>
      <c r="T11" s="112"/>
      <c r="U11" s="52"/>
      <c r="V11" s="46">
        <v>0.12</v>
      </c>
      <c r="W11" s="33">
        <v>24</v>
      </c>
      <c r="X11" s="38" t="s">
        <v>128</v>
      </c>
      <c r="Y11" s="46">
        <v>0.09</v>
      </c>
      <c r="Z11" s="33">
        <v>30</v>
      </c>
      <c r="AA11" s="38" t="s">
        <v>128</v>
      </c>
      <c r="AB11" s="46">
        <v>0.1</v>
      </c>
      <c r="AC11" s="33">
        <v>36</v>
      </c>
      <c r="AD11" s="38" t="s">
        <v>128</v>
      </c>
      <c r="AE11" s="46">
        <v>0.08</v>
      </c>
      <c r="AF11" s="33">
        <v>71</v>
      </c>
      <c r="AG11" s="38" t="s">
        <v>128</v>
      </c>
      <c r="AH11" s="53">
        <v>0.04</v>
      </c>
      <c r="AI11" s="36" t="s">
        <v>128</v>
      </c>
      <c r="AJ11" s="33"/>
      <c r="AK11" s="33"/>
      <c r="AL11" s="33"/>
      <c r="AM11" s="34"/>
      <c r="AN11" s="48"/>
      <c r="AO11" s="33"/>
      <c r="AP11" s="33"/>
      <c r="AQ11" s="34"/>
      <c r="AR11" s="49"/>
      <c r="AS11" s="48"/>
      <c r="AT11" s="33"/>
      <c r="AU11" s="50"/>
      <c r="AV11" s="33"/>
      <c r="AW11" s="33"/>
      <c r="AX11" s="33"/>
      <c r="AY11" s="33"/>
      <c r="AZ11" s="33"/>
      <c r="BA11" s="33"/>
      <c r="BB11" s="33"/>
    </row>
    <row r="12" spans="1:54" x14ac:dyDescent="0.2">
      <c r="A12" s="103">
        <v>4</v>
      </c>
      <c r="B12" s="103" t="s">
        <v>109</v>
      </c>
      <c r="C12" s="103" t="s">
        <v>10</v>
      </c>
      <c r="D12" s="1" t="s">
        <v>11</v>
      </c>
      <c r="E12" s="1" t="s">
        <v>12</v>
      </c>
      <c r="F12" s="103">
        <v>66</v>
      </c>
      <c r="G12" s="1"/>
      <c r="H12" s="1"/>
      <c r="I12" s="105" t="s">
        <v>171</v>
      </c>
      <c r="J12" s="103" t="s">
        <v>170</v>
      </c>
      <c r="K12" s="1">
        <v>47</v>
      </c>
      <c r="L12" s="6" t="s">
        <v>78</v>
      </c>
      <c r="M12" s="45">
        <v>0</v>
      </c>
      <c r="N12" s="109">
        <v>4</v>
      </c>
      <c r="O12" s="38" t="s">
        <v>128</v>
      </c>
      <c r="P12" s="45">
        <v>0</v>
      </c>
      <c r="Q12" s="109">
        <v>11</v>
      </c>
      <c r="R12" s="38" t="s">
        <v>128</v>
      </c>
      <c r="S12" s="46">
        <v>8.75</v>
      </c>
      <c r="T12" s="109">
        <v>18</v>
      </c>
      <c r="U12" s="47" t="s">
        <v>129</v>
      </c>
      <c r="V12" s="46">
        <v>12.87</v>
      </c>
      <c r="W12" s="109">
        <v>25</v>
      </c>
      <c r="X12" s="47" t="s">
        <v>129</v>
      </c>
      <c r="Y12" s="46">
        <v>21.1</v>
      </c>
      <c r="Z12" s="109">
        <v>32</v>
      </c>
      <c r="AA12" s="47" t="s">
        <v>129</v>
      </c>
      <c r="AB12" s="46">
        <v>20.86</v>
      </c>
      <c r="AC12" s="109">
        <v>38</v>
      </c>
      <c r="AD12" s="47" t="s">
        <v>129</v>
      </c>
      <c r="AE12" s="46">
        <v>18.09</v>
      </c>
      <c r="AF12" s="109">
        <v>46</v>
      </c>
      <c r="AG12" s="47" t="s">
        <v>129</v>
      </c>
      <c r="AH12" s="30">
        <v>8.73</v>
      </c>
      <c r="AI12" s="31" t="s">
        <v>129</v>
      </c>
      <c r="AJ12" s="33"/>
      <c r="AK12" s="33"/>
      <c r="AL12" s="33"/>
      <c r="AM12" s="34"/>
      <c r="AN12" s="48"/>
      <c r="AO12" s="50"/>
      <c r="AP12" s="33"/>
      <c r="AQ12" s="34"/>
      <c r="AR12" s="49"/>
      <c r="AS12" s="48"/>
      <c r="AT12" s="33"/>
      <c r="AU12" s="50"/>
      <c r="AV12" s="33"/>
      <c r="AW12" s="33"/>
      <c r="AX12" s="33"/>
      <c r="AY12" s="33"/>
      <c r="AZ12" s="33"/>
      <c r="BA12" s="33"/>
      <c r="BB12" s="33"/>
    </row>
    <row r="13" spans="1:54" x14ac:dyDescent="0.2">
      <c r="A13" s="2">
        <v>7</v>
      </c>
      <c r="B13" s="1" t="s">
        <v>9</v>
      </c>
      <c r="C13" s="1" t="s">
        <v>47</v>
      </c>
      <c r="D13" s="1" t="s">
        <v>11</v>
      </c>
      <c r="E13" s="1" t="s">
        <v>12</v>
      </c>
      <c r="F13" s="1">
        <v>15</v>
      </c>
      <c r="G13" s="1">
        <v>7.5</v>
      </c>
      <c r="H13" s="1">
        <v>31622776.601683889</v>
      </c>
      <c r="I13" s="1" t="s">
        <v>60</v>
      </c>
      <c r="J13" s="1" t="s">
        <v>53</v>
      </c>
      <c r="K13" s="1">
        <v>40</v>
      </c>
      <c r="L13" s="6" t="s">
        <v>74</v>
      </c>
      <c r="M13" s="46">
        <v>-0.01</v>
      </c>
      <c r="N13" s="109">
        <v>7</v>
      </c>
      <c r="O13" s="38" t="s">
        <v>128</v>
      </c>
      <c r="P13" s="46">
        <v>0.01</v>
      </c>
      <c r="Q13" s="109">
        <v>14</v>
      </c>
      <c r="R13" s="38" t="s">
        <v>128</v>
      </c>
      <c r="S13" s="46">
        <v>0.61</v>
      </c>
      <c r="T13" s="109">
        <v>21</v>
      </c>
      <c r="U13" s="38" t="s">
        <v>128</v>
      </c>
      <c r="V13" s="46">
        <v>1</v>
      </c>
      <c r="W13" s="109">
        <v>28</v>
      </c>
      <c r="X13" s="47" t="s">
        <v>129</v>
      </c>
      <c r="Y13" s="46">
        <v>1.01</v>
      </c>
      <c r="Z13" s="109">
        <v>35</v>
      </c>
      <c r="AA13" s="47" t="s">
        <v>129</v>
      </c>
      <c r="AB13" s="46">
        <v>1.18</v>
      </c>
      <c r="AC13" s="109">
        <v>42</v>
      </c>
      <c r="AD13" s="47" t="s">
        <v>129</v>
      </c>
      <c r="AE13" s="45">
        <v>0.91</v>
      </c>
      <c r="AF13" s="109">
        <v>50</v>
      </c>
      <c r="AG13" s="38" t="s">
        <v>128</v>
      </c>
      <c r="AH13" s="30">
        <v>0.44</v>
      </c>
      <c r="AI13" s="43" t="s">
        <v>128</v>
      </c>
      <c r="AJ13" s="32">
        <v>3.9631578947368422</v>
      </c>
      <c r="AK13" s="33" t="s">
        <v>129</v>
      </c>
      <c r="AL13" s="33" t="s">
        <v>135</v>
      </c>
      <c r="AM13" s="34" t="s">
        <v>136</v>
      </c>
      <c r="AN13" s="35">
        <v>0.3</v>
      </c>
      <c r="AO13" s="57" t="s">
        <v>128</v>
      </c>
      <c r="AP13" s="37">
        <v>5.8947368421052637</v>
      </c>
      <c r="AQ13" s="38" t="s">
        <v>129</v>
      </c>
      <c r="AR13" s="39"/>
      <c r="AS13" s="40" t="s">
        <v>131</v>
      </c>
      <c r="AT13" s="41" t="s">
        <v>131</v>
      </c>
      <c r="AU13" s="42" t="s">
        <v>131</v>
      </c>
      <c r="AV13" s="43" t="s">
        <v>143</v>
      </c>
      <c r="AW13" s="43">
        <v>7.0000000000000007E-2</v>
      </c>
      <c r="AX13" s="43">
        <v>7.0000000000000007E-2</v>
      </c>
      <c r="AY13" s="43">
        <v>0.2</v>
      </c>
      <c r="AZ13" s="44">
        <v>7.0000000000000007E-2</v>
      </c>
      <c r="BA13" s="44">
        <v>7.0000000000000007E-2</v>
      </c>
      <c r="BB13" s="44">
        <v>0.09</v>
      </c>
    </row>
    <row r="14" spans="1:54" x14ac:dyDescent="0.2">
      <c r="A14" s="1">
        <v>1</v>
      </c>
      <c r="B14" s="1" t="s">
        <v>9</v>
      </c>
      <c r="C14" s="1" t="s">
        <v>10</v>
      </c>
      <c r="D14" s="1" t="s">
        <v>11</v>
      </c>
      <c r="E14" s="1" t="s">
        <v>12</v>
      </c>
      <c r="F14" s="1">
        <v>11</v>
      </c>
      <c r="G14" s="1">
        <v>6.8</v>
      </c>
      <c r="H14" s="1">
        <f>10^G14</f>
        <v>6309573.4448019378</v>
      </c>
      <c r="I14" s="1" t="s">
        <v>61</v>
      </c>
      <c r="J14" s="1" t="s">
        <v>13</v>
      </c>
      <c r="K14" s="1">
        <v>41</v>
      </c>
      <c r="L14" s="6" t="s">
        <v>102</v>
      </c>
      <c r="M14" s="46">
        <v>0</v>
      </c>
      <c r="N14" s="110">
        <v>1</v>
      </c>
      <c r="O14" s="38" t="s">
        <v>128</v>
      </c>
      <c r="P14" s="46">
        <v>0.01</v>
      </c>
      <c r="Q14" s="110">
        <v>8</v>
      </c>
      <c r="R14" s="38" t="s">
        <v>128</v>
      </c>
      <c r="S14" s="46">
        <v>0.69</v>
      </c>
      <c r="T14" s="110">
        <v>15</v>
      </c>
      <c r="U14" s="38" t="s">
        <v>128</v>
      </c>
      <c r="V14" s="46">
        <v>1.62</v>
      </c>
      <c r="W14" s="110">
        <v>22</v>
      </c>
      <c r="X14" s="47" t="s">
        <v>129</v>
      </c>
      <c r="Y14" s="46">
        <v>2.52</v>
      </c>
      <c r="Z14" s="110">
        <v>29</v>
      </c>
      <c r="AA14" s="47" t="s">
        <v>129</v>
      </c>
      <c r="AB14" s="46">
        <v>2.66</v>
      </c>
      <c r="AC14" s="110">
        <v>36</v>
      </c>
      <c r="AD14" s="47" t="s">
        <v>129</v>
      </c>
      <c r="AE14" s="46">
        <v>2.4700000000000002</v>
      </c>
      <c r="AF14" s="110">
        <v>44</v>
      </c>
      <c r="AG14" s="47" t="s">
        <v>129</v>
      </c>
      <c r="AH14" s="53">
        <v>2.5099999999999998</v>
      </c>
      <c r="AI14" s="31" t="s">
        <v>129</v>
      </c>
      <c r="AJ14" s="32">
        <v>19.931578947368422</v>
      </c>
      <c r="AK14" s="33" t="s">
        <v>129</v>
      </c>
      <c r="AL14" s="33">
        <v>15</v>
      </c>
      <c r="AM14" s="34">
        <v>30</v>
      </c>
      <c r="AN14" s="35">
        <v>33.4</v>
      </c>
      <c r="AO14" s="57" t="s">
        <v>129</v>
      </c>
      <c r="AP14" s="37" t="s">
        <v>130</v>
      </c>
      <c r="AQ14" s="38" t="s">
        <v>129</v>
      </c>
      <c r="AR14" s="39"/>
      <c r="AS14" s="40" t="s">
        <v>164</v>
      </c>
      <c r="AT14" s="41">
        <v>44225</v>
      </c>
      <c r="AU14" s="42" t="s">
        <v>162</v>
      </c>
      <c r="AV14" s="43" t="s">
        <v>165</v>
      </c>
      <c r="AW14" s="43">
        <v>0.28000000000000003</v>
      </c>
      <c r="AX14" s="43">
        <v>0.36</v>
      </c>
      <c r="AY14" s="43">
        <v>2.39</v>
      </c>
      <c r="AZ14" s="44">
        <v>0.6</v>
      </c>
      <c r="BA14" s="44">
        <v>0.21</v>
      </c>
      <c r="BB14" s="44">
        <v>0.33</v>
      </c>
    </row>
    <row r="15" spans="1:54" x14ac:dyDescent="0.2">
      <c r="A15" s="1">
        <v>7</v>
      </c>
      <c r="B15" s="1" t="s">
        <v>9</v>
      </c>
      <c r="C15" s="1" t="s">
        <v>47</v>
      </c>
      <c r="D15" s="1" t="s">
        <v>11</v>
      </c>
      <c r="E15" s="1" t="s">
        <v>12</v>
      </c>
      <c r="F15" s="1">
        <v>4</v>
      </c>
      <c r="G15" s="1">
        <v>8</v>
      </c>
      <c r="H15" s="1">
        <v>100000000</v>
      </c>
      <c r="I15" s="1" t="s">
        <v>60</v>
      </c>
      <c r="J15" s="1" t="s">
        <v>51</v>
      </c>
      <c r="K15" s="1">
        <v>3</v>
      </c>
      <c r="L15" s="6" t="s">
        <v>65</v>
      </c>
      <c r="M15" s="46">
        <v>0</v>
      </c>
      <c r="N15" s="109">
        <v>7</v>
      </c>
      <c r="O15" s="38" t="s">
        <v>128</v>
      </c>
      <c r="P15" s="46">
        <v>0.03</v>
      </c>
      <c r="Q15" s="109">
        <v>14</v>
      </c>
      <c r="R15" s="38" t="s">
        <v>128</v>
      </c>
      <c r="S15" s="46">
        <v>3.96</v>
      </c>
      <c r="T15" s="109">
        <v>21</v>
      </c>
      <c r="U15" s="47" t="s">
        <v>129</v>
      </c>
      <c r="V15" s="46">
        <v>5.9</v>
      </c>
      <c r="W15" s="109">
        <v>27</v>
      </c>
      <c r="X15" s="47" t="s">
        <v>129</v>
      </c>
      <c r="Y15" s="46">
        <v>10.43</v>
      </c>
      <c r="Z15" s="109">
        <v>34</v>
      </c>
      <c r="AA15" s="47" t="s">
        <v>129</v>
      </c>
      <c r="AB15" s="46">
        <v>12.73</v>
      </c>
      <c r="AC15" s="109">
        <v>41</v>
      </c>
      <c r="AD15" s="47" t="s">
        <v>129</v>
      </c>
      <c r="AE15" s="46">
        <v>11.97</v>
      </c>
      <c r="AF15" s="109">
        <v>46</v>
      </c>
      <c r="AG15" s="47" t="s">
        <v>129</v>
      </c>
      <c r="AH15" s="30">
        <v>2.67</v>
      </c>
      <c r="AI15" s="31" t="s">
        <v>129</v>
      </c>
      <c r="AJ15" s="32">
        <v>19.905263157894737</v>
      </c>
      <c r="AK15" s="33" t="s">
        <v>129</v>
      </c>
      <c r="AL15" s="33">
        <v>10</v>
      </c>
      <c r="AM15" s="34">
        <v>20</v>
      </c>
      <c r="AN15" s="35">
        <v>2.4</v>
      </c>
      <c r="AO15" s="57" t="s">
        <v>129</v>
      </c>
      <c r="AP15" s="37" t="s">
        <v>130</v>
      </c>
      <c r="AQ15" s="38" t="s">
        <v>129</v>
      </c>
      <c r="AR15" s="39"/>
      <c r="AS15" s="40" t="s">
        <v>131</v>
      </c>
      <c r="AT15" s="41" t="s">
        <v>131</v>
      </c>
      <c r="AU15" s="42" t="s">
        <v>131</v>
      </c>
      <c r="AV15" s="43" t="s">
        <v>132</v>
      </c>
      <c r="AW15" s="43">
        <v>0.14000000000000001</v>
      </c>
      <c r="AX15" s="43">
        <v>1.62</v>
      </c>
      <c r="AY15" s="43">
        <v>6.42</v>
      </c>
      <c r="AZ15" s="44">
        <v>7.0000000000000007E-2</v>
      </c>
      <c r="BA15" s="44">
        <v>0.34</v>
      </c>
      <c r="BB15" s="44">
        <v>2.5299999999999998</v>
      </c>
    </row>
    <row r="16" spans="1:54" x14ac:dyDescent="0.2">
      <c r="A16" s="1">
        <v>2</v>
      </c>
      <c r="B16" s="1" t="s">
        <v>9</v>
      </c>
      <c r="C16" s="1" t="s">
        <v>10</v>
      </c>
      <c r="D16" s="1" t="s">
        <v>11</v>
      </c>
      <c r="E16" s="1" t="s">
        <v>12</v>
      </c>
      <c r="F16" s="1">
        <v>30</v>
      </c>
      <c r="G16" s="1">
        <v>6.2</v>
      </c>
      <c r="H16" s="1">
        <f>10^G16</f>
        <v>1584893.1924611153</v>
      </c>
      <c r="I16" s="1" t="s">
        <v>61</v>
      </c>
      <c r="J16" s="1" t="s">
        <v>30</v>
      </c>
      <c r="K16" s="1">
        <v>165</v>
      </c>
      <c r="L16" s="6" t="s">
        <v>95</v>
      </c>
      <c r="M16" s="46">
        <v>0</v>
      </c>
      <c r="N16" s="110">
        <v>2</v>
      </c>
      <c r="O16" s="38" t="s">
        <v>128</v>
      </c>
      <c r="P16" s="46">
        <v>0.06</v>
      </c>
      <c r="Q16" s="110">
        <v>9</v>
      </c>
      <c r="R16" s="38" t="s">
        <v>128</v>
      </c>
      <c r="S16" s="46">
        <v>1.0900000000000001</v>
      </c>
      <c r="T16" s="110">
        <v>14</v>
      </c>
      <c r="U16" s="47" t="s">
        <v>129</v>
      </c>
      <c r="V16" s="46">
        <v>5.5</v>
      </c>
      <c r="W16" s="110">
        <v>21</v>
      </c>
      <c r="X16" s="47" t="s">
        <v>129</v>
      </c>
      <c r="Y16" s="51"/>
      <c r="Z16" s="112"/>
      <c r="AA16" s="52"/>
      <c r="AB16" s="46">
        <v>7.7</v>
      </c>
      <c r="AC16" s="110">
        <v>38</v>
      </c>
      <c r="AD16" s="47" t="s">
        <v>129</v>
      </c>
      <c r="AE16" s="46">
        <v>9.77</v>
      </c>
      <c r="AF16" s="110">
        <v>45</v>
      </c>
      <c r="AG16" s="47" t="s">
        <v>129</v>
      </c>
      <c r="AH16" s="53">
        <v>0.14000000000000001</v>
      </c>
      <c r="AI16" s="33" t="s">
        <v>128</v>
      </c>
      <c r="AJ16" s="32">
        <v>20.221052631578946</v>
      </c>
      <c r="AK16" s="33" t="s">
        <v>129</v>
      </c>
      <c r="AL16" s="33" t="s">
        <v>135</v>
      </c>
      <c r="AM16" s="34" t="s">
        <v>136</v>
      </c>
      <c r="AN16" s="35">
        <v>0.7</v>
      </c>
      <c r="AO16" s="57" t="s">
        <v>128</v>
      </c>
      <c r="AP16" s="37">
        <v>20.647368421052633</v>
      </c>
      <c r="AQ16" s="38" t="s">
        <v>129</v>
      </c>
      <c r="AR16" s="39"/>
      <c r="AS16" s="40" t="s">
        <v>131</v>
      </c>
      <c r="AT16" s="41" t="s">
        <v>131</v>
      </c>
      <c r="AU16" s="42" t="s">
        <v>131</v>
      </c>
      <c r="AV16" s="43" t="s">
        <v>158</v>
      </c>
      <c r="AW16" s="43">
        <v>7.0000000000000007E-2</v>
      </c>
      <c r="AX16" s="43">
        <v>0.13</v>
      </c>
      <c r="AY16" s="43">
        <v>1.06</v>
      </c>
      <c r="AZ16" s="44">
        <v>7.0000000000000007E-2</v>
      </c>
      <c r="BA16" s="44">
        <v>0.1</v>
      </c>
      <c r="BB16" s="44">
        <v>0.41</v>
      </c>
    </row>
    <row r="17" spans="1:54" x14ac:dyDescent="0.2">
      <c r="A17" s="1">
        <v>4</v>
      </c>
      <c r="B17" s="1" t="s">
        <v>9</v>
      </c>
      <c r="C17" s="1" t="s">
        <v>10</v>
      </c>
      <c r="D17" s="1" t="s">
        <v>11</v>
      </c>
      <c r="E17" s="1" t="s">
        <v>12</v>
      </c>
      <c r="F17" s="1">
        <v>26</v>
      </c>
      <c r="G17" s="1">
        <v>7.1</v>
      </c>
      <c r="H17" s="1">
        <v>12589254.117941668</v>
      </c>
      <c r="I17" s="1" t="s">
        <v>60</v>
      </c>
      <c r="J17" s="1" t="s">
        <v>43</v>
      </c>
      <c r="K17" s="1">
        <v>41</v>
      </c>
      <c r="L17" s="6" t="s">
        <v>75</v>
      </c>
      <c r="M17" s="46">
        <v>0.01</v>
      </c>
      <c r="N17" s="110">
        <v>4</v>
      </c>
      <c r="O17" s="38" t="s">
        <v>128</v>
      </c>
      <c r="P17" s="46">
        <v>0.08</v>
      </c>
      <c r="Q17" s="110">
        <v>11</v>
      </c>
      <c r="R17" s="38" t="s">
        <v>128</v>
      </c>
      <c r="S17" s="46">
        <v>11.05</v>
      </c>
      <c r="T17" s="110">
        <v>18</v>
      </c>
      <c r="U17" s="47" t="s">
        <v>129</v>
      </c>
      <c r="V17" s="46">
        <v>20.92</v>
      </c>
      <c r="W17" s="110">
        <v>25</v>
      </c>
      <c r="X17" s="47" t="s">
        <v>129</v>
      </c>
      <c r="Y17" s="46">
        <v>27.79</v>
      </c>
      <c r="Z17" s="110">
        <v>32</v>
      </c>
      <c r="AA17" s="47" t="s">
        <v>129</v>
      </c>
      <c r="AB17" s="46">
        <v>28.58</v>
      </c>
      <c r="AC17" s="110">
        <v>38</v>
      </c>
      <c r="AD17" s="47" t="s">
        <v>129</v>
      </c>
      <c r="AE17" s="46">
        <v>26.03</v>
      </c>
      <c r="AF17" s="110">
        <v>47</v>
      </c>
      <c r="AG17" s="47" t="s">
        <v>129</v>
      </c>
      <c r="AH17" s="30">
        <v>23.59</v>
      </c>
      <c r="AI17" s="31" t="s">
        <v>129</v>
      </c>
      <c r="AJ17" s="32">
        <v>20.752631578947369</v>
      </c>
      <c r="AK17" s="33" t="s">
        <v>129</v>
      </c>
      <c r="AL17" s="33">
        <v>60</v>
      </c>
      <c r="AM17" s="34">
        <v>120</v>
      </c>
      <c r="AN17" s="35">
        <v>44.11</v>
      </c>
      <c r="AO17" s="57" t="s">
        <v>129</v>
      </c>
      <c r="AP17" s="37" t="s">
        <v>130</v>
      </c>
      <c r="AQ17" s="38" t="s">
        <v>129</v>
      </c>
      <c r="AR17" s="39"/>
      <c r="AS17" s="48" t="s">
        <v>144</v>
      </c>
      <c r="AT17" s="41" t="s">
        <v>131</v>
      </c>
      <c r="AU17" s="42" t="s">
        <v>131</v>
      </c>
      <c r="AV17" s="43" t="s">
        <v>145</v>
      </c>
      <c r="AW17" s="43">
        <v>0.16</v>
      </c>
      <c r="AX17" s="43">
        <v>8.1</v>
      </c>
      <c r="AY17" s="43">
        <v>4.7300000000000004</v>
      </c>
      <c r="AZ17" s="44">
        <v>1.28</v>
      </c>
      <c r="BA17" s="44">
        <v>8.1</v>
      </c>
      <c r="BB17" s="44">
        <v>4.16</v>
      </c>
    </row>
    <row r="18" spans="1:54" x14ac:dyDescent="0.2">
      <c r="A18" s="1">
        <v>2</v>
      </c>
      <c r="B18" s="1" t="s">
        <v>9</v>
      </c>
      <c r="C18" s="1" t="s">
        <v>10</v>
      </c>
      <c r="D18" s="1" t="s">
        <v>11</v>
      </c>
      <c r="E18" s="1" t="s">
        <v>12</v>
      </c>
      <c r="F18" s="1">
        <v>48</v>
      </c>
      <c r="G18" s="1">
        <v>7.8494894935414532</v>
      </c>
      <c r="H18" s="1">
        <v>70711409.395973176</v>
      </c>
      <c r="I18" s="1" t="s">
        <v>60</v>
      </c>
      <c r="J18" s="1" t="s">
        <v>31</v>
      </c>
      <c r="K18" s="1">
        <v>146</v>
      </c>
      <c r="L18" s="6" t="s">
        <v>93</v>
      </c>
      <c r="M18" s="45">
        <v>-0.01</v>
      </c>
      <c r="N18" s="109">
        <v>2</v>
      </c>
      <c r="O18" s="38" t="s">
        <v>128</v>
      </c>
      <c r="P18" s="45">
        <v>0.09</v>
      </c>
      <c r="Q18" s="109">
        <v>9</v>
      </c>
      <c r="R18" s="38" t="s">
        <v>128</v>
      </c>
      <c r="S18" s="46">
        <v>7.8</v>
      </c>
      <c r="T18" s="109">
        <v>16</v>
      </c>
      <c r="U18" s="47" t="s">
        <v>129</v>
      </c>
      <c r="V18" s="46">
        <v>8.66</v>
      </c>
      <c r="W18" s="109">
        <v>22</v>
      </c>
      <c r="X18" s="47" t="s">
        <v>129</v>
      </c>
      <c r="Y18" s="46">
        <v>14.02</v>
      </c>
      <c r="Z18" s="109">
        <v>28</v>
      </c>
      <c r="AA18" s="47" t="s">
        <v>129</v>
      </c>
      <c r="AB18" s="46">
        <v>12.24</v>
      </c>
      <c r="AC18" s="109">
        <v>36</v>
      </c>
      <c r="AD18" s="47" t="s">
        <v>129</v>
      </c>
      <c r="AE18" s="46">
        <v>13.82</v>
      </c>
      <c r="AF18" s="109">
        <v>42</v>
      </c>
      <c r="AG18" s="47" t="s">
        <v>129</v>
      </c>
      <c r="AH18" s="53">
        <v>10.27</v>
      </c>
      <c r="AI18" s="31" t="s">
        <v>129</v>
      </c>
      <c r="AJ18" s="33"/>
      <c r="AK18" s="33"/>
      <c r="AL18" s="33"/>
      <c r="AM18" s="34"/>
      <c r="AN18" s="48"/>
      <c r="AO18" s="50"/>
      <c r="AP18" s="33"/>
      <c r="AQ18" s="34"/>
      <c r="AR18" s="49"/>
      <c r="AS18" s="48"/>
      <c r="AT18" s="33"/>
      <c r="AU18" s="50"/>
      <c r="AV18" s="33"/>
      <c r="AW18" s="33"/>
      <c r="AX18" s="33"/>
      <c r="AY18" s="33"/>
      <c r="AZ18" s="33"/>
      <c r="BA18" s="33"/>
      <c r="BB18" s="33"/>
    </row>
    <row r="19" spans="1:54" x14ac:dyDescent="0.2">
      <c r="A19" s="1">
        <v>2</v>
      </c>
      <c r="B19" s="1" t="s">
        <v>9</v>
      </c>
      <c r="C19" s="1" t="s">
        <v>10</v>
      </c>
      <c r="D19" s="1" t="s">
        <v>11</v>
      </c>
      <c r="E19" s="1" t="s">
        <v>12</v>
      </c>
      <c r="F19" s="1">
        <v>64</v>
      </c>
      <c r="G19" s="1">
        <v>8.9569438836824293</v>
      </c>
      <c r="H19" s="1">
        <f>10^G19</f>
        <v>905615576.39795935</v>
      </c>
      <c r="I19" s="1" t="s">
        <v>61</v>
      </c>
      <c r="J19" s="1" t="s">
        <v>37</v>
      </c>
      <c r="K19" s="1">
        <v>126</v>
      </c>
      <c r="L19" s="6" t="s">
        <v>107</v>
      </c>
      <c r="M19" s="77">
        <v>-0.01</v>
      </c>
      <c r="N19" s="33">
        <v>2</v>
      </c>
      <c r="O19" s="38" t="s">
        <v>128</v>
      </c>
      <c r="P19" s="77">
        <v>0.1</v>
      </c>
      <c r="Q19" s="33">
        <v>8</v>
      </c>
      <c r="R19" s="38" t="s">
        <v>128</v>
      </c>
      <c r="S19" s="77">
        <v>0.94</v>
      </c>
      <c r="T19" s="33">
        <v>15</v>
      </c>
      <c r="U19" s="38" t="s">
        <v>128</v>
      </c>
      <c r="V19" s="46">
        <v>4.55</v>
      </c>
      <c r="W19" s="33">
        <v>21</v>
      </c>
      <c r="X19" s="47" t="s">
        <v>129</v>
      </c>
      <c r="Y19" s="46">
        <v>4.28</v>
      </c>
      <c r="Z19" s="33">
        <v>30</v>
      </c>
      <c r="AA19" s="54" t="s">
        <v>129</v>
      </c>
      <c r="AB19" s="51"/>
      <c r="AC19" s="33"/>
      <c r="AD19" s="51"/>
      <c r="AE19" s="46">
        <v>3.41</v>
      </c>
      <c r="AF19" s="33">
        <v>44</v>
      </c>
      <c r="AG19" s="54" t="s">
        <v>129</v>
      </c>
      <c r="AH19" s="53">
        <v>0.61</v>
      </c>
      <c r="AI19" s="36" t="s">
        <v>128</v>
      </c>
      <c r="AJ19" s="33"/>
      <c r="AK19" s="33"/>
      <c r="AL19" s="33"/>
      <c r="AM19" s="34"/>
      <c r="AN19" s="48"/>
      <c r="AO19" s="50"/>
      <c r="AP19" s="33"/>
      <c r="AQ19" s="34"/>
      <c r="AR19" s="49"/>
      <c r="AS19" s="48"/>
      <c r="AT19" s="33"/>
      <c r="AU19" s="50"/>
      <c r="AV19" s="33"/>
      <c r="AW19" s="33"/>
      <c r="AX19" s="33"/>
      <c r="AY19" s="33"/>
      <c r="AZ19" s="33"/>
      <c r="BA19" s="33"/>
      <c r="BB19" s="33"/>
    </row>
    <row r="20" spans="1:54" x14ac:dyDescent="0.2">
      <c r="A20" s="2">
        <v>1</v>
      </c>
      <c r="B20" s="1" t="s">
        <v>9</v>
      </c>
      <c r="C20" s="1" t="s">
        <v>10</v>
      </c>
      <c r="D20" s="1" t="s">
        <v>11</v>
      </c>
      <c r="E20" s="1" t="s">
        <v>12</v>
      </c>
      <c r="F20" s="1">
        <v>5</v>
      </c>
      <c r="G20" s="1">
        <v>8.1</v>
      </c>
      <c r="H20" s="1">
        <f>10^G20</f>
        <v>125892541.17941682</v>
      </c>
      <c r="I20" s="1" t="s">
        <v>61</v>
      </c>
      <c r="J20" s="1" t="s">
        <v>8</v>
      </c>
      <c r="K20" s="1">
        <v>57</v>
      </c>
      <c r="L20" s="6" t="s">
        <v>81</v>
      </c>
      <c r="M20" s="46">
        <v>-0.01</v>
      </c>
      <c r="N20" s="109">
        <v>1</v>
      </c>
      <c r="O20" s="38" t="s">
        <v>128</v>
      </c>
      <c r="P20" s="46">
        <v>0.15</v>
      </c>
      <c r="Q20" s="109">
        <v>8</v>
      </c>
      <c r="R20" s="38" t="s">
        <v>128</v>
      </c>
      <c r="S20" s="46">
        <v>0.8</v>
      </c>
      <c r="T20" s="109">
        <v>14</v>
      </c>
      <c r="U20" s="38" t="s">
        <v>128</v>
      </c>
      <c r="V20" s="46">
        <v>2.3199999999999998</v>
      </c>
      <c r="W20" s="109">
        <v>21</v>
      </c>
      <c r="X20" s="47" t="s">
        <v>129</v>
      </c>
      <c r="Y20" s="46">
        <v>3.48</v>
      </c>
      <c r="Z20" s="109">
        <v>29</v>
      </c>
      <c r="AA20" s="47" t="s">
        <v>129</v>
      </c>
      <c r="AB20" s="46">
        <v>3.68</v>
      </c>
      <c r="AC20" s="109">
        <v>34</v>
      </c>
      <c r="AD20" s="47" t="s">
        <v>129</v>
      </c>
      <c r="AE20" s="46">
        <v>3.54</v>
      </c>
      <c r="AF20" s="109">
        <v>42</v>
      </c>
      <c r="AG20" s="47" t="s">
        <v>129</v>
      </c>
      <c r="AH20" s="53">
        <v>5.07</v>
      </c>
      <c r="AI20" s="31" t="s">
        <v>129</v>
      </c>
      <c r="AJ20" s="32">
        <v>20.368421052631579</v>
      </c>
      <c r="AK20" s="33" t="s">
        <v>129</v>
      </c>
      <c r="AL20" s="33" t="s">
        <v>135</v>
      </c>
      <c r="AM20" s="34" t="s">
        <v>136</v>
      </c>
      <c r="AN20" s="35">
        <v>55.17</v>
      </c>
      <c r="AO20" s="57" t="s">
        <v>129</v>
      </c>
      <c r="AP20" s="37" t="s">
        <v>130</v>
      </c>
      <c r="AQ20" s="38" t="s">
        <v>129</v>
      </c>
      <c r="AR20" s="39"/>
      <c r="AS20" s="40" t="s">
        <v>137</v>
      </c>
      <c r="AT20" s="41" t="s">
        <v>131</v>
      </c>
      <c r="AU20" s="42" t="s">
        <v>131</v>
      </c>
      <c r="AV20" s="43" t="s">
        <v>147</v>
      </c>
      <c r="AW20" s="43">
        <v>7.0000000000000007E-2</v>
      </c>
      <c r="AX20" s="43">
        <v>1.1100000000000001</v>
      </c>
      <c r="AY20" s="43">
        <v>1.46</v>
      </c>
      <c r="AZ20" s="44">
        <v>1.24</v>
      </c>
      <c r="BA20" s="44">
        <v>1.04</v>
      </c>
      <c r="BB20" s="44">
        <v>0.68</v>
      </c>
    </row>
    <row r="21" spans="1:54" x14ac:dyDescent="0.2">
      <c r="A21" s="1">
        <v>1</v>
      </c>
      <c r="B21" s="1" t="s">
        <v>9</v>
      </c>
      <c r="C21" s="1" t="s">
        <v>10</v>
      </c>
      <c r="D21" s="1" t="s">
        <v>11</v>
      </c>
      <c r="E21" s="1" t="s">
        <v>12</v>
      </c>
      <c r="F21" s="1">
        <v>31</v>
      </c>
      <c r="G21" s="1">
        <v>7.3</v>
      </c>
      <c r="H21" s="1">
        <f>10^G21</f>
        <v>19952623.149688821</v>
      </c>
      <c r="I21" s="1" t="s">
        <v>61</v>
      </c>
      <c r="J21" s="1" t="s">
        <v>20</v>
      </c>
      <c r="K21" s="1">
        <v>55</v>
      </c>
      <c r="L21" s="6" t="s">
        <v>79</v>
      </c>
      <c r="M21" s="46">
        <v>0.05</v>
      </c>
      <c r="N21" s="110">
        <v>1</v>
      </c>
      <c r="O21" s="38" t="s">
        <v>128</v>
      </c>
      <c r="P21" s="46">
        <v>0.16</v>
      </c>
      <c r="Q21" s="110">
        <v>8</v>
      </c>
      <c r="R21" s="38" t="s">
        <v>128</v>
      </c>
      <c r="S21" s="46">
        <v>1.1399999999999999</v>
      </c>
      <c r="T21" s="110">
        <v>14</v>
      </c>
      <c r="U21" s="47" t="s">
        <v>129</v>
      </c>
      <c r="V21" s="46">
        <v>2.64</v>
      </c>
      <c r="W21" s="110">
        <v>21</v>
      </c>
      <c r="X21" s="47" t="s">
        <v>129</v>
      </c>
      <c r="Y21" s="46">
        <v>4.41</v>
      </c>
      <c r="Z21" s="110">
        <v>27</v>
      </c>
      <c r="AA21" s="47" t="s">
        <v>129</v>
      </c>
      <c r="AB21" s="46">
        <v>5.32</v>
      </c>
      <c r="AC21" s="110">
        <v>34</v>
      </c>
      <c r="AD21" s="47" t="s">
        <v>129</v>
      </c>
      <c r="AE21" s="46">
        <v>5.83</v>
      </c>
      <c r="AF21" s="110">
        <v>42</v>
      </c>
      <c r="AG21" s="47" t="s">
        <v>129</v>
      </c>
      <c r="AH21" s="53">
        <v>3.27</v>
      </c>
      <c r="AI21" s="31" t="s">
        <v>129</v>
      </c>
      <c r="AJ21" s="32">
        <v>18.010526315789473</v>
      </c>
      <c r="AK21" s="33" t="s">
        <v>129</v>
      </c>
      <c r="AL21" s="33">
        <v>10</v>
      </c>
      <c r="AM21" s="34">
        <v>20</v>
      </c>
      <c r="AN21" s="35">
        <v>1.1599999999999999</v>
      </c>
      <c r="AO21" s="57" t="s">
        <v>129</v>
      </c>
      <c r="AP21" s="37">
        <v>20.5</v>
      </c>
      <c r="AQ21" s="38" t="s">
        <v>129</v>
      </c>
      <c r="AR21" s="39"/>
      <c r="AS21" s="40" t="s">
        <v>131</v>
      </c>
      <c r="AT21" s="41" t="s">
        <v>131</v>
      </c>
      <c r="AU21" s="42" t="s">
        <v>131</v>
      </c>
      <c r="AV21" s="43" t="s">
        <v>146</v>
      </c>
      <c r="AW21" s="43">
        <v>0.15</v>
      </c>
      <c r="AX21" s="43">
        <v>0.34</v>
      </c>
      <c r="AY21" s="43">
        <v>5.26</v>
      </c>
      <c r="AZ21" s="44">
        <v>0.11</v>
      </c>
      <c r="BA21" s="44">
        <v>0.32</v>
      </c>
      <c r="BB21" s="44">
        <v>0.72</v>
      </c>
    </row>
    <row r="22" spans="1:54" x14ac:dyDescent="0.2">
      <c r="A22" s="1">
        <v>2</v>
      </c>
      <c r="B22" s="1" t="s">
        <v>9</v>
      </c>
      <c r="C22" s="1" t="s">
        <v>10</v>
      </c>
      <c r="D22" s="1" t="s">
        <v>11</v>
      </c>
      <c r="E22" s="1" t="s">
        <v>12</v>
      </c>
      <c r="F22" s="1">
        <v>10</v>
      </c>
      <c r="G22" s="1">
        <v>6.5</v>
      </c>
      <c r="H22" s="1">
        <v>3162277.6601683851</v>
      </c>
      <c r="I22" s="1" t="s">
        <v>60</v>
      </c>
      <c r="J22" s="1" t="s">
        <v>27</v>
      </c>
      <c r="K22" s="1">
        <v>63</v>
      </c>
      <c r="L22" s="6" t="s">
        <v>82</v>
      </c>
      <c r="M22" s="46">
        <v>0.18</v>
      </c>
      <c r="N22" s="109">
        <v>2</v>
      </c>
      <c r="O22" s="38" t="s">
        <v>128</v>
      </c>
      <c r="P22" s="46">
        <v>0.23</v>
      </c>
      <c r="Q22" s="109">
        <v>9</v>
      </c>
      <c r="R22" s="38" t="s">
        <v>128</v>
      </c>
      <c r="S22" s="46">
        <v>1.55</v>
      </c>
      <c r="T22" s="109">
        <v>14</v>
      </c>
      <c r="U22" s="47" t="s">
        <v>129</v>
      </c>
      <c r="V22" s="46">
        <v>7.33</v>
      </c>
      <c r="W22" s="109">
        <v>22</v>
      </c>
      <c r="X22" s="47" t="s">
        <v>129</v>
      </c>
      <c r="Y22" s="46">
        <v>10.199999999999999</v>
      </c>
      <c r="Z22" s="109">
        <v>28</v>
      </c>
      <c r="AA22" s="47" t="s">
        <v>129</v>
      </c>
      <c r="AB22" s="46">
        <v>13.03</v>
      </c>
      <c r="AC22" s="109">
        <v>35</v>
      </c>
      <c r="AD22" s="47" t="s">
        <v>129</v>
      </c>
      <c r="AE22" s="46">
        <v>13.94</v>
      </c>
      <c r="AF22" s="109">
        <v>43</v>
      </c>
      <c r="AG22" s="47" t="s">
        <v>129</v>
      </c>
      <c r="AH22" s="30">
        <v>5.92</v>
      </c>
      <c r="AI22" s="31" t="s">
        <v>129</v>
      </c>
      <c r="AJ22" s="32">
        <v>20.273684210526316</v>
      </c>
      <c r="AK22" s="33" t="s">
        <v>129</v>
      </c>
      <c r="AL22" s="33">
        <v>10</v>
      </c>
      <c r="AM22" s="34">
        <v>20</v>
      </c>
      <c r="AN22" s="35">
        <v>4.05</v>
      </c>
      <c r="AO22" s="57" t="s">
        <v>129</v>
      </c>
      <c r="AP22" s="37" t="s">
        <v>130</v>
      </c>
      <c r="AQ22" s="38" t="s">
        <v>129</v>
      </c>
      <c r="AR22" s="39"/>
      <c r="AS22" s="40" t="s">
        <v>131</v>
      </c>
      <c r="AT22" s="41" t="s">
        <v>131</v>
      </c>
      <c r="AU22" s="42" t="s">
        <v>131</v>
      </c>
      <c r="AV22" s="43" t="s">
        <v>148</v>
      </c>
      <c r="AW22" s="43">
        <v>0.12</v>
      </c>
      <c r="AX22" s="43">
        <v>1.0900000000000001</v>
      </c>
      <c r="AY22" s="43">
        <v>1.74</v>
      </c>
      <c r="AZ22" s="44">
        <v>0.2</v>
      </c>
      <c r="BA22" s="44">
        <v>1.02</v>
      </c>
      <c r="BB22" s="44">
        <v>0.54</v>
      </c>
    </row>
    <row r="23" spans="1:54" x14ac:dyDescent="0.2">
      <c r="A23" s="1">
        <v>6</v>
      </c>
      <c r="B23" s="1" t="s">
        <v>9</v>
      </c>
      <c r="C23" s="1" t="s">
        <v>10</v>
      </c>
      <c r="D23" s="1" t="s">
        <v>11</v>
      </c>
      <c r="E23" s="1" t="s">
        <v>12</v>
      </c>
      <c r="F23" s="1">
        <v>9</v>
      </c>
      <c r="G23" s="1">
        <v>4.9000000000000004</v>
      </c>
      <c r="H23" s="1">
        <f>10^G23</f>
        <v>79432.823472428237</v>
      </c>
      <c r="I23" s="1" t="s">
        <v>61</v>
      </c>
      <c r="J23" s="1" t="s">
        <v>48</v>
      </c>
      <c r="K23" s="1">
        <v>183</v>
      </c>
      <c r="L23" s="6" t="s">
        <v>97</v>
      </c>
      <c r="M23" s="46">
        <v>0</v>
      </c>
      <c r="N23" s="110">
        <v>6</v>
      </c>
      <c r="O23" s="38" t="s">
        <v>128</v>
      </c>
      <c r="P23" s="46">
        <v>0.36</v>
      </c>
      <c r="Q23" s="110">
        <v>13</v>
      </c>
      <c r="R23" s="38" t="s">
        <v>128</v>
      </c>
      <c r="S23" s="46">
        <v>2.8</v>
      </c>
      <c r="T23" s="110">
        <v>19</v>
      </c>
      <c r="U23" s="47" t="s">
        <v>129</v>
      </c>
      <c r="V23" s="46">
        <v>4.51</v>
      </c>
      <c r="W23" s="110">
        <v>27</v>
      </c>
      <c r="X23" s="47" t="s">
        <v>129</v>
      </c>
      <c r="Y23" s="46">
        <v>5.37</v>
      </c>
      <c r="Z23" s="110">
        <v>34</v>
      </c>
      <c r="AA23" s="47" t="s">
        <v>129</v>
      </c>
      <c r="AB23" s="46">
        <v>3.91</v>
      </c>
      <c r="AC23" s="33">
        <v>41</v>
      </c>
      <c r="AD23" s="47" t="s">
        <v>129</v>
      </c>
      <c r="AE23" s="46">
        <v>3.21</v>
      </c>
      <c r="AF23" s="110">
        <v>48</v>
      </c>
      <c r="AG23" s="47" t="s">
        <v>129</v>
      </c>
      <c r="AH23" s="53">
        <v>1.49</v>
      </c>
      <c r="AI23" s="33" t="s">
        <v>129</v>
      </c>
      <c r="AJ23" s="32">
        <v>18.736842105263158</v>
      </c>
      <c r="AK23" s="33" t="s">
        <v>129</v>
      </c>
      <c r="AL23" s="33">
        <v>10</v>
      </c>
      <c r="AM23" s="34">
        <v>20</v>
      </c>
      <c r="AN23" s="35">
        <v>1.45</v>
      </c>
      <c r="AO23" s="57" t="s">
        <v>129</v>
      </c>
      <c r="AP23" s="37">
        <v>20.352631578947367</v>
      </c>
      <c r="AQ23" s="38" t="s">
        <v>129</v>
      </c>
      <c r="AR23" s="39"/>
      <c r="AS23" s="40" t="s">
        <v>131</v>
      </c>
      <c r="AT23" s="41" t="s">
        <v>131</v>
      </c>
      <c r="AU23" s="42" t="s">
        <v>131</v>
      </c>
      <c r="AV23" s="43" t="s">
        <v>160</v>
      </c>
      <c r="AW23" s="43">
        <v>0.17</v>
      </c>
      <c r="AX23" s="43">
        <v>0.09</v>
      </c>
      <c r="AY23" s="43">
        <v>0.83</v>
      </c>
      <c r="AZ23" s="44">
        <v>0.12</v>
      </c>
      <c r="BA23" s="44">
        <v>0.2</v>
      </c>
      <c r="BB23" s="44">
        <v>1.07</v>
      </c>
    </row>
    <row r="24" spans="1:54" x14ac:dyDescent="0.2">
      <c r="A24" s="1">
        <v>2</v>
      </c>
      <c r="B24" s="1" t="s">
        <v>9</v>
      </c>
      <c r="C24" s="1" t="s">
        <v>10</v>
      </c>
      <c r="D24" s="1" t="s">
        <v>11</v>
      </c>
      <c r="E24" s="1" t="s">
        <v>12</v>
      </c>
      <c r="F24" s="1">
        <v>63</v>
      </c>
      <c r="G24" s="1">
        <v>7.8271434831584603</v>
      </c>
      <c r="H24" s="1">
        <f>10^G24</f>
        <v>67165071.770334959</v>
      </c>
      <c r="I24" s="1" t="s">
        <v>61</v>
      </c>
      <c r="J24" s="1" t="s">
        <v>36</v>
      </c>
      <c r="K24" s="1">
        <v>4</v>
      </c>
      <c r="L24" s="6" t="s">
        <v>66</v>
      </c>
      <c r="M24" s="45">
        <v>0</v>
      </c>
      <c r="N24" s="109">
        <v>2</v>
      </c>
      <c r="O24" s="38" t="s">
        <v>128</v>
      </c>
      <c r="P24" s="45">
        <v>0.36</v>
      </c>
      <c r="Q24" s="109">
        <v>9</v>
      </c>
      <c r="R24" s="38" t="s">
        <v>128</v>
      </c>
      <c r="S24" s="46">
        <v>5.35</v>
      </c>
      <c r="T24" s="109">
        <v>16</v>
      </c>
      <c r="U24" s="47" t="s">
        <v>129</v>
      </c>
      <c r="V24" s="46">
        <v>5.66</v>
      </c>
      <c r="W24" s="109">
        <v>22</v>
      </c>
      <c r="X24" s="47" t="s">
        <v>129</v>
      </c>
      <c r="Y24" s="46">
        <v>5.59</v>
      </c>
      <c r="Z24" s="109">
        <v>27</v>
      </c>
      <c r="AA24" s="54" t="s">
        <v>129</v>
      </c>
      <c r="AB24" s="46">
        <v>4.7699999999999996</v>
      </c>
      <c r="AC24" s="109">
        <v>40</v>
      </c>
      <c r="AD24" s="47" t="s">
        <v>129</v>
      </c>
      <c r="AE24" s="46">
        <v>4.57</v>
      </c>
      <c r="AF24" s="109">
        <v>47</v>
      </c>
      <c r="AG24" s="47" t="s">
        <v>129</v>
      </c>
      <c r="AH24" s="30">
        <v>0.68</v>
      </c>
      <c r="AI24" s="36" t="s">
        <v>128</v>
      </c>
      <c r="AJ24" s="33"/>
      <c r="AK24" s="33"/>
      <c r="AL24" s="33"/>
      <c r="AM24" s="34"/>
      <c r="AN24" s="48"/>
      <c r="AO24" s="50"/>
      <c r="AP24" s="33"/>
      <c r="AQ24" s="34"/>
      <c r="AR24" s="49"/>
      <c r="AS24" s="48"/>
      <c r="AT24" s="33"/>
      <c r="AU24" s="50"/>
      <c r="AV24" s="33"/>
      <c r="AW24" s="33"/>
      <c r="AX24" s="33"/>
      <c r="AY24" s="33"/>
      <c r="AZ24" s="33"/>
      <c r="BA24" s="33"/>
      <c r="BB24" s="33"/>
    </row>
    <row r="25" spans="1:54" ht="17" thickBot="1" x14ac:dyDescent="0.25">
      <c r="A25" s="1">
        <v>3</v>
      </c>
      <c r="B25" s="1" t="s">
        <v>9</v>
      </c>
      <c r="C25" s="1" t="s">
        <v>10</v>
      </c>
      <c r="D25" s="1" t="s">
        <v>11</v>
      </c>
      <c r="E25" s="1" t="s">
        <v>12</v>
      </c>
      <c r="F25" s="1">
        <v>13</v>
      </c>
      <c r="G25" s="1">
        <v>3.4</v>
      </c>
      <c r="H25" s="1">
        <f>10^G25</f>
        <v>2511.8864315095811</v>
      </c>
      <c r="I25" s="1" t="s">
        <v>59</v>
      </c>
      <c r="J25" s="1" t="s">
        <v>39</v>
      </c>
      <c r="K25" s="1">
        <v>32</v>
      </c>
      <c r="L25" s="143" t="s">
        <v>101</v>
      </c>
      <c r="M25" s="146">
        <v>0</v>
      </c>
      <c r="N25" s="109">
        <v>3</v>
      </c>
      <c r="O25" s="147" t="s">
        <v>128</v>
      </c>
      <c r="P25" s="146">
        <v>0.38</v>
      </c>
      <c r="Q25" s="109">
        <v>10</v>
      </c>
      <c r="R25" s="147" t="s">
        <v>128</v>
      </c>
      <c r="S25" s="146" t="s">
        <v>182</v>
      </c>
      <c r="T25" s="109">
        <v>16</v>
      </c>
      <c r="U25" s="147" t="s">
        <v>128</v>
      </c>
      <c r="V25" s="148">
        <v>0.94</v>
      </c>
      <c r="W25" s="109">
        <v>25</v>
      </c>
      <c r="X25" s="147" t="s">
        <v>128</v>
      </c>
      <c r="Y25" s="88"/>
      <c r="Z25" s="112"/>
      <c r="AA25" s="91"/>
      <c r="AB25" s="88"/>
      <c r="AC25" s="112"/>
      <c r="AD25" s="91"/>
      <c r="AE25" s="88"/>
      <c r="AF25" s="112"/>
      <c r="AG25" s="91"/>
      <c r="AH25" s="149">
        <v>11.13</v>
      </c>
      <c r="AI25" s="69" t="s">
        <v>129</v>
      </c>
      <c r="AJ25" s="150">
        <v>20.410526315789475</v>
      </c>
      <c r="AK25" s="31" t="s">
        <v>129</v>
      </c>
      <c r="AL25" s="69">
        <v>10</v>
      </c>
      <c r="AM25" s="67">
        <v>20</v>
      </c>
      <c r="AN25" s="151">
        <v>8.66</v>
      </c>
      <c r="AO25" s="152" t="s">
        <v>129</v>
      </c>
      <c r="AP25" s="153">
        <v>20.178947368421099</v>
      </c>
      <c r="AQ25" s="147" t="s">
        <v>129</v>
      </c>
      <c r="AR25" s="154"/>
      <c r="AS25" s="155" t="s">
        <v>131</v>
      </c>
      <c r="AT25" s="156" t="s">
        <v>131</v>
      </c>
      <c r="AU25" s="157" t="s">
        <v>131</v>
      </c>
      <c r="AV25" s="31"/>
      <c r="AW25" s="31"/>
      <c r="AX25" s="31"/>
      <c r="AY25" s="31"/>
      <c r="AZ25" s="31"/>
      <c r="BA25" s="31"/>
      <c r="BB25" s="31"/>
    </row>
    <row r="26" spans="1:54" x14ac:dyDescent="0.2">
      <c r="A26" s="1">
        <v>3</v>
      </c>
      <c r="B26" s="1" t="s">
        <v>9</v>
      </c>
      <c r="C26" s="1" t="s">
        <v>10</v>
      </c>
      <c r="D26" s="1" t="s">
        <v>11</v>
      </c>
      <c r="E26" s="1" t="s">
        <v>12</v>
      </c>
      <c r="F26" s="1">
        <v>47</v>
      </c>
      <c r="G26" s="1">
        <v>3.0740872593162889</v>
      </c>
      <c r="H26" s="1">
        <f>10^G26</f>
        <v>1186.0070191327995</v>
      </c>
      <c r="I26" s="1" t="s">
        <v>61</v>
      </c>
      <c r="J26" s="1" t="s">
        <v>40</v>
      </c>
      <c r="K26" s="1">
        <v>98</v>
      </c>
      <c r="L26" s="8" t="s">
        <v>106</v>
      </c>
      <c r="M26" s="145">
        <v>0.04</v>
      </c>
      <c r="N26" s="109">
        <v>3</v>
      </c>
      <c r="O26" s="128" t="s">
        <v>128</v>
      </c>
      <c r="P26" s="75">
        <v>0.46</v>
      </c>
      <c r="Q26" s="109">
        <v>10</v>
      </c>
      <c r="R26" s="128" t="s">
        <v>128</v>
      </c>
      <c r="S26" s="46">
        <v>1.02</v>
      </c>
      <c r="T26" s="109">
        <v>17</v>
      </c>
      <c r="U26" s="76" t="s">
        <v>129</v>
      </c>
      <c r="V26" s="46">
        <v>1.35</v>
      </c>
      <c r="W26" s="109">
        <v>22</v>
      </c>
      <c r="X26" s="76" t="s">
        <v>129</v>
      </c>
      <c r="Y26" s="46">
        <v>1.43</v>
      </c>
      <c r="Z26" s="109">
        <v>29</v>
      </c>
      <c r="AA26" s="76" t="s">
        <v>129</v>
      </c>
      <c r="AB26" s="46">
        <v>1.61</v>
      </c>
      <c r="AC26" s="109">
        <v>38</v>
      </c>
      <c r="AD26" s="76" t="s">
        <v>129</v>
      </c>
      <c r="AE26" s="46">
        <v>1.63</v>
      </c>
      <c r="AF26" s="109">
        <v>42</v>
      </c>
      <c r="AG26" s="76" t="s">
        <v>129</v>
      </c>
      <c r="AH26" s="21">
        <v>1.08</v>
      </c>
      <c r="AI26" s="76" t="s">
        <v>129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">
      <c r="A27" s="1">
        <v>6</v>
      </c>
      <c r="B27" s="1" t="s">
        <v>9</v>
      </c>
      <c r="C27" s="1" t="s">
        <v>10</v>
      </c>
      <c r="D27" s="1" t="s">
        <v>11</v>
      </c>
      <c r="E27" s="1" t="s">
        <v>12</v>
      </c>
      <c r="F27" s="1">
        <v>14</v>
      </c>
      <c r="G27" s="1">
        <v>6.1</v>
      </c>
      <c r="H27" s="1">
        <f>10^G27</f>
        <v>1258925.4117941677</v>
      </c>
      <c r="I27" s="1" t="s">
        <v>61</v>
      </c>
      <c r="J27" s="1" t="s">
        <v>50</v>
      </c>
      <c r="K27" s="1">
        <v>128</v>
      </c>
      <c r="L27" s="9" t="s">
        <v>108</v>
      </c>
      <c r="M27" s="46">
        <v>0.01</v>
      </c>
      <c r="N27" s="109">
        <v>6</v>
      </c>
      <c r="O27" s="38" t="s">
        <v>128</v>
      </c>
      <c r="P27" s="46">
        <v>0.59</v>
      </c>
      <c r="Q27" s="109">
        <v>12</v>
      </c>
      <c r="R27" s="38" t="s">
        <v>128</v>
      </c>
      <c r="S27" s="46">
        <v>3.83</v>
      </c>
      <c r="T27" s="109">
        <v>19</v>
      </c>
      <c r="U27" s="47" t="s">
        <v>129</v>
      </c>
      <c r="V27" s="46">
        <v>8.73</v>
      </c>
      <c r="W27" s="113">
        <v>27</v>
      </c>
      <c r="X27" s="47" t="s">
        <v>129</v>
      </c>
      <c r="Y27" s="46">
        <v>10.73</v>
      </c>
      <c r="Z27" s="113">
        <v>34</v>
      </c>
      <c r="AA27" s="47" t="s">
        <v>129</v>
      </c>
      <c r="AB27" s="46">
        <v>10.31</v>
      </c>
      <c r="AC27" s="113">
        <v>41</v>
      </c>
      <c r="AD27" s="47" t="s">
        <v>129</v>
      </c>
      <c r="AE27" s="46">
        <v>13.48</v>
      </c>
      <c r="AF27" s="113">
        <v>48</v>
      </c>
      <c r="AG27" s="47" t="s">
        <v>129</v>
      </c>
      <c r="AH27" s="48">
        <v>1.27</v>
      </c>
      <c r="AI27" s="34" t="s">
        <v>129</v>
      </c>
      <c r="AJ27" s="84">
        <v>17.205263157894738</v>
      </c>
      <c r="AK27" s="1" t="s">
        <v>129</v>
      </c>
      <c r="AL27" s="1" t="s">
        <v>135</v>
      </c>
      <c r="AM27" s="1" t="s">
        <v>136</v>
      </c>
      <c r="AN27" s="86">
        <v>16.600000000000001</v>
      </c>
      <c r="AO27" s="86" t="s">
        <v>129</v>
      </c>
      <c r="AP27" s="89">
        <v>20.289473684210527</v>
      </c>
      <c r="AQ27" s="86" t="s">
        <v>129</v>
      </c>
      <c r="AR27" s="86"/>
      <c r="AS27" s="93" t="s">
        <v>161</v>
      </c>
      <c r="AT27" s="93">
        <v>44237</v>
      </c>
      <c r="AU27" s="93" t="s">
        <v>162</v>
      </c>
      <c r="AV27" s="97" t="s">
        <v>169</v>
      </c>
      <c r="AW27" s="97">
        <v>0.19</v>
      </c>
      <c r="AX27" s="97">
        <v>0.13</v>
      </c>
      <c r="AY27" s="97">
        <v>0.51</v>
      </c>
      <c r="AZ27" s="99"/>
      <c r="BA27" s="99"/>
      <c r="BB27" s="99"/>
    </row>
    <row r="28" spans="1:54" x14ac:dyDescent="0.2">
      <c r="A28" s="1">
        <v>6</v>
      </c>
      <c r="B28" s="1" t="s">
        <v>9</v>
      </c>
      <c r="C28" s="1" t="s">
        <v>47</v>
      </c>
      <c r="D28" s="1" t="s">
        <v>11</v>
      </c>
      <c r="E28" s="1" t="s">
        <v>12</v>
      </c>
      <c r="F28" s="1">
        <v>6</v>
      </c>
      <c r="G28" s="1">
        <v>6.7</v>
      </c>
      <c r="H28" s="1">
        <v>5011872.3362727314</v>
      </c>
      <c r="I28" s="1" t="s">
        <v>60</v>
      </c>
      <c r="J28" s="1" t="s">
        <v>46</v>
      </c>
      <c r="K28" s="1">
        <v>77</v>
      </c>
      <c r="L28" s="9" t="s">
        <v>87</v>
      </c>
      <c r="M28" s="46">
        <v>-0.01</v>
      </c>
      <c r="N28" s="110">
        <v>6</v>
      </c>
      <c r="O28" s="38" t="s">
        <v>128</v>
      </c>
      <c r="P28" s="46">
        <v>0.66</v>
      </c>
      <c r="Q28" s="110">
        <v>13</v>
      </c>
      <c r="R28" s="38" t="s">
        <v>128</v>
      </c>
      <c r="S28" s="46">
        <v>7.77</v>
      </c>
      <c r="T28" s="110">
        <v>20</v>
      </c>
      <c r="U28" s="47" t="s">
        <v>129</v>
      </c>
      <c r="V28" s="46">
        <v>12.54</v>
      </c>
      <c r="W28" s="110">
        <v>27</v>
      </c>
      <c r="X28" s="47" t="s">
        <v>129</v>
      </c>
      <c r="Y28" s="46">
        <v>12.09</v>
      </c>
      <c r="Z28" s="110">
        <v>34</v>
      </c>
      <c r="AA28" s="47" t="s">
        <v>129</v>
      </c>
      <c r="AB28" s="46">
        <v>11.59</v>
      </c>
      <c r="AC28" s="110">
        <v>41</v>
      </c>
      <c r="AD28" s="47" t="s">
        <v>129</v>
      </c>
      <c r="AE28" s="46">
        <v>11.4</v>
      </c>
      <c r="AF28" s="110">
        <v>51</v>
      </c>
      <c r="AG28" s="47" t="s">
        <v>129</v>
      </c>
      <c r="AH28" s="48">
        <v>6.31</v>
      </c>
      <c r="AI28" s="47" t="s">
        <v>129</v>
      </c>
      <c r="AJ28" s="84">
        <v>17.899999999999999</v>
      </c>
      <c r="AK28" s="1" t="s">
        <v>129</v>
      </c>
      <c r="AL28" s="1" t="s">
        <v>135</v>
      </c>
      <c r="AM28" s="1" t="s">
        <v>136</v>
      </c>
      <c r="AN28" s="86">
        <v>42.78</v>
      </c>
      <c r="AO28" s="86" t="s">
        <v>129</v>
      </c>
      <c r="AP28" s="89" t="s">
        <v>130</v>
      </c>
      <c r="AQ28" s="86" t="s">
        <v>129</v>
      </c>
      <c r="AR28" s="86"/>
      <c r="AS28" s="93" t="s">
        <v>144</v>
      </c>
      <c r="AT28" s="93" t="s">
        <v>131</v>
      </c>
      <c r="AU28" s="93" t="s">
        <v>131</v>
      </c>
      <c r="AV28" s="97" t="s">
        <v>153</v>
      </c>
      <c r="AW28" s="97">
        <v>0.13</v>
      </c>
      <c r="AX28" s="97">
        <v>0.59</v>
      </c>
      <c r="AY28" s="97">
        <v>3.9</v>
      </c>
      <c r="AZ28" s="98">
        <v>0.18</v>
      </c>
      <c r="BA28" s="98">
        <v>0.31</v>
      </c>
      <c r="BB28" s="98">
        <v>4.1500000000000004</v>
      </c>
    </row>
    <row r="29" spans="1:54" x14ac:dyDescent="0.2">
      <c r="A29" s="1">
        <v>4</v>
      </c>
      <c r="B29" s="1" t="s">
        <v>9</v>
      </c>
      <c r="C29" s="1" t="s">
        <v>10</v>
      </c>
      <c r="D29" s="1" t="s">
        <v>11</v>
      </c>
      <c r="E29" s="1" t="s">
        <v>12</v>
      </c>
      <c r="F29" s="1">
        <v>51</v>
      </c>
      <c r="G29" s="1">
        <v>6.9614275722544114</v>
      </c>
      <c r="H29" s="1">
        <f>10^G29</f>
        <v>9150136.4877161216</v>
      </c>
      <c r="I29" s="1" t="s">
        <v>61</v>
      </c>
      <c r="J29" s="1" t="s">
        <v>44</v>
      </c>
      <c r="K29" s="1">
        <v>120</v>
      </c>
      <c r="L29" s="9" t="s">
        <v>92</v>
      </c>
      <c r="M29" s="45">
        <v>0</v>
      </c>
      <c r="N29" s="33">
        <v>4</v>
      </c>
      <c r="O29" s="38" t="s">
        <v>128</v>
      </c>
      <c r="P29" s="45">
        <v>0.66</v>
      </c>
      <c r="Q29" s="33">
        <v>11</v>
      </c>
      <c r="R29" s="38" t="s">
        <v>128</v>
      </c>
      <c r="S29" s="46">
        <v>1.79</v>
      </c>
      <c r="T29" s="33">
        <v>18</v>
      </c>
      <c r="U29" s="47" t="s">
        <v>129</v>
      </c>
      <c r="V29" s="46">
        <v>4.54</v>
      </c>
      <c r="W29" s="33">
        <v>26</v>
      </c>
      <c r="X29" s="47" t="s">
        <v>129</v>
      </c>
      <c r="Y29" s="46">
        <v>5.41</v>
      </c>
      <c r="Z29" s="33">
        <v>31</v>
      </c>
      <c r="AA29" s="47" t="s">
        <v>129</v>
      </c>
      <c r="AB29" s="46">
        <v>4.5999999999999996</v>
      </c>
      <c r="AC29" s="33">
        <v>39</v>
      </c>
      <c r="AD29" s="47" t="s">
        <v>129</v>
      </c>
      <c r="AE29" s="46">
        <v>4</v>
      </c>
      <c r="AF29" s="33">
        <v>46</v>
      </c>
      <c r="AG29" s="47" t="s">
        <v>129</v>
      </c>
      <c r="AH29" s="48">
        <v>10.27</v>
      </c>
      <c r="AI29" s="47" t="s">
        <v>129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">
      <c r="A30" s="1">
        <v>1</v>
      </c>
      <c r="B30" s="1" t="s">
        <v>9</v>
      </c>
      <c r="C30" s="1" t="s">
        <v>10</v>
      </c>
      <c r="D30" s="1" t="s">
        <v>11</v>
      </c>
      <c r="E30" s="1" t="s">
        <v>12</v>
      </c>
      <c r="F30" s="1">
        <v>58</v>
      </c>
      <c r="G30" s="1">
        <v>6.3040743736066949</v>
      </c>
      <c r="H30" s="1">
        <f>10^G30</f>
        <v>2014069.1328077675</v>
      </c>
      <c r="I30" s="1" t="s">
        <v>61</v>
      </c>
      <c r="J30" s="1" t="s">
        <v>23</v>
      </c>
      <c r="K30" s="1">
        <v>44</v>
      </c>
      <c r="L30" s="9" t="s">
        <v>77</v>
      </c>
      <c r="M30" s="45">
        <v>0</v>
      </c>
      <c r="N30" s="33">
        <v>1</v>
      </c>
      <c r="O30" s="38" t="s">
        <v>128</v>
      </c>
      <c r="P30" s="46">
        <v>1.1499999999999999</v>
      </c>
      <c r="Q30" s="33">
        <v>8</v>
      </c>
      <c r="R30" s="47" t="s">
        <v>129</v>
      </c>
      <c r="S30" s="46">
        <v>4.83</v>
      </c>
      <c r="T30" s="33">
        <v>15</v>
      </c>
      <c r="U30" s="47" t="s">
        <v>129</v>
      </c>
      <c r="V30" s="78">
        <v>5.83</v>
      </c>
      <c r="W30" s="33">
        <v>22</v>
      </c>
      <c r="X30" s="47" t="s">
        <v>129</v>
      </c>
      <c r="Y30" s="46">
        <v>6.72</v>
      </c>
      <c r="Z30" s="33">
        <v>29</v>
      </c>
      <c r="AA30" s="47" t="s">
        <v>129</v>
      </c>
      <c r="AB30" s="46">
        <v>6.22</v>
      </c>
      <c r="AC30" s="33">
        <v>35</v>
      </c>
      <c r="AD30" s="47" t="s">
        <v>129</v>
      </c>
      <c r="AE30" s="46">
        <v>5.72</v>
      </c>
      <c r="AF30" s="33">
        <v>44</v>
      </c>
      <c r="AG30" s="47" t="s">
        <v>129</v>
      </c>
      <c r="AH30" s="46">
        <v>3.86</v>
      </c>
      <c r="AI30" s="47" t="s">
        <v>129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">
      <c r="A31" s="1">
        <v>2</v>
      </c>
      <c r="B31" s="1" t="s">
        <v>9</v>
      </c>
      <c r="C31" s="1" t="s">
        <v>10</v>
      </c>
      <c r="D31" s="1" t="s">
        <v>11</v>
      </c>
      <c r="E31" s="1" t="s">
        <v>12</v>
      </c>
      <c r="F31" s="1">
        <v>27</v>
      </c>
      <c r="G31" s="1">
        <v>5.9</v>
      </c>
      <c r="H31" s="1">
        <f>10^G31</f>
        <v>794328.23472428333</v>
      </c>
      <c r="I31" s="1" t="s">
        <v>61</v>
      </c>
      <c r="J31" s="1" t="s">
        <v>29</v>
      </c>
      <c r="K31" s="1">
        <v>29</v>
      </c>
      <c r="L31" s="9" t="s">
        <v>70</v>
      </c>
      <c r="M31" s="46">
        <v>0</v>
      </c>
      <c r="N31" s="109">
        <v>2</v>
      </c>
      <c r="O31" s="38" t="s">
        <v>128</v>
      </c>
      <c r="P31" s="46">
        <v>1.34</v>
      </c>
      <c r="Q31" s="109">
        <v>9</v>
      </c>
      <c r="R31" s="47" t="s">
        <v>129</v>
      </c>
      <c r="S31" s="46">
        <v>4.24</v>
      </c>
      <c r="T31" s="109">
        <v>16</v>
      </c>
      <c r="U31" s="47" t="s">
        <v>129</v>
      </c>
      <c r="V31" s="46">
        <v>5.9</v>
      </c>
      <c r="W31" s="109">
        <v>23</v>
      </c>
      <c r="X31" s="47" t="s">
        <v>129</v>
      </c>
      <c r="Y31" s="46">
        <v>5.09</v>
      </c>
      <c r="Z31" s="109">
        <v>30</v>
      </c>
      <c r="AA31" s="47" t="s">
        <v>129</v>
      </c>
      <c r="AB31" s="46">
        <v>5.45</v>
      </c>
      <c r="AC31" s="109">
        <v>37</v>
      </c>
      <c r="AD31" s="47" t="s">
        <v>129</v>
      </c>
      <c r="AE31" s="46">
        <v>4.45</v>
      </c>
      <c r="AF31" s="109">
        <v>43</v>
      </c>
      <c r="AG31" s="47" t="s">
        <v>129</v>
      </c>
      <c r="AH31" s="46">
        <v>2.36</v>
      </c>
      <c r="AI31" s="47" t="s">
        <v>129</v>
      </c>
      <c r="AJ31" s="84">
        <v>16.315789473684212</v>
      </c>
      <c r="AK31" s="1" t="s">
        <v>129</v>
      </c>
      <c r="AL31" s="1" t="s">
        <v>135</v>
      </c>
      <c r="AM31" s="1" t="s">
        <v>136</v>
      </c>
      <c r="AN31" s="86">
        <v>46.62</v>
      </c>
      <c r="AO31" s="86" t="s">
        <v>129</v>
      </c>
      <c r="AP31" s="89" t="s">
        <v>130</v>
      </c>
      <c r="AQ31" s="86" t="s">
        <v>129</v>
      </c>
      <c r="AR31" s="86"/>
      <c r="AS31" s="93" t="s">
        <v>137</v>
      </c>
      <c r="AT31" s="93">
        <v>44287</v>
      </c>
      <c r="AU31" s="93" t="s">
        <v>131</v>
      </c>
      <c r="AV31" s="97" t="s">
        <v>138</v>
      </c>
      <c r="AW31" s="97">
        <v>0.45</v>
      </c>
      <c r="AX31" s="97">
        <v>0.39</v>
      </c>
      <c r="AY31" s="97">
        <v>2.3199999999999998</v>
      </c>
      <c r="AZ31" s="129">
        <v>4.24</v>
      </c>
      <c r="BA31" s="129">
        <v>0.11000000000000001</v>
      </c>
      <c r="BB31" s="129">
        <v>0.65</v>
      </c>
    </row>
    <row r="32" spans="1:54" x14ac:dyDescent="0.2">
      <c r="A32" s="1">
        <v>3</v>
      </c>
      <c r="B32" s="1" t="s">
        <v>9</v>
      </c>
      <c r="C32" s="1" t="s">
        <v>10</v>
      </c>
      <c r="D32" s="1" t="s">
        <v>11</v>
      </c>
      <c r="E32" s="1" t="s">
        <v>12</v>
      </c>
      <c r="F32" s="1">
        <v>61</v>
      </c>
      <c r="G32" s="1">
        <v>6.9183350980293028</v>
      </c>
      <c r="H32" s="1">
        <v>8285812.4355891598</v>
      </c>
      <c r="I32" s="1" t="s">
        <v>60</v>
      </c>
      <c r="J32" s="1" t="s">
        <v>41</v>
      </c>
      <c r="K32" s="1">
        <v>90</v>
      </c>
      <c r="L32" s="9" t="s">
        <v>89</v>
      </c>
      <c r="M32" s="45">
        <v>0</v>
      </c>
      <c r="N32" s="33">
        <v>3</v>
      </c>
      <c r="O32" s="38" t="s">
        <v>128</v>
      </c>
      <c r="P32" s="46">
        <v>1.43</v>
      </c>
      <c r="Q32" s="33">
        <v>10</v>
      </c>
      <c r="R32" s="47" t="s">
        <v>129</v>
      </c>
      <c r="S32" s="46">
        <v>3.07</v>
      </c>
      <c r="T32" s="33">
        <v>17</v>
      </c>
      <c r="U32" s="47" t="s">
        <v>129</v>
      </c>
      <c r="V32" s="51"/>
      <c r="W32" s="112"/>
      <c r="X32" s="52"/>
      <c r="Y32" s="51"/>
      <c r="Z32" s="112"/>
      <c r="AA32" s="52"/>
      <c r="AB32" s="51"/>
      <c r="AC32" s="112"/>
      <c r="AD32" s="52"/>
      <c r="AE32" s="51"/>
      <c r="AF32" s="112"/>
      <c r="AG32" s="52"/>
      <c r="AH32" s="51"/>
      <c r="AI32" s="52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">
      <c r="A33" s="1">
        <v>2</v>
      </c>
      <c r="B33" s="1" t="s">
        <v>9</v>
      </c>
      <c r="C33" s="1" t="s">
        <v>10</v>
      </c>
      <c r="D33" s="1" t="s">
        <v>11</v>
      </c>
      <c r="E33" s="1" t="s">
        <v>12</v>
      </c>
      <c r="F33" s="1">
        <v>25</v>
      </c>
      <c r="G33" s="1">
        <v>6.9</v>
      </c>
      <c r="H33" s="1">
        <f t="shared" ref="H33:H46" si="0">10^G33</f>
        <v>7943282.3472428275</v>
      </c>
      <c r="I33" s="1" t="s">
        <v>61</v>
      </c>
      <c r="J33" s="1" t="s">
        <v>28</v>
      </c>
      <c r="K33" s="1">
        <v>34</v>
      </c>
      <c r="L33" s="9" t="s">
        <v>72</v>
      </c>
      <c r="M33" s="46">
        <v>0</v>
      </c>
      <c r="N33" s="110">
        <v>2</v>
      </c>
      <c r="O33" s="38" t="s">
        <v>128</v>
      </c>
      <c r="P33" s="46">
        <v>1.46</v>
      </c>
      <c r="Q33" s="110">
        <v>9</v>
      </c>
      <c r="R33" s="47" t="s">
        <v>129</v>
      </c>
      <c r="S33" s="46">
        <v>1.88</v>
      </c>
      <c r="T33" s="110">
        <v>16</v>
      </c>
      <c r="U33" s="47" t="s">
        <v>129</v>
      </c>
      <c r="V33" s="46">
        <v>2.04</v>
      </c>
      <c r="W33" s="110">
        <v>23</v>
      </c>
      <c r="X33" s="47" t="s">
        <v>129</v>
      </c>
      <c r="Y33" s="46">
        <v>2.41</v>
      </c>
      <c r="Z33" s="114">
        <v>29</v>
      </c>
      <c r="AA33" s="47" t="s">
        <v>129</v>
      </c>
      <c r="AB33" s="46">
        <v>2.9</v>
      </c>
      <c r="AC33" s="110">
        <v>36</v>
      </c>
      <c r="AD33" s="47" t="s">
        <v>129</v>
      </c>
      <c r="AE33" s="46">
        <v>3.03</v>
      </c>
      <c r="AF33" s="110">
        <v>43</v>
      </c>
      <c r="AG33" s="47" t="s">
        <v>129</v>
      </c>
      <c r="AH33" s="46">
        <v>2.37</v>
      </c>
      <c r="AI33" s="47" t="s">
        <v>129</v>
      </c>
      <c r="AJ33" s="84">
        <v>13.610526315789473</v>
      </c>
      <c r="AK33" s="1" t="s">
        <v>129</v>
      </c>
      <c r="AL33" s="1" t="s">
        <v>135</v>
      </c>
      <c r="AM33" s="1" t="s">
        <v>136</v>
      </c>
      <c r="AN33" s="86">
        <v>46.63</v>
      </c>
      <c r="AO33" s="86" t="s">
        <v>129</v>
      </c>
      <c r="AP33" s="89" t="s">
        <v>130</v>
      </c>
      <c r="AQ33" s="86" t="s">
        <v>129</v>
      </c>
      <c r="AR33" s="86"/>
      <c r="AS33" s="93" t="s">
        <v>137</v>
      </c>
      <c r="AT33" s="93" t="s">
        <v>131</v>
      </c>
      <c r="AU33" s="93" t="s">
        <v>131</v>
      </c>
      <c r="AV33" s="97" t="s">
        <v>140</v>
      </c>
      <c r="AW33" s="97" t="s">
        <v>141</v>
      </c>
      <c r="AX33" s="97">
        <v>0.22</v>
      </c>
      <c r="AY33" s="97">
        <v>0.57999999999999996</v>
      </c>
      <c r="AZ33" s="98">
        <v>2.39</v>
      </c>
      <c r="BA33" s="98">
        <v>7.0000000000000007E-2</v>
      </c>
      <c r="BB33" s="98">
        <v>0.14000000000000001</v>
      </c>
    </row>
    <row r="34" spans="1:54" x14ac:dyDescent="0.2">
      <c r="A34" s="1">
        <v>2</v>
      </c>
      <c r="B34" s="1" t="s">
        <v>9</v>
      </c>
      <c r="C34" s="1" t="s">
        <v>10</v>
      </c>
      <c r="D34" s="1" t="s">
        <v>11</v>
      </c>
      <c r="E34" s="1" t="s">
        <v>12</v>
      </c>
      <c r="F34" s="1">
        <v>2</v>
      </c>
      <c r="G34" s="1">
        <v>5.5</v>
      </c>
      <c r="H34" s="1">
        <f t="shared" si="0"/>
        <v>316227.7660168382</v>
      </c>
      <c r="I34" s="1" t="s">
        <v>59</v>
      </c>
      <c r="J34" s="1" t="s">
        <v>25</v>
      </c>
      <c r="K34" s="1">
        <v>116</v>
      </c>
      <c r="L34" s="9" t="s">
        <v>91</v>
      </c>
      <c r="M34" s="46" t="s">
        <v>154</v>
      </c>
      <c r="N34" s="109">
        <v>2</v>
      </c>
      <c r="O34" s="38" t="s">
        <v>128</v>
      </c>
      <c r="P34" s="46">
        <v>1.6</v>
      </c>
      <c r="Q34" s="109">
        <v>9</v>
      </c>
      <c r="R34" s="47" t="s">
        <v>129</v>
      </c>
      <c r="S34" s="46" t="s">
        <v>155</v>
      </c>
      <c r="T34" s="109">
        <v>15</v>
      </c>
      <c r="U34" s="47" t="s">
        <v>129</v>
      </c>
      <c r="V34" s="46">
        <v>2.75</v>
      </c>
      <c r="W34" s="109">
        <v>24</v>
      </c>
      <c r="X34" s="47" t="s">
        <v>129</v>
      </c>
      <c r="Y34" s="46">
        <v>3.29</v>
      </c>
      <c r="Z34" s="109">
        <v>29</v>
      </c>
      <c r="AA34" s="47" t="s">
        <v>129</v>
      </c>
      <c r="AB34" s="46">
        <v>3.44</v>
      </c>
      <c r="AC34" s="109">
        <v>37</v>
      </c>
      <c r="AD34" s="47" t="s">
        <v>129</v>
      </c>
      <c r="AE34" s="46">
        <v>4.6100000000000003</v>
      </c>
      <c r="AF34" s="109">
        <v>44</v>
      </c>
      <c r="AG34" s="47" t="s">
        <v>129</v>
      </c>
      <c r="AH34" s="48">
        <v>21.27</v>
      </c>
      <c r="AI34" s="47" t="s">
        <v>129</v>
      </c>
      <c r="AJ34" s="84" t="s">
        <v>130</v>
      </c>
      <c r="AK34" s="1" t="s">
        <v>129</v>
      </c>
      <c r="AL34" s="1">
        <v>30</v>
      </c>
      <c r="AM34" s="1">
        <v>60</v>
      </c>
      <c r="AN34" s="142"/>
      <c r="AO34" s="142"/>
      <c r="AP34" s="142"/>
      <c r="AQ34" s="142"/>
      <c r="AR34" s="142"/>
      <c r="AS34" s="142"/>
      <c r="AT34" s="142"/>
      <c r="AU34" s="142"/>
      <c r="AV34" s="97" t="s">
        <v>156</v>
      </c>
      <c r="AW34" s="97">
        <v>0.14000000000000001</v>
      </c>
      <c r="AX34" s="97">
        <v>4.87</v>
      </c>
      <c r="AY34" s="97">
        <v>2.38</v>
      </c>
      <c r="AZ34" s="99"/>
      <c r="BA34" s="99"/>
      <c r="BB34" s="99"/>
    </row>
    <row r="35" spans="1:54" ht="17" thickBot="1" x14ac:dyDescent="0.25">
      <c r="A35" s="1">
        <v>1</v>
      </c>
      <c r="B35" s="1" t="s">
        <v>9</v>
      </c>
      <c r="C35" s="1" t="s">
        <v>10</v>
      </c>
      <c r="D35" s="1" t="s">
        <v>11</v>
      </c>
      <c r="E35" s="1" t="s">
        <v>12</v>
      </c>
      <c r="F35" s="1">
        <v>16</v>
      </c>
      <c r="G35" s="1">
        <v>7.9</v>
      </c>
      <c r="H35" s="1">
        <f t="shared" si="0"/>
        <v>79432823.472428367</v>
      </c>
      <c r="I35" s="1" t="s">
        <v>61</v>
      </c>
      <c r="J35" s="1" t="s">
        <v>14</v>
      </c>
      <c r="K35" s="1">
        <v>66</v>
      </c>
      <c r="L35" s="10" t="s">
        <v>104</v>
      </c>
      <c r="M35" s="66">
        <v>-0.01</v>
      </c>
      <c r="N35" s="110">
        <v>1</v>
      </c>
      <c r="O35" s="65" t="s">
        <v>128</v>
      </c>
      <c r="P35" s="66">
        <v>1.91</v>
      </c>
      <c r="Q35" s="110">
        <v>7</v>
      </c>
      <c r="R35" s="67" t="s">
        <v>129</v>
      </c>
      <c r="S35" s="66">
        <v>8.7799999999999994</v>
      </c>
      <c r="T35" s="110">
        <v>14</v>
      </c>
      <c r="U35" s="67" t="s">
        <v>129</v>
      </c>
      <c r="V35" s="46">
        <v>9.5</v>
      </c>
      <c r="W35" s="110">
        <v>21</v>
      </c>
      <c r="X35" s="67" t="s">
        <v>129</v>
      </c>
      <c r="Y35" s="46">
        <v>9.66</v>
      </c>
      <c r="Z35" s="110">
        <v>27</v>
      </c>
      <c r="AA35" s="67" t="s">
        <v>129</v>
      </c>
      <c r="AB35" s="66">
        <v>8.4</v>
      </c>
      <c r="AC35" s="110">
        <v>34</v>
      </c>
      <c r="AD35" s="67" t="s">
        <v>129</v>
      </c>
      <c r="AE35" s="46">
        <v>7.7</v>
      </c>
      <c r="AF35" s="110">
        <v>42</v>
      </c>
      <c r="AG35" s="67" t="s">
        <v>129</v>
      </c>
      <c r="AH35" s="72">
        <v>5</v>
      </c>
      <c r="AI35" s="67" t="s">
        <v>129</v>
      </c>
      <c r="AJ35" s="84" t="s">
        <v>130</v>
      </c>
      <c r="AK35" s="1" t="s">
        <v>129</v>
      </c>
      <c r="AL35" s="1">
        <v>20</v>
      </c>
      <c r="AM35" s="1">
        <v>40</v>
      </c>
      <c r="AN35" s="86">
        <v>46.03</v>
      </c>
      <c r="AO35" s="86" t="s">
        <v>129</v>
      </c>
      <c r="AP35" s="89" t="s">
        <v>130</v>
      </c>
      <c r="AQ35" s="86" t="s">
        <v>129</v>
      </c>
      <c r="AR35" s="86"/>
      <c r="AS35" s="93" t="s">
        <v>161</v>
      </c>
      <c r="AT35" s="93">
        <v>44270</v>
      </c>
      <c r="AU35" s="93" t="s">
        <v>162</v>
      </c>
      <c r="AV35" s="97" t="s">
        <v>167</v>
      </c>
      <c r="AW35" s="97">
        <v>0.08</v>
      </c>
      <c r="AX35" s="97">
        <v>2.63</v>
      </c>
      <c r="AY35" s="97">
        <v>0.6</v>
      </c>
      <c r="AZ35" s="98">
        <v>0.64</v>
      </c>
      <c r="BA35" s="98">
        <v>2.85</v>
      </c>
      <c r="BB35" s="98">
        <v>1.18</v>
      </c>
    </row>
    <row r="36" spans="1:54" x14ac:dyDescent="0.2">
      <c r="A36" s="1">
        <v>5</v>
      </c>
      <c r="B36" s="1" t="s">
        <v>9</v>
      </c>
      <c r="C36" s="1" t="s">
        <v>10</v>
      </c>
      <c r="D36" s="1" t="s">
        <v>11</v>
      </c>
      <c r="E36" s="1" t="s">
        <v>12</v>
      </c>
      <c r="F36" s="1">
        <v>62</v>
      </c>
      <c r="G36" s="1">
        <v>4.8733778734693729</v>
      </c>
      <c r="H36" s="1">
        <f t="shared" si="0"/>
        <v>74709.851551956832</v>
      </c>
      <c r="I36" s="1" t="s">
        <v>59</v>
      </c>
      <c r="J36" s="1" t="s">
        <v>45</v>
      </c>
      <c r="K36" s="1">
        <v>21</v>
      </c>
      <c r="L36" s="6" t="s">
        <v>99</v>
      </c>
      <c r="M36" s="77">
        <v>0.1</v>
      </c>
      <c r="N36" s="33">
        <v>5</v>
      </c>
      <c r="O36" s="38" t="s">
        <v>128</v>
      </c>
      <c r="P36" s="46">
        <v>2.2200000000000002</v>
      </c>
      <c r="Q36" s="33">
        <v>14</v>
      </c>
      <c r="R36" s="47" t="s">
        <v>129</v>
      </c>
      <c r="S36" s="46">
        <v>2.14</v>
      </c>
      <c r="T36" s="33">
        <v>21</v>
      </c>
      <c r="U36" s="47" t="s">
        <v>129</v>
      </c>
      <c r="V36" s="46">
        <v>3.48</v>
      </c>
      <c r="W36" s="33">
        <v>28</v>
      </c>
      <c r="X36" s="47" t="s">
        <v>129</v>
      </c>
      <c r="Y36" s="46">
        <v>3.63</v>
      </c>
      <c r="Z36" s="1">
        <v>32</v>
      </c>
      <c r="AA36" s="47" t="s">
        <v>129</v>
      </c>
      <c r="AB36" s="46">
        <v>3.09</v>
      </c>
      <c r="AC36" s="1">
        <v>39</v>
      </c>
      <c r="AD36" s="47" t="s">
        <v>129</v>
      </c>
      <c r="AE36" s="46">
        <v>2.56</v>
      </c>
      <c r="AF36" s="33">
        <v>49</v>
      </c>
      <c r="AG36" s="47" t="s">
        <v>129</v>
      </c>
      <c r="AH36" s="63"/>
      <c r="AI36" s="60"/>
      <c r="AJ36" s="33"/>
      <c r="AK36" s="33"/>
      <c r="AL36" s="33"/>
      <c r="AM36" s="34"/>
      <c r="AN36" s="48"/>
      <c r="AO36" s="33"/>
      <c r="AP36" s="33"/>
      <c r="AQ36" s="34"/>
      <c r="AR36" s="49"/>
      <c r="AS36" s="48"/>
      <c r="AT36" s="33"/>
      <c r="AU36" s="50"/>
      <c r="AV36" s="33"/>
      <c r="AW36" s="33"/>
      <c r="AX36" s="33"/>
      <c r="AY36" s="33"/>
      <c r="AZ36" s="33"/>
      <c r="BA36" s="33"/>
      <c r="BB36" s="33"/>
    </row>
    <row r="37" spans="1:54" x14ac:dyDescent="0.2">
      <c r="A37" s="1">
        <v>4</v>
      </c>
      <c r="B37" s="1" t="s">
        <v>9</v>
      </c>
      <c r="C37" s="1" t="s">
        <v>10</v>
      </c>
      <c r="D37" s="1" t="s">
        <v>11</v>
      </c>
      <c r="E37" s="1" t="s">
        <v>12</v>
      </c>
      <c r="F37" s="1">
        <v>22</v>
      </c>
      <c r="G37" s="1">
        <v>5.9</v>
      </c>
      <c r="H37" s="1">
        <f t="shared" si="0"/>
        <v>794328.23472428333</v>
      </c>
      <c r="I37" s="1" t="s">
        <v>61</v>
      </c>
      <c r="J37" s="1" t="s">
        <v>42</v>
      </c>
      <c r="K37" s="1">
        <v>17</v>
      </c>
      <c r="L37" s="6" t="s">
        <v>68</v>
      </c>
      <c r="M37" s="46">
        <v>0</v>
      </c>
      <c r="N37" s="110">
        <v>4</v>
      </c>
      <c r="O37" s="38" t="s">
        <v>128</v>
      </c>
      <c r="P37" s="46">
        <v>2.95</v>
      </c>
      <c r="Q37" s="110">
        <v>10</v>
      </c>
      <c r="R37" s="47" t="s">
        <v>129</v>
      </c>
      <c r="S37" s="46">
        <v>6.93</v>
      </c>
      <c r="T37" s="110">
        <v>19</v>
      </c>
      <c r="U37" s="47" t="s">
        <v>129</v>
      </c>
      <c r="V37" s="46">
        <v>8.25</v>
      </c>
      <c r="W37" s="110">
        <v>25</v>
      </c>
      <c r="X37" s="47" t="s">
        <v>129</v>
      </c>
      <c r="Y37" s="46">
        <v>10.72</v>
      </c>
      <c r="Z37" s="110">
        <v>33</v>
      </c>
      <c r="AA37" s="47" t="s">
        <v>129</v>
      </c>
      <c r="AB37" s="46">
        <v>11.51</v>
      </c>
      <c r="AC37" s="110">
        <v>38</v>
      </c>
      <c r="AD37" s="54" t="s">
        <v>129</v>
      </c>
      <c r="AE37" s="46">
        <v>12.05</v>
      </c>
      <c r="AF37" s="110">
        <v>48</v>
      </c>
      <c r="AG37" s="47" t="s">
        <v>129</v>
      </c>
      <c r="AH37" s="53">
        <v>9.66</v>
      </c>
      <c r="AI37" s="31" t="s">
        <v>129</v>
      </c>
      <c r="AJ37" s="32">
        <v>18.036842105263158</v>
      </c>
      <c r="AK37" s="33" t="s">
        <v>129</v>
      </c>
      <c r="AL37" s="33">
        <v>15</v>
      </c>
      <c r="AM37" s="34">
        <v>30</v>
      </c>
      <c r="AN37" s="35">
        <v>4.2</v>
      </c>
      <c r="AO37" s="36" t="s">
        <v>129</v>
      </c>
      <c r="AP37" s="37">
        <v>17.815789473684209</v>
      </c>
      <c r="AQ37" s="38" t="s">
        <v>129</v>
      </c>
      <c r="AR37" s="39"/>
      <c r="AS37" s="40" t="s">
        <v>131</v>
      </c>
      <c r="AT37" s="41" t="s">
        <v>131</v>
      </c>
      <c r="AU37" s="42" t="s">
        <v>131</v>
      </c>
      <c r="AV37" s="43" t="s">
        <v>133</v>
      </c>
      <c r="AW37" s="43">
        <v>0.25</v>
      </c>
      <c r="AX37" s="43">
        <v>0.76</v>
      </c>
      <c r="AY37" s="43">
        <v>6.13</v>
      </c>
      <c r="AZ37" s="44">
        <v>7.0000000000000007E-2</v>
      </c>
      <c r="BA37" s="44">
        <v>0.62</v>
      </c>
      <c r="BB37" s="44">
        <v>1.37</v>
      </c>
    </row>
    <row r="38" spans="1:54" x14ac:dyDescent="0.2">
      <c r="A38" s="1">
        <v>8</v>
      </c>
      <c r="B38" s="1" t="s">
        <v>9</v>
      </c>
      <c r="C38" s="1" t="s">
        <v>47</v>
      </c>
      <c r="D38" s="1" t="s">
        <v>11</v>
      </c>
      <c r="E38" s="1" t="s">
        <v>12</v>
      </c>
      <c r="F38" s="1">
        <v>18</v>
      </c>
      <c r="G38" s="1">
        <v>3.1</v>
      </c>
      <c r="H38" s="1">
        <f t="shared" si="0"/>
        <v>1258.925411794168</v>
      </c>
      <c r="I38" s="1" t="s">
        <v>61</v>
      </c>
      <c r="J38" s="1" t="s">
        <v>54</v>
      </c>
      <c r="K38" s="1">
        <v>22</v>
      </c>
      <c r="L38" s="9" t="s">
        <v>100</v>
      </c>
      <c r="M38" s="46">
        <v>0.01</v>
      </c>
      <c r="N38" s="109">
        <v>8</v>
      </c>
      <c r="O38" s="38" t="s">
        <v>128</v>
      </c>
      <c r="P38" s="46">
        <v>3.02</v>
      </c>
      <c r="Q38" s="109">
        <v>15</v>
      </c>
      <c r="R38" s="47" t="s">
        <v>129</v>
      </c>
      <c r="S38" s="46">
        <v>4.33</v>
      </c>
      <c r="T38" s="109">
        <v>22</v>
      </c>
      <c r="U38" s="47" t="s">
        <v>129</v>
      </c>
      <c r="V38" s="46">
        <v>4.95</v>
      </c>
      <c r="W38" s="109">
        <v>29</v>
      </c>
      <c r="X38" s="47" t="s">
        <v>129</v>
      </c>
      <c r="Y38" s="46">
        <v>5.15</v>
      </c>
      <c r="Z38" s="109">
        <v>36</v>
      </c>
      <c r="AA38" s="47" t="s">
        <v>129</v>
      </c>
      <c r="AB38" s="46">
        <v>5.7</v>
      </c>
      <c r="AC38" s="109">
        <v>43</v>
      </c>
      <c r="AD38" s="47" t="s">
        <v>129</v>
      </c>
      <c r="AE38" s="46">
        <v>5.44</v>
      </c>
      <c r="AF38" s="109">
        <v>52</v>
      </c>
      <c r="AG38" s="47" t="s">
        <v>129</v>
      </c>
      <c r="AH38" s="48">
        <v>4.75</v>
      </c>
      <c r="AI38" s="47" t="s">
        <v>129</v>
      </c>
      <c r="AJ38" s="84">
        <v>19.957894736842103</v>
      </c>
      <c r="AK38" s="1" t="s">
        <v>129</v>
      </c>
      <c r="AL38" s="1">
        <v>15</v>
      </c>
      <c r="AM38" s="1">
        <v>30</v>
      </c>
      <c r="AN38" s="86">
        <v>27.13</v>
      </c>
      <c r="AO38" s="86" t="s">
        <v>129</v>
      </c>
      <c r="AP38" s="89" t="s">
        <v>130</v>
      </c>
      <c r="AQ38" s="86" t="s">
        <v>129</v>
      </c>
      <c r="AR38" s="86"/>
      <c r="AS38" s="93" t="s">
        <v>161</v>
      </c>
      <c r="AT38" s="93">
        <v>44253</v>
      </c>
      <c r="AU38" s="93" t="s">
        <v>162</v>
      </c>
      <c r="AV38" s="97" t="s">
        <v>163</v>
      </c>
      <c r="AW38" s="97">
        <v>0.08</v>
      </c>
      <c r="AX38" s="97">
        <v>0.52</v>
      </c>
      <c r="AY38" s="97">
        <v>1.96</v>
      </c>
      <c r="AZ38" s="98">
        <v>0.08</v>
      </c>
      <c r="BA38" s="98">
        <v>0.28999999999999998</v>
      </c>
      <c r="BB38" s="98">
        <v>0.86</v>
      </c>
    </row>
    <row r="39" spans="1:54" x14ac:dyDescent="0.2">
      <c r="A39" s="1">
        <v>2</v>
      </c>
      <c r="B39" s="1" t="s">
        <v>9</v>
      </c>
      <c r="C39" s="1" t="s">
        <v>10</v>
      </c>
      <c r="D39" s="1" t="s">
        <v>11</v>
      </c>
      <c r="E39" s="1" t="s">
        <v>12</v>
      </c>
      <c r="F39" s="1">
        <v>1</v>
      </c>
      <c r="G39" s="1">
        <v>7.2</v>
      </c>
      <c r="H39" s="1">
        <f t="shared" si="0"/>
        <v>15848931.924611172</v>
      </c>
      <c r="I39" s="1" t="s">
        <v>61</v>
      </c>
      <c r="J39" s="1" t="s">
        <v>24</v>
      </c>
      <c r="K39" s="1">
        <v>69</v>
      </c>
      <c r="L39" s="6" t="s">
        <v>83</v>
      </c>
      <c r="M39" s="46">
        <v>0.03</v>
      </c>
      <c r="N39" s="109">
        <v>2</v>
      </c>
      <c r="O39" s="38" t="s">
        <v>128</v>
      </c>
      <c r="P39" s="46">
        <v>3.18</v>
      </c>
      <c r="Q39" s="109">
        <v>9</v>
      </c>
      <c r="R39" s="47" t="s">
        <v>129</v>
      </c>
      <c r="S39" s="46">
        <v>29.32</v>
      </c>
      <c r="T39" s="109">
        <v>16</v>
      </c>
      <c r="U39" s="47" t="s">
        <v>129</v>
      </c>
      <c r="V39" s="46">
        <v>28.08</v>
      </c>
      <c r="W39" s="109">
        <v>24</v>
      </c>
      <c r="X39" s="47" t="s">
        <v>129</v>
      </c>
      <c r="Y39" s="46">
        <v>27.23</v>
      </c>
      <c r="Z39" s="113">
        <v>30</v>
      </c>
      <c r="AA39" s="47" t="s">
        <v>129</v>
      </c>
      <c r="AB39" s="46">
        <v>27.22</v>
      </c>
      <c r="AC39" s="113">
        <v>37</v>
      </c>
      <c r="AD39" s="47" t="s">
        <v>129</v>
      </c>
      <c r="AE39" s="46">
        <v>28.47</v>
      </c>
      <c r="AF39" s="113">
        <v>45</v>
      </c>
      <c r="AG39" s="47" t="s">
        <v>129</v>
      </c>
      <c r="AH39" s="53">
        <v>15.14</v>
      </c>
      <c r="AI39" s="31" t="s">
        <v>129</v>
      </c>
      <c r="AJ39" s="32">
        <v>18.5</v>
      </c>
      <c r="AK39" s="33" t="s">
        <v>129</v>
      </c>
      <c r="AL39" s="33">
        <v>15</v>
      </c>
      <c r="AM39" s="34">
        <v>30</v>
      </c>
      <c r="AN39" s="35">
        <v>6.87</v>
      </c>
      <c r="AO39" s="36" t="s">
        <v>129</v>
      </c>
      <c r="AP39" s="37">
        <v>18.53157894736842</v>
      </c>
      <c r="AQ39" s="38" t="s">
        <v>129</v>
      </c>
      <c r="AR39" s="39"/>
      <c r="AS39" s="40" t="s">
        <v>131</v>
      </c>
      <c r="AT39" s="41" t="s">
        <v>131</v>
      </c>
      <c r="AU39" s="42" t="s">
        <v>131</v>
      </c>
      <c r="AV39" s="43" t="s">
        <v>149</v>
      </c>
      <c r="AW39" s="43">
        <v>0.33</v>
      </c>
      <c r="AX39" s="43">
        <v>0.31</v>
      </c>
      <c r="AY39" s="43">
        <v>0.87</v>
      </c>
      <c r="AZ39" s="58"/>
      <c r="BA39" s="58"/>
      <c r="BB39" s="58"/>
    </row>
    <row r="40" spans="1:54" x14ac:dyDescent="0.2">
      <c r="A40" s="1">
        <v>3</v>
      </c>
      <c r="B40" s="1" t="s">
        <v>9</v>
      </c>
      <c r="C40" s="1" t="s">
        <v>10</v>
      </c>
      <c r="D40" s="1" t="s">
        <v>11</v>
      </c>
      <c r="E40" s="1" t="s">
        <v>12</v>
      </c>
      <c r="F40" s="1">
        <v>3</v>
      </c>
      <c r="G40" s="1">
        <v>3.1</v>
      </c>
      <c r="H40" s="1">
        <f t="shared" si="0"/>
        <v>1258.925411794168</v>
      </c>
      <c r="I40" s="1" t="s">
        <v>61</v>
      </c>
      <c r="J40" s="1" t="s">
        <v>38</v>
      </c>
      <c r="K40" s="1">
        <v>55</v>
      </c>
      <c r="L40" s="6" t="s">
        <v>103</v>
      </c>
      <c r="M40" s="46">
        <v>0.18</v>
      </c>
      <c r="N40" s="109">
        <v>3</v>
      </c>
      <c r="O40" s="38" t="s">
        <v>128</v>
      </c>
      <c r="P40" s="46">
        <v>4.3600000000000003</v>
      </c>
      <c r="Q40" s="109">
        <v>9</v>
      </c>
      <c r="R40" s="47" t="s">
        <v>129</v>
      </c>
      <c r="S40" s="46">
        <v>5.56</v>
      </c>
      <c r="T40" s="109">
        <v>16</v>
      </c>
      <c r="U40" s="47" t="s">
        <v>129</v>
      </c>
      <c r="V40" s="46">
        <v>7.96</v>
      </c>
      <c r="W40" s="109">
        <v>22</v>
      </c>
      <c r="X40" s="47" t="s">
        <v>129</v>
      </c>
      <c r="Y40" s="46">
        <v>8.06</v>
      </c>
      <c r="Z40" s="109">
        <v>29</v>
      </c>
      <c r="AA40" s="47" t="s">
        <v>129</v>
      </c>
      <c r="AB40" s="51"/>
      <c r="AC40" s="112"/>
      <c r="AD40" s="52"/>
      <c r="AE40" s="46">
        <v>9.4600000000000009</v>
      </c>
      <c r="AF40" s="109">
        <v>44</v>
      </c>
      <c r="AG40" s="47" t="s">
        <v>129</v>
      </c>
      <c r="AH40" s="53">
        <v>10.08</v>
      </c>
      <c r="AI40" s="33" t="s">
        <v>129</v>
      </c>
      <c r="AJ40" s="32">
        <v>20.089473684210528</v>
      </c>
      <c r="AK40" s="33" t="s">
        <v>129</v>
      </c>
      <c r="AL40" s="33">
        <v>30</v>
      </c>
      <c r="AM40" s="34">
        <v>60</v>
      </c>
      <c r="AN40" s="35">
        <v>53.66</v>
      </c>
      <c r="AO40" s="57" t="s">
        <v>129</v>
      </c>
      <c r="AP40" s="37" t="s">
        <v>130</v>
      </c>
      <c r="AQ40" s="38" t="s">
        <v>129</v>
      </c>
      <c r="AR40" s="39"/>
      <c r="AS40" s="40" t="s">
        <v>164</v>
      </c>
      <c r="AT40" s="41">
        <v>44277</v>
      </c>
      <c r="AU40" s="42" t="s">
        <v>162</v>
      </c>
      <c r="AV40" s="43" t="s">
        <v>166</v>
      </c>
      <c r="AW40" s="43">
        <v>0.15</v>
      </c>
      <c r="AX40" s="43">
        <v>0.33</v>
      </c>
      <c r="AY40" s="43">
        <v>6.35</v>
      </c>
      <c r="AZ40" s="58"/>
      <c r="BA40" s="58"/>
      <c r="BB40" s="58"/>
    </row>
    <row r="41" spans="1:54" x14ac:dyDescent="0.2">
      <c r="A41" s="1">
        <v>2</v>
      </c>
      <c r="B41" s="1" t="s">
        <v>9</v>
      </c>
      <c r="C41" s="1" t="s">
        <v>10</v>
      </c>
      <c r="D41" s="1" t="s">
        <v>11</v>
      </c>
      <c r="E41" s="1" t="s">
        <v>12</v>
      </c>
      <c r="F41" s="1">
        <v>49</v>
      </c>
      <c r="G41" s="1">
        <v>1.1777778954922942</v>
      </c>
      <c r="H41" s="1">
        <f t="shared" si="0"/>
        <v>15.058367624333627</v>
      </c>
      <c r="I41" s="1" t="s">
        <v>59</v>
      </c>
      <c r="J41" s="1" t="s">
        <v>32</v>
      </c>
      <c r="K41" s="1">
        <v>202</v>
      </c>
      <c r="L41" s="9" t="s">
        <v>98</v>
      </c>
      <c r="M41" s="46">
        <v>7.02</v>
      </c>
      <c r="N41" s="109">
        <v>2</v>
      </c>
      <c r="O41" s="47" t="s">
        <v>129</v>
      </c>
      <c r="P41" s="46">
        <v>6.9</v>
      </c>
      <c r="Q41" s="109">
        <v>9</v>
      </c>
      <c r="R41" s="47" t="s">
        <v>129</v>
      </c>
      <c r="S41" s="46">
        <v>5.81</v>
      </c>
      <c r="T41" s="109">
        <v>17</v>
      </c>
      <c r="U41" s="47" t="s">
        <v>129</v>
      </c>
      <c r="V41" s="51"/>
      <c r="W41" s="33"/>
      <c r="X41" s="52"/>
      <c r="Y41" s="51"/>
      <c r="Z41" s="112"/>
      <c r="AA41" s="52"/>
      <c r="AB41" s="51"/>
      <c r="AD41" s="52"/>
      <c r="AE41" s="51"/>
      <c r="AF41" s="33"/>
      <c r="AG41" s="52"/>
      <c r="AH41" s="51"/>
      <c r="AI41" s="52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2">
      <c r="A42" s="1">
        <v>3</v>
      </c>
      <c r="B42" s="1" t="s">
        <v>9</v>
      </c>
      <c r="C42" s="1" t="s">
        <v>10</v>
      </c>
      <c r="D42" s="1" t="s">
        <v>11</v>
      </c>
      <c r="E42" s="1" t="s">
        <v>12</v>
      </c>
      <c r="F42" s="1">
        <v>50</v>
      </c>
      <c r="G42" s="1">
        <v>2.8696146801390481</v>
      </c>
      <c r="H42" s="1">
        <f t="shared" si="0"/>
        <v>740.65281899109868</v>
      </c>
      <c r="I42" s="1" t="s">
        <v>59</v>
      </c>
      <c r="J42" s="1" t="s">
        <v>57</v>
      </c>
      <c r="K42" s="1">
        <v>102</v>
      </c>
      <c r="L42" s="9" t="s">
        <v>90</v>
      </c>
      <c r="M42" s="46">
        <v>4.9000000000000004</v>
      </c>
      <c r="N42" s="109">
        <v>3</v>
      </c>
      <c r="O42" s="47" t="s">
        <v>129</v>
      </c>
      <c r="P42" s="46">
        <v>9.48</v>
      </c>
      <c r="Q42" s="109">
        <v>10</v>
      </c>
      <c r="R42" s="47" t="s">
        <v>129</v>
      </c>
      <c r="S42" s="46">
        <v>9.41</v>
      </c>
      <c r="T42" s="109">
        <v>17</v>
      </c>
      <c r="U42" s="47" t="s">
        <v>129</v>
      </c>
      <c r="V42" s="78">
        <v>11.98</v>
      </c>
      <c r="W42" s="109">
        <v>23</v>
      </c>
      <c r="X42" s="47" t="s">
        <v>129</v>
      </c>
      <c r="Y42" s="46">
        <v>11.91</v>
      </c>
      <c r="Z42" s="109">
        <v>29</v>
      </c>
      <c r="AA42" s="47" t="s">
        <v>129</v>
      </c>
      <c r="AB42" s="46">
        <v>11.32</v>
      </c>
      <c r="AC42" s="109">
        <v>36</v>
      </c>
      <c r="AD42" s="47" t="s">
        <v>129</v>
      </c>
      <c r="AE42" s="46">
        <v>9.9</v>
      </c>
      <c r="AF42" s="109">
        <v>44</v>
      </c>
      <c r="AG42" s="47" t="s">
        <v>129</v>
      </c>
      <c r="AH42" s="48">
        <v>3.28</v>
      </c>
      <c r="AI42" s="47" t="s">
        <v>129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">
      <c r="A43" s="2">
        <v>4</v>
      </c>
      <c r="B43" s="1" t="s">
        <v>9</v>
      </c>
      <c r="C43" s="1" t="s">
        <v>10</v>
      </c>
      <c r="D43" s="1" t="s">
        <v>11</v>
      </c>
      <c r="E43" s="1" t="s">
        <v>12</v>
      </c>
      <c r="F43" s="1">
        <v>17</v>
      </c>
      <c r="G43" s="1">
        <v>4.3</v>
      </c>
      <c r="H43" s="1">
        <f t="shared" si="0"/>
        <v>19952.623149688792</v>
      </c>
      <c r="I43" s="1" t="s">
        <v>61</v>
      </c>
      <c r="J43" s="1" t="s">
        <v>55</v>
      </c>
      <c r="K43" s="1">
        <v>70</v>
      </c>
      <c r="L43" s="6" t="s">
        <v>84</v>
      </c>
      <c r="M43" s="46">
        <v>0</v>
      </c>
      <c r="N43" s="110">
        <v>4</v>
      </c>
      <c r="O43" s="38" t="s">
        <v>128</v>
      </c>
      <c r="P43" s="46">
        <v>10.65</v>
      </c>
      <c r="Q43" s="110">
        <v>11</v>
      </c>
      <c r="R43" s="47" t="s">
        <v>129</v>
      </c>
      <c r="S43" s="46">
        <v>16.54</v>
      </c>
      <c r="T43" s="110">
        <v>18</v>
      </c>
      <c r="U43" s="47" t="s">
        <v>129</v>
      </c>
      <c r="V43" s="46">
        <v>17.14</v>
      </c>
      <c r="W43" s="110">
        <v>25</v>
      </c>
      <c r="X43" s="47" t="s">
        <v>129</v>
      </c>
      <c r="Y43" s="46">
        <v>17.899999999999999</v>
      </c>
      <c r="Z43" s="110">
        <v>32</v>
      </c>
      <c r="AA43" s="47" t="s">
        <v>129</v>
      </c>
      <c r="AB43" s="46">
        <v>13.53</v>
      </c>
      <c r="AC43" s="110">
        <v>39</v>
      </c>
      <c r="AD43" s="47" t="s">
        <v>129</v>
      </c>
      <c r="AE43" s="46">
        <v>12.74</v>
      </c>
      <c r="AF43" s="110">
        <v>46</v>
      </c>
      <c r="AG43" s="47" t="s">
        <v>129</v>
      </c>
      <c r="AH43" s="53">
        <v>4.1100000000000003</v>
      </c>
      <c r="AI43" s="31" t="s">
        <v>129</v>
      </c>
      <c r="AJ43" s="32">
        <v>19.315789473684209</v>
      </c>
      <c r="AK43" s="33" t="s">
        <v>129</v>
      </c>
      <c r="AL43" s="33">
        <v>15</v>
      </c>
      <c r="AM43" s="34">
        <v>30</v>
      </c>
      <c r="AN43" s="35">
        <v>2.14</v>
      </c>
      <c r="AO43" s="57" t="s">
        <v>129</v>
      </c>
      <c r="AP43" s="37" t="s">
        <v>130</v>
      </c>
      <c r="AQ43" s="38" t="s">
        <v>129</v>
      </c>
      <c r="AR43" s="39"/>
      <c r="AS43" s="40" t="s">
        <v>131</v>
      </c>
      <c r="AT43" s="41" t="s">
        <v>131</v>
      </c>
      <c r="AU43" s="42" t="s">
        <v>131</v>
      </c>
      <c r="AV43" s="43" t="s">
        <v>150</v>
      </c>
      <c r="AW43" s="43">
        <v>7.0000000000000007E-2</v>
      </c>
      <c r="AX43" s="43">
        <v>0.28999999999999998</v>
      </c>
      <c r="AY43" s="43">
        <v>0.7</v>
      </c>
      <c r="AZ43" s="44">
        <v>0.16</v>
      </c>
      <c r="BA43" s="44">
        <v>0.59</v>
      </c>
      <c r="BB43" s="44">
        <v>0.77</v>
      </c>
    </row>
    <row r="44" spans="1:54" x14ac:dyDescent="0.2">
      <c r="A44" s="1">
        <v>2</v>
      </c>
      <c r="B44" s="1" t="s">
        <v>9</v>
      </c>
      <c r="C44" s="1" t="s">
        <v>10</v>
      </c>
      <c r="D44" s="1" t="s">
        <v>11</v>
      </c>
      <c r="E44" s="1" t="s">
        <v>12</v>
      </c>
      <c r="F44" s="1">
        <v>8</v>
      </c>
      <c r="G44" s="1">
        <v>8.8000000000000007</v>
      </c>
      <c r="H44" s="1">
        <f t="shared" si="0"/>
        <v>630957344.48019624</v>
      </c>
      <c r="I44" s="1" t="s">
        <v>61</v>
      </c>
      <c r="J44" s="1" t="s">
        <v>26</v>
      </c>
      <c r="K44" s="1">
        <v>75</v>
      </c>
      <c r="L44" s="9" t="s">
        <v>85</v>
      </c>
      <c r="M44" s="46">
        <v>-0.01</v>
      </c>
      <c r="N44" s="109">
        <v>2</v>
      </c>
      <c r="O44" s="38" t="s">
        <v>128</v>
      </c>
      <c r="P44" s="46">
        <v>11.45</v>
      </c>
      <c r="Q44" s="109">
        <v>10</v>
      </c>
      <c r="R44" s="47" t="s">
        <v>129</v>
      </c>
      <c r="S44" s="46">
        <v>14.48</v>
      </c>
      <c r="T44" s="109">
        <v>16</v>
      </c>
      <c r="U44" s="47" t="s">
        <v>129</v>
      </c>
      <c r="V44" s="46">
        <v>14</v>
      </c>
      <c r="W44" s="109">
        <v>23</v>
      </c>
      <c r="X44" s="47" t="s">
        <v>129</v>
      </c>
      <c r="Y44" s="46">
        <v>14.77</v>
      </c>
      <c r="Z44" s="109">
        <v>30</v>
      </c>
      <c r="AA44" s="47" t="s">
        <v>129</v>
      </c>
      <c r="AB44" s="46">
        <v>15</v>
      </c>
      <c r="AC44" s="109">
        <v>40</v>
      </c>
      <c r="AD44" s="47" t="s">
        <v>129</v>
      </c>
      <c r="AE44" s="46">
        <v>15.02</v>
      </c>
      <c r="AF44" s="109">
        <v>47</v>
      </c>
      <c r="AG44" s="47" t="s">
        <v>129</v>
      </c>
      <c r="AH44" s="48">
        <v>7.28</v>
      </c>
      <c r="AI44" s="47" t="s">
        <v>129</v>
      </c>
      <c r="AJ44" s="84">
        <v>14.247368421052631</v>
      </c>
      <c r="AK44" s="1" t="s">
        <v>129</v>
      </c>
      <c r="AL44" s="1">
        <v>30</v>
      </c>
      <c r="AM44" s="1">
        <v>60</v>
      </c>
      <c r="AN44" s="142"/>
      <c r="AO44" s="142"/>
      <c r="AP44" s="142"/>
      <c r="AQ44" s="142"/>
      <c r="AR44" s="142"/>
      <c r="AS44" s="142"/>
      <c r="AT44" s="142"/>
      <c r="AU44" s="142"/>
      <c r="AV44" s="97" t="s">
        <v>151</v>
      </c>
      <c r="AW44" s="97">
        <v>0.08</v>
      </c>
      <c r="AX44" s="97">
        <v>0.12</v>
      </c>
      <c r="AY44" s="97">
        <v>8.1</v>
      </c>
      <c r="AZ44" s="99"/>
      <c r="BA44" s="99"/>
      <c r="BB44" s="99"/>
    </row>
    <row r="45" spans="1:54" x14ac:dyDescent="0.2">
      <c r="A45" s="104">
        <v>6</v>
      </c>
      <c r="B45" s="104" t="s">
        <v>9</v>
      </c>
      <c r="C45" s="33" t="s">
        <v>10</v>
      </c>
      <c r="D45" s="1" t="s">
        <v>11</v>
      </c>
      <c r="E45" s="1" t="s">
        <v>12</v>
      </c>
      <c r="F45" s="104">
        <v>12</v>
      </c>
      <c r="G45" s="1">
        <v>3.4</v>
      </c>
      <c r="H45" s="1">
        <f t="shared" si="0"/>
        <v>2511.8864315095811</v>
      </c>
      <c r="I45" s="33" t="s">
        <v>61</v>
      </c>
      <c r="J45" s="104" t="s">
        <v>49</v>
      </c>
      <c r="K45" s="1">
        <v>89</v>
      </c>
      <c r="L45" s="6" t="s">
        <v>105</v>
      </c>
      <c r="M45" s="46">
        <v>0.08</v>
      </c>
      <c r="N45" s="110">
        <v>6</v>
      </c>
      <c r="O45" s="38" t="s">
        <v>128</v>
      </c>
      <c r="P45" s="46">
        <v>12.69</v>
      </c>
      <c r="Q45" s="110">
        <v>13</v>
      </c>
      <c r="R45" s="47" t="s">
        <v>129</v>
      </c>
      <c r="S45" s="46">
        <v>13.54</v>
      </c>
      <c r="T45" s="110">
        <v>19</v>
      </c>
      <c r="U45" s="47" t="s">
        <v>129</v>
      </c>
      <c r="V45" s="46">
        <v>16.399999999999999</v>
      </c>
      <c r="W45" s="110">
        <v>26</v>
      </c>
      <c r="X45" s="47" t="s">
        <v>129</v>
      </c>
      <c r="Y45" s="46">
        <v>15.54</v>
      </c>
      <c r="Z45" s="110">
        <v>34</v>
      </c>
      <c r="AA45" s="47" t="s">
        <v>129</v>
      </c>
      <c r="AB45" s="46">
        <v>15.1</v>
      </c>
      <c r="AC45" s="110">
        <v>42</v>
      </c>
      <c r="AD45" s="47" t="s">
        <v>129</v>
      </c>
      <c r="AE45" s="46">
        <v>14.58</v>
      </c>
      <c r="AF45" s="110">
        <v>46</v>
      </c>
      <c r="AG45" s="47" t="s">
        <v>129</v>
      </c>
      <c r="AH45" s="53">
        <v>9.19</v>
      </c>
      <c r="AI45" s="33" t="s">
        <v>129</v>
      </c>
      <c r="AJ45" s="32">
        <v>20.489473684210527</v>
      </c>
      <c r="AK45" s="33" t="s">
        <v>129</v>
      </c>
      <c r="AL45" s="33">
        <v>30</v>
      </c>
      <c r="AM45" s="34">
        <v>60</v>
      </c>
      <c r="AN45" s="35">
        <v>6.53</v>
      </c>
      <c r="AO45" s="57" t="s">
        <v>129</v>
      </c>
      <c r="AP45" s="37" t="s">
        <v>130</v>
      </c>
      <c r="AQ45" s="38" t="s">
        <v>129</v>
      </c>
      <c r="AR45" s="39"/>
      <c r="AS45" s="40" t="s">
        <v>131</v>
      </c>
      <c r="AT45" s="41" t="s">
        <v>131</v>
      </c>
      <c r="AU45" s="42" t="s">
        <v>131</v>
      </c>
      <c r="AV45" s="43" t="s">
        <v>168</v>
      </c>
      <c r="AW45" s="43">
        <v>0.5</v>
      </c>
      <c r="AX45" s="43">
        <v>1.26</v>
      </c>
      <c r="AY45" s="43">
        <v>2.74</v>
      </c>
      <c r="AZ45" s="44">
        <v>1.06</v>
      </c>
      <c r="BA45" s="44">
        <v>2.7</v>
      </c>
      <c r="BB45" s="44">
        <v>1.78</v>
      </c>
    </row>
    <row r="46" spans="1:54" x14ac:dyDescent="0.2">
      <c r="A46" s="33">
        <v>7</v>
      </c>
      <c r="B46" s="53" t="s">
        <v>9</v>
      </c>
      <c r="C46" s="53" t="s">
        <v>47</v>
      </c>
      <c r="D46" s="1" t="s">
        <v>11</v>
      </c>
      <c r="E46" s="1" t="s">
        <v>12</v>
      </c>
      <c r="F46" s="33">
        <v>7</v>
      </c>
      <c r="G46" s="1">
        <v>2.8</v>
      </c>
      <c r="H46" s="1">
        <f t="shared" si="0"/>
        <v>630.95734448019323</v>
      </c>
      <c r="I46" s="33" t="s">
        <v>61</v>
      </c>
      <c r="J46" s="33" t="s">
        <v>52</v>
      </c>
      <c r="K46" s="1">
        <v>148</v>
      </c>
      <c r="L46" s="9" t="s">
        <v>94</v>
      </c>
      <c r="M46" s="46">
        <v>11.09</v>
      </c>
      <c r="N46" s="110">
        <v>7</v>
      </c>
      <c r="O46" s="47" t="s">
        <v>129</v>
      </c>
      <c r="P46" s="46">
        <v>14.02</v>
      </c>
      <c r="Q46" s="110">
        <v>14</v>
      </c>
      <c r="R46" s="47" t="s">
        <v>129</v>
      </c>
      <c r="S46" s="46">
        <v>14.43</v>
      </c>
      <c r="T46" s="110">
        <v>21</v>
      </c>
      <c r="U46" s="47" t="s">
        <v>129</v>
      </c>
      <c r="V46" s="46">
        <v>15.62</v>
      </c>
      <c r="W46" s="110">
        <v>27</v>
      </c>
      <c r="X46" s="47" t="s">
        <v>129</v>
      </c>
      <c r="Y46" s="46">
        <v>12.21</v>
      </c>
      <c r="Z46" s="110">
        <v>36</v>
      </c>
      <c r="AA46" s="47" t="s">
        <v>129</v>
      </c>
      <c r="AB46" s="46">
        <v>11.35</v>
      </c>
      <c r="AC46" s="110">
        <v>43</v>
      </c>
      <c r="AD46" s="47" t="s">
        <v>129</v>
      </c>
      <c r="AE46" s="46">
        <v>7.55</v>
      </c>
      <c r="AF46" s="110">
        <v>50</v>
      </c>
      <c r="AG46" s="47" t="s">
        <v>129</v>
      </c>
      <c r="AH46" s="48">
        <v>3.19</v>
      </c>
      <c r="AI46" s="34" t="s">
        <v>129</v>
      </c>
      <c r="AJ46" s="84">
        <v>19.668421052631579</v>
      </c>
      <c r="AK46" s="1" t="s">
        <v>129</v>
      </c>
      <c r="AL46" s="1" t="s">
        <v>135</v>
      </c>
      <c r="AM46" s="1" t="s">
        <v>136</v>
      </c>
      <c r="AN46" s="86">
        <v>3.29</v>
      </c>
      <c r="AO46" s="86" t="s">
        <v>129</v>
      </c>
      <c r="AP46" s="89">
        <v>19.952631578947368</v>
      </c>
      <c r="AQ46" s="86" t="s">
        <v>129</v>
      </c>
      <c r="AR46" s="86"/>
      <c r="AS46" s="93" t="s">
        <v>131</v>
      </c>
      <c r="AT46" s="93" t="s">
        <v>131</v>
      </c>
      <c r="AU46" s="93" t="s">
        <v>131</v>
      </c>
      <c r="AV46" s="97" t="s">
        <v>157</v>
      </c>
      <c r="AW46" s="97">
        <v>0.1</v>
      </c>
      <c r="AX46" s="97">
        <v>5.4</v>
      </c>
      <c r="AY46" s="97">
        <v>1.48</v>
      </c>
      <c r="AZ46" s="99"/>
      <c r="BA46" s="99"/>
      <c r="BB46" s="99"/>
    </row>
    <row r="48" spans="1:54" x14ac:dyDescent="0.2">
      <c r="M48" s="1"/>
      <c r="N48" s="1"/>
    </row>
    <row r="49" spans="1:14" x14ac:dyDescent="0.2">
      <c r="A49" s="101">
        <v>2</v>
      </c>
      <c r="B49" s="101" t="s">
        <v>9</v>
      </c>
      <c r="C49" s="101" t="s">
        <v>10</v>
      </c>
      <c r="D49" s="101" t="s">
        <v>11</v>
      </c>
      <c r="E49" s="101" t="s">
        <v>12</v>
      </c>
      <c r="F49" s="101">
        <v>54</v>
      </c>
      <c r="G49" s="101">
        <v>8.82</v>
      </c>
      <c r="H49" s="102">
        <f>10^G49</f>
        <v>660693448.00759673</v>
      </c>
      <c r="I49" s="102" t="s">
        <v>61</v>
      </c>
      <c r="J49" s="101" t="s">
        <v>33</v>
      </c>
      <c r="K49" s="101">
        <v>15</v>
      </c>
      <c r="M49" s="3"/>
      <c r="N49" s="3"/>
    </row>
    <row r="50" spans="1:14" x14ac:dyDescent="0.2">
      <c r="A50" s="101">
        <v>1</v>
      </c>
      <c r="B50" s="101" t="s">
        <v>9</v>
      </c>
      <c r="C50" s="101" t="s">
        <v>10</v>
      </c>
      <c r="D50" s="101" t="s">
        <v>11</v>
      </c>
      <c r="E50" s="101" t="s">
        <v>12</v>
      </c>
      <c r="F50" s="101">
        <v>20</v>
      </c>
      <c r="G50" s="101">
        <v>7</v>
      </c>
      <c r="H50" s="102">
        <f>10^G50</f>
        <v>10000000</v>
      </c>
      <c r="I50" s="102" t="s">
        <v>61</v>
      </c>
      <c r="J50" s="101" t="s">
        <v>16</v>
      </c>
      <c r="K50" s="101">
        <v>17</v>
      </c>
      <c r="M50" s="3"/>
      <c r="N50" s="3"/>
    </row>
    <row r="51" spans="1:14" x14ac:dyDescent="0.2">
      <c r="M51" s="3"/>
      <c r="N51" s="3"/>
    </row>
    <row r="52" spans="1:14" x14ac:dyDescent="0.2">
      <c r="M52" s="3"/>
      <c r="N52" s="3"/>
    </row>
    <row r="53" spans="1:14" x14ac:dyDescent="0.2">
      <c r="M53" s="3"/>
      <c r="N53" s="3"/>
    </row>
    <row r="54" spans="1:14" x14ac:dyDescent="0.2">
      <c r="M54" s="3"/>
      <c r="N54" s="3"/>
    </row>
    <row r="55" spans="1:14" x14ac:dyDescent="0.2">
      <c r="M55" s="3"/>
      <c r="N55" s="3"/>
    </row>
    <row r="56" spans="1:14" x14ac:dyDescent="0.2">
      <c r="M56" s="3"/>
      <c r="N56" s="3"/>
    </row>
    <row r="57" spans="1:14" x14ac:dyDescent="0.2">
      <c r="M57" s="3"/>
      <c r="N57" s="3"/>
    </row>
    <row r="58" spans="1:14" x14ac:dyDescent="0.2">
      <c r="M58" s="3"/>
      <c r="N58" s="3"/>
    </row>
    <row r="86" spans="1:54" ht="17" thickBot="1" x14ac:dyDescent="0.25"/>
    <row r="87" spans="1:54" ht="17" thickBot="1" x14ac:dyDescent="0.25">
      <c r="A87" s="1" t="s">
        <v>1</v>
      </c>
      <c r="B87" s="1" t="s">
        <v>2</v>
      </c>
      <c r="C87" s="1" t="s">
        <v>3</v>
      </c>
      <c r="D87" s="1" t="s">
        <v>4</v>
      </c>
      <c r="E87" s="1" t="s">
        <v>5</v>
      </c>
      <c r="F87" s="1" t="s">
        <v>6</v>
      </c>
      <c r="G87" s="1" t="s">
        <v>7</v>
      </c>
      <c r="H87" s="1" t="s">
        <v>64</v>
      </c>
      <c r="I87" s="1" t="s">
        <v>63</v>
      </c>
      <c r="J87" s="1" t="s">
        <v>0</v>
      </c>
      <c r="K87" s="1"/>
      <c r="L87" s="15"/>
      <c r="M87" s="16" t="s">
        <v>117</v>
      </c>
      <c r="N87" s="111" t="s">
        <v>175</v>
      </c>
      <c r="O87" s="17" t="s">
        <v>118</v>
      </c>
      <c r="P87" s="16" t="s">
        <v>117</v>
      </c>
      <c r="Q87" s="111" t="s">
        <v>174</v>
      </c>
      <c r="R87" s="17" t="s">
        <v>118</v>
      </c>
      <c r="S87" s="16" t="s">
        <v>117</v>
      </c>
      <c r="T87" s="111" t="s">
        <v>176</v>
      </c>
      <c r="U87" s="17" t="s">
        <v>118</v>
      </c>
      <c r="V87" s="16" t="s">
        <v>117</v>
      </c>
      <c r="W87" s="111" t="s">
        <v>177</v>
      </c>
      <c r="X87" s="17" t="s">
        <v>118</v>
      </c>
      <c r="Y87" s="16" t="s">
        <v>117</v>
      </c>
      <c r="Z87" s="111" t="s">
        <v>178</v>
      </c>
      <c r="AA87" s="17" t="s">
        <v>118</v>
      </c>
      <c r="AB87" s="16" t="s">
        <v>117</v>
      </c>
      <c r="AC87" s="111" t="s">
        <v>179</v>
      </c>
      <c r="AD87" s="17" t="s">
        <v>118</v>
      </c>
      <c r="AE87" s="16" t="s">
        <v>117</v>
      </c>
      <c r="AF87" s="111" t="s">
        <v>180</v>
      </c>
      <c r="AG87" s="17" t="s">
        <v>118</v>
      </c>
      <c r="AH87" s="18" t="s">
        <v>117</v>
      </c>
      <c r="AI87" s="19" t="s">
        <v>118</v>
      </c>
      <c r="AJ87" s="19" t="s">
        <v>119</v>
      </c>
      <c r="AK87" s="19" t="s">
        <v>118</v>
      </c>
      <c r="AL87" s="19" t="s">
        <v>120</v>
      </c>
      <c r="AM87" s="20" t="s">
        <v>121</v>
      </c>
      <c r="AN87" s="21" t="s">
        <v>117</v>
      </c>
      <c r="AO87" s="19" t="s">
        <v>118</v>
      </c>
      <c r="AP87" s="19" t="s">
        <v>119</v>
      </c>
      <c r="AQ87" s="20" t="s">
        <v>118</v>
      </c>
      <c r="AR87" s="22" t="s">
        <v>120</v>
      </c>
      <c r="AS87" s="23" t="s">
        <v>122</v>
      </c>
      <c r="AT87" s="24" t="s">
        <v>123</v>
      </c>
      <c r="AU87" s="25" t="s">
        <v>124</v>
      </c>
      <c r="AV87" s="26"/>
      <c r="AW87" s="26" t="s">
        <v>125</v>
      </c>
      <c r="AX87" s="26" t="s">
        <v>126</v>
      </c>
      <c r="AY87" s="26" t="s">
        <v>127</v>
      </c>
      <c r="AZ87" s="26" t="s">
        <v>125</v>
      </c>
      <c r="BA87" s="26" t="s">
        <v>126</v>
      </c>
      <c r="BB87" s="26" t="s">
        <v>127</v>
      </c>
    </row>
    <row r="88" spans="1:54" x14ac:dyDescent="0.2">
      <c r="A88" s="1">
        <v>3</v>
      </c>
      <c r="B88" s="1" t="s">
        <v>9</v>
      </c>
      <c r="C88" s="1" t="s">
        <v>10</v>
      </c>
      <c r="D88" s="1" t="s">
        <v>11</v>
      </c>
      <c r="E88" s="1" t="s">
        <v>12</v>
      </c>
      <c r="F88" s="1">
        <v>50</v>
      </c>
      <c r="G88" s="1">
        <v>2.8696146801390481</v>
      </c>
      <c r="H88" s="1">
        <f>10^G88</f>
        <v>740.65281899109868</v>
      </c>
      <c r="I88" s="1" t="s">
        <v>59</v>
      </c>
      <c r="J88" s="1" t="s">
        <v>57</v>
      </c>
      <c r="K88" s="1">
        <v>102</v>
      </c>
      <c r="L88" s="6" t="s">
        <v>90</v>
      </c>
      <c r="M88" s="46">
        <v>4.9000000000000004</v>
      </c>
      <c r="N88" s="109">
        <v>3</v>
      </c>
      <c r="O88" s="47" t="s">
        <v>129</v>
      </c>
      <c r="P88" s="46">
        <v>9.48</v>
      </c>
      <c r="Q88" s="109">
        <v>10</v>
      </c>
      <c r="R88" s="47" t="s">
        <v>129</v>
      </c>
      <c r="S88" s="46">
        <v>9.41</v>
      </c>
      <c r="T88" s="113">
        <v>17</v>
      </c>
      <c r="U88" s="47" t="s">
        <v>129</v>
      </c>
      <c r="V88" s="46">
        <v>11.98</v>
      </c>
      <c r="W88" s="109">
        <v>23</v>
      </c>
      <c r="X88" s="47" t="s">
        <v>129</v>
      </c>
      <c r="Y88" s="46">
        <v>11.91</v>
      </c>
      <c r="Z88" s="109">
        <v>29</v>
      </c>
      <c r="AA88" s="47" t="s">
        <v>129</v>
      </c>
      <c r="AB88" s="46">
        <v>11.32</v>
      </c>
      <c r="AC88" s="109">
        <v>36</v>
      </c>
      <c r="AD88" s="47" t="s">
        <v>129</v>
      </c>
      <c r="AE88" s="46">
        <v>9.9</v>
      </c>
      <c r="AF88" s="109">
        <v>44</v>
      </c>
      <c r="AG88" s="47" t="s">
        <v>129</v>
      </c>
      <c r="AH88" s="53">
        <v>3.28</v>
      </c>
      <c r="AI88" s="31" t="s">
        <v>129</v>
      </c>
      <c r="AJ88" s="33"/>
      <c r="AK88" s="33"/>
      <c r="AL88" s="33"/>
      <c r="AM88" s="34"/>
      <c r="AN88" s="48"/>
      <c r="AO88" s="33"/>
      <c r="AP88" s="33"/>
      <c r="AQ88" s="34"/>
      <c r="AR88" s="49"/>
      <c r="AS88" s="48"/>
      <c r="AT88" s="33"/>
      <c r="AU88" s="50"/>
      <c r="AV88" s="33"/>
      <c r="AW88" s="33"/>
      <c r="AX88" s="33"/>
      <c r="AY88" s="33"/>
      <c r="AZ88" s="33"/>
      <c r="BA88" s="33"/>
      <c r="BB88" s="33"/>
    </row>
    <row r="89" spans="1:54" x14ac:dyDescent="0.2">
      <c r="A89" s="1">
        <v>2</v>
      </c>
      <c r="B89" s="1" t="s">
        <v>9</v>
      </c>
      <c r="C89" s="1" t="s">
        <v>10</v>
      </c>
      <c r="D89" s="1" t="s">
        <v>11</v>
      </c>
      <c r="E89" s="1" t="s">
        <v>12</v>
      </c>
      <c r="F89" s="1">
        <v>2</v>
      </c>
      <c r="G89" s="1">
        <v>5.5</v>
      </c>
      <c r="H89" s="1">
        <f>10^G89</f>
        <v>316227.7660168382</v>
      </c>
      <c r="I89" s="1" t="s">
        <v>59</v>
      </c>
      <c r="J89" s="1" t="s">
        <v>25</v>
      </c>
      <c r="K89" s="1">
        <v>116</v>
      </c>
      <c r="L89" s="6" t="s">
        <v>91</v>
      </c>
      <c r="M89" s="48">
        <v>0</v>
      </c>
      <c r="N89" s="109">
        <v>2</v>
      </c>
      <c r="O89" s="38" t="s">
        <v>128</v>
      </c>
      <c r="P89" s="46">
        <v>1.6</v>
      </c>
      <c r="Q89" s="109">
        <v>9</v>
      </c>
      <c r="R89" s="47" t="s">
        <v>129</v>
      </c>
      <c r="S89" s="48">
        <v>1.6</v>
      </c>
      <c r="T89" s="109">
        <v>15</v>
      </c>
      <c r="U89" s="47" t="s">
        <v>129</v>
      </c>
      <c r="V89" s="46">
        <v>2.75</v>
      </c>
      <c r="W89" s="109">
        <v>24</v>
      </c>
      <c r="X89" s="47" t="s">
        <v>129</v>
      </c>
      <c r="Y89" s="46">
        <v>3.29</v>
      </c>
      <c r="Z89" s="109">
        <v>29</v>
      </c>
      <c r="AA89" s="47" t="s">
        <v>129</v>
      </c>
      <c r="AB89" s="46">
        <v>3.44</v>
      </c>
      <c r="AC89" s="109">
        <v>37</v>
      </c>
      <c r="AD89" s="47" t="s">
        <v>129</v>
      </c>
      <c r="AE89" s="46">
        <v>4.6100000000000003</v>
      </c>
      <c r="AF89" s="109">
        <v>44</v>
      </c>
      <c r="AG89" s="47" t="s">
        <v>129</v>
      </c>
      <c r="AH89" s="53">
        <v>21.27</v>
      </c>
      <c r="AI89" s="31" t="s">
        <v>129</v>
      </c>
      <c r="AJ89" s="32" t="s">
        <v>130</v>
      </c>
      <c r="AK89" s="33" t="s">
        <v>129</v>
      </c>
      <c r="AL89" s="33">
        <v>30</v>
      </c>
      <c r="AM89" s="34">
        <v>60</v>
      </c>
      <c r="AN89" s="51"/>
      <c r="AO89" s="60"/>
      <c r="AP89" s="60"/>
      <c r="AQ89" s="52"/>
      <c r="AR89" s="61"/>
      <c r="AS89" s="51"/>
      <c r="AT89" s="60"/>
      <c r="AU89" s="59"/>
      <c r="AV89" s="43" t="s">
        <v>156</v>
      </c>
      <c r="AW89" s="43">
        <v>0.14000000000000001</v>
      </c>
      <c r="AX89" s="43">
        <v>4.87</v>
      </c>
      <c r="AY89" s="43">
        <v>2.38</v>
      </c>
      <c r="AZ89" s="58"/>
      <c r="BA89" s="58"/>
      <c r="BB89" s="58"/>
    </row>
    <row r="90" spans="1:54" x14ac:dyDescent="0.2">
      <c r="A90" s="1">
        <v>2</v>
      </c>
      <c r="B90" s="1" t="s">
        <v>9</v>
      </c>
      <c r="C90" s="1" t="s">
        <v>10</v>
      </c>
      <c r="D90" s="1" t="s">
        <v>11</v>
      </c>
      <c r="E90" s="1" t="s">
        <v>12</v>
      </c>
      <c r="F90" s="1">
        <v>49</v>
      </c>
      <c r="G90" s="1">
        <v>1.1777778954922942</v>
      </c>
      <c r="H90" s="1">
        <f>10^G90</f>
        <v>15.058367624333627</v>
      </c>
      <c r="I90" s="1" t="s">
        <v>59</v>
      </c>
      <c r="J90" s="1" t="s">
        <v>32</v>
      </c>
      <c r="K90" s="1">
        <v>202</v>
      </c>
      <c r="L90" s="6" t="s">
        <v>98</v>
      </c>
      <c r="M90" s="46">
        <v>7.02</v>
      </c>
      <c r="N90" s="109">
        <v>2</v>
      </c>
      <c r="O90" s="47" t="s">
        <v>129</v>
      </c>
      <c r="P90" s="46">
        <v>6.9</v>
      </c>
      <c r="Q90" s="109">
        <v>9</v>
      </c>
      <c r="R90" s="47" t="s">
        <v>129</v>
      </c>
      <c r="S90" s="46">
        <v>5.81</v>
      </c>
      <c r="T90" s="109">
        <v>17</v>
      </c>
      <c r="U90" s="47" t="s">
        <v>129</v>
      </c>
      <c r="V90" s="51"/>
      <c r="W90" s="33"/>
      <c r="X90" s="52"/>
      <c r="Y90" s="51"/>
      <c r="Z90" s="112"/>
      <c r="AA90" s="52"/>
      <c r="AB90" s="51"/>
      <c r="AC90" s="112"/>
      <c r="AD90" s="52"/>
      <c r="AE90" s="51"/>
      <c r="AF90" s="33"/>
      <c r="AG90" s="52"/>
      <c r="AH90" s="63"/>
      <c r="AI90" s="60"/>
      <c r="AJ90" s="33"/>
      <c r="AK90" s="33"/>
      <c r="AL90" s="33"/>
      <c r="AM90" s="34"/>
      <c r="AN90" s="48"/>
      <c r="AO90" s="33"/>
      <c r="AP90" s="33"/>
      <c r="AQ90" s="34"/>
      <c r="AR90" s="49"/>
      <c r="AS90" s="48"/>
      <c r="AT90" s="33"/>
      <c r="AU90" s="50"/>
      <c r="AV90" s="33"/>
      <c r="AW90" s="33"/>
      <c r="AX90" s="33"/>
      <c r="AY90" s="33"/>
      <c r="AZ90" s="33"/>
      <c r="BA90" s="33"/>
      <c r="BB90" s="33"/>
    </row>
    <row r="91" spans="1:54" x14ac:dyDescent="0.2">
      <c r="A91" s="1">
        <v>5</v>
      </c>
      <c r="B91" s="1" t="s">
        <v>9</v>
      </c>
      <c r="C91" s="1" t="s">
        <v>10</v>
      </c>
      <c r="D91" s="1" t="s">
        <v>11</v>
      </c>
      <c r="E91" s="1" t="s">
        <v>12</v>
      </c>
      <c r="F91" s="1">
        <v>62</v>
      </c>
      <c r="G91" s="1">
        <v>4.8733778734693729</v>
      </c>
      <c r="H91" s="1">
        <f>10^G91</f>
        <v>74709.851551956832</v>
      </c>
      <c r="I91" s="1" t="s">
        <v>59</v>
      </c>
      <c r="J91" s="1" t="s">
        <v>45</v>
      </c>
      <c r="K91" s="1">
        <v>21</v>
      </c>
      <c r="L91" s="6" t="s">
        <v>99</v>
      </c>
      <c r="M91" s="77">
        <v>0.1</v>
      </c>
      <c r="N91" s="33">
        <v>5</v>
      </c>
      <c r="O91" s="38" t="s">
        <v>128</v>
      </c>
      <c r="P91" s="46">
        <v>2.2200000000000002</v>
      </c>
      <c r="Q91" s="33">
        <v>14</v>
      </c>
      <c r="R91" s="47" t="s">
        <v>129</v>
      </c>
      <c r="S91" s="46">
        <v>2.14</v>
      </c>
      <c r="T91" s="33">
        <v>21</v>
      </c>
      <c r="U91" s="47" t="s">
        <v>129</v>
      </c>
      <c r="V91" s="46">
        <v>3.48</v>
      </c>
      <c r="W91" s="33">
        <v>28</v>
      </c>
      <c r="X91" s="47" t="s">
        <v>129</v>
      </c>
      <c r="Y91" s="46">
        <v>3.63</v>
      </c>
      <c r="Z91" s="33">
        <v>32</v>
      </c>
      <c r="AA91" s="47" t="s">
        <v>129</v>
      </c>
      <c r="AB91" s="46">
        <v>3.09</v>
      </c>
      <c r="AC91" s="33">
        <v>39</v>
      </c>
      <c r="AD91" s="47" t="s">
        <v>129</v>
      </c>
      <c r="AE91" s="46">
        <v>2.56</v>
      </c>
      <c r="AF91" s="33">
        <v>49</v>
      </c>
      <c r="AG91" s="47" t="s">
        <v>129</v>
      </c>
      <c r="AH91" s="63"/>
      <c r="AI91" s="60"/>
      <c r="AJ91" s="33"/>
      <c r="AK91" s="33"/>
      <c r="AL91" s="33"/>
      <c r="AM91" s="34"/>
      <c r="AN91" s="48"/>
      <c r="AO91" s="33"/>
      <c r="AP91" s="33"/>
      <c r="AQ91" s="34"/>
      <c r="AR91" s="49"/>
      <c r="AS91" s="48"/>
      <c r="AT91" s="33"/>
      <c r="AU91" s="50"/>
      <c r="AV91" s="33"/>
      <c r="AW91" s="33"/>
      <c r="AX91" s="33"/>
      <c r="AY91" s="33"/>
      <c r="AZ91" s="33"/>
      <c r="BA91" s="33"/>
      <c r="BB91" s="33"/>
    </row>
    <row r="92" spans="1:54" x14ac:dyDescent="0.2">
      <c r="A92" s="1">
        <v>3</v>
      </c>
      <c r="B92" s="1" t="s">
        <v>9</v>
      </c>
      <c r="C92" s="1" t="s">
        <v>10</v>
      </c>
      <c r="D92" s="1" t="s">
        <v>11</v>
      </c>
      <c r="E92" s="1" t="s">
        <v>12</v>
      </c>
      <c r="F92" s="1">
        <v>13</v>
      </c>
      <c r="G92" s="1">
        <v>3.4</v>
      </c>
      <c r="H92" s="1">
        <f>10^G92</f>
        <v>2511.8864315095811</v>
      </c>
      <c r="I92" s="1" t="s">
        <v>59</v>
      </c>
      <c r="J92" s="1" t="s">
        <v>39</v>
      </c>
      <c r="K92" s="1">
        <v>32</v>
      </c>
      <c r="L92" s="82" t="s">
        <v>101</v>
      </c>
      <c r="M92" s="79">
        <v>0</v>
      </c>
      <c r="N92" s="109">
        <v>3</v>
      </c>
      <c r="O92" s="80" t="s">
        <v>128</v>
      </c>
      <c r="P92" s="79">
        <v>0.38</v>
      </c>
      <c r="Q92" s="109">
        <v>10</v>
      </c>
      <c r="R92" s="80" t="s">
        <v>128</v>
      </c>
      <c r="S92" s="79">
        <v>0.54</v>
      </c>
      <c r="T92" s="109">
        <v>16</v>
      </c>
      <c r="U92" s="80" t="s">
        <v>128</v>
      </c>
      <c r="V92" s="81">
        <v>0.94</v>
      </c>
      <c r="W92" s="109">
        <v>25</v>
      </c>
      <c r="X92" s="80" t="s">
        <v>128</v>
      </c>
      <c r="Y92" s="51"/>
      <c r="Z92" s="112"/>
      <c r="AA92" s="52"/>
      <c r="AB92" s="51"/>
      <c r="AC92" s="112"/>
      <c r="AD92" s="52"/>
      <c r="AE92" s="51"/>
      <c r="AF92" s="112"/>
      <c r="AG92" s="52"/>
      <c r="AH92" s="83">
        <v>11.13</v>
      </c>
      <c r="AI92" s="31" t="s">
        <v>129</v>
      </c>
      <c r="AJ92" s="85">
        <v>20.410526315789475</v>
      </c>
      <c r="AK92" s="31" t="s">
        <v>129</v>
      </c>
      <c r="AL92" s="31">
        <v>10</v>
      </c>
      <c r="AM92" s="47">
        <v>20</v>
      </c>
      <c r="AN92" s="87">
        <v>8.66</v>
      </c>
      <c r="AO92" s="107" t="s">
        <v>129</v>
      </c>
      <c r="AP92" s="90">
        <v>20.178947368421099</v>
      </c>
      <c r="AQ92" s="80" t="s">
        <v>129</v>
      </c>
      <c r="AR92" s="92"/>
      <c r="AS92" s="94" t="s">
        <v>131</v>
      </c>
      <c r="AT92" s="95" t="s">
        <v>131</v>
      </c>
      <c r="AU92" s="96" t="s">
        <v>131</v>
      </c>
      <c r="AV92" s="31"/>
      <c r="AW92" s="31"/>
      <c r="AX92" s="31"/>
      <c r="AY92" s="31"/>
      <c r="AZ92" s="31"/>
      <c r="BA92" s="31"/>
      <c r="BB92" s="31"/>
    </row>
    <row r="131" spans="1:54" x14ac:dyDescent="0.2">
      <c r="A131" s="1">
        <v>2</v>
      </c>
      <c r="B131" s="1" t="s">
        <v>9</v>
      </c>
      <c r="C131" s="1" t="s">
        <v>10</v>
      </c>
      <c r="D131" s="1" t="s">
        <v>11</v>
      </c>
      <c r="E131" s="1" t="s">
        <v>12</v>
      </c>
      <c r="F131" s="1">
        <v>63</v>
      </c>
      <c r="G131" s="1">
        <v>7.8271434831584603</v>
      </c>
      <c r="H131" s="1">
        <v>67165071.770334959</v>
      </c>
      <c r="I131" s="1" t="s">
        <v>61</v>
      </c>
      <c r="J131" s="1" t="s">
        <v>36</v>
      </c>
      <c r="K131" s="1">
        <v>4</v>
      </c>
      <c r="L131" s="6" t="s">
        <v>66</v>
      </c>
      <c r="M131" s="45">
        <v>0</v>
      </c>
      <c r="N131" s="109">
        <v>2</v>
      </c>
      <c r="O131" s="38" t="s">
        <v>128</v>
      </c>
      <c r="P131" s="45">
        <v>0.36</v>
      </c>
      <c r="Q131" s="109">
        <v>9</v>
      </c>
      <c r="R131" s="38" t="s">
        <v>128</v>
      </c>
      <c r="S131" s="46">
        <v>5.35</v>
      </c>
      <c r="T131" s="109">
        <v>16</v>
      </c>
      <c r="U131" s="47" t="s">
        <v>129</v>
      </c>
      <c r="V131" s="46">
        <v>5.66</v>
      </c>
      <c r="W131" s="109">
        <v>22</v>
      </c>
      <c r="X131" s="47" t="s">
        <v>129</v>
      </c>
      <c r="Y131" s="46">
        <v>5.59</v>
      </c>
      <c r="Z131" s="109">
        <v>27</v>
      </c>
      <c r="AA131" s="47" t="s">
        <v>129</v>
      </c>
      <c r="AB131" s="46">
        <v>4.7699999999999996</v>
      </c>
      <c r="AC131" s="109">
        <v>40</v>
      </c>
      <c r="AD131" s="47" t="s">
        <v>129</v>
      </c>
      <c r="AE131" s="46">
        <v>4.57</v>
      </c>
      <c r="AF131" s="109">
        <v>47</v>
      </c>
      <c r="AG131" s="47" t="s">
        <v>129</v>
      </c>
      <c r="AH131" s="30">
        <v>0.68</v>
      </c>
      <c r="AI131" s="36" t="s">
        <v>128</v>
      </c>
      <c r="AJ131" s="33"/>
      <c r="AK131" s="33"/>
      <c r="AL131" s="33"/>
      <c r="AM131" s="34"/>
      <c r="AN131" s="48"/>
      <c r="AO131" s="33"/>
      <c r="AP131" s="33"/>
      <c r="AQ131" s="34"/>
      <c r="AR131" s="49"/>
      <c r="AS131" s="48"/>
      <c r="AT131" s="33"/>
      <c r="AU131" s="50"/>
      <c r="AV131" s="33"/>
      <c r="AW131" s="33"/>
      <c r="AX131" s="33"/>
      <c r="AY131" s="33"/>
      <c r="AZ131" s="33"/>
      <c r="BA131" s="33"/>
      <c r="BB131" s="33"/>
    </row>
    <row r="132" spans="1:54" x14ac:dyDescent="0.2">
      <c r="A132" s="1">
        <v>2</v>
      </c>
      <c r="B132" s="1" t="s">
        <v>9</v>
      </c>
      <c r="C132" s="1" t="s">
        <v>10</v>
      </c>
      <c r="D132" s="1" t="s">
        <v>11</v>
      </c>
      <c r="E132" s="1" t="s">
        <v>12</v>
      </c>
      <c r="F132" s="1">
        <v>59</v>
      </c>
      <c r="G132" s="1">
        <v>7.7105777950287537</v>
      </c>
      <c r="H132" s="1">
        <v>51354416.026206508</v>
      </c>
      <c r="I132" s="1" t="s">
        <v>61</v>
      </c>
      <c r="J132" s="1" t="s">
        <v>34</v>
      </c>
      <c r="K132" s="1">
        <v>15</v>
      </c>
      <c r="L132" s="6" t="s">
        <v>67</v>
      </c>
      <c r="M132" s="45">
        <v>0</v>
      </c>
      <c r="N132" s="33">
        <v>2</v>
      </c>
      <c r="O132" s="38" t="s">
        <v>128</v>
      </c>
      <c r="P132" s="45">
        <v>0</v>
      </c>
      <c r="Q132" s="33">
        <v>9</v>
      </c>
      <c r="R132" s="38" t="s">
        <v>128</v>
      </c>
      <c r="S132" s="51"/>
      <c r="T132" s="112"/>
      <c r="U132" s="52"/>
      <c r="V132" s="46">
        <v>0.12</v>
      </c>
      <c r="W132" s="33">
        <v>24</v>
      </c>
      <c r="X132" s="38" t="s">
        <v>128</v>
      </c>
      <c r="Y132" s="46">
        <v>0.09</v>
      </c>
      <c r="Z132" s="33">
        <v>30</v>
      </c>
      <c r="AA132" s="38" t="s">
        <v>128</v>
      </c>
      <c r="AB132" s="46">
        <v>0.1</v>
      </c>
      <c r="AC132" s="33">
        <v>36</v>
      </c>
      <c r="AD132" s="38" t="s">
        <v>128</v>
      </c>
      <c r="AE132" s="46">
        <v>0.08</v>
      </c>
      <c r="AF132" s="33">
        <v>71</v>
      </c>
      <c r="AG132" s="38" t="s">
        <v>128</v>
      </c>
      <c r="AH132" s="53">
        <v>0.04</v>
      </c>
      <c r="AI132" s="36" t="s">
        <v>128</v>
      </c>
      <c r="AJ132" s="33"/>
      <c r="AK132" s="33"/>
      <c r="AL132" s="33"/>
      <c r="AM132" s="34"/>
      <c r="AN132" s="48"/>
      <c r="AO132" s="33"/>
      <c r="AP132" s="33"/>
      <c r="AQ132" s="34"/>
      <c r="AR132" s="49"/>
      <c r="AS132" s="48"/>
      <c r="AT132" s="33"/>
      <c r="AU132" s="50"/>
      <c r="AV132" s="33"/>
      <c r="AW132" s="33"/>
      <c r="AX132" s="33"/>
      <c r="AY132" s="33"/>
      <c r="AZ132" s="33"/>
      <c r="BA132" s="33"/>
      <c r="BB132" s="33"/>
    </row>
    <row r="133" spans="1:54" x14ac:dyDescent="0.2">
      <c r="A133" s="1">
        <v>4</v>
      </c>
      <c r="B133" s="1" t="s">
        <v>9</v>
      </c>
      <c r="C133" s="1" t="s">
        <v>10</v>
      </c>
      <c r="D133" s="1" t="s">
        <v>11</v>
      </c>
      <c r="E133" s="1" t="s">
        <v>12</v>
      </c>
      <c r="F133" s="1">
        <v>22</v>
      </c>
      <c r="G133" s="1">
        <v>5.9</v>
      </c>
      <c r="H133" s="1">
        <v>794328.23472428333</v>
      </c>
      <c r="I133" s="1" t="s">
        <v>61</v>
      </c>
      <c r="J133" s="1" t="s">
        <v>42</v>
      </c>
      <c r="K133" s="1">
        <v>17</v>
      </c>
      <c r="L133" s="6" t="s">
        <v>68</v>
      </c>
      <c r="M133" s="46">
        <v>0</v>
      </c>
      <c r="N133" s="110">
        <v>4</v>
      </c>
      <c r="O133" s="38" t="s">
        <v>128</v>
      </c>
      <c r="P133" s="46">
        <v>2.95</v>
      </c>
      <c r="Q133" s="110">
        <v>10</v>
      </c>
      <c r="R133" s="47" t="s">
        <v>129</v>
      </c>
      <c r="S133" s="46">
        <v>6.93</v>
      </c>
      <c r="T133" s="110">
        <v>19</v>
      </c>
      <c r="U133" s="47" t="s">
        <v>129</v>
      </c>
      <c r="V133" s="46">
        <v>8.25</v>
      </c>
      <c r="W133" s="110">
        <v>25</v>
      </c>
      <c r="X133" s="47" t="s">
        <v>129</v>
      </c>
      <c r="Y133" s="46">
        <v>10.72</v>
      </c>
      <c r="Z133" s="110">
        <v>33</v>
      </c>
      <c r="AA133" s="47" t="s">
        <v>129</v>
      </c>
      <c r="AB133" s="46">
        <v>11.51</v>
      </c>
      <c r="AC133" s="110">
        <v>38</v>
      </c>
      <c r="AD133" s="47" t="s">
        <v>129</v>
      </c>
      <c r="AE133" s="46">
        <v>12.05</v>
      </c>
      <c r="AF133" s="110">
        <v>48</v>
      </c>
      <c r="AG133" s="47" t="s">
        <v>129</v>
      </c>
      <c r="AH133" s="53">
        <v>9.66</v>
      </c>
      <c r="AI133" s="31" t="s">
        <v>129</v>
      </c>
      <c r="AJ133" s="32">
        <v>18.036842105263158</v>
      </c>
      <c r="AK133" s="33" t="s">
        <v>129</v>
      </c>
      <c r="AL133" s="33">
        <v>15</v>
      </c>
      <c r="AM133" s="34">
        <v>30</v>
      </c>
      <c r="AN133" s="35">
        <v>4.2</v>
      </c>
      <c r="AO133" s="57" t="s">
        <v>129</v>
      </c>
      <c r="AP133" s="37">
        <v>17.815789473684209</v>
      </c>
      <c r="AQ133" s="38" t="s">
        <v>129</v>
      </c>
      <c r="AR133" s="39"/>
      <c r="AS133" s="40" t="s">
        <v>131</v>
      </c>
      <c r="AT133" s="41" t="s">
        <v>131</v>
      </c>
      <c r="AU133" s="42" t="s">
        <v>131</v>
      </c>
      <c r="AV133" s="43" t="s">
        <v>133</v>
      </c>
      <c r="AW133" s="43">
        <v>0.25</v>
      </c>
      <c r="AX133" s="43">
        <v>0.76</v>
      </c>
      <c r="AY133" s="43">
        <v>6.13</v>
      </c>
      <c r="AZ133" s="44">
        <v>7.0000000000000007E-2</v>
      </c>
      <c r="BA133" s="44">
        <v>0.62</v>
      </c>
      <c r="BB133" s="44">
        <v>1.37</v>
      </c>
    </row>
    <row r="134" spans="1:54" x14ac:dyDescent="0.2">
      <c r="A134" s="1">
        <v>2</v>
      </c>
      <c r="B134" s="1" t="s">
        <v>9</v>
      </c>
      <c r="C134" s="1" t="s">
        <v>10</v>
      </c>
      <c r="D134" s="1" t="s">
        <v>11</v>
      </c>
      <c r="E134" s="1" t="s">
        <v>12</v>
      </c>
      <c r="F134" s="1">
        <v>27</v>
      </c>
      <c r="G134" s="1">
        <v>5.9</v>
      </c>
      <c r="H134" s="1">
        <v>794328.23472428333</v>
      </c>
      <c r="I134" s="1" t="s">
        <v>61</v>
      </c>
      <c r="J134" s="1" t="s">
        <v>29</v>
      </c>
      <c r="K134" s="1">
        <v>29</v>
      </c>
      <c r="L134" s="6" t="s">
        <v>70</v>
      </c>
      <c r="M134" s="46">
        <v>0</v>
      </c>
      <c r="N134" s="109">
        <v>2</v>
      </c>
      <c r="O134" s="38" t="s">
        <v>128</v>
      </c>
      <c r="P134" s="46">
        <v>1.34</v>
      </c>
      <c r="Q134" s="109">
        <v>9</v>
      </c>
      <c r="R134" s="47" t="s">
        <v>129</v>
      </c>
      <c r="S134" s="46">
        <v>4.24</v>
      </c>
      <c r="T134" s="109">
        <v>16</v>
      </c>
      <c r="U134" s="47" t="s">
        <v>129</v>
      </c>
      <c r="V134" s="46">
        <v>5.9</v>
      </c>
      <c r="W134" s="109">
        <v>23</v>
      </c>
      <c r="X134" s="47" t="s">
        <v>129</v>
      </c>
      <c r="Y134" s="46">
        <v>5.09</v>
      </c>
      <c r="Z134" s="109">
        <v>30</v>
      </c>
      <c r="AA134" s="47" t="s">
        <v>129</v>
      </c>
      <c r="AB134" s="46">
        <v>5.45</v>
      </c>
      <c r="AC134" s="109">
        <v>37</v>
      </c>
      <c r="AD134" s="47" t="s">
        <v>129</v>
      </c>
      <c r="AE134" s="46">
        <v>4.45</v>
      </c>
      <c r="AF134" s="109">
        <v>43</v>
      </c>
      <c r="AG134" s="47" t="s">
        <v>129</v>
      </c>
      <c r="AH134" s="30">
        <v>2.36</v>
      </c>
      <c r="AI134" s="31" t="s">
        <v>129</v>
      </c>
      <c r="AJ134" s="32">
        <v>16.315789473684212</v>
      </c>
      <c r="AK134" s="33" t="s">
        <v>129</v>
      </c>
      <c r="AL134" s="33" t="s">
        <v>135</v>
      </c>
      <c r="AM134" s="34" t="s">
        <v>136</v>
      </c>
      <c r="AN134" s="35">
        <v>46.62</v>
      </c>
      <c r="AO134" s="57" t="s">
        <v>129</v>
      </c>
      <c r="AP134" s="37" t="s">
        <v>130</v>
      </c>
      <c r="AQ134" s="38" t="s">
        <v>129</v>
      </c>
      <c r="AR134" s="39"/>
      <c r="AS134" s="40" t="s">
        <v>137</v>
      </c>
      <c r="AT134" s="41">
        <v>44287</v>
      </c>
      <c r="AU134" s="42" t="s">
        <v>131</v>
      </c>
      <c r="AV134" s="43" t="s">
        <v>138</v>
      </c>
      <c r="AW134" s="43">
        <v>0.45</v>
      </c>
      <c r="AX134" s="43">
        <v>0.39</v>
      </c>
      <c r="AY134" s="43">
        <v>2.3199999999999998</v>
      </c>
      <c r="AZ134" s="55">
        <v>4.24</v>
      </c>
      <c r="BA134" s="55">
        <v>0.11000000000000001</v>
      </c>
      <c r="BB134" s="55">
        <v>0.65</v>
      </c>
    </row>
    <row r="135" spans="1:54" x14ac:dyDescent="0.2">
      <c r="A135" s="1">
        <v>1</v>
      </c>
      <c r="B135" s="1" t="s">
        <v>9</v>
      </c>
      <c r="C135" s="1" t="s">
        <v>10</v>
      </c>
      <c r="D135" s="1" t="s">
        <v>11</v>
      </c>
      <c r="E135" s="1" t="s">
        <v>12</v>
      </c>
      <c r="F135" s="1">
        <v>19</v>
      </c>
      <c r="G135" s="1">
        <v>6.2</v>
      </c>
      <c r="H135" s="1">
        <v>1584893.1924611153</v>
      </c>
      <c r="I135" s="1" t="s">
        <v>61</v>
      </c>
      <c r="J135" s="1" t="s">
        <v>15</v>
      </c>
      <c r="K135" s="1">
        <v>30</v>
      </c>
      <c r="L135" s="6" t="s">
        <v>71</v>
      </c>
      <c r="M135" s="46">
        <v>0</v>
      </c>
      <c r="N135" s="110">
        <v>1</v>
      </c>
      <c r="O135" s="38" t="s">
        <v>128</v>
      </c>
      <c r="P135" s="46">
        <v>0</v>
      </c>
      <c r="Q135" s="110">
        <v>8</v>
      </c>
      <c r="R135" s="38" t="s">
        <v>128</v>
      </c>
      <c r="S135" s="46">
        <v>0.54</v>
      </c>
      <c r="T135" s="110">
        <v>14</v>
      </c>
      <c r="U135" s="38" t="s">
        <v>128</v>
      </c>
      <c r="V135" s="46">
        <v>1.06</v>
      </c>
      <c r="W135" s="110">
        <v>22</v>
      </c>
      <c r="X135" s="47" t="s">
        <v>129</v>
      </c>
      <c r="Y135" s="46">
        <v>1.37</v>
      </c>
      <c r="Z135" s="110">
        <v>29</v>
      </c>
      <c r="AA135" s="47" t="s">
        <v>129</v>
      </c>
      <c r="AB135" s="46">
        <v>1.78</v>
      </c>
      <c r="AC135" s="110">
        <v>35</v>
      </c>
      <c r="AD135" s="47" t="s">
        <v>129</v>
      </c>
      <c r="AE135" s="46">
        <v>1.64</v>
      </c>
      <c r="AF135" s="110">
        <v>42</v>
      </c>
      <c r="AG135" s="47" t="s">
        <v>129</v>
      </c>
      <c r="AH135" s="30">
        <v>1.03</v>
      </c>
      <c r="AI135" s="31" t="s">
        <v>129</v>
      </c>
      <c r="AJ135" s="32">
        <v>4.6684210526315786</v>
      </c>
      <c r="AK135" s="33" t="s">
        <v>129</v>
      </c>
      <c r="AL135" s="33" t="s">
        <v>135</v>
      </c>
      <c r="AM135" s="34" t="s">
        <v>136</v>
      </c>
      <c r="AN135" s="48">
        <v>0.53</v>
      </c>
      <c r="AO135" s="50" t="s">
        <v>128</v>
      </c>
      <c r="AP135" s="56">
        <v>6.1210526315789471</v>
      </c>
      <c r="AQ135" s="34" t="s">
        <v>129</v>
      </c>
      <c r="AR135" s="49"/>
      <c r="AS135" s="40" t="s">
        <v>131</v>
      </c>
      <c r="AT135" s="41" t="s">
        <v>131</v>
      </c>
      <c r="AU135" s="42" t="s">
        <v>131</v>
      </c>
      <c r="AV135" s="43" t="s">
        <v>139</v>
      </c>
      <c r="AW135" s="43">
        <v>0.17</v>
      </c>
      <c r="AX135" s="43">
        <v>1.0900000000000001</v>
      </c>
      <c r="AY135" s="43">
        <v>2.36</v>
      </c>
      <c r="AZ135" s="44">
        <v>0.11</v>
      </c>
      <c r="BA135" s="44">
        <v>0.17</v>
      </c>
      <c r="BB135" s="44">
        <v>0.87</v>
      </c>
    </row>
    <row r="136" spans="1:54" x14ac:dyDescent="0.2">
      <c r="A136" s="1">
        <v>2</v>
      </c>
      <c r="B136" s="1" t="s">
        <v>9</v>
      </c>
      <c r="C136" s="1" t="s">
        <v>10</v>
      </c>
      <c r="D136" s="1" t="s">
        <v>11</v>
      </c>
      <c r="E136" s="1" t="s">
        <v>12</v>
      </c>
      <c r="F136" s="1">
        <v>25</v>
      </c>
      <c r="G136" s="1">
        <v>6.9</v>
      </c>
      <c r="H136" s="1">
        <v>7943282.3472428275</v>
      </c>
      <c r="I136" s="1" t="s">
        <v>61</v>
      </c>
      <c r="J136" s="1" t="s">
        <v>28</v>
      </c>
      <c r="K136" s="1">
        <v>34</v>
      </c>
      <c r="L136" s="6" t="s">
        <v>72</v>
      </c>
      <c r="M136" s="46">
        <v>0</v>
      </c>
      <c r="N136" s="110">
        <v>2</v>
      </c>
      <c r="O136" s="38" t="s">
        <v>128</v>
      </c>
      <c r="P136" s="46">
        <v>1.46</v>
      </c>
      <c r="Q136" s="110">
        <v>9</v>
      </c>
      <c r="R136" s="47" t="s">
        <v>129</v>
      </c>
      <c r="S136" s="46">
        <v>1.88</v>
      </c>
      <c r="T136" s="110">
        <v>16</v>
      </c>
      <c r="U136" s="47" t="s">
        <v>129</v>
      </c>
      <c r="V136" s="46">
        <v>2.04</v>
      </c>
      <c r="W136" s="110">
        <v>23</v>
      </c>
      <c r="X136" s="47" t="s">
        <v>129</v>
      </c>
      <c r="Y136" s="46">
        <v>2.41</v>
      </c>
      <c r="Z136" s="110">
        <v>29</v>
      </c>
      <c r="AA136" s="47" t="s">
        <v>129</v>
      </c>
      <c r="AB136" s="46">
        <v>2.9</v>
      </c>
      <c r="AC136" s="110">
        <v>36</v>
      </c>
      <c r="AD136" s="47" t="s">
        <v>129</v>
      </c>
      <c r="AE136" s="46">
        <v>3.03</v>
      </c>
      <c r="AF136" s="110">
        <v>43</v>
      </c>
      <c r="AG136" s="47" t="s">
        <v>129</v>
      </c>
      <c r="AH136" s="30">
        <v>2.37</v>
      </c>
      <c r="AI136" s="31" t="s">
        <v>129</v>
      </c>
      <c r="AJ136" s="32">
        <v>13.610526315789473</v>
      </c>
      <c r="AK136" s="33" t="s">
        <v>129</v>
      </c>
      <c r="AL136" s="33" t="s">
        <v>135</v>
      </c>
      <c r="AM136" s="34" t="s">
        <v>136</v>
      </c>
      <c r="AN136" s="35">
        <v>46.63</v>
      </c>
      <c r="AO136" s="57" t="s">
        <v>129</v>
      </c>
      <c r="AP136" s="37" t="s">
        <v>130</v>
      </c>
      <c r="AQ136" s="38" t="s">
        <v>129</v>
      </c>
      <c r="AR136" s="39"/>
      <c r="AS136" s="40" t="s">
        <v>137</v>
      </c>
      <c r="AT136" s="41" t="s">
        <v>131</v>
      </c>
      <c r="AU136" s="42" t="s">
        <v>131</v>
      </c>
      <c r="AV136" s="43" t="s">
        <v>140</v>
      </c>
      <c r="AW136" s="43" t="s">
        <v>141</v>
      </c>
      <c r="AX136" s="43">
        <v>0.22</v>
      </c>
      <c r="AY136" s="43">
        <v>0.57999999999999996</v>
      </c>
      <c r="AZ136" s="44">
        <v>2.39</v>
      </c>
      <c r="BA136" s="44">
        <v>7.0000000000000007E-2</v>
      </c>
      <c r="BB136" s="44">
        <v>0.14000000000000001</v>
      </c>
    </row>
    <row r="137" spans="1:54" x14ac:dyDescent="0.2">
      <c r="A137" s="1">
        <v>1</v>
      </c>
      <c r="B137" s="1" t="s">
        <v>9</v>
      </c>
      <c r="C137" s="1" t="s">
        <v>10</v>
      </c>
      <c r="D137" s="1" t="s">
        <v>11</v>
      </c>
      <c r="E137" s="1" t="s">
        <v>12</v>
      </c>
      <c r="F137" s="1">
        <v>23</v>
      </c>
      <c r="G137" s="1">
        <v>5.4</v>
      </c>
      <c r="H137" s="1">
        <v>251188.64315095844</v>
      </c>
      <c r="I137" s="1" t="s">
        <v>61</v>
      </c>
      <c r="J137" s="1" t="s">
        <v>18</v>
      </c>
      <c r="K137" s="1">
        <v>38</v>
      </c>
      <c r="L137" s="6" t="s">
        <v>73</v>
      </c>
      <c r="M137" s="46">
        <v>-0.01</v>
      </c>
      <c r="N137" s="109">
        <v>1</v>
      </c>
      <c r="O137" s="38" t="s">
        <v>128</v>
      </c>
      <c r="P137" s="46">
        <v>0</v>
      </c>
      <c r="Q137" s="109">
        <v>8</v>
      </c>
      <c r="R137" s="38" t="s">
        <v>128</v>
      </c>
      <c r="S137" s="46">
        <v>4.13</v>
      </c>
      <c r="T137" s="109">
        <v>15</v>
      </c>
      <c r="U137" s="47" t="s">
        <v>129</v>
      </c>
      <c r="V137" s="46">
        <v>10.09</v>
      </c>
      <c r="W137" s="109">
        <v>22</v>
      </c>
      <c r="X137" s="47" t="s">
        <v>129</v>
      </c>
      <c r="Y137" s="46">
        <v>13.78</v>
      </c>
      <c r="Z137" s="109">
        <v>29</v>
      </c>
      <c r="AA137" s="47" t="s">
        <v>129</v>
      </c>
      <c r="AB137" s="46">
        <v>13.34</v>
      </c>
      <c r="AC137" s="109">
        <v>36</v>
      </c>
      <c r="AD137" s="47" t="s">
        <v>129</v>
      </c>
      <c r="AE137" s="46">
        <v>11.12</v>
      </c>
      <c r="AF137" s="109">
        <v>44</v>
      </c>
      <c r="AG137" s="47" t="s">
        <v>129</v>
      </c>
      <c r="AH137" s="30">
        <v>6.04</v>
      </c>
      <c r="AI137" s="31" t="s">
        <v>129</v>
      </c>
      <c r="AJ137" s="32">
        <v>16.347368421052632</v>
      </c>
      <c r="AK137" s="33" t="s">
        <v>129</v>
      </c>
      <c r="AL137" s="33" t="s">
        <v>135</v>
      </c>
      <c r="AM137" s="34" t="s">
        <v>136</v>
      </c>
      <c r="AN137" s="35">
        <v>45.88</v>
      </c>
      <c r="AO137" s="57" t="s">
        <v>129</v>
      </c>
      <c r="AP137" s="37" t="s">
        <v>130</v>
      </c>
      <c r="AQ137" s="38" t="s">
        <v>129</v>
      </c>
      <c r="AR137" s="39"/>
      <c r="AS137" s="40" t="s">
        <v>137</v>
      </c>
      <c r="AT137" s="41" t="s">
        <v>131</v>
      </c>
      <c r="AU137" s="42" t="s">
        <v>131</v>
      </c>
      <c r="AV137" s="43" t="s">
        <v>142</v>
      </c>
      <c r="AW137" s="43">
        <v>7.0000000000000007E-2</v>
      </c>
      <c r="AX137" s="43">
        <v>0.42</v>
      </c>
      <c r="AY137" s="43">
        <v>0.6</v>
      </c>
      <c r="AZ137" s="44">
        <v>7.0000000000000007E-2</v>
      </c>
      <c r="BA137" s="44">
        <v>0.27</v>
      </c>
      <c r="BB137" s="44">
        <v>0.28999999999999998</v>
      </c>
    </row>
    <row r="138" spans="1:54" x14ac:dyDescent="0.2">
      <c r="A138" s="1">
        <v>1</v>
      </c>
      <c r="B138" s="1" t="s">
        <v>9</v>
      </c>
      <c r="C138" s="1" t="s">
        <v>10</v>
      </c>
      <c r="D138" s="1" t="s">
        <v>11</v>
      </c>
      <c r="E138" s="1" t="s">
        <v>12</v>
      </c>
      <c r="F138" s="1">
        <v>56</v>
      </c>
      <c r="G138" s="1">
        <v>6.6005403390034578</v>
      </c>
      <c r="H138" s="1">
        <v>3986027.94411179</v>
      </c>
      <c r="I138" s="1" t="s">
        <v>61</v>
      </c>
      <c r="J138" s="1" t="s">
        <v>22</v>
      </c>
      <c r="K138" s="1">
        <v>43</v>
      </c>
      <c r="L138" s="6" t="s">
        <v>76</v>
      </c>
      <c r="M138" s="45">
        <v>-0.01</v>
      </c>
      <c r="N138" s="109">
        <v>1</v>
      </c>
      <c r="O138" s="38" t="s">
        <v>128</v>
      </c>
      <c r="P138" s="45">
        <v>-0.01</v>
      </c>
      <c r="Q138" s="109">
        <v>8</v>
      </c>
      <c r="R138" s="38" t="s">
        <v>128</v>
      </c>
      <c r="S138" s="45">
        <v>0.97</v>
      </c>
      <c r="T138" s="109">
        <v>14</v>
      </c>
      <c r="U138" s="38" t="s">
        <v>128</v>
      </c>
      <c r="V138" s="46">
        <v>3.22</v>
      </c>
      <c r="W138" s="109">
        <v>21</v>
      </c>
      <c r="X138" s="47" t="s">
        <v>129</v>
      </c>
      <c r="Y138" s="46">
        <v>5.08</v>
      </c>
      <c r="Z138" s="109">
        <v>29</v>
      </c>
      <c r="AA138" s="47" t="s">
        <v>129</v>
      </c>
      <c r="AB138" s="46">
        <v>5.79</v>
      </c>
      <c r="AC138" s="109">
        <v>36</v>
      </c>
      <c r="AD138" s="47" t="s">
        <v>129</v>
      </c>
      <c r="AE138" s="46">
        <v>4.3099999999999996</v>
      </c>
      <c r="AF138" s="109">
        <v>41</v>
      </c>
      <c r="AG138" s="47" t="s">
        <v>129</v>
      </c>
      <c r="AH138" s="30">
        <v>1.85</v>
      </c>
      <c r="AI138" s="31" t="s">
        <v>129</v>
      </c>
      <c r="AJ138" s="33"/>
      <c r="AK138" s="33"/>
      <c r="AL138" s="33"/>
      <c r="AM138" s="34"/>
      <c r="AN138" s="48"/>
      <c r="AO138" s="50"/>
      <c r="AP138" s="33"/>
      <c r="AQ138" s="34"/>
      <c r="AR138" s="49"/>
      <c r="AS138" s="48"/>
      <c r="AT138" s="33"/>
      <c r="AU138" s="50"/>
      <c r="AV138" s="33"/>
      <c r="AW138" s="33"/>
      <c r="AX138" s="33"/>
      <c r="AY138" s="33"/>
      <c r="AZ138" s="33"/>
      <c r="BA138" s="33"/>
      <c r="BB138" s="33"/>
    </row>
    <row r="139" spans="1:54" x14ac:dyDescent="0.2">
      <c r="A139" s="1">
        <v>1</v>
      </c>
      <c r="B139" s="1" t="s">
        <v>9</v>
      </c>
      <c r="C139" s="1" t="s">
        <v>10</v>
      </c>
      <c r="D139" s="1" t="s">
        <v>11</v>
      </c>
      <c r="E139" s="1" t="s">
        <v>12</v>
      </c>
      <c r="F139" s="1">
        <v>58</v>
      </c>
      <c r="G139" s="1">
        <v>6.3040743736066949</v>
      </c>
      <c r="H139" s="1">
        <v>2014069.1328077675</v>
      </c>
      <c r="I139" s="1" t="s">
        <v>61</v>
      </c>
      <c r="J139" s="1" t="s">
        <v>23</v>
      </c>
      <c r="K139" s="1">
        <v>44</v>
      </c>
      <c r="L139" s="6" t="s">
        <v>77</v>
      </c>
      <c r="M139" s="45">
        <v>0</v>
      </c>
      <c r="N139" s="33">
        <v>1</v>
      </c>
      <c r="O139" s="38" t="s">
        <v>128</v>
      </c>
      <c r="P139" s="46">
        <v>1.1499999999999999</v>
      </c>
      <c r="Q139" s="33">
        <v>8</v>
      </c>
      <c r="R139" s="47" t="s">
        <v>129</v>
      </c>
      <c r="S139" s="46">
        <v>4.83</v>
      </c>
      <c r="T139" s="33">
        <v>15</v>
      </c>
      <c r="U139" s="47" t="s">
        <v>129</v>
      </c>
      <c r="V139" s="46">
        <v>5.83</v>
      </c>
      <c r="W139" s="33">
        <v>22</v>
      </c>
      <c r="X139" s="47" t="s">
        <v>129</v>
      </c>
      <c r="Y139" s="46">
        <v>6.72</v>
      </c>
      <c r="Z139" s="33">
        <v>29</v>
      </c>
      <c r="AA139" s="47" t="s">
        <v>129</v>
      </c>
      <c r="AB139" s="46">
        <v>6.22</v>
      </c>
      <c r="AC139" s="33">
        <v>35</v>
      </c>
      <c r="AD139" s="47" t="s">
        <v>129</v>
      </c>
      <c r="AE139" s="46">
        <v>5.72</v>
      </c>
      <c r="AF139" s="33">
        <v>44</v>
      </c>
      <c r="AG139" s="47" t="s">
        <v>129</v>
      </c>
      <c r="AH139" s="30">
        <v>3.86</v>
      </c>
      <c r="AI139" s="31" t="s">
        <v>129</v>
      </c>
      <c r="AJ139" s="33"/>
      <c r="AK139" s="33"/>
      <c r="AL139" s="33"/>
      <c r="AM139" s="34"/>
      <c r="AN139" s="48"/>
      <c r="AO139" s="50"/>
      <c r="AP139" s="33"/>
      <c r="AQ139" s="34"/>
      <c r="AR139" s="49"/>
      <c r="AS139" s="48"/>
      <c r="AT139" s="33"/>
      <c r="AU139" s="50"/>
      <c r="AV139" s="33"/>
      <c r="AW139" s="33"/>
      <c r="AX139" s="33"/>
      <c r="AY139" s="33"/>
      <c r="AZ139" s="33"/>
      <c r="BA139" s="33"/>
      <c r="BB139" s="33"/>
    </row>
    <row r="140" spans="1:54" x14ac:dyDescent="0.2">
      <c r="A140" s="1">
        <v>1</v>
      </c>
      <c r="B140" s="1" t="s">
        <v>9</v>
      </c>
      <c r="C140" s="1" t="s">
        <v>10</v>
      </c>
      <c r="D140" s="1" t="s">
        <v>11</v>
      </c>
      <c r="E140" s="1" t="s">
        <v>12</v>
      </c>
      <c r="F140" s="1">
        <v>31</v>
      </c>
      <c r="G140" s="1">
        <v>7.3</v>
      </c>
      <c r="H140" s="1">
        <v>19952623.149688821</v>
      </c>
      <c r="I140" s="1" t="s">
        <v>61</v>
      </c>
      <c r="J140" s="1" t="s">
        <v>20</v>
      </c>
      <c r="K140" s="1">
        <v>55</v>
      </c>
      <c r="L140" s="6" t="s">
        <v>79</v>
      </c>
      <c r="M140" s="46">
        <v>0.05</v>
      </c>
      <c r="N140" s="110">
        <v>1</v>
      </c>
      <c r="O140" s="38" t="s">
        <v>128</v>
      </c>
      <c r="P140" s="46">
        <v>0.16</v>
      </c>
      <c r="Q140" s="110">
        <v>8</v>
      </c>
      <c r="R140" s="38" t="s">
        <v>128</v>
      </c>
      <c r="S140" s="46">
        <v>1.1399999999999999</v>
      </c>
      <c r="T140" s="110">
        <v>14</v>
      </c>
      <c r="U140" s="47" t="s">
        <v>129</v>
      </c>
      <c r="V140" s="46">
        <v>2.64</v>
      </c>
      <c r="W140" s="110">
        <v>21</v>
      </c>
      <c r="X140" s="47" t="s">
        <v>129</v>
      </c>
      <c r="Y140" s="46">
        <v>4.41</v>
      </c>
      <c r="Z140" s="110">
        <v>27</v>
      </c>
      <c r="AA140" s="54" t="s">
        <v>129</v>
      </c>
      <c r="AB140" s="46">
        <v>5.32</v>
      </c>
      <c r="AC140" s="110">
        <v>34</v>
      </c>
      <c r="AD140" s="54" t="s">
        <v>129</v>
      </c>
      <c r="AE140" s="46">
        <v>5.83</v>
      </c>
      <c r="AF140" s="110">
        <v>42</v>
      </c>
      <c r="AG140" s="54" t="s">
        <v>129</v>
      </c>
      <c r="AH140" s="53">
        <v>3.27</v>
      </c>
      <c r="AI140" s="31" t="s">
        <v>129</v>
      </c>
      <c r="AJ140" s="32">
        <v>18.010526315789473</v>
      </c>
      <c r="AK140" s="33" t="s">
        <v>129</v>
      </c>
      <c r="AL140" s="33">
        <v>10</v>
      </c>
      <c r="AM140" s="34">
        <v>20</v>
      </c>
      <c r="AN140" s="35">
        <v>1.1599999999999999</v>
      </c>
      <c r="AO140" s="57" t="s">
        <v>129</v>
      </c>
      <c r="AP140" s="37">
        <v>20.5</v>
      </c>
      <c r="AQ140" s="38" t="s">
        <v>129</v>
      </c>
      <c r="AR140" s="39"/>
      <c r="AS140" s="40" t="s">
        <v>131</v>
      </c>
      <c r="AT140" s="41" t="s">
        <v>131</v>
      </c>
      <c r="AU140" s="42" t="s">
        <v>131</v>
      </c>
      <c r="AV140" s="43" t="s">
        <v>146</v>
      </c>
      <c r="AW140" s="43">
        <v>0.15</v>
      </c>
      <c r="AX140" s="43">
        <v>0.34</v>
      </c>
      <c r="AY140" s="43">
        <v>5.26</v>
      </c>
      <c r="AZ140" s="44">
        <v>0.11</v>
      </c>
      <c r="BA140" s="44">
        <v>0.32</v>
      </c>
      <c r="BB140" s="44">
        <v>0.72</v>
      </c>
    </row>
    <row r="141" spans="1:54" x14ac:dyDescent="0.2">
      <c r="A141" s="2">
        <v>1</v>
      </c>
      <c r="B141" s="1" t="s">
        <v>9</v>
      </c>
      <c r="C141" s="1" t="s">
        <v>10</v>
      </c>
      <c r="D141" s="1" t="s">
        <v>11</v>
      </c>
      <c r="E141" s="1" t="s">
        <v>12</v>
      </c>
      <c r="F141" s="1">
        <v>5</v>
      </c>
      <c r="G141" s="1">
        <v>8.1</v>
      </c>
      <c r="H141" s="1">
        <v>125892541.17941682</v>
      </c>
      <c r="I141" s="1" t="s">
        <v>61</v>
      </c>
      <c r="J141" s="1" t="s">
        <v>8</v>
      </c>
      <c r="K141" s="1">
        <v>57</v>
      </c>
      <c r="L141" s="6" t="s">
        <v>81</v>
      </c>
      <c r="M141" s="46">
        <v>-0.01</v>
      </c>
      <c r="N141" s="109">
        <v>1</v>
      </c>
      <c r="O141" s="38" t="s">
        <v>128</v>
      </c>
      <c r="P141" s="46">
        <v>0.15</v>
      </c>
      <c r="Q141" s="109">
        <v>8</v>
      </c>
      <c r="R141" s="38" t="s">
        <v>128</v>
      </c>
      <c r="S141" s="46">
        <v>0.8</v>
      </c>
      <c r="T141" s="109">
        <v>14</v>
      </c>
      <c r="U141" s="38" t="s">
        <v>128</v>
      </c>
      <c r="V141" s="46">
        <v>2.3199999999999998</v>
      </c>
      <c r="W141" s="109">
        <v>21</v>
      </c>
      <c r="X141" s="47" t="s">
        <v>129</v>
      </c>
      <c r="Y141" s="46">
        <v>3.48</v>
      </c>
      <c r="Z141" s="109">
        <v>29</v>
      </c>
      <c r="AA141" s="47" t="s">
        <v>129</v>
      </c>
      <c r="AB141" s="46">
        <v>3.68</v>
      </c>
      <c r="AC141" s="109">
        <v>34</v>
      </c>
      <c r="AD141" s="47" t="s">
        <v>129</v>
      </c>
      <c r="AE141" s="46">
        <v>3.54</v>
      </c>
      <c r="AF141" s="109">
        <v>42</v>
      </c>
      <c r="AG141" s="47" t="s">
        <v>129</v>
      </c>
      <c r="AH141" s="53">
        <v>5.07</v>
      </c>
      <c r="AI141" s="31" t="s">
        <v>129</v>
      </c>
      <c r="AJ141" s="32">
        <v>20.368421052631579</v>
      </c>
      <c r="AK141" s="33" t="s">
        <v>129</v>
      </c>
      <c r="AL141" s="33" t="s">
        <v>135</v>
      </c>
      <c r="AM141" s="34" t="s">
        <v>136</v>
      </c>
      <c r="AN141" s="35">
        <v>55.17</v>
      </c>
      <c r="AO141" s="57" t="s">
        <v>129</v>
      </c>
      <c r="AP141" s="37" t="s">
        <v>130</v>
      </c>
      <c r="AQ141" s="38" t="s">
        <v>129</v>
      </c>
      <c r="AR141" s="39"/>
      <c r="AS141" s="40" t="s">
        <v>137</v>
      </c>
      <c r="AT141" s="41" t="s">
        <v>131</v>
      </c>
      <c r="AU141" s="42" t="s">
        <v>131</v>
      </c>
      <c r="AV141" s="43" t="s">
        <v>147</v>
      </c>
      <c r="AW141" s="43">
        <v>7.0000000000000007E-2</v>
      </c>
      <c r="AX141" s="43">
        <v>1.1100000000000001</v>
      </c>
      <c r="AY141" s="43">
        <v>1.46</v>
      </c>
      <c r="AZ141" s="44">
        <v>1.24</v>
      </c>
      <c r="BA141" s="44">
        <v>1.04</v>
      </c>
      <c r="BB141" s="44">
        <v>0.68</v>
      </c>
    </row>
    <row r="142" spans="1:54" x14ac:dyDescent="0.2">
      <c r="A142" s="1">
        <v>2</v>
      </c>
      <c r="B142" s="1" t="s">
        <v>9</v>
      </c>
      <c r="C142" s="1" t="s">
        <v>10</v>
      </c>
      <c r="D142" s="1" t="s">
        <v>11</v>
      </c>
      <c r="E142" s="1" t="s">
        <v>12</v>
      </c>
      <c r="F142" s="1">
        <v>1</v>
      </c>
      <c r="G142" s="1">
        <v>7.2</v>
      </c>
      <c r="H142" s="1">
        <v>15848931.924611172</v>
      </c>
      <c r="I142" s="1" t="s">
        <v>61</v>
      </c>
      <c r="J142" s="1" t="s">
        <v>24</v>
      </c>
      <c r="K142" s="1">
        <v>69</v>
      </c>
      <c r="L142" s="6" t="s">
        <v>83</v>
      </c>
      <c r="M142" s="46">
        <v>0.03</v>
      </c>
      <c r="N142" s="109">
        <v>2</v>
      </c>
      <c r="O142" s="38" t="s">
        <v>128</v>
      </c>
      <c r="P142" s="46">
        <v>3.18</v>
      </c>
      <c r="Q142" s="109">
        <v>9</v>
      </c>
      <c r="R142" s="47" t="s">
        <v>129</v>
      </c>
      <c r="S142" s="46">
        <v>29.32</v>
      </c>
      <c r="T142" s="109">
        <v>16</v>
      </c>
      <c r="U142" s="47" t="s">
        <v>129</v>
      </c>
      <c r="V142" s="46">
        <v>28.08</v>
      </c>
      <c r="W142" s="109">
        <v>24</v>
      </c>
      <c r="X142" s="47" t="s">
        <v>129</v>
      </c>
      <c r="Y142" s="46">
        <v>27.23</v>
      </c>
      <c r="Z142" s="109">
        <v>30</v>
      </c>
      <c r="AA142" s="47" t="s">
        <v>129</v>
      </c>
      <c r="AB142" s="46">
        <v>27.22</v>
      </c>
      <c r="AC142" s="109">
        <v>37</v>
      </c>
      <c r="AD142" s="47" t="s">
        <v>129</v>
      </c>
      <c r="AE142" s="46">
        <v>28.47</v>
      </c>
      <c r="AF142" s="109">
        <v>45</v>
      </c>
      <c r="AG142" s="47" t="s">
        <v>129</v>
      </c>
      <c r="AH142" s="53">
        <v>15.14</v>
      </c>
      <c r="AI142" s="31" t="s">
        <v>129</v>
      </c>
      <c r="AJ142" s="32">
        <v>18.5</v>
      </c>
      <c r="AK142" s="33" t="s">
        <v>129</v>
      </c>
      <c r="AL142" s="33">
        <v>15</v>
      </c>
      <c r="AM142" s="34">
        <v>30</v>
      </c>
      <c r="AN142" s="35">
        <v>6.87</v>
      </c>
      <c r="AO142" s="57" t="s">
        <v>129</v>
      </c>
      <c r="AP142" s="37">
        <v>18.53157894736842</v>
      </c>
      <c r="AQ142" s="38" t="s">
        <v>129</v>
      </c>
      <c r="AR142" s="39"/>
      <c r="AS142" s="40" t="s">
        <v>131</v>
      </c>
      <c r="AT142" s="41" t="s">
        <v>131</v>
      </c>
      <c r="AU142" s="42" t="s">
        <v>131</v>
      </c>
      <c r="AV142" s="43" t="s">
        <v>149</v>
      </c>
      <c r="AW142" s="43">
        <v>0.33</v>
      </c>
      <c r="AX142" s="43">
        <v>0.31</v>
      </c>
      <c r="AY142" s="43">
        <v>0.87</v>
      </c>
      <c r="AZ142" s="58"/>
      <c r="BA142" s="58"/>
      <c r="BB142" s="58"/>
    </row>
    <row r="143" spans="1:54" x14ac:dyDescent="0.2">
      <c r="A143" s="2">
        <v>4</v>
      </c>
      <c r="B143" s="1" t="s">
        <v>9</v>
      </c>
      <c r="C143" s="1" t="s">
        <v>10</v>
      </c>
      <c r="D143" s="1" t="s">
        <v>11</v>
      </c>
      <c r="E143" s="1" t="s">
        <v>12</v>
      </c>
      <c r="F143" s="1">
        <v>17</v>
      </c>
      <c r="G143" s="1">
        <v>4.3</v>
      </c>
      <c r="H143" s="1">
        <v>19952.623149688792</v>
      </c>
      <c r="I143" s="1" t="s">
        <v>61</v>
      </c>
      <c r="J143" s="1" t="s">
        <v>55</v>
      </c>
      <c r="K143" s="1">
        <v>70</v>
      </c>
      <c r="L143" s="6" t="s">
        <v>84</v>
      </c>
      <c r="M143" s="46">
        <v>0</v>
      </c>
      <c r="N143" s="110">
        <v>4</v>
      </c>
      <c r="O143" s="38" t="s">
        <v>128</v>
      </c>
      <c r="P143" s="46">
        <v>10.65</v>
      </c>
      <c r="Q143" s="110">
        <v>11</v>
      </c>
      <c r="R143" s="47" t="s">
        <v>129</v>
      </c>
      <c r="S143" s="46">
        <v>16.54</v>
      </c>
      <c r="T143" s="110">
        <v>18</v>
      </c>
      <c r="U143" s="47" t="s">
        <v>129</v>
      </c>
      <c r="V143" s="46">
        <v>17.14</v>
      </c>
      <c r="W143" s="110">
        <v>25</v>
      </c>
      <c r="X143" s="47" t="s">
        <v>129</v>
      </c>
      <c r="Y143" s="46">
        <v>17.899999999999999</v>
      </c>
      <c r="Z143" s="110">
        <v>32</v>
      </c>
      <c r="AA143" s="47" t="s">
        <v>129</v>
      </c>
      <c r="AB143" s="46">
        <v>13.53</v>
      </c>
      <c r="AC143" s="110">
        <v>39</v>
      </c>
      <c r="AD143" s="47" t="s">
        <v>129</v>
      </c>
      <c r="AE143" s="46">
        <v>12.74</v>
      </c>
      <c r="AF143" s="110">
        <v>46</v>
      </c>
      <c r="AG143" s="47" t="s">
        <v>129</v>
      </c>
      <c r="AH143" s="53">
        <v>4.1100000000000003</v>
      </c>
      <c r="AI143" s="31" t="s">
        <v>129</v>
      </c>
      <c r="AJ143" s="32">
        <v>19.315789473684209</v>
      </c>
      <c r="AK143" s="33" t="s">
        <v>129</v>
      </c>
      <c r="AL143" s="33">
        <v>15</v>
      </c>
      <c r="AM143" s="34">
        <v>30</v>
      </c>
      <c r="AN143" s="35">
        <v>2.14</v>
      </c>
      <c r="AO143" s="57" t="s">
        <v>129</v>
      </c>
      <c r="AP143" s="37" t="s">
        <v>130</v>
      </c>
      <c r="AQ143" s="38" t="s">
        <v>129</v>
      </c>
      <c r="AR143" s="39"/>
      <c r="AS143" s="40" t="s">
        <v>131</v>
      </c>
      <c r="AT143" s="41" t="s">
        <v>131</v>
      </c>
      <c r="AU143" s="42" t="s">
        <v>131</v>
      </c>
      <c r="AV143" s="43" t="s">
        <v>150</v>
      </c>
      <c r="AW143" s="43">
        <v>7.0000000000000007E-2</v>
      </c>
      <c r="AX143" s="43">
        <v>0.28999999999999998</v>
      </c>
      <c r="AY143" s="43">
        <v>0.7</v>
      </c>
      <c r="AZ143" s="44">
        <v>0.16</v>
      </c>
      <c r="BA143" s="44">
        <v>0.59</v>
      </c>
      <c r="BB143" s="44">
        <v>0.77</v>
      </c>
    </row>
    <row r="144" spans="1:54" x14ac:dyDescent="0.2">
      <c r="A144" s="1">
        <v>2</v>
      </c>
      <c r="B144" s="1" t="s">
        <v>9</v>
      </c>
      <c r="C144" s="1" t="s">
        <v>10</v>
      </c>
      <c r="D144" s="1" t="s">
        <v>11</v>
      </c>
      <c r="E144" s="1" t="s">
        <v>12</v>
      </c>
      <c r="F144" s="1">
        <v>8</v>
      </c>
      <c r="G144" s="1">
        <v>8.8000000000000007</v>
      </c>
      <c r="H144" s="1">
        <v>630957344.48019624</v>
      </c>
      <c r="I144" s="1" t="s">
        <v>61</v>
      </c>
      <c r="J144" s="1" t="s">
        <v>26</v>
      </c>
      <c r="K144" s="1">
        <v>75</v>
      </c>
      <c r="L144" s="6" t="s">
        <v>85</v>
      </c>
      <c r="M144" s="46">
        <v>-0.01</v>
      </c>
      <c r="N144" s="109">
        <v>2</v>
      </c>
      <c r="O144" s="38" t="s">
        <v>128</v>
      </c>
      <c r="P144" s="46">
        <v>11.45</v>
      </c>
      <c r="Q144" s="109">
        <v>10</v>
      </c>
      <c r="R144" s="47" t="s">
        <v>129</v>
      </c>
      <c r="S144" s="46">
        <v>14.48</v>
      </c>
      <c r="T144" s="109">
        <v>16</v>
      </c>
      <c r="U144" s="47" t="s">
        <v>129</v>
      </c>
      <c r="V144" s="46">
        <v>14</v>
      </c>
      <c r="W144" s="109">
        <v>23</v>
      </c>
      <c r="X144" s="47" t="s">
        <v>129</v>
      </c>
      <c r="Y144" s="46">
        <v>14.77</v>
      </c>
      <c r="Z144" s="109">
        <v>30</v>
      </c>
      <c r="AA144" s="47" t="s">
        <v>129</v>
      </c>
      <c r="AB144" s="46">
        <v>15</v>
      </c>
      <c r="AC144" s="109">
        <v>40</v>
      </c>
      <c r="AD144" s="47" t="s">
        <v>129</v>
      </c>
      <c r="AE144" s="46">
        <v>15.02</v>
      </c>
      <c r="AF144" s="109">
        <v>47</v>
      </c>
      <c r="AG144" s="47" t="s">
        <v>129</v>
      </c>
      <c r="AH144" s="53">
        <v>7.28</v>
      </c>
      <c r="AI144" s="31" t="s">
        <v>129</v>
      </c>
      <c r="AJ144" s="32">
        <v>14.247368421052631</v>
      </c>
      <c r="AK144" s="33" t="s">
        <v>129</v>
      </c>
      <c r="AL144" s="33">
        <v>30</v>
      </c>
      <c r="AM144" s="34">
        <v>60</v>
      </c>
      <c r="AN144" s="51"/>
      <c r="AO144" s="59"/>
      <c r="AP144" s="60"/>
      <c r="AQ144" s="52"/>
      <c r="AR144" s="61"/>
      <c r="AS144" s="51"/>
      <c r="AT144" s="60"/>
      <c r="AU144" s="59"/>
      <c r="AV144" s="43" t="s">
        <v>151</v>
      </c>
      <c r="AW144" s="43">
        <v>0.08</v>
      </c>
      <c r="AX144" s="43">
        <v>0.12</v>
      </c>
      <c r="AY144" s="43">
        <v>8.1</v>
      </c>
      <c r="AZ144" s="58"/>
      <c r="BA144" s="58"/>
      <c r="BB144" s="58"/>
    </row>
    <row r="145" spans="1:54" x14ac:dyDescent="0.2">
      <c r="A145" s="1">
        <v>1</v>
      </c>
      <c r="B145" s="1" t="s">
        <v>9</v>
      </c>
      <c r="C145" s="1" t="s">
        <v>10</v>
      </c>
      <c r="D145" s="1" t="s">
        <v>11</v>
      </c>
      <c r="E145" s="1" t="s">
        <v>12</v>
      </c>
      <c r="F145" s="1">
        <v>52</v>
      </c>
      <c r="G145" s="1">
        <v>7.3137010890980712</v>
      </c>
      <c r="H145" s="1">
        <v>20592121.360411145</v>
      </c>
      <c r="I145" s="1" t="s">
        <v>61</v>
      </c>
      <c r="J145" s="1" t="s">
        <v>21</v>
      </c>
      <c r="K145" s="1">
        <v>89</v>
      </c>
      <c r="L145" s="6" t="s">
        <v>88</v>
      </c>
      <c r="M145" s="45">
        <v>-0.01</v>
      </c>
      <c r="N145" s="109">
        <v>1</v>
      </c>
      <c r="O145" s="38" t="s">
        <v>128</v>
      </c>
      <c r="P145" s="45">
        <v>0</v>
      </c>
      <c r="Q145" s="109">
        <v>8</v>
      </c>
      <c r="R145" s="38" t="s">
        <v>128</v>
      </c>
      <c r="S145" s="46">
        <v>6.1</v>
      </c>
      <c r="T145" s="109">
        <v>15</v>
      </c>
      <c r="U145" s="47" t="s">
        <v>129</v>
      </c>
      <c r="V145" s="46">
        <v>9.01</v>
      </c>
      <c r="W145" s="109">
        <v>21</v>
      </c>
      <c r="X145" s="47" t="s">
        <v>129</v>
      </c>
      <c r="Y145" s="46">
        <v>10.09</v>
      </c>
      <c r="Z145" s="109">
        <v>28</v>
      </c>
      <c r="AA145" s="54" t="s">
        <v>129</v>
      </c>
      <c r="AB145" s="46">
        <v>10.98</v>
      </c>
      <c r="AC145" s="109">
        <v>35</v>
      </c>
      <c r="AD145" s="47" t="s">
        <v>129</v>
      </c>
      <c r="AE145" s="46">
        <v>9.6300000000000008</v>
      </c>
      <c r="AF145" s="109">
        <v>43</v>
      </c>
      <c r="AG145" s="47" t="s">
        <v>129</v>
      </c>
      <c r="AH145" s="53">
        <v>8.06</v>
      </c>
      <c r="AI145" s="31" t="s">
        <v>129</v>
      </c>
      <c r="AJ145" s="33"/>
      <c r="AK145" s="33"/>
      <c r="AL145" s="33"/>
      <c r="AM145" s="34"/>
      <c r="AN145" s="48"/>
      <c r="AO145" s="50"/>
      <c r="AP145" s="33"/>
      <c r="AQ145" s="34"/>
      <c r="AR145" s="49"/>
      <c r="AS145" s="48"/>
      <c r="AT145" s="33"/>
      <c r="AU145" s="50"/>
      <c r="AV145" s="33"/>
      <c r="AW145" s="33"/>
      <c r="AX145" s="33"/>
      <c r="AY145" s="33"/>
      <c r="AZ145" s="33"/>
      <c r="BA145" s="33"/>
      <c r="BB145" s="33"/>
    </row>
    <row r="146" spans="1:54" ht="17" thickBot="1" x14ac:dyDescent="0.25">
      <c r="A146" s="1">
        <v>4</v>
      </c>
      <c r="B146" s="1" t="s">
        <v>9</v>
      </c>
      <c r="C146" s="1" t="s">
        <v>10</v>
      </c>
      <c r="D146" s="1" t="s">
        <v>11</v>
      </c>
      <c r="E146" s="1" t="s">
        <v>12</v>
      </c>
      <c r="F146" s="1">
        <v>51</v>
      </c>
      <c r="G146" s="1">
        <v>6.9614275722544114</v>
      </c>
      <c r="H146" s="1">
        <v>9150136.4877161216</v>
      </c>
      <c r="I146" s="1" t="s">
        <v>61</v>
      </c>
      <c r="J146" s="1" t="s">
        <v>44</v>
      </c>
      <c r="K146" s="1">
        <v>120</v>
      </c>
      <c r="L146" s="7" t="s">
        <v>92</v>
      </c>
      <c r="M146" s="64">
        <v>0</v>
      </c>
      <c r="N146" s="33">
        <v>4</v>
      </c>
      <c r="O146" s="65" t="s">
        <v>128</v>
      </c>
      <c r="P146" s="64">
        <v>0.66</v>
      </c>
      <c r="Q146" s="33">
        <v>11</v>
      </c>
      <c r="R146" s="65" t="s">
        <v>128</v>
      </c>
      <c r="S146" s="66">
        <v>1.79</v>
      </c>
      <c r="T146" s="33">
        <v>18</v>
      </c>
      <c r="U146" s="67" t="s">
        <v>129</v>
      </c>
      <c r="V146" s="66">
        <v>4.54</v>
      </c>
      <c r="W146" s="33">
        <v>26</v>
      </c>
      <c r="X146" s="67" t="s">
        <v>129</v>
      </c>
      <c r="Y146" s="66">
        <v>5.41</v>
      </c>
      <c r="Z146" s="33">
        <v>31</v>
      </c>
      <c r="AA146" s="67" t="s">
        <v>129</v>
      </c>
      <c r="AB146" s="66">
        <v>4.5999999999999996</v>
      </c>
      <c r="AC146" s="33">
        <v>39</v>
      </c>
      <c r="AD146" s="67" t="s">
        <v>129</v>
      </c>
      <c r="AE146" s="66">
        <v>4</v>
      </c>
      <c r="AF146" s="33">
        <v>46</v>
      </c>
      <c r="AG146" s="67" t="s">
        <v>129</v>
      </c>
      <c r="AH146" s="68">
        <v>10.27</v>
      </c>
      <c r="AI146" s="69" t="s">
        <v>129</v>
      </c>
      <c r="AJ146" s="70"/>
      <c r="AK146" s="33"/>
      <c r="AL146" s="70"/>
      <c r="AM146" s="71"/>
      <c r="AN146" s="72"/>
      <c r="AO146" s="73"/>
      <c r="AP146" s="70"/>
      <c r="AQ146" s="71"/>
      <c r="AR146" s="74"/>
      <c r="AS146" s="72"/>
      <c r="AT146" s="70"/>
      <c r="AU146" s="73"/>
      <c r="AV146" s="33"/>
      <c r="AW146" s="33"/>
      <c r="AX146" s="33"/>
      <c r="AY146" s="33"/>
      <c r="AZ146" s="33"/>
      <c r="BA146" s="33"/>
      <c r="BB146" s="33"/>
    </row>
    <row r="147" spans="1:54" x14ac:dyDescent="0.2">
      <c r="A147" s="1">
        <v>7</v>
      </c>
      <c r="B147" s="1" t="s">
        <v>9</v>
      </c>
      <c r="C147" s="1" t="s">
        <v>47</v>
      </c>
      <c r="D147" s="1" t="s">
        <v>11</v>
      </c>
      <c r="E147" s="1" t="s">
        <v>12</v>
      </c>
      <c r="F147" s="1">
        <v>7</v>
      </c>
      <c r="G147" s="1">
        <v>2.8</v>
      </c>
      <c r="H147" s="1">
        <v>630.95734448019323</v>
      </c>
      <c r="I147" s="1" t="s">
        <v>61</v>
      </c>
      <c r="J147" s="1" t="s">
        <v>52</v>
      </c>
      <c r="K147" s="1">
        <v>148</v>
      </c>
      <c r="L147" s="8" t="s">
        <v>94</v>
      </c>
      <c r="M147" s="75">
        <v>11.09</v>
      </c>
      <c r="N147" s="110">
        <v>7</v>
      </c>
      <c r="O147" s="76" t="s">
        <v>129</v>
      </c>
      <c r="P147" s="75">
        <v>14.02</v>
      </c>
      <c r="Q147" s="110">
        <v>14</v>
      </c>
      <c r="R147" s="76" t="s">
        <v>129</v>
      </c>
      <c r="S147" s="46">
        <v>14.43</v>
      </c>
      <c r="T147" s="110">
        <v>21</v>
      </c>
      <c r="U147" s="76" t="s">
        <v>129</v>
      </c>
      <c r="V147" s="46">
        <v>15.62</v>
      </c>
      <c r="W147" s="110">
        <v>27</v>
      </c>
      <c r="X147" s="76" t="s">
        <v>129</v>
      </c>
      <c r="Y147" s="46">
        <v>12.21</v>
      </c>
      <c r="Z147" s="110">
        <v>36</v>
      </c>
      <c r="AA147" s="76" t="s">
        <v>129</v>
      </c>
      <c r="AB147" s="46">
        <v>11.35</v>
      </c>
      <c r="AC147" s="110">
        <v>43</v>
      </c>
      <c r="AD147" s="76" t="s">
        <v>129</v>
      </c>
      <c r="AE147" s="46">
        <v>7.55</v>
      </c>
      <c r="AF147" s="110">
        <v>50</v>
      </c>
      <c r="AG147" s="76" t="s">
        <v>129</v>
      </c>
      <c r="AH147" s="21">
        <v>3.19</v>
      </c>
      <c r="AI147" s="20" t="s">
        <v>129</v>
      </c>
      <c r="AJ147" s="84">
        <v>19.668421052631579</v>
      </c>
      <c r="AK147" s="1" t="s">
        <v>129</v>
      </c>
      <c r="AL147" s="1" t="s">
        <v>135</v>
      </c>
      <c r="AM147" s="1" t="s">
        <v>136</v>
      </c>
      <c r="AN147" s="86">
        <v>3.29</v>
      </c>
      <c r="AO147" s="86" t="s">
        <v>129</v>
      </c>
      <c r="AP147" s="89">
        <v>19.952631578947368</v>
      </c>
      <c r="AQ147" s="86" t="s">
        <v>129</v>
      </c>
      <c r="AR147" s="86"/>
      <c r="AS147" s="93" t="s">
        <v>131</v>
      </c>
      <c r="AT147" s="93" t="s">
        <v>131</v>
      </c>
      <c r="AU147" s="93" t="s">
        <v>131</v>
      </c>
      <c r="AV147" s="97" t="s">
        <v>157</v>
      </c>
      <c r="AW147" s="97">
        <v>0.1</v>
      </c>
      <c r="AX147" s="97">
        <v>5.4</v>
      </c>
      <c r="AY147" s="97">
        <v>1.48</v>
      </c>
      <c r="AZ147" s="99"/>
      <c r="BA147" s="99"/>
      <c r="BB147" s="99"/>
    </row>
    <row r="148" spans="1:54" x14ac:dyDescent="0.2">
      <c r="A148" s="1">
        <v>2</v>
      </c>
      <c r="B148" s="1" t="s">
        <v>9</v>
      </c>
      <c r="C148" s="1" t="s">
        <v>10</v>
      </c>
      <c r="D148" s="1" t="s">
        <v>11</v>
      </c>
      <c r="E148" s="1" t="s">
        <v>12</v>
      </c>
      <c r="F148" s="1">
        <v>30</v>
      </c>
      <c r="G148" s="1">
        <v>6.2</v>
      </c>
      <c r="H148" s="1">
        <v>1584893.1924611153</v>
      </c>
      <c r="I148" s="1" t="s">
        <v>61</v>
      </c>
      <c r="J148" s="1" t="s">
        <v>30</v>
      </c>
      <c r="K148" s="1">
        <v>165</v>
      </c>
      <c r="L148" s="9" t="s">
        <v>95</v>
      </c>
      <c r="M148" s="46">
        <v>0</v>
      </c>
      <c r="N148" s="110">
        <v>2</v>
      </c>
      <c r="O148" s="38" t="s">
        <v>128</v>
      </c>
      <c r="P148" s="46">
        <v>0.06</v>
      </c>
      <c r="Q148" s="110">
        <v>9</v>
      </c>
      <c r="R148" s="38" t="s">
        <v>128</v>
      </c>
      <c r="S148" s="46">
        <v>1.0900000000000001</v>
      </c>
      <c r="T148" s="110">
        <v>14</v>
      </c>
      <c r="U148" s="47" t="s">
        <v>129</v>
      </c>
      <c r="V148" s="46">
        <v>5.5</v>
      </c>
      <c r="W148" s="114">
        <v>21</v>
      </c>
      <c r="X148" s="47" t="s">
        <v>129</v>
      </c>
      <c r="Y148" s="51"/>
      <c r="AA148" s="52"/>
      <c r="AB148" s="46">
        <v>7.7</v>
      </c>
      <c r="AC148" s="114">
        <v>38</v>
      </c>
      <c r="AD148" s="47" t="s">
        <v>129</v>
      </c>
      <c r="AE148" s="46">
        <v>9.77</v>
      </c>
      <c r="AF148" s="114">
        <v>45</v>
      </c>
      <c r="AG148" s="47" t="s">
        <v>129</v>
      </c>
      <c r="AH148" s="48">
        <v>0.14000000000000001</v>
      </c>
      <c r="AI148" s="34" t="s">
        <v>128</v>
      </c>
      <c r="AJ148" s="84">
        <v>20.221052631578946</v>
      </c>
      <c r="AK148" s="1" t="s">
        <v>129</v>
      </c>
      <c r="AL148" s="1" t="s">
        <v>135</v>
      </c>
      <c r="AM148" s="1" t="s">
        <v>136</v>
      </c>
      <c r="AN148" s="86">
        <v>0.7</v>
      </c>
      <c r="AO148" s="86" t="s">
        <v>128</v>
      </c>
      <c r="AP148" s="89">
        <v>20.647368421052633</v>
      </c>
      <c r="AQ148" s="86" t="s">
        <v>129</v>
      </c>
      <c r="AR148" s="86"/>
      <c r="AS148" s="93" t="s">
        <v>131</v>
      </c>
      <c r="AT148" s="93" t="s">
        <v>131</v>
      </c>
      <c r="AU148" s="93" t="s">
        <v>131</v>
      </c>
      <c r="AV148" s="97" t="s">
        <v>158</v>
      </c>
      <c r="AW148" s="97">
        <v>7.0000000000000007E-2</v>
      </c>
      <c r="AX148" s="97">
        <v>0.13</v>
      </c>
      <c r="AY148" s="97">
        <v>1.06</v>
      </c>
      <c r="AZ148" s="98">
        <v>7.0000000000000007E-2</v>
      </c>
      <c r="BA148" s="98">
        <v>0.1</v>
      </c>
      <c r="BB148" s="98">
        <v>0.41</v>
      </c>
    </row>
    <row r="149" spans="1:54" x14ac:dyDescent="0.2">
      <c r="A149" s="1">
        <v>6</v>
      </c>
      <c r="B149" s="1" t="s">
        <v>9</v>
      </c>
      <c r="C149" s="1" t="s">
        <v>10</v>
      </c>
      <c r="D149" s="1" t="s">
        <v>11</v>
      </c>
      <c r="E149" s="1" t="s">
        <v>12</v>
      </c>
      <c r="F149" s="1">
        <v>9</v>
      </c>
      <c r="G149" s="1">
        <v>4.9000000000000004</v>
      </c>
      <c r="H149" s="1">
        <v>79432.823472428237</v>
      </c>
      <c r="I149" s="1" t="s">
        <v>61</v>
      </c>
      <c r="J149" s="1" t="s">
        <v>48</v>
      </c>
      <c r="K149" s="1">
        <v>183</v>
      </c>
      <c r="L149" s="9" t="s">
        <v>97</v>
      </c>
      <c r="M149" s="46">
        <v>0</v>
      </c>
      <c r="N149" s="110">
        <v>6</v>
      </c>
      <c r="O149" s="38" t="s">
        <v>128</v>
      </c>
      <c r="P149" s="46">
        <v>0.36</v>
      </c>
      <c r="Q149" s="110">
        <v>13</v>
      </c>
      <c r="R149" s="38" t="s">
        <v>128</v>
      </c>
      <c r="S149" s="46">
        <v>2.8</v>
      </c>
      <c r="T149" s="110">
        <v>19</v>
      </c>
      <c r="U149" s="47" t="s">
        <v>129</v>
      </c>
      <c r="V149" s="46">
        <v>4.51</v>
      </c>
      <c r="W149" s="110">
        <v>27</v>
      </c>
      <c r="X149" s="47" t="s">
        <v>129</v>
      </c>
      <c r="Y149" s="46">
        <v>5.37</v>
      </c>
      <c r="Z149" s="110">
        <v>34</v>
      </c>
      <c r="AA149" s="47" t="s">
        <v>129</v>
      </c>
      <c r="AB149" s="46">
        <v>3.91</v>
      </c>
      <c r="AC149" s="33">
        <v>41</v>
      </c>
      <c r="AD149" s="47" t="s">
        <v>129</v>
      </c>
      <c r="AE149" s="46">
        <v>3.21</v>
      </c>
      <c r="AF149" s="110">
        <v>48</v>
      </c>
      <c r="AG149" s="47" t="s">
        <v>129</v>
      </c>
      <c r="AH149" s="48">
        <v>1.49</v>
      </c>
      <c r="AI149" s="34" t="s">
        <v>129</v>
      </c>
      <c r="AJ149" s="84">
        <v>18.736842105263158</v>
      </c>
      <c r="AK149" s="1" t="s">
        <v>129</v>
      </c>
      <c r="AL149" s="1">
        <v>10</v>
      </c>
      <c r="AM149" s="1">
        <v>20</v>
      </c>
      <c r="AN149" s="86">
        <v>1.45</v>
      </c>
      <c r="AO149" s="86" t="s">
        <v>129</v>
      </c>
      <c r="AP149" s="89">
        <v>20.352631578947367</v>
      </c>
      <c r="AQ149" s="86" t="s">
        <v>129</v>
      </c>
      <c r="AR149" s="86"/>
      <c r="AS149" s="93" t="s">
        <v>131</v>
      </c>
      <c r="AT149" s="93" t="s">
        <v>131</v>
      </c>
      <c r="AU149" s="93" t="s">
        <v>131</v>
      </c>
      <c r="AV149" s="97" t="s">
        <v>160</v>
      </c>
      <c r="AW149" s="97">
        <v>0.17</v>
      </c>
      <c r="AX149" s="97">
        <v>0.09</v>
      </c>
      <c r="AY149" s="97">
        <v>0.83</v>
      </c>
      <c r="AZ149" s="98">
        <v>0.12</v>
      </c>
      <c r="BA149" s="98">
        <v>0.2</v>
      </c>
      <c r="BB149" s="98">
        <v>1.07</v>
      </c>
    </row>
    <row r="150" spans="1:54" x14ac:dyDescent="0.2">
      <c r="A150" s="1">
        <v>8</v>
      </c>
      <c r="B150" s="1" t="s">
        <v>9</v>
      </c>
      <c r="C150" s="1" t="s">
        <v>47</v>
      </c>
      <c r="D150" s="1" t="s">
        <v>11</v>
      </c>
      <c r="E150" s="1" t="s">
        <v>12</v>
      </c>
      <c r="F150" s="1">
        <v>18</v>
      </c>
      <c r="G150" s="1">
        <v>3.1</v>
      </c>
      <c r="H150" s="1">
        <v>1258.925411794168</v>
      </c>
      <c r="I150" s="1" t="s">
        <v>61</v>
      </c>
      <c r="J150" s="1" t="s">
        <v>54</v>
      </c>
      <c r="K150" s="1">
        <v>22</v>
      </c>
      <c r="L150" s="9" t="s">
        <v>100</v>
      </c>
      <c r="M150" s="46">
        <v>0.01</v>
      </c>
      <c r="N150" s="109">
        <v>8</v>
      </c>
      <c r="O150" s="38" t="s">
        <v>128</v>
      </c>
      <c r="P150" s="46">
        <v>3.02</v>
      </c>
      <c r="Q150" s="109">
        <v>15</v>
      </c>
      <c r="R150" s="47" t="s">
        <v>129</v>
      </c>
      <c r="S150" s="46">
        <v>4.33</v>
      </c>
      <c r="T150" s="109">
        <v>22</v>
      </c>
      <c r="U150" s="47" t="s">
        <v>129</v>
      </c>
      <c r="V150" s="46">
        <v>4.95</v>
      </c>
      <c r="W150" s="109">
        <v>29</v>
      </c>
      <c r="X150" s="47" t="s">
        <v>129</v>
      </c>
      <c r="Y150" s="46">
        <v>5.15</v>
      </c>
      <c r="Z150" s="109">
        <v>36</v>
      </c>
      <c r="AA150" s="47" t="s">
        <v>129</v>
      </c>
      <c r="AB150" s="46">
        <v>5.7</v>
      </c>
      <c r="AC150" s="109">
        <v>43</v>
      </c>
      <c r="AD150" s="47" t="s">
        <v>129</v>
      </c>
      <c r="AE150" s="46">
        <v>5.44</v>
      </c>
      <c r="AF150" s="109">
        <v>52</v>
      </c>
      <c r="AG150" s="47" t="s">
        <v>129</v>
      </c>
      <c r="AH150" s="48">
        <v>4.75</v>
      </c>
      <c r="AI150" s="47" t="s">
        <v>129</v>
      </c>
      <c r="AJ150" s="84">
        <v>19.957894736842103</v>
      </c>
      <c r="AK150" s="1" t="s">
        <v>129</v>
      </c>
      <c r="AL150" s="1">
        <v>15</v>
      </c>
      <c r="AM150" s="1">
        <v>30</v>
      </c>
      <c r="AN150" s="86">
        <v>27.13</v>
      </c>
      <c r="AO150" s="86" t="s">
        <v>129</v>
      </c>
      <c r="AP150" s="89" t="s">
        <v>130</v>
      </c>
      <c r="AQ150" s="86" t="s">
        <v>129</v>
      </c>
      <c r="AR150" s="86"/>
      <c r="AS150" s="93" t="s">
        <v>161</v>
      </c>
      <c r="AT150" s="93">
        <v>44253</v>
      </c>
      <c r="AU150" s="93" t="s">
        <v>162</v>
      </c>
      <c r="AV150" s="97" t="s">
        <v>163</v>
      </c>
      <c r="AW150" s="97">
        <v>0.08</v>
      </c>
      <c r="AX150" s="97">
        <v>0.52</v>
      </c>
      <c r="AY150" s="97">
        <v>1.96</v>
      </c>
      <c r="AZ150" s="98">
        <v>0.08</v>
      </c>
      <c r="BA150" s="98">
        <v>0.28999999999999998</v>
      </c>
      <c r="BB150" s="98">
        <v>0.86</v>
      </c>
    </row>
    <row r="151" spans="1:54" x14ac:dyDescent="0.2">
      <c r="A151" s="1">
        <v>1</v>
      </c>
      <c r="B151" s="1" t="s">
        <v>9</v>
      </c>
      <c r="C151" s="1" t="s">
        <v>10</v>
      </c>
      <c r="D151" s="1" t="s">
        <v>11</v>
      </c>
      <c r="E151" s="1" t="s">
        <v>12</v>
      </c>
      <c r="F151" s="1">
        <v>11</v>
      </c>
      <c r="G151" s="1">
        <v>6.8</v>
      </c>
      <c r="H151" s="1">
        <v>6309573.4448019378</v>
      </c>
      <c r="I151" s="1" t="s">
        <v>61</v>
      </c>
      <c r="J151" s="1" t="s">
        <v>13</v>
      </c>
      <c r="K151" s="1">
        <v>41</v>
      </c>
      <c r="L151" s="9" t="s">
        <v>102</v>
      </c>
      <c r="M151" s="46">
        <v>0</v>
      </c>
      <c r="N151" s="110">
        <v>1</v>
      </c>
      <c r="O151" s="38" t="s">
        <v>128</v>
      </c>
      <c r="P151" s="46">
        <v>0.01</v>
      </c>
      <c r="Q151" s="110">
        <v>8</v>
      </c>
      <c r="R151" s="38" t="s">
        <v>128</v>
      </c>
      <c r="S151" s="46">
        <v>0.69</v>
      </c>
      <c r="T151" s="110">
        <v>15</v>
      </c>
      <c r="U151" s="38" t="s">
        <v>128</v>
      </c>
      <c r="V151" s="78">
        <v>1.62</v>
      </c>
      <c r="W151" s="110">
        <v>22</v>
      </c>
      <c r="X151" s="47" t="s">
        <v>129</v>
      </c>
      <c r="Y151" s="46">
        <v>2.52</v>
      </c>
      <c r="Z151" s="110">
        <v>29</v>
      </c>
      <c r="AA151" s="47" t="s">
        <v>129</v>
      </c>
      <c r="AB151" s="46">
        <v>2.66</v>
      </c>
      <c r="AC151" s="110">
        <v>36</v>
      </c>
      <c r="AD151" s="47" t="s">
        <v>129</v>
      </c>
      <c r="AE151" s="46">
        <v>2.4700000000000002</v>
      </c>
      <c r="AF151" s="110">
        <v>44</v>
      </c>
      <c r="AG151" s="47" t="s">
        <v>129</v>
      </c>
      <c r="AH151" s="48">
        <v>2.5099999999999998</v>
      </c>
      <c r="AI151" s="47" t="s">
        <v>129</v>
      </c>
      <c r="AJ151" s="84">
        <v>19.931578947368422</v>
      </c>
      <c r="AK151" s="1" t="s">
        <v>129</v>
      </c>
      <c r="AL151" s="1">
        <v>15</v>
      </c>
      <c r="AM151" s="1">
        <v>30</v>
      </c>
      <c r="AN151" s="86">
        <v>33.4</v>
      </c>
      <c r="AO151" s="86" t="s">
        <v>129</v>
      </c>
      <c r="AP151" s="89" t="s">
        <v>130</v>
      </c>
      <c r="AQ151" s="86" t="s">
        <v>129</v>
      </c>
      <c r="AR151" s="86"/>
      <c r="AS151" s="93" t="s">
        <v>164</v>
      </c>
      <c r="AT151" s="93">
        <v>44225</v>
      </c>
      <c r="AU151" s="93" t="s">
        <v>162</v>
      </c>
      <c r="AV151" s="97" t="s">
        <v>165</v>
      </c>
      <c r="AW151" s="97">
        <v>0.28000000000000003</v>
      </c>
      <c r="AX151" s="97">
        <v>0.36</v>
      </c>
      <c r="AY151" s="97">
        <v>2.39</v>
      </c>
      <c r="AZ151" s="98">
        <v>0.6</v>
      </c>
      <c r="BA151" s="98">
        <v>0.21</v>
      </c>
      <c r="BB151" s="98">
        <v>0.33</v>
      </c>
    </row>
    <row r="152" spans="1:54" x14ac:dyDescent="0.2">
      <c r="A152" s="1">
        <v>3</v>
      </c>
      <c r="B152" s="1" t="s">
        <v>9</v>
      </c>
      <c r="C152" s="1" t="s">
        <v>10</v>
      </c>
      <c r="D152" s="1" t="s">
        <v>11</v>
      </c>
      <c r="E152" s="1" t="s">
        <v>12</v>
      </c>
      <c r="F152" s="1">
        <v>3</v>
      </c>
      <c r="G152" s="1">
        <v>3.1</v>
      </c>
      <c r="H152" s="1">
        <v>1258.925411794168</v>
      </c>
      <c r="I152" s="1" t="s">
        <v>61</v>
      </c>
      <c r="J152" s="1" t="s">
        <v>38</v>
      </c>
      <c r="K152" s="1">
        <v>55</v>
      </c>
      <c r="L152" s="9" t="s">
        <v>103</v>
      </c>
      <c r="M152" s="46">
        <v>0.18</v>
      </c>
      <c r="N152" s="109">
        <v>3</v>
      </c>
      <c r="O152" s="38" t="s">
        <v>128</v>
      </c>
      <c r="P152" s="46">
        <v>4.3600000000000003</v>
      </c>
      <c r="Q152" s="109">
        <v>9</v>
      </c>
      <c r="R152" s="47" t="s">
        <v>129</v>
      </c>
      <c r="S152" s="46">
        <v>5.56</v>
      </c>
      <c r="T152" s="109">
        <v>16</v>
      </c>
      <c r="U152" s="47" t="s">
        <v>129</v>
      </c>
      <c r="V152" s="46">
        <v>7.96</v>
      </c>
      <c r="W152" s="109">
        <v>22</v>
      </c>
      <c r="X152" s="47" t="s">
        <v>129</v>
      </c>
      <c r="Y152" s="46">
        <v>8.06</v>
      </c>
      <c r="Z152" s="109">
        <v>29</v>
      </c>
      <c r="AA152" s="47" t="s">
        <v>129</v>
      </c>
      <c r="AB152" s="51"/>
      <c r="AC152" s="112"/>
      <c r="AD152" s="52"/>
      <c r="AE152" s="46">
        <v>9.4600000000000009</v>
      </c>
      <c r="AF152" s="109">
        <v>44</v>
      </c>
      <c r="AG152" s="47" t="s">
        <v>129</v>
      </c>
      <c r="AH152" s="48">
        <v>10.08</v>
      </c>
      <c r="AI152" s="34" t="s">
        <v>129</v>
      </c>
      <c r="AJ152" s="84">
        <v>20.089473684210528</v>
      </c>
      <c r="AK152" s="1" t="s">
        <v>129</v>
      </c>
      <c r="AL152" s="1">
        <v>30</v>
      </c>
      <c r="AM152" s="1">
        <v>60</v>
      </c>
      <c r="AN152" s="86">
        <v>53.66</v>
      </c>
      <c r="AO152" s="86" t="s">
        <v>129</v>
      </c>
      <c r="AP152" s="89" t="s">
        <v>130</v>
      </c>
      <c r="AQ152" s="86" t="s">
        <v>129</v>
      </c>
      <c r="AR152" s="86"/>
      <c r="AS152" s="93" t="s">
        <v>164</v>
      </c>
      <c r="AT152" s="93">
        <v>44277</v>
      </c>
      <c r="AU152" s="93" t="s">
        <v>162</v>
      </c>
      <c r="AV152" s="97" t="s">
        <v>166</v>
      </c>
      <c r="AW152" s="97">
        <v>0.15</v>
      </c>
      <c r="AX152" s="97">
        <v>0.33</v>
      </c>
      <c r="AY152" s="97">
        <v>6.35</v>
      </c>
      <c r="AZ152" s="99"/>
      <c r="BA152" s="99"/>
      <c r="BB152" s="99"/>
    </row>
    <row r="153" spans="1:54" x14ac:dyDescent="0.2">
      <c r="A153" s="1">
        <v>1</v>
      </c>
      <c r="B153" s="1" t="s">
        <v>9</v>
      </c>
      <c r="C153" s="1" t="s">
        <v>10</v>
      </c>
      <c r="D153" s="1" t="s">
        <v>11</v>
      </c>
      <c r="E153" s="1" t="s">
        <v>12</v>
      </c>
      <c r="F153" s="1">
        <v>16</v>
      </c>
      <c r="G153" s="1">
        <v>7.9</v>
      </c>
      <c r="H153" s="1">
        <v>79432823.472428367</v>
      </c>
      <c r="I153" s="1" t="s">
        <v>61</v>
      </c>
      <c r="J153" s="1" t="s">
        <v>14</v>
      </c>
      <c r="K153" s="1">
        <v>66</v>
      </c>
      <c r="L153" s="9" t="s">
        <v>104</v>
      </c>
      <c r="M153" s="46">
        <v>-0.01</v>
      </c>
      <c r="N153" s="110">
        <v>1</v>
      </c>
      <c r="O153" s="38" t="s">
        <v>128</v>
      </c>
      <c r="P153" s="46">
        <v>1.91</v>
      </c>
      <c r="Q153" s="110">
        <v>7</v>
      </c>
      <c r="R153" s="47" t="s">
        <v>129</v>
      </c>
      <c r="S153" s="46">
        <v>8.7799999999999994</v>
      </c>
      <c r="T153" s="110">
        <v>14</v>
      </c>
      <c r="U153" s="47" t="s">
        <v>129</v>
      </c>
      <c r="V153" s="46">
        <v>9.5</v>
      </c>
      <c r="W153" s="110">
        <v>21</v>
      </c>
      <c r="X153" s="47" t="s">
        <v>129</v>
      </c>
      <c r="Y153" s="46">
        <v>9.66</v>
      </c>
      <c r="Z153" s="110">
        <v>27</v>
      </c>
      <c r="AA153" s="47" t="s">
        <v>129</v>
      </c>
      <c r="AB153" s="46">
        <v>8.4</v>
      </c>
      <c r="AC153" s="110">
        <v>34</v>
      </c>
      <c r="AD153" s="47" t="s">
        <v>129</v>
      </c>
      <c r="AE153" s="46">
        <v>7.7</v>
      </c>
      <c r="AF153" s="110">
        <v>42</v>
      </c>
      <c r="AG153" s="47" t="s">
        <v>129</v>
      </c>
      <c r="AH153" s="48">
        <v>5</v>
      </c>
      <c r="AI153" s="47" t="s">
        <v>129</v>
      </c>
      <c r="AJ153" s="84" t="s">
        <v>130</v>
      </c>
      <c r="AK153" s="1" t="s">
        <v>129</v>
      </c>
      <c r="AL153" s="1">
        <v>20</v>
      </c>
      <c r="AM153" s="1">
        <v>40</v>
      </c>
      <c r="AN153" s="86">
        <v>46.03</v>
      </c>
      <c r="AO153" s="86" t="s">
        <v>129</v>
      </c>
      <c r="AP153" s="89" t="s">
        <v>130</v>
      </c>
      <c r="AQ153" s="86" t="s">
        <v>129</v>
      </c>
      <c r="AR153" s="86"/>
      <c r="AS153" s="93" t="s">
        <v>161</v>
      </c>
      <c r="AT153" s="93">
        <v>44270</v>
      </c>
      <c r="AU153" s="93" t="s">
        <v>162</v>
      </c>
      <c r="AV153" s="97" t="s">
        <v>167</v>
      </c>
      <c r="AW153" s="97">
        <v>0.08</v>
      </c>
      <c r="AX153" s="97">
        <v>2.63</v>
      </c>
      <c r="AY153" s="97">
        <v>0.6</v>
      </c>
      <c r="AZ153" s="98">
        <v>0.64</v>
      </c>
      <c r="BA153" s="98">
        <v>2.85</v>
      </c>
      <c r="BB153" s="98">
        <v>1.18</v>
      </c>
    </row>
    <row r="154" spans="1:54" x14ac:dyDescent="0.2">
      <c r="A154" s="1">
        <v>6</v>
      </c>
      <c r="B154" s="1" t="s">
        <v>9</v>
      </c>
      <c r="C154" s="1" t="s">
        <v>10</v>
      </c>
      <c r="D154" s="1" t="s">
        <v>11</v>
      </c>
      <c r="E154" s="1" t="s">
        <v>12</v>
      </c>
      <c r="F154" s="1">
        <v>12</v>
      </c>
      <c r="G154" s="1">
        <v>3.4</v>
      </c>
      <c r="H154" s="1">
        <v>2511.8864315095811</v>
      </c>
      <c r="I154" s="1" t="s">
        <v>61</v>
      </c>
      <c r="J154" s="1" t="s">
        <v>49</v>
      </c>
      <c r="K154" s="1">
        <v>89</v>
      </c>
      <c r="L154" s="9" t="s">
        <v>105</v>
      </c>
      <c r="M154" s="46">
        <v>0.08</v>
      </c>
      <c r="N154" s="110">
        <v>6</v>
      </c>
      <c r="O154" s="38" t="s">
        <v>128</v>
      </c>
      <c r="P154" s="46">
        <v>12.69</v>
      </c>
      <c r="Q154" s="110">
        <v>13</v>
      </c>
      <c r="R154" s="47" t="s">
        <v>129</v>
      </c>
      <c r="S154" s="46">
        <v>13.54</v>
      </c>
      <c r="T154" s="110">
        <v>19</v>
      </c>
      <c r="U154" s="47" t="s">
        <v>129</v>
      </c>
      <c r="V154" s="46">
        <v>16.399999999999999</v>
      </c>
      <c r="W154" s="110">
        <v>26</v>
      </c>
      <c r="X154" s="47" t="s">
        <v>129</v>
      </c>
      <c r="Y154" s="46">
        <v>15.54</v>
      </c>
      <c r="Z154" s="114">
        <v>34</v>
      </c>
      <c r="AA154" s="47" t="s">
        <v>129</v>
      </c>
      <c r="AB154" s="46">
        <v>15.1</v>
      </c>
      <c r="AC154" s="110">
        <v>42</v>
      </c>
      <c r="AD154" s="47" t="s">
        <v>129</v>
      </c>
      <c r="AE154" s="46">
        <v>14.58</v>
      </c>
      <c r="AF154" s="110">
        <v>46</v>
      </c>
      <c r="AG154" s="47" t="s">
        <v>129</v>
      </c>
      <c r="AH154" s="48">
        <v>9.19</v>
      </c>
      <c r="AI154" s="34" t="s">
        <v>129</v>
      </c>
      <c r="AJ154" s="84">
        <v>20.489473684210527</v>
      </c>
      <c r="AK154" s="1" t="s">
        <v>129</v>
      </c>
      <c r="AL154" s="1">
        <v>30</v>
      </c>
      <c r="AM154" s="1">
        <v>60</v>
      </c>
      <c r="AN154" s="86">
        <v>6.53</v>
      </c>
      <c r="AO154" s="86" t="s">
        <v>129</v>
      </c>
      <c r="AP154" s="89" t="s">
        <v>130</v>
      </c>
      <c r="AQ154" s="86" t="s">
        <v>129</v>
      </c>
      <c r="AR154" s="86"/>
      <c r="AS154" s="93" t="s">
        <v>131</v>
      </c>
      <c r="AT154" s="93" t="s">
        <v>131</v>
      </c>
      <c r="AU154" s="93" t="s">
        <v>131</v>
      </c>
      <c r="AV154" s="97" t="s">
        <v>168</v>
      </c>
      <c r="AW154" s="97">
        <v>0.5</v>
      </c>
      <c r="AX154" s="97">
        <v>1.26</v>
      </c>
      <c r="AY154" s="97">
        <v>2.74</v>
      </c>
      <c r="AZ154" s="98">
        <v>1.06</v>
      </c>
      <c r="BA154" s="98">
        <v>2.7</v>
      </c>
      <c r="BB154" s="98">
        <v>1.78</v>
      </c>
    </row>
    <row r="155" spans="1:54" x14ac:dyDescent="0.2">
      <c r="A155" s="1">
        <v>3</v>
      </c>
      <c r="B155" s="1" t="s">
        <v>9</v>
      </c>
      <c r="C155" s="1" t="s">
        <v>10</v>
      </c>
      <c r="D155" s="1" t="s">
        <v>11</v>
      </c>
      <c r="E155" s="1" t="s">
        <v>12</v>
      </c>
      <c r="F155" s="1">
        <v>47</v>
      </c>
      <c r="G155" s="1">
        <v>3.0740872593162889</v>
      </c>
      <c r="H155" s="1">
        <v>1186.0070191327995</v>
      </c>
      <c r="I155" s="1" t="s">
        <v>61</v>
      </c>
      <c r="J155" s="1" t="s">
        <v>40</v>
      </c>
      <c r="K155" s="1">
        <v>98</v>
      </c>
      <c r="L155" s="9" t="s">
        <v>106</v>
      </c>
      <c r="M155" s="77">
        <v>0.04</v>
      </c>
      <c r="N155" s="109">
        <v>3</v>
      </c>
      <c r="O155" s="38" t="s">
        <v>128</v>
      </c>
      <c r="P155" s="46">
        <v>0.46</v>
      </c>
      <c r="Q155" s="109">
        <v>10</v>
      </c>
      <c r="R155" s="38" t="s">
        <v>128</v>
      </c>
      <c r="S155" s="46">
        <v>1.02</v>
      </c>
      <c r="T155" s="109">
        <v>17</v>
      </c>
      <c r="U155" s="47" t="s">
        <v>129</v>
      </c>
      <c r="V155" s="46">
        <v>1.35</v>
      </c>
      <c r="W155" s="109">
        <v>22</v>
      </c>
      <c r="X155" s="47" t="s">
        <v>129</v>
      </c>
      <c r="Y155" s="46">
        <v>1.43</v>
      </c>
      <c r="Z155" s="109">
        <v>29</v>
      </c>
      <c r="AA155" s="47" t="s">
        <v>129</v>
      </c>
      <c r="AB155" s="46">
        <v>1.61</v>
      </c>
      <c r="AC155" s="109">
        <v>38</v>
      </c>
      <c r="AD155" s="47" t="s">
        <v>129</v>
      </c>
      <c r="AE155" s="46">
        <v>1.63</v>
      </c>
      <c r="AF155" s="109">
        <v>42</v>
      </c>
      <c r="AG155" s="47" t="s">
        <v>129</v>
      </c>
      <c r="AH155" s="48">
        <v>1.08</v>
      </c>
      <c r="AI155" s="47" t="s">
        <v>129</v>
      </c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ht="17" thickBot="1" x14ac:dyDescent="0.25">
      <c r="A156" s="1">
        <v>2</v>
      </c>
      <c r="B156" s="1" t="s">
        <v>9</v>
      </c>
      <c r="C156" s="1" t="s">
        <v>10</v>
      </c>
      <c r="D156" s="1" t="s">
        <v>11</v>
      </c>
      <c r="E156" s="1" t="s">
        <v>12</v>
      </c>
      <c r="F156" s="1">
        <v>64</v>
      </c>
      <c r="G156" s="1">
        <v>8.9569438836824293</v>
      </c>
      <c r="H156" s="1">
        <v>905615576.39795935</v>
      </c>
      <c r="I156" s="1" t="s">
        <v>61</v>
      </c>
      <c r="J156" s="1" t="s">
        <v>37</v>
      </c>
      <c r="K156" s="1">
        <v>126</v>
      </c>
      <c r="L156" s="10" t="s">
        <v>107</v>
      </c>
      <c r="M156" s="106">
        <v>-0.01</v>
      </c>
      <c r="N156" s="33">
        <v>2</v>
      </c>
      <c r="O156" s="65" t="s">
        <v>128</v>
      </c>
      <c r="P156" s="106">
        <v>0.1</v>
      </c>
      <c r="Q156" s="33">
        <v>8</v>
      </c>
      <c r="R156" s="65" t="s">
        <v>128</v>
      </c>
      <c r="S156" s="106">
        <v>0.94</v>
      </c>
      <c r="T156" s="33">
        <v>15</v>
      </c>
      <c r="U156" s="65" t="s">
        <v>128</v>
      </c>
      <c r="V156" s="46">
        <v>4.55</v>
      </c>
      <c r="W156" s="33">
        <v>21</v>
      </c>
      <c r="X156" s="67" t="s">
        <v>129</v>
      </c>
      <c r="Y156" s="46">
        <v>4.28</v>
      </c>
      <c r="Z156" s="33">
        <v>30</v>
      </c>
      <c r="AA156" s="67" t="s">
        <v>129</v>
      </c>
      <c r="AB156" s="88"/>
      <c r="AC156" s="33"/>
      <c r="AD156" s="91"/>
      <c r="AE156" s="46">
        <v>3.41</v>
      </c>
      <c r="AF156" s="33">
        <v>44</v>
      </c>
      <c r="AG156" s="67" t="s">
        <v>129</v>
      </c>
      <c r="AH156" s="72">
        <v>0.61</v>
      </c>
      <c r="AI156" s="65" t="s">
        <v>128</v>
      </c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2">
      <c r="A157" s="1">
        <v>6</v>
      </c>
      <c r="B157" s="1" t="s">
        <v>9</v>
      </c>
      <c r="C157" s="1" t="s">
        <v>10</v>
      </c>
      <c r="D157" s="1" t="s">
        <v>11</v>
      </c>
      <c r="E157" s="1" t="s">
        <v>12</v>
      </c>
      <c r="F157" s="1">
        <v>14</v>
      </c>
      <c r="G157" s="1">
        <v>6.1</v>
      </c>
      <c r="H157" s="1">
        <v>1258925.4117941677</v>
      </c>
      <c r="I157" s="1" t="s">
        <v>61</v>
      </c>
      <c r="J157" s="1" t="s">
        <v>50</v>
      </c>
      <c r="K157" s="1">
        <v>128</v>
      </c>
      <c r="L157" s="6" t="s">
        <v>108</v>
      </c>
      <c r="M157" s="46">
        <v>0.01</v>
      </c>
      <c r="N157" s="109">
        <v>6</v>
      </c>
      <c r="O157" s="38" t="s">
        <v>128</v>
      </c>
      <c r="P157" s="46">
        <v>0.59</v>
      </c>
      <c r="Q157" s="109">
        <v>12</v>
      </c>
      <c r="R157" s="38" t="s">
        <v>128</v>
      </c>
      <c r="S157" s="46">
        <v>3.83</v>
      </c>
      <c r="T157" s="109">
        <v>19</v>
      </c>
      <c r="U157" s="47" t="s">
        <v>129</v>
      </c>
      <c r="V157" s="46">
        <v>8.73</v>
      </c>
      <c r="W157" s="109">
        <v>27</v>
      </c>
      <c r="X157" s="47" t="s">
        <v>129</v>
      </c>
      <c r="Y157" s="46">
        <v>10.73</v>
      </c>
      <c r="Z157" s="113">
        <v>34</v>
      </c>
      <c r="AA157" s="47" t="s">
        <v>129</v>
      </c>
      <c r="AB157" s="46">
        <v>10.31</v>
      </c>
      <c r="AC157" s="113">
        <v>41</v>
      </c>
      <c r="AD157" s="47" t="s">
        <v>129</v>
      </c>
      <c r="AE157" s="46">
        <v>13.48</v>
      </c>
      <c r="AF157" s="109">
        <v>48</v>
      </c>
      <c r="AG157" s="47" t="s">
        <v>129</v>
      </c>
      <c r="AH157" s="53">
        <v>1.27</v>
      </c>
      <c r="AI157" s="33" t="s">
        <v>129</v>
      </c>
      <c r="AJ157" s="32">
        <v>17.205263157894738</v>
      </c>
      <c r="AK157" s="33" t="s">
        <v>129</v>
      </c>
      <c r="AL157" s="33" t="s">
        <v>135</v>
      </c>
      <c r="AM157" s="34" t="s">
        <v>136</v>
      </c>
      <c r="AN157" s="35">
        <v>16.600000000000001</v>
      </c>
      <c r="AO157" s="36" t="s">
        <v>129</v>
      </c>
      <c r="AP157" s="37">
        <v>20.289473684210527</v>
      </c>
      <c r="AQ157" s="38" t="s">
        <v>129</v>
      </c>
      <c r="AR157" s="39"/>
      <c r="AS157" s="40" t="s">
        <v>161</v>
      </c>
      <c r="AT157" s="41">
        <v>44237</v>
      </c>
      <c r="AU157" s="42" t="s">
        <v>162</v>
      </c>
      <c r="AV157" s="43" t="s">
        <v>169</v>
      </c>
      <c r="AW157" s="43">
        <v>0.19</v>
      </c>
      <c r="AX157" s="43">
        <v>0.13</v>
      </c>
      <c r="AY157" s="43">
        <v>0.51</v>
      </c>
      <c r="AZ157" s="58"/>
      <c r="BA157" s="58"/>
      <c r="BB157" s="58"/>
    </row>
    <row r="164" spans="1:54" x14ac:dyDescent="0.2">
      <c r="A164" s="1">
        <v>7</v>
      </c>
      <c r="B164" s="1" t="s">
        <v>9</v>
      </c>
      <c r="C164" s="1" t="s">
        <v>47</v>
      </c>
      <c r="D164" s="1" t="s">
        <v>11</v>
      </c>
      <c r="E164" s="1" t="s">
        <v>12</v>
      </c>
      <c r="F164" s="1">
        <v>4</v>
      </c>
      <c r="G164" s="1">
        <v>8</v>
      </c>
      <c r="H164" s="1">
        <v>100000000</v>
      </c>
      <c r="I164" s="1" t="s">
        <v>60</v>
      </c>
      <c r="J164" s="1" t="s">
        <v>51</v>
      </c>
      <c r="K164" s="1">
        <v>3</v>
      </c>
      <c r="L164" s="6" t="s">
        <v>65</v>
      </c>
      <c r="M164" s="46">
        <v>0</v>
      </c>
      <c r="N164" s="109">
        <v>7</v>
      </c>
      <c r="O164" s="38" t="s">
        <v>128</v>
      </c>
      <c r="P164" s="46">
        <v>0.03</v>
      </c>
      <c r="Q164" s="109">
        <v>14</v>
      </c>
      <c r="R164" s="38" t="s">
        <v>128</v>
      </c>
      <c r="S164" s="46">
        <v>3.96</v>
      </c>
      <c r="T164" s="109">
        <v>21</v>
      </c>
      <c r="U164" s="47" t="s">
        <v>129</v>
      </c>
      <c r="V164" s="46">
        <v>5.9</v>
      </c>
      <c r="W164" s="109">
        <v>27</v>
      </c>
      <c r="X164" s="47" t="s">
        <v>129</v>
      </c>
      <c r="Y164" s="46">
        <v>10.43</v>
      </c>
      <c r="Z164" s="109">
        <v>34</v>
      </c>
      <c r="AA164" s="47" t="s">
        <v>129</v>
      </c>
      <c r="AB164" s="46">
        <v>12.73</v>
      </c>
      <c r="AC164" s="109">
        <v>41</v>
      </c>
      <c r="AD164" s="54" t="s">
        <v>129</v>
      </c>
      <c r="AE164" s="46">
        <v>11.97</v>
      </c>
      <c r="AF164" s="109">
        <v>46</v>
      </c>
      <c r="AG164" s="47" t="s">
        <v>129</v>
      </c>
      <c r="AH164" s="30">
        <v>2.67</v>
      </c>
      <c r="AI164" s="31" t="s">
        <v>129</v>
      </c>
      <c r="AJ164" s="32">
        <v>19.905263157894737</v>
      </c>
      <c r="AK164" s="33" t="s">
        <v>129</v>
      </c>
      <c r="AL164" s="33">
        <v>10</v>
      </c>
      <c r="AM164" s="34">
        <v>20</v>
      </c>
      <c r="AN164" s="35">
        <v>2.4</v>
      </c>
      <c r="AO164" s="36" t="s">
        <v>129</v>
      </c>
      <c r="AP164" s="37" t="s">
        <v>130</v>
      </c>
      <c r="AQ164" s="38" t="s">
        <v>129</v>
      </c>
      <c r="AR164" s="39"/>
      <c r="AS164" s="40" t="s">
        <v>131</v>
      </c>
      <c r="AT164" s="41" t="s">
        <v>131</v>
      </c>
      <c r="AU164" s="42" t="s">
        <v>131</v>
      </c>
      <c r="AV164" s="43" t="s">
        <v>132</v>
      </c>
      <c r="AW164" s="43">
        <v>0.14000000000000001</v>
      </c>
      <c r="AX164" s="43">
        <v>1.62</v>
      </c>
      <c r="AY164" s="43">
        <v>6.42</v>
      </c>
      <c r="AZ164" s="44">
        <v>7.0000000000000007E-2</v>
      </c>
      <c r="BA164" s="44">
        <v>0.34</v>
      </c>
      <c r="BB164" s="44">
        <v>2.5299999999999998</v>
      </c>
    </row>
    <row r="165" spans="1:54" x14ac:dyDescent="0.2">
      <c r="A165" s="1">
        <v>1</v>
      </c>
      <c r="B165" s="1" t="s">
        <v>9</v>
      </c>
      <c r="C165" s="1" t="s">
        <v>10</v>
      </c>
      <c r="D165" s="1" t="s">
        <v>11</v>
      </c>
      <c r="E165" s="1" t="s">
        <v>12</v>
      </c>
      <c r="F165" s="1">
        <v>29</v>
      </c>
      <c r="G165" s="1">
        <v>3.7</v>
      </c>
      <c r="H165" s="1">
        <v>5011.8723362727324</v>
      </c>
      <c r="I165" s="1" t="s">
        <v>60</v>
      </c>
      <c r="J165" s="1" t="s">
        <v>19</v>
      </c>
      <c r="K165" s="1">
        <v>19</v>
      </c>
      <c r="L165" s="9" t="s">
        <v>69</v>
      </c>
      <c r="M165" s="46">
        <v>0</v>
      </c>
      <c r="N165" s="109">
        <v>1</v>
      </c>
      <c r="O165" s="38" t="s">
        <v>128</v>
      </c>
      <c r="P165" s="46">
        <v>0</v>
      </c>
      <c r="Q165" s="109">
        <v>7</v>
      </c>
      <c r="R165" s="38" t="s">
        <v>128</v>
      </c>
      <c r="S165" s="46">
        <v>42.95</v>
      </c>
      <c r="T165" s="109">
        <v>15</v>
      </c>
      <c r="U165" s="47" t="s">
        <v>129</v>
      </c>
      <c r="V165" s="46">
        <v>27.58</v>
      </c>
      <c r="W165" s="109">
        <v>22</v>
      </c>
      <c r="X165" s="47" t="s">
        <v>129</v>
      </c>
      <c r="Y165" s="46">
        <v>29.8</v>
      </c>
      <c r="Z165" s="109">
        <v>29</v>
      </c>
      <c r="AA165" s="47" t="s">
        <v>129</v>
      </c>
      <c r="AB165" s="46">
        <v>31.51</v>
      </c>
      <c r="AC165" s="109">
        <v>36</v>
      </c>
      <c r="AD165" s="47" t="s">
        <v>129</v>
      </c>
      <c r="AE165" s="46">
        <v>28.02</v>
      </c>
      <c r="AF165" s="109">
        <v>42</v>
      </c>
      <c r="AG165" s="47" t="s">
        <v>129</v>
      </c>
      <c r="AH165" s="48">
        <v>14.4</v>
      </c>
      <c r="AI165" s="47" t="s">
        <v>129</v>
      </c>
      <c r="AJ165" s="84">
        <v>19.921052631578949</v>
      </c>
      <c r="AK165" s="1" t="s">
        <v>129</v>
      </c>
      <c r="AL165" s="1">
        <v>80</v>
      </c>
      <c r="AM165" s="1">
        <v>160</v>
      </c>
      <c r="AN165" s="86">
        <v>11.38</v>
      </c>
      <c r="AO165" s="86" t="s">
        <v>129</v>
      </c>
      <c r="AP165" s="89">
        <v>18.284210526315789</v>
      </c>
      <c r="AQ165" s="86" t="s">
        <v>129</v>
      </c>
      <c r="AR165" s="86"/>
      <c r="AS165" s="93" t="s">
        <v>131</v>
      </c>
      <c r="AT165" s="93" t="s">
        <v>131</v>
      </c>
      <c r="AU165" s="93" t="s">
        <v>131</v>
      </c>
      <c r="AV165" s="97" t="s">
        <v>134</v>
      </c>
      <c r="AW165" s="97">
        <v>0.4</v>
      </c>
      <c r="AX165" s="97">
        <v>1.05</v>
      </c>
      <c r="AY165" s="97">
        <v>3.21</v>
      </c>
      <c r="AZ165" s="98">
        <v>0.27</v>
      </c>
      <c r="BA165" s="98">
        <v>0.97</v>
      </c>
      <c r="BB165" s="98">
        <v>1.2</v>
      </c>
    </row>
    <row r="166" spans="1:54" x14ac:dyDescent="0.2">
      <c r="A166" s="2">
        <v>7</v>
      </c>
      <c r="B166" s="1" t="s">
        <v>9</v>
      </c>
      <c r="C166" s="1" t="s">
        <v>47</v>
      </c>
      <c r="D166" s="1" t="s">
        <v>11</v>
      </c>
      <c r="E166" s="1" t="s">
        <v>12</v>
      </c>
      <c r="F166" s="1">
        <v>15</v>
      </c>
      <c r="G166" s="1">
        <v>7.5</v>
      </c>
      <c r="H166" s="1">
        <v>31622776.601683889</v>
      </c>
      <c r="I166" s="1" t="s">
        <v>60</v>
      </c>
      <c r="J166" s="1" t="s">
        <v>53</v>
      </c>
      <c r="K166" s="1">
        <v>40</v>
      </c>
      <c r="L166" s="6" t="s">
        <v>74</v>
      </c>
      <c r="M166" s="46">
        <v>-0.01</v>
      </c>
      <c r="N166" s="109">
        <v>7</v>
      </c>
      <c r="O166" s="38" t="s">
        <v>128</v>
      </c>
      <c r="P166" s="46">
        <v>0.01</v>
      </c>
      <c r="Q166" s="109">
        <v>14</v>
      </c>
      <c r="R166" s="38" t="s">
        <v>128</v>
      </c>
      <c r="S166" s="46">
        <v>0.61</v>
      </c>
      <c r="T166" s="109">
        <v>21</v>
      </c>
      <c r="U166" s="38" t="s">
        <v>128</v>
      </c>
      <c r="V166" s="46">
        <v>1</v>
      </c>
      <c r="W166" s="109">
        <v>28</v>
      </c>
      <c r="X166" s="47" t="s">
        <v>129</v>
      </c>
      <c r="Y166" s="46">
        <v>1.01</v>
      </c>
      <c r="Z166" s="113">
        <v>35</v>
      </c>
      <c r="AA166" s="47" t="s">
        <v>129</v>
      </c>
      <c r="AB166" s="46">
        <v>1.18</v>
      </c>
      <c r="AC166" s="113">
        <v>42</v>
      </c>
      <c r="AD166" s="47" t="s">
        <v>129</v>
      </c>
      <c r="AE166" s="45">
        <v>0.91</v>
      </c>
      <c r="AF166" s="113">
        <v>50</v>
      </c>
      <c r="AG166" s="38" t="s">
        <v>128</v>
      </c>
      <c r="AH166" s="30">
        <v>0.44</v>
      </c>
      <c r="AI166" s="43" t="s">
        <v>128</v>
      </c>
      <c r="AJ166" s="32">
        <v>3.9631578947368422</v>
      </c>
      <c r="AK166" s="33" t="s">
        <v>129</v>
      </c>
      <c r="AL166" s="33" t="s">
        <v>135</v>
      </c>
      <c r="AM166" s="34" t="s">
        <v>136</v>
      </c>
      <c r="AN166" s="35">
        <v>0.3</v>
      </c>
      <c r="AO166" s="36" t="s">
        <v>128</v>
      </c>
      <c r="AP166" s="37">
        <v>5.8947368421052637</v>
      </c>
      <c r="AQ166" s="38" t="s">
        <v>129</v>
      </c>
      <c r="AR166" s="39"/>
      <c r="AS166" s="40" t="s">
        <v>131</v>
      </c>
      <c r="AT166" s="41" t="s">
        <v>131</v>
      </c>
      <c r="AU166" s="42" t="s">
        <v>131</v>
      </c>
      <c r="AV166" s="43" t="s">
        <v>143</v>
      </c>
      <c r="AW166" s="43">
        <v>7.0000000000000007E-2</v>
      </c>
      <c r="AX166" s="43">
        <v>7.0000000000000007E-2</v>
      </c>
      <c r="AY166" s="43">
        <v>0.2</v>
      </c>
      <c r="AZ166" s="44">
        <v>7.0000000000000007E-2</v>
      </c>
      <c r="BA166" s="44">
        <v>7.0000000000000007E-2</v>
      </c>
      <c r="BB166" s="44">
        <v>0.09</v>
      </c>
    </row>
    <row r="167" spans="1:54" x14ac:dyDescent="0.2">
      <c r="A167" s="1">
        <v>4</v>
      </c>
      <c r="B167" s="1" t="s">
        <v>9</v>
      </c>
      <c r="C167" s="1" t="s">
        <v>10</v>
      </c>
      <c r="D167" s="1" t="s">
        <v>11</v>
      </c>
      <c r="E167" s="1" t="s">
        <v>12</v>
      </c>
      <c r="F167" s="1">
        <v>26</v>
      </c>
      <c r="G167" s="1">
        <v>7.1</v>
      </c>
      <c r="H167" s="1">
        <v>12589254.117941668</v>
      </c>
      <c r="I167" s="1" t="s">
        <v>60</v>
      </c>
      <c r="J167" s="1" t="s">
        <v>43</v>
      </c>
      <c r="K167" s="1">
        <v>41</v>
      </c>
      <c r="L167" s="6" t="s">
        <v>75</v>
      </c>
      <c r="M167" s="46">
        <v>0.01</v>
      </c>
      <c r="N167" s="110">
        <v>4</v>
      </c>
      <c r="O167" s="38" t="s">
        <v>128</v>
      </c>
      <c r="P167" s="46">
        <v>0.08</v>
      </c>
      <c r="Q167" s="110">
        <v>11</v>
      </c>
      <c r="R167" s="38" t="s">
        <v>128</v>
      </c>
      <c r="S167" s="46">
        <v>11.05</v>
      </c>
      <c r="T167" s="110">
        <v>18</v>
      </c>
      <c r="U167" s="47" t="s">
        <v>129</v>
      </c>
      <c r="V167" s="46">
        <v>20.92</v>
      </c>
      <c r="W167" s="110">
        <v>25</v>
      </c>
      <c r="X167" s="47" t="s">
        <v>129</v>
      </c>
      <c r="Y167" s="46">
        <v>27.79</v>
      </c>
      <c r="Z167" s="110">
        <v>32</v>
      </c>
      <c r="AA167" s="47" t="s">
        <v>129</v>
      </c>
      <c r="AB167" s="46">
        <v>28.58</v>
      </c>
      <c r="AC167" s="110">
        <v>38</v>
      </c>
      <c r="AD167" s="47" t="s">
        <v>129</v>
      </c>
      <c r="AE167" s="46">
        <v>26.03</v>
      </c>
      <c r="AF167" s="110">
        <v>47</v>
      </c>
      <c r="AG167" s="47" t="s">
        <v>129</v>
      </c>
      <c r="AH167" s="30">
        <v>23.59</v>
      </c>
      <c r="AI167" s="31" t="s">
        <v>129</v>
      </c>
      <c r="AJ167" s="32">
        <v>20.752631578947369</v>
      </c>
      <c r="AK167" s="33" t="s">
        <v>129</v>
      </c>
      <c r="AL167" s="33">
        <v>60</v>
      </c>
      <c r="AM167" s="34">
        <v>120</v>
      </c>
      <c r="AN167" s="35">
        <v>44.11</v>
      </c>
      <c r="AO167" s="57" t="s">
        <v>129</v>
      </c>
      <c r="AP167" s="37" t="s">
        <v>130</v>
      </c>
      <c r="AQ167" s="38" t="s">
        <v>129</v>
      </c>
      <c r="AR167" s="39"/>
      <c r="AS167" s="48" t="s">
        <v>144</v>
      </c>
      <c r="AT167" s="41" t="s">
        <v>131</v>
      </c>
      <c r="AU167" s="42" t="s">
        <v>131</v>
      </c>
      <c r="AV167" s="43" t="s">
        <v>145</v>
      </c>
      <c r="AW167" s="43">
        <v>0.16</v>
      </c>
      <c r="AX167" s="43">
        <v>8.1</v>
      </c>
      <c r="AY167" s="43">
        <v>4.7300000000000004</v>
      </c>
      <c r="AZ167" s="44">
        <v>1.28</v>
      </c>
      <c r="BA167" s="44">
        <v>8.1</v>
      </c>
      <c r="BB167" s="44">
        <v>4.16</v>
      </c>
    </row>
    <row r="168" spans="1:54" x14ac:dyDescent="0.2">
      <c r="A168" s="1">
        <v>2</v>
      </c>
      <c r="B168" s="1" t="s">
        <v>9</v>
      </c>
      <c r="C168" s="1" t="s">
        <v>10</v>
      </c>
      <c r="D168" s="1" t="s">
        <v>11</v>
      </c>
      <c r="E168" s="1" t="s">
        <v>12</v>
      </c>
      <c r="F168" s="1">
        <v>60</v>
      </c>
      <c r="G168" s="1">
        <v>7.7395326971077854</v>
      </c>
      <c r="H168" s="1">
        <f>10^G168</f>
        <v>54894988.332037121</v>
      </c>
      <c r="I168" s="1" t="s">
        <v>60</v>
      </c>
      <c r="J168" s="1" t="s">
        <v>35</v>
      </c>
      <c r="K168" s="1">
        <v>56</v>
      </c>
      <c r="L168" s="9" t="s">
        <v>80</v>
      </c>
      <c r="M168" s="45">
        <v>-0.01</v>
      </c>
      <c r="N168" s="33">
        <v>2</v>
      </c>
      <c r="O168" s="38" t="s">
        <v>128</v>
      </c>
      <c r="P168" s="45">
        <v>0</v>
      </c>
      <c r="Q168" s="33">
        <v>9</v>
      </c>
      <c r="R168" s="38" t="s">
        <v>128</v>
      </c>
      <c r="S168" s="46">
        <v>2.33</v>
      </c>
      <c r="T168" s="33">
        <v>15</v>
      </c>
      <c r="U168" s="47" t="s">
        <v>129</v>
      </c>
      <c r="V168" s="46">
        <v>2.4900000000000002</v>
      </c>
      <c r="W168" s="33">
        <v>22</v>
      </c>
      <c r="X168" s="47" t="s">
        <v>129</v>
      </c>
      <c r="Y168" s="46">
        <v>4.32</v>
      </c>
      <c r="Z168" s="33">
        <v>30</v>
      </c>
      <c r="AA168" s="47" t="s">
        <v>129</v>
      </c>
      <c r="AB168" s="46">
        <v>5.01</v>
      </c>
      <c r="AC168" s="1">
        <v>35</v>
      </c>
      <c r="AD168" s="47" t="s">
        <v>129</v>
      </c>
      <c r="AE168" s="46">
        <v>3.97</v>
      </c>
      <c r="AF168" s="33">
        <v>43</v>
      </c>
      <c r="AG168" s="47" t="s">
        <v>129</v>
      </c>
      <c r="AH168" s="46">
        <v>0.9</v>
      </c>
      <c r="AI168" s="38" t="s">
        <v>128</v>
      </c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2">
      <c r="A169" s="1">
        <v>2</v>
      </c>
      <c r="B169" s="1" t="s">
        <v>9</v>
      </c>
      <c r="C169" s="1" t="s">
        <v>10</v>
      </c>
      <c r="D169" s="1" t="s">
        <v>11</v>
      </c>
      <c r="E169" s="1" t="s">
        <v>12</v>
      </c>
      <c r="F169" s="1">
        <v>10</v>
      </c>
      <c r="G169" s="1">
        <v>6.5</v>
      </c>
      <c r="H169" s="1">
        <v>3162277.6601683851</v>
      </c>
      <c r="I169" s="1" t="s">
        <v>60</v>
      </c>
      <c r="J169" s="1" t="s">
        <v>27</v>
      </c>
      <c r="K169" s="1">
        <v>63</v>
      </c>
      <c r="L169" s="9" t="s">
        <v>82</v>
      </c>
      <c r="M169" s="46">
        <v>0.18</v>
      </c>
      <c r="N169" s="109">
        <v>2</v>
      </c>
      <c r="O169" s="38" t="s">
        <v>128</v>
      </c>
      <c r="P169" s="46">
        <v>0.23</v>
      </c>
      <c r="Q169" s="109">
        <v>9</v>
      </c>
      <c r="R169" s="38" t="s">
        <v>128</v>
      </c>
      <c r="S169" s="46">
        <v>1.55</v>
      </c>
      <c r="T169" s="109">
        <v>14</v>
      </c>
      <c r="U169" s="47" t="s">
        <v>129</v>
      </c>
      <c r="V169" s="78">
        <v>7.33</v>
      </c>
      <c r="W169" s="109">
        <v>22</v>
      </c>
      <c r="X169" s="47" t="s">
        <v>129</v>
      </c>
      <c r="Y169" s="46">
        <v>10.199999999999999</v>
      </c>
      <c r="Z169" s="109">
        <v>28</v>
      </c>
      <c r="AA169" s="47" t="s">
        <v>129</v>
      </c>
      <c r="AB169" s="46">
        <v>13.03</v>
      </c>
      <c r="AC169" s="109">
        <v>35</v>
      </c>
      <c r="AD169" s="47" t="s">
        <v>129</v>
      </c>
      <c r="AE169" s="46">
        <v>13.94</v>
      </c>
      <c r="AF169" s="109">
        <v>43</v>
      </c>
      <c r="AG169" s="47" t="s">
        <v>129</v>
      </c>
      <c r="AH169" s="46">
        <v>5.92</v>
      </c>
      <c r="AI169" s="47" t="s">
        <v>129</v>
      </c>
      <c r="AJ169" s="84">
        <v>20.273684210526316</v>
      </c>
      <c r="AK169" s="1" t="s">
        <v>129</v>
      </c>
      <c r="AL169" s="1">
        <v>10</v>
      </c>
      <c r="AM169" s="1">
        <v>20</v>
      </c>
      <c r="AN169" s="86">
        <v>4.05</v>
      </c>
      <c r="AO169" s="86" t="s">
        <v>129</v>
      </c>
      <c r="AP169" s="89" t="s">
        <v>130</v>
      </c>
      <c r="AQ169" s="86" t="s">
        <v>129</v>
      </c>
      <c r="AR169" s="86"/>
      <c r="AS169" s="93" t="s">
        <v>131</v>
      </c>
      <c r="AT169" s="93" t="s">
        <v>131</v>
      </c>
      <c r="AU169" s="93" t="s">
        <v>131</v>
      </c>
      <c r="AV169" s="97" t="s">
        <v>148</v>
      </c>
      <c r="AW169" s="97">
        <v>0.12</v>
      </c>
      <c r="AX169" s="97">
        <v>1.0900000000000001</v>
      </c>
      <c r="AY169" s="97">
        <v>1.74</v>
      </c>
      <c r="AZ169" s="98">
        <v>0.2</v>
      </c>
      <c r="BA169" s="98">
        <v>1.02</v>
      </c>
      <c r="BB169" s="98">
        <v>0.54</v>
      </c>
    </row>
    <row r="170" spans="1:54" x14ac:dyDescent="0.2">
      <c r="A170" s="1">
        <v>1</v>
      </c>
      <c r="B170" s="1" t="s">
        <v>9</v>
      </c>
      <c r="C170" s="1" t="s">
        <v>10</v>
      </c>
      <c r="D170" s="1" t="s">
        <v>11</v>
      </c>
      <c r="E170" s="1" t="s">
        <v>12</v>
      </c>
      <c r="F170" s="1">
        <v>21</v>
      </c>
      <c r="G170" s="1">
        <v>7.7</v>
      </c>
      <c r="H170" s="1">
        <v>50118723.362727284</v>
      </c>
      <c r="I170" s="1" t="s">
        <v>60</v>
      </c>
      <c r="J170" s="1" t="s">
        <v>17</v>
      </c>
      <c r="K170" s="1">
        <v>76</v>
      </c>
      <c r="L170" s="6" t="s">
        <v>86</v>
      </c>
      <c r="M170" s="46">
        <v>-0.01</v>
      </c>
      <c r="N170" s="110">
        <v>1</v>
      </c>
      <c r="O170" s="38" t="s">
        <v>128</v>
      </c>
      <c r="P170" s="46">
        <v>0</v>
      </c>
      <c r="Q170" s="110">
        <v>8</v>
      </c>
      <c r="R170" s="38" t="s">
        <v>128</v>
      </c>
      <c r="S170" s="46">
        <v>19.13</v>
      </c>
      <c r="T170" s="110">
        <v>15</v>
      </c>
      <c r="U170" s="47" t="s">
        <v>129</v>
      </c>
      <c r="V170" s="46">
        <v>24</v>
      </c>
      <c r="W170" s="110">
        <v>22</v>
      </c>
      <c r="X170" s="47" t="s">
        <v>129</v>
      </c>
      <c r="Y170" s="46">
        <v>24.74</v>
      </c>
      <c r="Z170" s="110">
        <v>29</v>
      </c>
      <c r="AA170" s="47" t="s">
        <v>129</v>
      </c>
      <c r="AB170" s="46">
        <v>22.69</v>
      </c>
      <c r="AC170" s="110">
        <v>36</v>
      </c>
      <c r="AD170" s="47" t="s">
        <v>129</v>
      </c>
      <c r="AE170" s="46">
        <v>20.85</v>
      </c>
      <c r="AF170" s="110">
        <v>46</v>
      </c>
      <c r="AG170" s="47" t="s">
        <v>129</v>
      </c>
      <c r="AH170" s="53">
        <v>12.28</v>
      </c>
      <c r="AI170" s="31" t="s">
        <v>129</v>
      </c>
      <c r="AJ170" s="32">
        <v>4.2210526315789476</v>
      </c>
      <c r="AK170" s="33" t="s">
        <v>129</v>
      </c>
      <c r="AL170" s="33">
        <v>30</v>
      </c>
      <c r="AM170" s="34">
        <v>60</v>
      </c>
      <c r="AN170" s="35">
        <v>8.98</v>
      </c>
      <c r="AO170" s="57" t="s">
        <v>129</v>
      </c>
      <c r="AP170" s="37">
        <v>9.9842105263157901</v>
      </c>
      <c r="AQ170" s="38" t="s">
        <v>129</v>
      </c>
      <c r="AR170" s="39"/>
      <c r="AS170" s="40" t="s">
        <v>131</v>
      </c>
      <c r="AT170" s="41" t="s">
        <v>131</v>
      </c>
      <c r="AU170" s="42" t="s">
        <v>131</v>
      </c>
      <c r="AV170" s="43" t="s">
        <v>152</v>
      </c>
      <c r="AW170" s="62">
        <v>6.79</v>
      </c>
      <c r="AX170" s="62">
        <v>5.8900000000000006</v>
      </c>
      <c r="AY170" s="62">
        <v>7.73</v>
      </c>
      <c r="AZ170" s="44">
        <v>2.29</v>
      </c>
      <c r="BA170" s="44">
        <v>2</v>
      </c>
      <c r="BB170" s="55">
        <v>1.92</v>
      </c>
    </row>
    <row r="171" spans="1:54" x14ac:dyDescent="0.2">
      <c r="A171" s="1">
        <v>6</v>
      </c>
      <c r="B171" s="1" t="s">
        <v>9</v>
      </c>
      <c r="C171" s="1" t="s">
        <v>47</v>
      </c>
      <c r="D171" s="1" t="s">
        <v>11</v>
      </c>
      <c r="E171" s="1" t="s">
        <v>12</v>
      </c>
      <c r="F171" s="1">
        <v>6</v>
      </c>
      <c r="G171" s="1">
        <v>6.7</v>
      </c>
      <c r="H171" s="1">
        <v>5011872.3362727314</v>
      </c>
      <c r="I171" s="1" t="s">
        <v>60</v>
      </c>
      <c r="J171" s="1" t="s">
        <v>46</v>
      </c>
      <c r="K171" s="1">
        <v>77</v>
      </c>
      <c r="L171" s="9" t="s">
        <v>87</v>
      </c>
      <c r="M171" s="46">
        <v>-0.01</v>
      </c>
      <c r="N171" s="110">
        <v>6</v>
      </c>
      <c r="O171" s="38" t="s">
        <v>128</v>
      </c>
      <c r="P171" s="46">
        <v>0.66</v>
      </c>
      <c r="Q171" s="110">
        <v>13</v>
      </c>
      <c r="R171" s="38" t="s">
        <v>128</v>
      </c>
      <c r="S171" s="46">
        <v>7.77</v>
      </c>
      <c r="T171" s="110">
        <v>20</v>
      </c>
      <c r="U171" s="47" t="s">
        <v>129</v>
      </c>
      <c r="V171" s="46">
        <v>12.54</v>
      </c>
      <c r="W171" s="110">
        <v>27</v>
      </c>
      <c r="X171" s="47" t="s">
        <v>129</v>
      </c>
      <c r="Y171" s="46">
        <v>12.09</v>
      </c>
      <c r="Z171" s="110">
        <v>34</v>
      </c>
      <c r="AA171" s="47" t="s">
        <v>129</v>
      </c>
      <c r="AB171" s="46">
        <v>11.59</v>
      </c>
      <c r="AC171" s="110">
        <v>41</v>
      </c>
      <c r="AD171" s="47" t="s">
        <v>129</v>
      </c>
      <c r="AE171" s="46">
        <v>11.4</v>
      </c>
      <c r="AF171" s="110">
        <v>51</v>
      </c>
      <c r="AG171" s="47" t="s">
        <v>129</v>
      </c>
      <c r="AH171" s="48">
        <v>6.31</v>
      </c>
      <c r="AI171" s="47" t="s">
        <v>129</v>
      </c>
      <c r="AJ171" s="84">
        <v>17.899999999999999</v>
      </c>
      <c r="AK171" s="1" t="s">
        <v>129</v>
      </c>
      <c r="AL171" s="1" t="s">
        <v>135</v>
      </c>
      <c r="AM171" s="1" t="s">
        <v>136</v>
      </c>
      <c r="AN171" s="86">
        <v>42.78</v>
      </c>
      <c r="AO171" s="86" t="s">
        <v>129</v>
      </c>
      <c r="AP171" s="89" t="s">
        <v>130</v>
      </c>
      <c r="AQ171" s="86" t="s">
        <v>129</v>
      </c>
      <c r="AR171" s="86"/>
      <c r="AS171" s="93" t="s">
        <v>144</v>
      </c>
      <c r="AT171" s="93" t="s">
        <v>131</v>
      </c>
      <c r="AU171" s="93" t="s">
        <v>131</v>
      </c>
      <c r="AV171" s="97" t="s">
        <v>153</v>
      </c>
      <c r="AW171" s="97">
        <v>0.13</v>
      </c>
      <c r="AX171" s="97">
        <v>0.59</v>
      </c>
      <c r="AY171" s="97">
        <v>3.9</v>
      </c>
      <c r="AZ171" s="98">
        <v>0.18</v>
      </c>
      <c r="BA171" s="98">
        <v>0.31</v>
      </c>
      <c r="BB171" s="98">
        <v>4.1500000000000004</v>
      </c>
    </row>
    <row r="172" spans="1:54" x14ac:dyDescent="0.2">
      <c r="A172" s="104">
        <v>3</v>
      </c>
      <c r="B172" s="104" t="s">
        <v>9</v>
      </c>
      <c r="C172" s="33" t="s">
        <v>10</v>
      </c>
      <c r="D172" s="1" t="s">
        <v>11</v>
      </c>
      <c r="E172" s="1" t="s">
        <v>12</v>
      </c>
      <c r="F172" s="104">
        <v>61</v>
      </c>
      <c r="G172" s="1">
        <v>6.9183350980293028</v>
      </c>
      <c r="H172" s="1">
        <v>8285812.4355891598</v>
      </c>
      <c r="I172" s="33" t="s">
        <v>60</v>
      </c>
      <c r="J172" s="104" t="s">
        <v>41</v>
      </c>
      <c r="K172" s="1">
        <v>90</v>
      </c>
      <c r="L172" s="6" t="s">
        <v>89</v>
      </c>
      <c r="M172" s="45">
        <v>0</v>
      </c>
      <c r="N172" s="33">
        <v>3</v>
      </c>
      <c r="O172" s="38" t="s">
        <v>128</v>
      </c>
      <c r="P172" s="46">
        <v>1.43</v>
      </c>
      <c r="Q172" s="33">
        <v>10</v>
      </c>
      <c r="R172" s="47" t="s">
        <v>129</v>
      </c>
      <c r="S172" s="46">
        <v>3.07</v>
      </c>
      <c r="T172" s="33">
        <v>17</v>
      </c>
      <c r="U172" s="47" t="s">
        <v>129</v>
      </c>
      <c r="V172" s="51"/>
      <c r="W172" s="112"/>
      <c r="X172" s="52"/>
      <c r="Y172" s="51"/>
      <c r="Z172" s="112"/>
      <c r="AA172" s="52"/>
      <c r="AB172" s="51"/>
      <c r="AC172" s="112"/>
      <c r="AD172" s="52"/>
      <c r="AE172" s="51"/>
      <c r="AF172" s="112"/>
      <c r="AG172" s="52"/>
      <c r="AH172" s="63"/>
      <c r="AI172" s="60"/>
      <c r="AJ172" s="33"/>
      <c r="AK172" s="33"/>
      <c r="AL172" s="33"/>
      <c r="AM172" s="34"/>
      <c r="AN172" s="48"/>
      <c r="AO172" s="50"/>
      <c r="AP172" s="33"/>
      <c r="AQ172" s="34"/>
      <c r="AR172" s="49"/>
      <c r="AS172" s="48"/>
      <c r="AT172" s="33"/>
      <c r="AU172" s="50"/>
      <c r="AV172" s="33"/>
      <c r="AW172" s="33"/>
      <c r="AX172" s="33"/>
      <c r="AY172" s="33"/>
      <c r="AZ172" s="33"/>
      <c r="BA172" s="33"/>
      <c r="BB172" s="33"/>
    </row>
    <row r="173" spans="1:54" x14ac:dyDescent="0.2">
      <c r="A173" s="33">
        <v>2</v>
      </c>
      <c r="B173" s="53" t="s">
        <v>9</v>
      </c>
      <c r="C173" s="53" t="s">
        <v>10</v>
      </c>
      <c r="D173" s="1" t="s">
        <v>11</v>
      </c>
      <c r="E173" s="1" t="s">
        <v>12</v>
      </c>
      <c r="F173" s="33">
        <v>48</v>
      </c>
      <c r="G173" s="1">
        <v>7.8494894935414532</v>
      </c>
      <c r="H173" s="1">
        <v>70711409.395973176</v>
      </c>
      <c r="I173" s="33" t="s">
        <v>60</v>
      </c>
      <c r="J173" s="33" t="s">
        <v>31</v>
      </c>
      <c r="K173" s="1">
        <v>146</v>
      </c>
      <c r="L173" s="9" t="s">
        <v>93</v>
      </c>
      <c r="M173" s="45">
        <v>-0.01</v>
      </c>
      <c r="N173" s="109">
        <v>2</v>
      </c>
      <c r="O173" s="38" t="s">
        <v>128</v>
      </c>
      <c r="P173" s="45">
        <v>0.09</v>
      </c>
      <c r="Q173" s="109">
        <v>9</v>
      </c>
      <c r="R173" s="38" t="s">
        <v>128</v>
      </c>
      <c r="S173" s="46">
        <v>7.8</v>
      </c>
      <c r="T173" s="109">
        <v>16</v>
      </c>
      <c r="U173" s="47" t="s">
        <v>129</v>
      </c>
      <c r="V173" s="46">
        <v>8.66</v>
      </c>
      <c r="W173" s="109">
        <v>22</v>
      </c>
      <c r="X173" s="47" t="s">
        <v>129</v>
      </c>
      <c r="Y173" s="46">
        <v>14.02</v>
      </c>
      <c r="Z173" s="109">
        <v>28</v>
      </c>
      <c r="AA173" s="47" t="s">
        <v>129</v>
      </c>
      <c r="AB173" s="46">
        <v>12.24</v>
      </c>
      <c r="AC173" s="109">
        <v>36</v>
      </c>
      <c r="AD173" s="47" t="s">
        <v>129</v>
      </c>
      <c r="AE173" s="46">
        <v>13.82</v>
      </c>
      <c r="AF173" s="109">
        <v>42</v>
      </c>
      <c r="AG173" s="47" t="s">
        <v>129</v>
      </c>
      <c r="AH173" s="48">
        <v>10.27</v>
      </c>
      <c r="AI173" s="47" t="s">
        <v>129</v>
      </c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</sheetData>
  <autoFilter ref="A2:BD46" xr:uid="{BB430786-C552-F74C-8844-0AEA40AD7C39}">
    <sortState xmlns:xlrd2="http://schemas.microsoft.com/office/spreadsheetml/2017/richdata2" ref="A3:BD46">
      <sortCondition ref="P2:P46"/>
    </sortState>
  </autoFilter>
  <mergeCells count="11">
    <mergeCell ref="AE1:AG1"/>
    <mergeCell ref="AH1:AM1"/>
    <mergeCell ref="AN1:AQ1"/>
    <mergeCell ref="AW1:AY1"/>
    <mergeCell ref="AZ1:BB1"/>
    <mergeCell ref="AB1:AD1"/>
    <mergeCell ref="M1:O1"/>
    <mergeCell ref="P1:R1"/>
    <mergeCell ref="S1:U1"/>
    <mergeCell ref="V1:X1"/>
    <mergeCell ref="Y1:AA1"/>
  </mergeCells>
  <conditionalFormatting sqref="M31:N31">
    <cfRule type="cellIs" dxfId="255" priority="406" operator="greaterThan">
      <formula>1</formula>
    </cfRule>
  </conditionalFormatting>
  <conditionalFormatting sqref="M32:N35 P35:Q35 S35:T35 P26:Q29 M26:N30 P32:Q32 M38:N38 P38:Q38 M41:N41 P41:Q41 AE43:AF43 M44:N44 M46:N46 P46:Q46 S46:T46">
    <cfRule type="containsText" dxfId="254" priority="488" operator="containsText" text="positif">
      <formula>NOT(ISERROR(SEARCH("positif",M26)))</formula>
    </cfRule>
  </conditionalFormatting>
  <conditionalFormatting sqref="M42:N43">
    <cfRule type="cellIs" dxfId="253" priority="404" operator="greaterThan">
      <formula>1</formula>
    </cfRule>
  </conditionalFormatting>
  <conditionalFormatting sqref="M88:N92 P88:Q92 S88:T92 V88:W92 Y88:Z92 AB88:AC92 AE88:AF92">
    <cfRule type="cellIs" dxfId="252" priority="374" operator="greaterThan">
      <formula>1</formula>
    </cfRule>
  </conditionalFormatting>
  <conditionalFormatting sqref="M152:N152">
    <cfRule type="cellIs" dxfId="251" priority="91" operator="greaterThan">
      <formula>1</formula>
    </cfRule>
  </conditionalFormatting>
  <conditionalFormatting sqref="M153:N156 P156:Q156 S156:T156 P147:Q150 M147:N151 P153:Q153">
    <cfRule type="containsText" dxfId="250" priority="131" operator="containsText" text="positif">
      <formula>NOT(ISERROR(SEARCH("positif",M147)))</formula>
    </cfRule>
  </conditionalFormatting>
  <conditionalFormatting sqref="M164:N164 P164:Q164 V164:W168 Y164:Z168 AE164:AF168 S164:T172 AB165:AC165 AB166 M166:N167 P166:Q167 AB167:AC168 V170:W173 Y170:Z173 AB170:AC173 AE171:AF173 M172:N172">
    <cfRule type="cellIs" dxfId="249" priority="71" operator="greaterThan">
      <formula>1</formula>
    </cfRule>
  </conditionalFormatting>
  <conditionalFormatting sqref="M165:N165 P165:Q165 M168:N168 P168:Q168 AE170:AF170 M171:N171 M173:N173 P173:Q173 S173:T173">
    <cfRule type="containsText" dxfId="248" priority="16" operator="containsText" text="positif">
      <formula>NOT(ISERROR(SEARCH("positif",M165)))</formula>
    </cfRule>
    <cfRule type="containsText" dxfId="247" priority="17" stopIfTrue="1" operator="containsText" text="equivoque">
      <formula>NOT(ISERROR(FIND(UPPER("equivoque"),UPPER(M165))))</formula>
      <formula>"equivoque"</formula>
    </cfRule>
  </conditionalFormatting>
  <conditionalFormatting sqref="M169:N170">
    <cfRule type="cellIs" dxfId="246" priority="3" operator="greaterThan">
      <formula>1</formula>
    </cfRule>
  </conditionalFormatting>
  <conditionalFormatting sqref="O3:O7 O9:O30 R19:R20 R32 R38 R40:R41 R43 O43:O46 R46">
    <cfRule type="containsText" dxfId="245" priority="796" operator="containsText" text="positif">
      <formula>NOT(ISERROR(SEARCH("positif",O3)))</formula>
    </cfRule>
  </conditionalFormatting>
  <conditionalFormatting sqref="O32:O41">
    <cfRule type="containsText" dxfId="244" priority="450" operator="containsText" text="positif">
      <formula>NOT(ISERROR(SEARCH("positif",O32)))</formula>
    </cfRule>
  </conditionalFormatting>
  <conditionalFormatting sqref="O88:O90 O92">
    <cfRule type="containsText" dxfId="243" priority="373" operator="containsText" text="positif">
      <formula>NOT(ISERROR(SEARCH("positif",O88)))</formula>
    </cfRule>
  </conditionalFormatting>
  <conditionalFormatting sqref="O131:O151 R140:R141 R153">
    <cfRule type="containsText" dxfId="242" priority="309" operator="containsText" text="positif">
      <formula>NOT(ISERROR(SEARCH("positif",O131)))</formula>
    </cfRule>
  </conditionalFormatting>
  <conditionalFormatting sqref="O153:O157">
    <cfRule type="containsText" dxfId="241" priority="119" operator="containsText" text="positif">
      <formula>NOT(ISERROR(SEARCH("positif",O153)))</formula>
    </cfRule>
  </conditionalFormatting>
  <conditionalFormatting sqref="O164:O168 R165 R167:R168 R170 O170:O173 R173">
    <cfRule type="containsText" dxfId="240" priority="70" operator="containsText" text="positif">
      <formula>NOT(ISERROR(SEARCH("positif",O164)))</formula>
    </cfRule>
  </conditionalFormatting>
  <conditionalFormatting sqref="P26:Q29 M26:N30 M32:N32 P32:Q32 M38:N38 P38:Q38 M41:N41 P41:Q41 AE43:AF43 M44:N44 M46:N46 P46:Q46 S46:T46">
    <cfRule type="containsText" dxfId="239" priority="489" stopIfTrue="1" operator="containsText" text="equivoque">
      <formula>NOT(ISERROR(FIND(UPPER("equivoque"),UPPER(M26))))</formula>
      <formula>"equivoque"</formula>
    </cfRule>
  </conditionalFormatting>
  <conditionalFormatting sqref="P30:Q31">
    <cfRule type="cellIs" dxfId="238" priority="400" operator="greaterThan">
      <formula>1</formula>
    </cfRule>
  </conditionalFormatting>
  <conditionalFormatting sqref="P42:Q45">
    <cfRule type="cellIs" dxfId="237" priority="402" operator="greaterThan">
      <formula>1</formula>
    </cfRule>
  </conditionalFormatting>
  <conditionalFormatting sqref="P147:Q150 M147:N151 M153:N153 P153:Q153">
    <cfRule type="containsText" dxfId="236" priority="132" stopIfTrue="1" operator="containsText" text="equivoque">
      <formula>NOT(ISERROR(FIND(UPPER("equivoque"),UPPER(M147))))</formula>
      <formula>"equivoque"</formula>
    </cfRule>
  </conditionalFormatting>
  <conditionalFormatting sqref="P151:Q152">
    <cfRule type="cellIs" dxfId="235" priority="89" operator="greaterThan">
      <formula>1</formula>
    </cfRule>
  </conditionalFormatting>
  <conditionalFormatting sqref="P169:Q172">
    <cfRule type="cellIs" dxfId="234" priority="1" operator="greaterThan">
      <formula>1</formula>
    </cfRule>
  </conditionalFormatting>
  <conditionalFormatting sqref="R3 U3 R5:R7 U6 R9:R14 U13:U14 R17 R24:R29">
    <cfRule type="containsText" dxfId="233" priority="456" operator="containsText" text="positif">
      <formula>NOT(ISERROR(SEARCH("positif",R3)))</formula>
    </cfRule>
  </conditionalFormatting>
  <conditionalFormatting sqref="R34:R35">
    <cfRule type="containsText" dxfId="232" priority="446" operator="containsText" text="positif">
      <formula>NOT(ISERROR(SEARCH("positif",R34)))</formula>
    </cfRule>
  </conditionalFormatting>
  <conditionalFormatting sqref="R88:R90 U89 R92">
    <cfRule type="containsText" dxfId="231" priority="313" operator="containsText" text="positif">
      <formula>NOT(ISERROR(SEARCH("positif",R88)))</formula>
    </cfRule>
  </conditionalFormatting>
  <conditionalFormatting sqref="R131:R135 U134:U135 R138 R145:R150">
    <cfRule type="containsText" dxfId="230" priority="123" operator="containsText" text="positif">
      <formula>NOT(ISERROR(SEARCH("positif",R131)))</formula>
    </cfRule>
  </conditionalFormatting>
  <conditionalFormatting sqref="R155:R156">
    <cfRule type="containsText" dxfId="229" priority="118" operator="containsText" text="positif">
      <formula>NOT(ISERROR(SEARCH("positif",R155)))</formula>
    </cfRule>
  </conditionalFormatting>
  <conditionalFormatting sqref="S3:T26">
    <cfRule type="cellIs" dxfId="228" priority="408" operator="greaterThan">
      <formula>1</formula>
    </cfRule>
  </conditionalFormatting>
  <conditionalFormatting sqref="S131:T147">
    <cfRule type="cellIs" dxfId="227" priority="93" operator="greaterThan">
      <formula>1</formula>
    </cfRule>
  </conditionalFormatting>
  <conditionalFormatting sqref="U19 U43">
    <cfRule type="containsText" dxfId="226" priority="455" operator="containsText" text="positif">
      <formula>NOT(ISERROR(SEARCH("positif",U19)))</formula>
    </cfRule>
  </conditionalFormatting>
  <conditionalFormatting sqref="U35">
    <cfRule type="containsText" dxfId="225" priority="444" operator="containsText" text="positif">
      <formula>NOT(ISERROR(SEARCH("positif",U35)))</formula>
    </cfRule>
  </conditionalFormatting>
  <conditionalFormatting sqref="U46">
    <cfRule type="containsText" dxfId="224" priority="445" operator="containsText" text="positif">
      <formula>NOT(ISERROR(SEARCH("positif",U46)))</formula>
    </cfRule>
  </conditionalFormatting>
  <conditionalFormatting sqref="U140">
    <cfRule type="containsText" dxfId="223" priority="122" operator="containsText" text="positif">
      <formula>NOT(ISERROR(SEARCH("positif",U140)))</formula>
    </cfRule>
  </conditionalFormatting>
  <conditionalFormatting sqref="U156">
    <cfRule type="containsText" dxfId="222" priority="117" operator="containsText" text="positif">
      <formula>NOT(ISERROR(SEARCH("positif",U156)))</formula>
    </cfRule>
  </conditionalFormatting>
  <conditionalFormatting sqref="U170">
    <cfRule type="containsText" dxfId="221" priority="14" operator="containsText" text="positif">
      <formula>NOT(ISERROR(SEARCH("positif",U170)))</formula>
    </cfRule>
  </conditionalFormatting>
  <conditionalFormatting sqref="U173">
    <cfRule type="containsText" dxfId="220" priority="13" operator="containsText" text="positif">
      <formula>NOT(ISERROR(SEARCH("positif",U173)))</formula>
    </cfRule>
  </conditionalFormatting>
  <conditionalFormatting sqref="V3:W18 Y3:Z18 AB3:AC18 AE3:AF18 M3:N25 P3:Q25 Y20:Z23 V20:W29 AB20:AC29 Y25:Z29 S28:T34 AB31:AC31 P33:Q34 AB36:AC36 M36:N37 P36:Q37 S36:T45 AB38:AC38 AB39 M39:N40 P39:Q40 AB40:AC41 V43:W46 Y43:Z46 AB43:AC46 AE44:AF46 M45:N45">
    <cfRule type="cellIs" dxfId="219" priority="799" operator="greaterThan">
      <formula>1</formula>
    </cfRule>
  </conditionalFormatting>
  <conditionalFormatting sqref="V19:W19 M33:N35 P35:Q35 S35:T35">
    <cfRule type="containsText" dxfId="218" priority="486" stopIfTrue="1" operator="containsText" text="equivoque">
      <formula>NOT(ISERROR(FIND(UPPER("equivoque"),UPPER(M19))))</formula>
      <formula>"equivoque"</formula>
    </cfRule>
    <cfRule type="containsText" dxfId="217" priority="487" stopIfTrue="1" operator="containsText" text="positif">
      <formula>NOT(ISERROR(FIND(UPPER("positif"),UPPER(M19))))</formula>
      <formula>"positif"</formula>
    </cfRule>
  </conditionalFormatting>
  <conditionalFormatting sqref="V19:W19">
    <cfRule type="containsText" dxfId="216" priority="485" operator="containsText" text="positif">
      <formula>NOT(ISERROR(SEARCH("positif",V19)))</formula>
    </cfRule>
  </conditionalFormatting>
  <conditionalFormatting sqref="V31:W41">
    <cfRule type="cellIs" dxfId="215" priority="396" operator="greaterThan">
      <formula>1</formula>
    </cfRule>
  </conditionalFormatting>
  <conditionalFormatting sqref="V131:W139 Y131:Z139 AB131:AC139 AE131:AF139 M131:N146 P131:Q146 Y141:Z144 V141:W150 AB141:AC150 Y146:Z150 S149:T155 AB152:AC152 P154:Q155 M157:N157 P157:Q157 S157:T157 AB157:AC157">
    <cfRule type="cellIs" dxfId="214" priority="310" operator="greaterThan">
      <formula>1</formula>
    </cfRule>
  </conditionalFormatting>
  <conditionalFormatting sqref="V140:W140 M154:N156 P156:Q156 S156:T156">
    <cfRule type="containsText" dxfId="213" priority="129" stopIfTrue="1" operator="containsText" text="equivoque">
      <formula>NOT(ISERROR(FIND(UPPER("equivoque"),UPPER(M140))))</formula>
      <formula>"equivoque"</formula>
    </cfRule>
    <cfRule type="containsText" dxfId="212" priority="130" stopIfTrue="1" operator="containsText" text="positif">
      <formula>NOT(ISERROR(FIND(UPPER("positif"),UPPER(M140))))</formula>
      <formula>"positif"</formula>
    </cfRule>
  </conditionalFormatting>
  <conditionalFormatting sqref="V140:W140">
    <cfRule type="containsText" dxfId="211" priority="128" operator="containsText" text="positif">
      <formula>NOT(ISERROR(SEARCH("positif",V140)))</formula>
    </cfRule>
  </conditionalFormatting>
  <conditionalFormatting sqref="V152:W157">
    <cfRule type="cellIs" dxfId="210" priority="87" operator="greaterThan">
      <formula>1</formula>
    </cfRule>
  </conditionalFormatting>
  <conditionalFormatting sqref="X19">
    <cfRule type="containsText" dxfId="209" priority="454" operator="containsText" text="positif">
      <formula>NOT(ISERROR(SEARCH("positif",X19)))</formula>
    </cfRule>
  </conditionalFormatting>
  <conditionalFormatting sqref="X27">
    <cfRule type="containsText" dxfId="208" priority="443" operator="containsText" text="positif">
      <formula>NOT(ISERROR(SEARCH("positif",X27)))</formula>
    </cfRule>
  </conditionalFormatting>
  <conditionalFormatting sqref="X140">
    <cfRule type="containsText" dxfId="207" priority="121" operator="containsText" text="positif">
      <formula>NOT(ISERROR(SEARCH("positif",X140)))</formula>
    </cfRule>
  </conditionalFormatting>
  <conditionalFormatting sqref="X148">
    <cfRule type="containsText" dxfId="206" priority="116" operator="containsText" text="positif">
      <formula>NOT(ISERROR(SEARCH("positif",X148)))</formula>
    </cfRule>
  </conditionalFormatting>
  <conditionalFormatting sqref="Y31:Z41">
    <cfRule type="cellIs" dxfId="205" priority="390" operator="greaterThan">
      <formula>1</formula>
    </cfRule>
  </conditionalFormatting>
  <conditionalFormatting sqref="Y152:Z157">
    <cfRule type="cellIs" dxfId="204" priority="85" operator="greaterThan">
      <formula>1</formula>
    </cfRule>
  </conditionalFormatting>
  <conditionalFormatting sqref="AA27">
    <cfRule type="containsText" dxfId="203" priority="442" operator="containsText" text="positif">
      <formula>NOT(ISERROR(SEARCH("positif",AA27)))</formula>
    </cfRule>
  </conditionalFormatting>
  <conditionalFormatting sqref="AA148">
    <cfRule type="containsText" dxfId="202" priority="115" operator="containsText" text="positif">
      <formula>NOT(ISERROR(SEARCH("positif",AA148)))</formula>
    </cfRule>
  </conditionalFormatting>
  <conditionalFormatting sqref="AB33:AC34">
    <cfRule type="cellIs" dxfId="201" priority="388" operator="greaterThan">
      <formula>1</formula>
    </cfRule>
  </conditionalFormatting>
  <conditionalFormatting sqref="AB154:AC155">
    <cfRule type="cellIs" dxfId="200" priority="83" operator="greaterThan">
      <formula>1</formula>
    </cfRule>
  </conditionalFormatting>
  <conditionalFormatting sqref="AD27">
    <cfRule type="containsText" dxfId="199" priority="441" operator="containsText" text="positif">
      <formula>NOT(ISERROR(SEARCH("positif",AD27)))</formula>
    </cfRule>
  </conditionalFormatting>
  <conditionalFormatting sqref="AD148">
    <cfRule type="containsText" dxfId="198" priority="114" operator="containsText" text="positif">
      <formula>NOT(ISERROR(SEARCH("positif",AD148)))</formula>
    </cfRule>
  </conditionalFormatting>
  <conditionalFormatting sqref="AE20:AF29">
    <cfRule type="cellIs" dxfId="197" priority="478" operator="greaterThan">
      <formula>1</formula>
    </cfRule>
  </conditionalFormatting>
  <conditionalFormatting sqref="AE31:AF41">
    <cfRule type="cellIs" dxfId="196" priority="376" operator="greaterThan">
      <formula>1</formula>
    </cfRule>
  </conditionalFormatting>
  <conditionalFormatting sqref="AE141:AF150">
    <cfRule type="cellIs" dxfId="195" priority="124" operator="greaterThan">
      <formula>1</formula>
    </cfRule>
  </conditionalFormatting>
  <conditionalFormatting sqref="AE152:AF157">
    <cfRule type="cellIs" dxfId="194" priority="79" operator="greaterThan">
      <formula>1</formula>
    </cfRule>
  </conditionalFormatting>
  <conditionalFormatting sqref="AG27">
    <cfRule type="containsText" dxfId="193" priority="452" operator="containsText" text="positif">
      <formula>NOT(ISERROR(SEARCH("positif",AG27)))</formula>
    </cfRule>
  </conditionalFormatting>
  <conditionalFormatting sqref="AG43">
    <cfRule type="containsText" dxfId="192" priority="484" operator="containsText" text="positif">
      <formula>NOT(ISERROR(SEARCH("positif",AG43)))</formula>
    </cfRule>
  </conditionalFormatting>
  <conditionalFormatting sqref="AG148">
    <cfRule type="containsText" dxfId="191" priority="120" operator="containsText" text="positif">
      <formula>NOT(ISERROR(SEARCH("positif",AG148)))</formula>
    </cfRule>
  </conditionalFormatting>
  <conditionalFormatting sqref="AG170">
    <cfRule type="containsText" dxfId="190" priority="15" operator="containsText" text="positif">
      <formula>NOT(ISERROR(SEARCH("positif",AG170)))</formula>
    </cfRule>
  </conditionalFormatting>
  <conditionalFormatting sqref="AH3:AH29">
    <cfRule type="cellIs" dxfId="189" priority="427" operator="greaterThan">
      <formula>1</formula>
    </cfRule>
  </conditionalFormatting>
  <conditionalFormatting sqref="AH31:AH32">
    <cfRule type="cellIs" dxfId="188" priority="419" operator="greaterThan">
      <formula>1</formula>
    </cfRule>
  </conditionalFormatting>
  <conditionalFormatting sqref="AH34:AH41">
    <cfRule type="cellIs" dxfId="187" priority="415" operator="greaterThan">
      <formula>1</formula>
    </cfRule>
  </conditionalFormatting>
  <conditionalFormatting sqref="AH43:AH46">
    <cfRule type="cellIs" dxfId="186" priority="433" operator="greaterThan">
      <formula>1</formula>
    </cfRule>
  </conditionalFormatting>
  <conditionalFormatting sqref="AH88:AH92">
    <cfRule type="cellIs" dxfId="185" priority="335" operator="greaterThan">
      <formula>1</formula>
    </cfRule>
  </conditionalFormatting>
  <conditionalFormatting sqref="AH131:AH150">
    <cfRule type="cellIs" dxfId="184" priority="106" operator="greaterThan">
      <formula>1</formula>
    </cfRule>
  </conditionalFormatting>
  <conditionalFormatting sqref="AH152:AH153">
    <cfRule type="cellIs" dxfId="183" priority="102" operator="greaterThan">
      <formula>1</formula>
    </cfRule>
  </conditionalFormatting>
  <conditionalFormatting sqref="AH155:AH157">
    <cfRule type="cellIs" dxfId="182" priority="77" operator="greaterThan">
      <formula>1</formula>
    </cfRule>
  </conditionalFormatting>
  <conditionalFormatting sqref="AH164:AH168">
    <cfRule type="cellIs" dxfId="181" priority="5" operator="greaterThan">
      <formula>1</formula>
    </cfRule>
  </conditionalFormatting>
  <conditionalFormatting sqref="AH170:AH173">
    <cfRule type="cellIs" dxfId="180" priority="9" operator="greaterThan">
      <formula>1</formula>
    </cfRule>
  </conditionalFormatting>
  <conditionalFormatting sqref="AI26:AI28">
    <cfRule type="containsText" dxfId="179" priority="413" operator="containsText" text="positif">
      <formula>NOT(ISERROR(SEARCH("positif",AI26)))</formula>
    </cfRule>
  </conditionalFormatting>
  <conditionalFormatting sqref="AI35">
    <cfRule type="containsText" dxfId="178" priority="412" operator="containsText" text="positif">
      <formula>NOT(ISERROR(SEARCH("positif",AI35)))</formula>
    </cfRule>
  </conditionalFormatting>
  <conditionalFormatting sqref="AI147:AI149">
    <cfRule type="containsText" dxfId="177" priority="96" operator="containsText" text="positif">
      <formula>NOT(ISERROR(SEARCH("positif",AI147)))</formula>
    </cfRule>
  </conditionalFormatting>
  <conditionalFormatting sqref="AI156">
    <cfRule type="containsText" dxfId="176" priority="95" operator="containsText" text="positif">
      <formula>NOT(ISERROR(SEARCH("positif",AI156)))</formula>
    </cfRule>
  </conditionalFormatting>
  <conditionalFormatting sqref="AJ3:AJ25">
    <cfRule type="cellIs" dxfId="175" priority="578" operator="greaterThan">
      <formula>1</formula>
    </cfRule>
  </conditionalFormatting>
  <conditionalFormatting sqref="AJ36:AJ37">
    <cfRule type="cellIs" dxfId="174" priority="782" operator="greaterThan">
      <formula>1</formula>
    </cfRule>
  </conditionalFormatting>
  <conditionalFormatting sqref="AJ39:AJ40">
    <cfRule type="cellIs" dxfId="173" priority="695" operator="greaterThan">
      <formula>1</formula>
    </cfRule>
  </conditionalFormatting>
  <conditionalFormatting sqref="AJ43">
    <cfRule type="cellIs" dxfId="172" priority="620" operator="greaterThan">
      <formula>1</formula>
    </cfRule>
  </conditionalFormatting>
  <conditionalFormatting sqref="AJ45">
    <cfRule type="cellIs" dxfId="171" priority="703" operator="greaterThan">
      <formula>1</formula>
    </cfRule>
  </conditionalFormatting>
  <conditionalFormatting sqref="AJ88:AJ92">
    <cfRule type="cellIs" dxfId="170" priority="334" operator="greaterThan">
      <formula>1</formula>
    </cfRule>
  </conditionalFormatting>
  <conditionalFormatting sqref="AJ131:AJ146">
    <cfRule type="cellIs" dxfId="169" priority="182" operator="greaterThan">
      <formula>1</formula>
    </cfRule>
  </conditionalFormatting>
  <conditionalFormatting sqref="AJ157">
    <cfRule type="cellIs" dxfId="168" priority="76" operator="greaterThan">
      <formula>1</formula>
    </cfRule>
  </conditionalFormatting>
  <conditionalFormatting sqref="AJ164">
    <cfRule type="cellIs" dxfId="167" priority="66" operator="greaterThan">
      <formula>1</formula>
    </cfRule>
  </conditionalFormatting>
  <conditionalFormatting sqref="AJ166:AJ167">
    <cfRule type="cellIs" dxfId="166" priority="47" operator="greaterThan">
      <formula>1</formula>
    </cfRule>
  </conditionalFormatting>
  <conditionalFormatting sqref="AJ170">
    <cfRule type="cellIs" dxfId="165" priority="38" operator="greaterThan">
      <formula>1</formula>
    </cfRule>
  </conditionalFormatting>
  <conditionalFormatting sqref="AJ172">
    <cfRule type="cellIs" dxfId="164" priority="55" operator="greaterThan">
      <formula>1</formula>
    </cfRule>
  </conditionalFormatting>
  <conditionalFormatting sqref="AN3:AN25">
    <cfRule type="cellIs" dxfId="163" priority="577" operator="greaterThan">
      <formula>1</formula>
    </cfRule>
  </conditionalFormatting>
  <conditionalFormatting sqref="AN37">
    <cfRule type="cellIs" dxfId="162" priority="781" operator="greaterThan">
      <formula>1</formula>
    </cfRule>
  </conditionalFormatting>
  <conditionalFormatting sqref="AN40">
    <cfRule type="cellIs" dxfId="161" priority="694" operator="greaterThan">
      <formula>1</formula>
    </cfRule>
  </conditionalFormatting>
  <conditionalFormatting sqref="AN43">
    <cfRule type="cellIs" dxfId="160" priority="619" operator="greaterThan">
      <formula>1</formula>
    </cfRule>
  </conditionalFormatting>
  <conditionalFormatting sqref="AN45">
    <cfRule type="cellIs" dxfId="159" priority="702" operator="greaterThan">
      <formula>1</formula>
    </cfRule>
  </conditionalFormatting>
  <conditionalFormatting sqref="AN88:AN92">
    <cfRule type="cellIs" dxfId="158" priority="333" operator="greaterThan">
      <formula>1</formula>
    </cfRule>
  </conditionalFormatting>
  <conditionalFormatting sqref="AN131:AN146">
    <cfRule type="cellIs" dxfId="157" priority="181" operator="greaterThan">
      <formula>1</formula>
    </cfRule>
  </conditionalFormatting>
  <conditionalFormatting sqref="AN164">
    <cfRule type="cellIs" dxfId="156" priority="65" operator="greaterThan">
      <formula>1</formula>
    </cfRule>
  </conditionalFormatting>
  <conditionalFormatting sqref="AN167">
    <cfRule type="cellIs" dxfId="155" priority="46" operator="greaterThan">
      <formula>1</formula>
    </cfRule>
  </conditionalFormatting>
  <conditionalFormatting sqref="AN170">
    <cfRule type="cellIs" dxfId="154" priority="37" operator="greaterThan">
      <formula>1</formula>
    </cfRule>
  </conditionalFormatting>
  <conditionalFormatting sqref="AN172">
    <cfRule type="cellIs" dxfId="153" priority="54" operator="greaterThan">
      <formula>1</formula>
    </cfRule>
  </conditionalFormatting>
  <conditionalFormatting sqref="AO3:AO25">
    <cfRule type="containsText" dxfId="152" priority="576" operator="containsText" text="positif">
      <formula>NOT(ISERROR(SEARCH("positif",AO3)))</formula>
    </cfRule>
  </conditionalFormatting>
  <conditionalFormatting sqref="AO37">
    <cfRule type="containsText" dxfId="151" priority="780" operator="containsText" text="positif">
      <formula>NOT(ISERROR(SEARCH("positif",AO37)))</formula>
    </cfRule>
  </conditionalFormatting>
  <conditionalFormatting sqref="AO40">
    <cfRule type="containsText" dxfId="150" priority="693" operator="containsText" text="positif">
      <formula>NOT(ISERROR(SEARCH("positif",AO40)))</formula>
    </cfRule>
  </conditionalFormatting>
  <conditionalFormatting sqref="AO43">
    <cfRule type="containsText" dxfId="149" priority="618" operator="containsText" text="positif">
      <formula>NOT(ISERROR(SEARCH("positif",AO43)))</formula>
    </cfRule>
  </conditionalFormatting>
  <conditionalFormatting sqref="AO45">
    <cfRule type="containsText" dxfId="148" priority="701" operator="containsText" text="positif">
      <formula>NOT(ISERROR(SEARCH("positif",AO45)))</formula>
    </cfRule>
  </conditionalFormatting>
  <conditionalFormatting sqref="AO88:AO92">
    <cfRule type="containsText" dxfId="147" priority="332" operator="containsText" text="positif">
      <formula>NOT(ISERROR(SEARCH("positif",AO88)))</formula>
    </cfRule>
  </conditionalFormatting>
  <conditionalFormatting sqref="AO131:AO146">
    <cfRule type="containsText" dxfId="146" priority="180" operator="containsText" text="positif">
      <formula>NOT(ISERROR(SEARCH("positif",AO131)))</formula>
    </cfRule>
  </conditionalFormatting>
  <conditionalFormatting sqref="AO164">
    <cfRule type="containsText" dxfId="145" priority="64" operator="containsText" text="positif">
      <formula>NOT(ISERROR(SEARCH("positif",AO164)))</formula>
    </cfRule>
  </conditionalFormatting>
  <conditionalFormatting sqref="AO167">
    <cfRule type="containsText" dxfId="144" priority="45" operator="containsText" text="positif">
      <formula>NOT(ISERROR(SEARCH("positif",AO167)))</formula>
    </cfRule>
  </conditionalFormatting>
  <conditionalFormatting sqref="AO170">
    <cfRule type="containsText" dxfId="143" priority="36" operator="containsText" text="positif">
      <formula>NOT(ISERROR(SEARCH("positif",AO170)))</formula>
    </cfRule>
  </conditionalFormatting>
  <conditionalFormatting sqref="AO172">
    <cfRule type="containsText" dxfId="142" priority="53" operator="containsText" text="positif">
      <formula>NOT(ISERROR(SEARCH("positif",AO172)))</formula>
    </cfRule>
  </conditionalFormatting>
  <conditionalFormatting sqref="AP3:AP25">
    <cfRule type="cellIs" dxfId="141" priority="575" operator="greaterThan">
      <formula>1</formula>
    </cfRule>
  </conditionalFormatting>
  <conditionalFormatting sqref="AP37">
    <cfRule type="cellIs" dxfId="140" priority="779" operator="greaterThan">
      <formula>1</formula>
    </cfRule>
  </conditionalFormatting>
  <conditionalFormatting sqref="AP40">
    <cfRule type="cellIs" dxfId="139" priority="692" operator="greaterThan">
      <formula>1</formula>
    </cfRule>
  </conditionalFormatting>
  <conditionalFormatting sqref="AP43">
    <cfRule type="cellIs" dxfId="138" priority="617" operator="greaterThan">
      <formula>1</formula>
    </cfRule>
  </conditionalFormatting>
  <conditionalFormatting sqref="AP45">
    <cfRule type="cellIs" dxfId="137" priority="700" operator="greaterThan">
      <formula>1</formula>
    </cfRule>
  </conditionalFormatting>
  <conditionalFormatting sqref="AP88:AP92">
    <cfRule type="cellIs" dxfId="136" priority="331" operator="greaterThan">
      <formula>1</formula>
    </cfRule>
  </conditionalFormatting>
  <conditionalFormatting sqref="AP131:AP146">
    <cfRule type="cellIs" dxfId="135" priority="179" operator="greaterThan">
      <formula>1</formula>
    </cfRule>
  </conditionalFormatting>
  <conditionalFormatting sqref="AP164">
    <cfRule type="cellIs" dxfId="134" priority="63" operator="greaterThan">
      <formula>1</formula>
    </cfRule>
  </conditionalFormatting>
  <conditionalFormatting sqref="AP167">
    <cfRule type="cellIs" dxfId="133" priority="44" operator="greaterThan">
      <formula>1</formula>
    </cfRule>
  </conditionalFormatting>
  <conditionalFormatting sqref="AP170">
    <cfRule type="cellIs" dxfId="132" priority="35" operator="greaterThan">
      <formula>1</formula>
    </cfRule>
  </conditionalFormatting>
  <conditionalFormatting sqref="AP172">
    <cfRule type="cellIs" dxfId="131" priority="52" operator="greaterThan">
      <formula>1</formula>
    </cfRule>
  </conditionalFormatting>
  <conditionalFormatting sqref="AQ3:AR25">
    <cfRule type="containsText" dxfId="130" priority="574" operator="containsText" text="positif">
      <formula>NOT(ISERROR(SEARCH("positif",AQ3)))</formula>
    </cfRule>
  </conditionalFormatting>
  <conditionalFormatting sqref="AQ37:AR37">
    <cfRule type="containsText" dxfId="129" priority="778" operator="containsText" text="positif">
      <formula>NOT(ISERROR(SEARCH("positif",AQ37)))</formula>
    </cfRule>
  </conditionalFormatting>
  <conditionalFormatting sqref="AQ40:AR40">
    <cfRule type="containsText" dxfId="128" priority="691" operator="containsText" text="positif">
      <formula>NOT(ISERROR(SEARCH("positif",AQ40)))</formula>
    </cfRule>
  </conditionalFormatting>
  <conditionalFormatting sqref="AQ43:AR43">
    <cfRule type="containsText" dxfId="127" priority="616" operator="containsText" text="positif">
      <formula>NOT(ISERROR(SEARCH("positif",AQ43)))</formula>
    </cfRule>
  </conditionalFormatting>
  <conditionalFormatting sqref="AQ45:AR45">
    <cfRule type="containsText" dxfId="126" priority="699" operator="containsText" text="positif">
      <formula>NOT(ISERROR(SEARCH("positif",AQ45)))</formula>
    </cfRule>
  </conditionalFormatting>
  <conditionalFormatting sqref="AQ88:AR92">
    <cfRule type="containsText" dxfId="125" priority="330" operator="containsText" text="positif">
      <formula>NOT(ISERROR(SEARCH("positif",AQ88)))</formula>
    </cfRule>
  </conditionalFormatting>
  <conditionalFormatting sqref="AQ131:AR146">
    <cfRule type="containsText" dxfId="124" priority="178" operator="containsText" text="positif">
      <formula>NOT(ISERROR(SEARCH("positif",AQ131)))</formula>
    </cfRule>
  </conditionalFormatting>
  <conditionalFormatting sqref="AQ164:AR164">
    <cfRule type="containsText" dxfId="123" priority="62" operator="containsText" text="positif">
      <formula>NOT(ISERROR(SEARCH("positif",AQ164)))</formula>
    </cfRule>
  </conditionalFormatting>
  <conditionalFormatting sqref="AQ167:AR167">
    <cfRule type="containsText" dxfId="122" priority="43" operator="containsText" text="positif">
      <formula>NOT(ISERROR(SEARCH("positif",AQ167)))</formula>
    </cfRule>
  </conditionalFormatting>
  <conditionalFormatting sqref="AQ170:AR170">
    <cfRule type="containsText" dxfId="121" priority="34" operator="containsText" text="positif">
      <formula>NOT(ISERROR(SEARCH("positif",AQ170)))</formula>
    </cfRule>
  </conditionalFormatting>
  <conditionalFormatting sqref="AQ172:AR172">
    <cfRule type="containsText" dxfId="120" priority="51" operator="containsText" text="positif">
      <formula>NOT(ISERROR(SEARCH("positif",AQ172)))</formula>
    </cfRule>
  </conditionalFormatting>
  <conditionalFormatting sqref="AS2:AS16">
    <cfRule type="containsText" dxfId="119" priority="657" operator="containsText" text="non">
      <formula>NOT(ISERROR(SEARCH("non",AS2)))</formula>
    </cfRule>
  </conditionalFormatting>
  <conditionalFormatting sqref="AS18:AS25">
    <cfRule type="containsText" dxfId="118" priority="582" operator="containsText" text="non">
      <formula>NOT(ISERROR(SEARCH("non",AS18)))</formula>
    </cfRule>
  </conditionalFormatting>
  <conditionalFormatting sqref="AS37">
    <cfRule type="containsText" dxfId="117" priority="777" operator="containsText" text="non">
      <formula>NOT(ISERROR(SEARCH("non",AS37)))</formula>
    </cfRule>
  </conditionalFormatting>
  <conditionalFormatting sqref="AS40">
    <cfRule type="containsText" dxfId="116" priority="690" operator="containsText" text="non">
      <formula>NOT(ISERROR(SEARCH("non",AS40)))</formula>
    </cfRule>
  </conditionalFormatting>
  <conditionalFormatting sqref="AS43">
    <cfRule type="containsText" dxfId="115" priority="615" operator="containsText" text="non">
      <formula>NOT(ISERROR(SEARCH("non",AS43)))</formula>
    </cfRule>
  </conditionalFormatting>
  <conditionalFormatting sqref="AS45">
    <cfRule type="containsText" dxfId="114" priority="795" operator="containsText" text="non">
      <formula>NOT(ISERROR(SEARCH("non",AS45)))</formula>
    </cfRule>
  </conditionalFormatting>
  <conditionalFormatting sqref="AS87:AS92">
    <cfRule type="containsText" dxfId="113" priority="312" operator="containsText" text="non">
      <formula>NOT(ISERROR(SEARCH("non",AS87)))</formula>
    </cfRule>
  </conditionalFormatting>
  <conditionalFormatting sqref="AS131:AS137">
    <cfRule type="containsText" dxfId="112" priority="252" operator="containsText" text="non">
      <formula>NOT(ISERROR(SEARCH("non",AS131)))</formula>
    </cfRule>
  </conditionalFormatting>
  <conditionalFormatting sqref="AS139:AS146">
    <cfRule type="containsText" dxfId="111" priority="186" operator="containsText" text="non">
      <formula>NOT(ISERROR(SEARCH("non",AS139)))</formula>
    </cfRule>
  </conditionalFormatting>
  <conditionalFormatting sqref="AS164">
    <cfRule type="containsText" dxfId="110" priority="61" operator="containsText" text="non">
      <formula>NOT(ISERROR(SEARCH("non",AS164)))</formula>
    </cfRule>
  </conditionalFormatting>
  <conditionalFormatting sqref="AS167">
    <cfRule type="containsText" dxfId="109" priority="42" operator="containsText" text="non">
      <formula>NOT(ISERROR(SEARCH("non",AS167)))</formula>
    </cfRule>
  </conditionalFormatting>
  <conditionalFormatting sqref="AS170">
    <cfRule type="containsText" dxfId="108" priority="33" operator="containsText" text="non">
      <formula>NOT(ISERROR(SEARCH("non",AS170)))</formula>
    </cfRule>
  </conditionalFormatting>
  <conditionalFormatting sqref="AS172">
    <cfRule type="containsText" dxfId="107" priority="69" operator="containsText" text="non">
      <formula>NOT(ISERROR(SEARCH("non",AS172)))</formula>
    </cfRule>
  </conditionalFormatting>
  <conditionalFormatting sqref="AW3:AY18">
    <cfRule type="cellIs" dxfId="106" priority="533" operator="greaterThan">
      <formula>0.07</formula>
    </cfRule>
  </conditionalFormatting>
  <conditionalFormatting sqref="AW20:AY25">
    <cfRule type="cellIs" dxfId="105" priority="519" operator="greaterThan">
      <formula>0.07</formula>
    </cfRule>
  </conditionalFormatting>
  <conditionalFormatting sqref="AW36:AY37">
    <cfRule type="cellIs" dxfId="104" priority="567" operator="greaterThan">
      <formula>0.07</formula>
    </cfRule>
  </conditionalFormatting>
  <conditionalFormatting sqref="AW39:AY40">
    <cfRule type="cellIs" dxfId="103" priority="545" operator="greaterThan">
      <formula>0.07</formula>
    </cfRule>
  </conditionalFormatting>
  <conditionalFormatting sqref="AW43:AY43">
    <cfRule type="cellIs" dxfId="102" priority="529" operator="greaterThan">
      <formula>0.07</formula>
    </cfRule>
  </conditionalFormatting>
  <conditionalFormatting sqref="AW45:AY45">
    <cfRule type="cellIs" dxfId="101" priority="547" operator="greaterThan">
      <formula>0.07</formula>
    </cfRule>
  </conditionalFormatting>
  <conditionalFormatting sqref="AW88:AY92">
    <cfRule type="cellIs" dxfId="100" priority="320" operator="greaterThan">
      <formula>0.07</formula>
    </cfRule>
  </conditionalFormatting>
  <conditionalFormatting sqref="AW131:AY139">
    <cfRule type="cellIs" dxfId="99" priority="161" operator="greaterThan">
      <formula>0.07</formula>
    </cfRule>
  </conditionalFormatting>
  <conditionalFormatting sqref="AW141:AY146">
    <cfRule type="cellIs" dxfId="98" priority="149" operator="greaterThan">
      <formula>0.07</formula>
    </cfRule>
  </conditionalFormatting>
  <conditionalFormatting sqref="AW157:AY157">
    <cfRule type="cellIs" dxfId="97" priority="75" operator="greaterThan">
      <formula>0.07</formula>
    </cfRule>
  </conditionalFormatting>
  <conditionalFormatting sqref="AW164:AY164">
    <cfRule type="cellIs" dxfId="96" priority="32" operator="greaterThan">
      <formula>0.07</formula>
    </cfRule>
  </conditionalFormatting>
  <conditionalFormatting sqref="AW166:AY167">
    <cfRule type="cellIs" dxfId="95" priority="26" operator="greaterThan">
      <formula>0.07</formula>
    </cfRule>
  </conditionalFormatting>
  <conditionalFormatting sqref="AW170:AY170">
    <cfRule type="cellIs" dxfId="94" priority="24" operator="greaterThan">
      <formula>0.07</formula>
    </cfRule>
  </conditionalFormatting>
  <conditionalFormatting sqref="AW172:AY172">
    <cfRule type="cellIs" dxfId="93" priority="28" operator="greaterThan">
      <formula>0.07</formula>
    </cfRule>
  </conditionalFormatting>
  <conditionalFormatting sqref="AY3:AY18">
    <cfRule type="cellIs" dxfId="92" priority="532" operator="greaterThan">
      <formula>0.07</formula>
    </cfRule>
  </conditionalFormatting>
  <conditionalFormatting sqref="AY20:AY25">
    <cfRule type="cellIs" dxfId="91" priority="518" operator="greaterThan">
      <formula>0.07</formula>
    </cfRule>
  </conditionalFormatting>
  <conditionalFormatting sqref="AY36:AY37">
    <cfRule type="cellIs" dxfId="90" priority="566" operator="greaterThan">
      <formula>0.07</formula>
    </cfRule>
  </conditionalFormatting>
  <conditionalFormatting sqref="AY39:AY40">
    <cfRule type="cellIs" dxfId="89" priority="544" operator="greaterThan">
      <formula>0.07</formula>
    </cfRule>
  </conditionalFormatting>
  <conditionalFormatting sqref="AY43">
    <cfRule type="cellIs" dxfId="88" priority="528" operator="greaterThan">
      <formula>0.07</formula>
    </cfRule>
  </conditionalFormatting>
  <conditionalFormatting sqref="AY45">
    <cfRule type="cellIs" dxfId="87" priority="546" operator="greaterThan">
      <formula>0.07</formula>
    </cfRule>
  </conditionalFormatting>
  <conditionalFormatting sqref="AY88:AY92">
    <cfRule type="cellIs" dxfId="86" priority="319" operator="greaterThan">
      <formula>0.07</formula>
    </cfRule>
  </conditionalFormatting>
  <conditionalFormatting sqref="AY131:AY139">
    <cfRule type="cellIs" dxfId="85" priority="160" operator="greaterThan">
      <formula>0.07</formula>
    </cfRule>
  </conditionalFormatting>
  <conditionalFormatting sqref="AY141:AY146">
    <cfRule type="cellIs" dxfId="84" priority="148" operator="greaterThan">
      <formula>0.07</formula>
    </cfRule>
  </conditionalFormatting>
  <conditionalFormatting sqref="AY157">
    <cfRule type="cellIs" dxfId="83" priority="74" operator="greaterThan">
      <formula>0.07</formula>
    </cfRule>
  </conditionalFormatting>
  <conditionalFormatting sqref="AY164">
    <cfRule type="cellIs" dxfId="82" priority="31" operator="greaterThan">
      <formula>0.07</formula>
    </cfRule>
  </conditionalFormatting>
  <conditionalFormatting sqref="AY166:AY167">
    <cfRule type="cellIs" dxfId="81" priority="25" operator="greaterThan">
      <formula>0.07</formula>
    </cfRule>
  </conditionalFormatting>
  <conditionalFormatting sqref="AY170">
    <cfRule type="cellIs" dxfId="80" priority="23" operator="greaterThan">
      <formula>0.07</formula>
    </cfRule>
  </conditionalFormatting>
  <conditionalFormatting sqref="AY172">
    <cfRule type="cellIs" dxfId="79" priority="27" operator="greaterThan">
      <formula>0.07</formula>
    </cfRule>
  </conditionalFormatting>
  <conditionalFormatting sqref="AZ3:BB18">
    <cfRule type="cellIs" dxfId="78" priority="497" operator="greaterThan">
      <formula>0.07</formula>
    </cfRule>
  </conditionalFormatting>
  <conditionalFormatting sqref="AZ20:BB25">
    <cfRule type="cellIs" dxfId="77" priority="490" operator="greaterThan">
      <formula>0.07</formula>
    </cfRule>
  </conditionalFormatting>
  <conditionalFormatting sqref="AZ36:BB37">
    <cfRule type="cellIs" dxfId="76" priority="514" operator="greaterThan">
      <formula>0.07</formula>
    </cfRule>
  </conditionalFormatting>
  <conditionalFormatting sqref="AZ39:BB40">
    <cfRule type="cellIs" dxfId="75" priority="503" operator="greaterThan">
      <formula>0.07</formula>
    </cfRule>
  </conditionalFormatting>
  <conditionalFormatting sqref="AZ43:BB43">
    <cfRule type="cellIs" dxfId="74" priority="495" operator="greaterThan">
      <formula>0.07</formula>
    </cfRule>
  </conditionalFormatting>
  <conditionalFormatting sqref="AZ45:BB45">
    <cfRule type="cellIs" dxfId="73" priority="504" operator="greaterThan">
      <formula>0.07</formula>
    </cfRule>
  </conditionalFormatting>
  <conditionalFormatting sqref="AZ88:BB92">
    <cfRule type="cellIs" dxfId="72" priority="314" operator="greaterThan">
      <formula>0.07</formula>
    </cfRule>
  </conditionalFormatting>
  <conditionalFormatting sqref="AZ131:BB139">
    <cfRule type="cellIs" dxfId="71" priority="139" operator="greaterThan">
      <formula>0.07</formula>
    </cfRule>
  </conditionalFormatting>
  <conditionalFormatting sqref="AZ141:BB146">
    <cfRule type="cellIs" dxfId="70" priority="133" operator="greaterThan">
      <formula>0.07</formula>
    </cfRule>
  </conditionalFormatting>
  <conditionalFormatting sqref="AZ157:BB157">
    <cfRule type="cellIs" dxfId="69" priority="73" operator="greaterThan">
      <formula>0.07</formula>
    </cfRule>
  </conditionalFormatting>
  <conditionalFormatting sqref="AZ164:BB164">
    <cfRule type="cellIs" dxfId="68" priority="22" operator="greaterThan">
      <formula>0.07</formula>
    </cfRule>
  </conditionalFormatting>
  <conditionalFormatting sqref="AZ166:BB167">
    <cfRule type="cellIs" dxfId="67" priority="19" operator="greaterThan">
      <formula>0.07</formula>
    </cfRule>
  </conditionalFormatting>
  <conditionalFormatting sqref="AZ170:BB170">
    <cfRule type="cellIs" dxfId="66" priority="18" operator="greaterThan">
      <formula>0.07</formula>
    </cfRule>
  </conditionalFormatting>
  <conditionalFormatting sqref="AZ172:BB172">
    <cfRule type="cellIs" dxfId="65" priority="20" operator="greaterThan">
      <formula>0.07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D93D-ECE8-4244-98DD-93034E560877}">
  <dimension ref="A1:K280"/>
  <sheetViews>
    <sheetView topLeftCell="B1" zoomScale="93" workbookViewId="0">
      <selection activeCell="J2" sqref="J2"/>
    </sheetView>
  </sheetViews>
  <sheetFormatPr baseColWidth="10" defaultRowHeight="16" x14ac:dyDescent="0.2"/>
  <cols>
    <col min="1" max="1" width="20.5" bestFit="1" customWidth="1"/>
    <col min="2" max="2" width="32.83203125" bestFit="1" customWidth="1"/>
    <col min="3" max="3" width="18.5" bestFit="1" customWidth="1"/>
    <col min="4" max="4" width="13.33203125" bestFit="1" customWidth="1"/>
    <col min="5" max="5" width="16.1640625" bestFit="1" customWidth="1"/>
    <col min="6" max="6" width="16.1640625" customWidth="1"/>
    <col min="7" max="7" width="43.33203125" bestFit="1" customWidth="1"/>
    <col min="8" max="8" width="6.6640625" bestFit="1" customWidth="1"/>
    <col min="9" max="10" width="12" bestFit="1" customWidth="1"/>
    <col min="11" max="11" width="10.5" bestFit="1" customWidth="1"/>
  </cols>
  <sheetData>
    <row r="1" spans="1:11" x14ac:dyDescent="0.2">
      <c r="A1" s="33" t="s">
        <v>6</v>
      </c>
      <c r="B1" s="33" t="s">
        <v>7</v>
      </c>
      <c r="C1" s="33" t="s">
        <v>64</v>
      </c>
      <c r="D1" s="33" t="s">
        <v>63</v>
      </c>
      <c r="E1" s="33" t="s">
        <v>2</v>
      </c>
      <c r="F1" s="33" t="s">
        <v>3</v>
      </c>
      <c r="G1" s="33" t="s">
        <v>0</v>
      </c>
      <c r="H1" s="33"/>
      <c r="I1" s="33" t="s">
        <v>117</v>
      </c>
      <c r="J1" s="33" t="s">
        <v>258</v>
      </c>
      <c r="K1" s="33" t="s">
        <v>181</v>
      </c>
    </row>
    <row r="2" spans="1:11" x14ac:dyDescent="0.2">
      <c r="A2" s="33">
        <v>5</v>
      </c>
      <c r="B2" s="33">
        <v>8.1</v>
      </c>
      <c r="C2" s="33">
        <v>125892541.17941682</v>
      </c>
      <c r="D2" s="158" t="s">
        <v>61</v>
      </c>
      <c r="E2" s="33" t="s">
        <v>175</v>
      </c>
      <c r="F2" s="33" t="s">
        <v>10</v>
      </c>
      <c r="G2" s="33" t="s">
        <v>8</v>
      </c>
      <c r="H2" s="115" t="s">
        <v>81</v>
      </c>
      <c r="I2" s="56">
        <v>-0.01</v>
      </c>
      <c r="J2" s="56">
        <v>0</v>
      </c>
      <c r="K2" s="109">
        <v>1</v>
      </c>
    </row>
    <row r="3" spans="1:11" x14ac:dyDescent="0.2">
      <c r="A3" s="33">
        <v>11</v>
      </c>
      <c r="B3" s="33">
        <v>6.8</v>
      </c>
      <c r="C3" s="33">
        <v>6309573.4448019378</v>
      </c>
      <c r="D3" s="158" t="s">
        <v>61</v>
      </c>
      <c r="E3" s="33" t="s">
        <v>175</v>
      </c>
      <c r="F3" s="33" t="s">
        <v>10</v>
      </c>
      <c r="G3" s="33" t="s">
        <v>13</v>
      </c>
      <c r="H3" s="115" t="s">
        <v>102</v>
      </c>
      <c r="I3" s="56">
        <v>0</v>
      </c>
      <c r="J3" s="56">
        <v>0</v>
      </c>
      <c r="K3" s="110">
        <v>1</v>
      </c>
    </row>
    <row r="4" spans="1:11" x14ac:dyDescent="0.2">
      <c r="A4" s="33">
        <v>16</v>
      </c>
      <c r="B4" s="33">
        <v>7.9</v>
      </c>
      <c r="C4" s="33">
        <v>79432823.472428367</v>
      </c>
      <c r="D4" s="158" t="s">
        <v>61</v>
      </c>
      <c r="E4" s="33" t="s">
        <v>175</v>
      </c>
      <c r="F4" s="33" t="s">
        <v>10</v>
      </c>
      <c r="G4" s="33" t="s">
        <v>14</v>
      </c>
      <c r="H4" s="115" t="s">
        <v>104</v>
      </c>
      <c r="I4" s="56">
        <v>-0.01</v>
      </c>
      <c r="J4" s="56">
        <v>0</v>
      </c>
      <c r="K4" s="110">
        <v>1</v>
      </c>
    </row>
    <row r="5" spans="1:11" x14ac:dyDescent="0.2">
      <c r="A5" s="33">
        <v>19</v>
      </c>
      <c r="B5" s="33">
        <v>6.2</v>
      </c>
      <c r="C5" s="33">
        <v>1584893.1924611153</v>
      </c>
      <c r="D5" s="158" t="s">
        <v>261</v>
      </c>
      <c r="E5" s="33" t="s">
        <v>175</v>
      </c>
      <c r="F5" s="33" t="s">
        <v>10</v>
      </c>
      <c r="G5" s="33" t="s">
        <v>15</v>
      </c>
      <c r="H5" s="115" t="s">
        <v>71</v>
      </c>
      <c r="I5" s="56">
        <v>0</v>
      </c>
      <c r="J5" s="56">
        <v>0</v>
      </c>
      <c r="K5" s="110">
        <v>1</v>
      </c>
    </row>
    <row r="6" spans="1:11" x14ac:dyDescent="0.2">
      <c r="A6" s="33">
        <v>21</v>
      </c>
      <c r="B6" s="33">
        <v>7.7</v>
      </c>
      <c r="C6" s="33">
        <v>50118723.362727284</v>
      </c>
      <c r="D6" s="158" t="s">
        <v>60</v>
      </c>
      <c r="E6" s="33" t="s">
        <v>175</v>
      </c>
      <c r="F6" s="33" t="s">
        <v>10</v>
      </c>
      <c r="G6" s="33" t="s">
        <v>17</v>
      </c>
      <c r="H6" s="115" t="s">
        <v>86</v>
      </c>
      <c r="I6" s="56">
        <v>-0.01</v>
      </c>
      <c r="J6" s="56">
        <v>0</v>
      </c>
      <c r="K6" s="110">
        <v>1</v>
      </c>
    </row>
    <row r="7" spans="1:11" x14ac:dyDescent="0.2">
      <c r="A7" s="33">
        <v>23</v>
      </c>
      <c r="B7" s="33">
        <v>5.4</v>
      </c>
      <c r="C7" s="33">
        <v>251188.64315095844</v>
      </c>
      <c r="D7" s="158" t="s">
        <v>261</v>
      </c>
      <c r="E7" s="33" t="s">
        <v>175</v>
      </c>
      <c r="F7" s="33" t="s">
        <v>10</v>
      </c>
      <c r="G7" s="33" t="s">
        <v>18</v>
      </c>
      <c r="H7" s="115" t="s">
        <v>73</v>
      </c>
      <c r="I7" s="56">
        <v>-0.01</v>
      </c>
      <c r="J7" s="56">
        <v>0</v>
      </c>
      <c r="K7" s="109">
        <v>1</v>
      </c>
    </row>
    <row r="8" spans="1:11" x14ac:dyDescent="0.2">
      <c r="A8" s="33">
        <v>29</v>
      </c>
      <c r="B8" s="33">
        <v>3.7</v>
      </c>
      <c r="C8" s="33">
        <v>5011.8723362727324</v>
      </c>
      <c r="D8" s="158" t="s">
        <v>60</v>
      </c>
      <c r="E8" s="33" t="s">
        <v>175</v>
      </c>
      <c r="F8" s="33" t="s">
        <v>10</v>
      </c>
      <c r="G8" s="33" t="s">
        <v>19</v>
      </c>
      <c r="H8" s="115" t="s">
        <v>69</v>
      </c>
      <c r="I8" s="56">
        <v>0</v>
      </c>
      <c r="J8" s="56">
        <v>0</v>
      </c>
      <c r="K8" s="109">
        <v>1</v>
      </c>
    </row>
    <row r="9" spans="1:11" x14ac:dyDescent="0.2">
      <c r="A9" s="33">
        <v>31</v>
      </c>
      <c r="B9" s="33">
        <v>7.3</v>
      </c>
      <c r="C9" s="33">
        <v>19952623.149688821</v>
      </c>
      <c r="D9" s="159" t="s">
        <v>61</v>
      </c>
      <c r="E9" s="33" t="s">
        <v>175</v>
      </c>
      <c r="F9" s="33" t="s">
        <v>10</v>
      </c>
      <c r="G9" s="33" t="s">
        <v>20</v>
      </c>
      <c r="H9" s="115" t="s">
        <v>79</v>
      </c>
      <c r="I9" s="56">
        <v>0.05</v>
      </c>
      <c r="J9" s="56">
        <v>0.05</v>
      </c>
      <c r="K9" s="110">
        <v>1</v>
      </c>
    </row>
    <row r="10" spans="1:11" x14ac:dyDescent="0.2">
      <c r="A10" s="33">
        <v>52</v>
      </c>
      <c r="B10" s="33">
        <v>7.3137010890980712</v>
      </c>
      <c r="C10" s="33">
        <v>20592121.360411145</v>
      </c>
      <c r="D10" s="158" t="s">
        <v>261</v>
      </c>
      <c r="E10" s="33" t="s">
        <v>175</v>
      </c>
      <c r="F10" s="33" t="s">
        <v>10</v>
      </c>
      <c r="G10" s="33" t="s">
        <v>21</v>
      </c>
      <c r="H10" s="115" t="s">
        <v>88</v>
      </c>
      <c r="I10" s="118">
        <v>-0.01</v>
      </c>
      <c r="J10" s="56">
        <v>0</v>
      </c>
      <c r="K10" s="109">
        <v>1</v>
      </c>
    </row>
    <row r="11" spans="1:11" x14ac:dyDescent="0.2">
      <c r="A11" s="33">
        <v>56</v>
      </c>
      <c r="B11" s="33">
        <v>6.6005403390034578</v>
      </c>
      <c r="C11" s="33">
        <v>3986027.94411179</v>
      </c>
      <c r="D11" s="160" t="s">
        <v>171</v>
      </c>
      <c r="E11" s="33" t="s">
        <v>175</v>
      </c>
      <c r="F11" s="33" t="s">
        <v>10</v>
      </c>
      <c r="G11" s="33" t="s">
        <v>22</v>
      </c>
      <c r="H11" s="115" t="s">
        <v>76</v>
      </c>
      <c r="I11" s="118">
        <v>-0.01</v>
      </c>
      <c r="J11" s="56">
        <v>0</v>
      </c>
      <c r="K11" s="109">
        <v>1</v>
      </c>
    </row>
    <row r="12" spans="1:11" x14ac:dyDescent="0.2">
      <c r="A12" s="33">
        <v>58</v>
      </c>
      <c r="B12" s="33">
        <v>6.3040743736066949</v>
      </c>
      <c r="C12" s="33">
        <v>2014069.1328077675</v>
      </c>
      <c r="D12" s="158" t="s">
        <v>61</v>
      </c>
      <c r="E12" s="33" t="s">
        <v>175</v>
      </c>
      <c r="F12" s="33" t="s">
        <v>10</v>
      </c>
      <c r="G12" s="33" t="s">
        <v>23</v>
      </c>
      <c r="H12" s="115" t="s">
        <v>77</v>
      </c>
      <c r="I12" s="118">
        <v>0</v>
      </c>
      <c r="J12" s="118">
        <v>0</v>
      </c>
      <c r="K12" s="33">
        <v>1</v>
      </c>
    </row>
    <row r="13" spans="1:11" x14ac:dyDescent="0.2">
      <c r="A13" s="33">
        <v>1</v>
      </c>
      <c r="B13" s="33">
        <v>7.2</v>
      </c>
      <c r="C13" s="33">
        <v>15848931.924611172</v>
      </c>
      <c r="D13" s="158" t="s">
        <v>61</v>
      </c>
      <c r="E13" s="33" t="s">
        <v>175</v>
      </c>
      <c r="F13" s="33" t="s">
        <v>10</v>
      </c>
      <c r="G13" s="33" t="s">
        <v>24</v>
      </c>
      <c r="H13" s="115" t="s">
        <v>83</v>
      </c>
      <c r="I13" s="56">
        <v>0.03</v>
      </c>
      <c r="J13" s="56">
        <v>0.03</v>
      </c>
      <c r="K13" s="109">
        <v>2</v>
      </c>
    </row>
    <row r="14" spans="1:11" x14ac:dyDescent="0.2">
      <c r="A14" s="33">
        <v>2</v>
      </c>
      <c r="B14" s="33">
        <v>5.5</v>
      </c>
      <c r="C14" s="33">
        <f>10^B14</f>
        <v>316227.7660168382</v>
      </c>
      <c r="D14" s="158" t="s">
        <v>262</v>
      </c>
      <c r="E14" s="33" t="s">
        <v>175</v>
      </c>
      <c r="F14" s="33" t="s">
        <v>10</v>
      </c>
      <c r="G14" s="33" t="s">
        <v>25</v>
      </c>
      <c r="H14" s="115" t="s">
        <v>91</v>
      </c>
      <c r="I14" s="33">
        <v>0</v>
      </c>
      <c r="J14" s="33">
        <v>0</v>
      </c>
      <c r="K14" s="109">
        <v>2</v>
      </c>
    </row>
    <row r="15" spans="1:11" x14ac:dyDescent="0.2">
      <c r="A15" s="33">
        <v>8</v>
      </c>
      <c r="B15" s="33">
        <v>8.8000000000000007</v>
      </c>
      <c r="C15" s="33">
        <v>630957344.48019624</v>
      </c>
      <c r="D15" s="158" t="s">
        <v>61</v>
      </c>
      <c r="E15" s="33" t="s">
        <v>175</v>
      </c>
      <c r="F15" s="33" t="s">
        <v>10</v>
      </c>
      <c r="G15" s="33" t="s">
        <v>26</v>
      </c>
      <c r="H15" s="115" t="s">
        <v>85</v>
      </c>
      <c r="I15" s="56">
        <v>-0.01</v>
      </c>
      <c r="J15" s="56">
        <v>0</v>
      </c>
      <c r="K15" s="109">
        <v>2</v>
      </c>
    </row>
    <row r="16" spans="1:11" x14ac:dyDescent="0.2">
      <c r="A16" s="33">
        <v>10</v>
      </c>
      <c r="B16" s="33">
        <v>6.5</v>
      </c>
      <c r="C16" s="33">
        <v>3162277.6601683851</v>
      </c>
      <c r="D16" s="158" t="s">
        <v>60</v>
      </c>
      <c r="E16" s="33" t="s">
        <v>175</v>
      </c>
      <c r="F16" s="33" t="s">
        <v>10</v>
      </c>
      <c r="G16" s="33" t="s">
        <v>27</v>
      </c>
      <c r="H16" s="115" t="s">
        <v>82</v>
      </c>
      <c r="I16" s="56">
        <v>0.18</v>
      </c>
      <c r="J16" s="56">
        <v>0.18</v>
      </c>
      <c r="K16" s="109">
        <v>2</v>
      </c>
    </row>
    <row r="17" spans="1:11" x14ac:dyDescent="0.2">
      <c r="A17" s="33">
        <v>25</v>
      </c>
      <c r="B17" s="33">
        <v>6.9</v>
      </c>
      <c r="C17" s="33">
        <v>7943282.3472428275</v>
      </c>
      <c r="D17" s="158" t="s">
        <v>61</v>
      </c>
      <c r="E17" s="33" t="s">
        <v>175</v>
      </c>
      <c r="F17" s="33" t="s">
        <v>10</v>
      </c>
      <c r="G17" s="33" t="s">
        <v>28</v>
      </c>
      <c r="H17" s="115" t="s">
        <v>72</v>
      </c>
      <c r="I17" s="56">
        <v>0</v>
      </c>
      <c r="J17" s="56">
        <v>0</v>
      </c>
      <c r="K17" s="110">
        <v>2</v>
      </c>
    </row>
    <row r="18" spans="1:11" x14ac:dyDescent="0.2">
      <c r="A18" s="33">
        <v>27</v>
      </c>
      <c r="B18" s="33">
        <v>5.9</v>
      </c>
      <c r="C18" s="33">
        <v>794328.23472428333</v>
      </c>
      <c r="D18" s="158" t="s">
        <v>61</v>
      </c>
      <c r="E18" s="33" t="s">
        <v>175</v>
      </c>
      <c r="F18" s="33" t="s">
        <v>10</v>
      </c>
      <c r="G18" s="33" t="s">
        <v>29</v>
      </c>
      <c r="H18" s="115" t="s">
        <v>70</v>
      </c>
      <c r="I18" s="56">
        <v>0</v>
      </c>
      <c r="J18" s="56">
        <v>0</v>
      </c>
      <c r="K18" s="109">
        <v>2</v>
      </c>
    </row>
    <row r="19" spans="1:11" x14ac:dyDescent="0.2">
      <c r="A19" s="33">
        <v>30</v>
      </c>
      <c r="B19" s="33">
        <v>6.2</v>
      </c>
      <c r="C19" s="33">
        <v>1584893.1924611153</v>
      </c>
      <c r="D19" s="159" t="s">
        <v>61</v>
      </c>
      <c r="E19" s="33" t="s">
        <v>175</v>
      </c>
      <c r="F19" s="33" t="s">
        <v>10</v>
      </c>
      <c r="G19" s="33" t="s">
        <v>30</v>
      </c>
      <c r="H19" s="115" t="s">
        <v>95</v>
      </c>
      <c r="I19" s="56">
        <v>0</v>
      </c>
      <c r="J19" s="56">
        <v>0</v>
      </c>
      <c r="K19" s="110">
        <v>2</v>
      </c>
    </row>
    <row r="20" spans="1:11" x14ac:dyDescent="0.2">
      <c r="A20" s="33">
        <v>48</v>
      </c>
      <c r="B20" s="33">
        <v>7.8494894935414532</v>
      </c>
      <c r="C20" s="33">
        <v>70711409.395973176</v>
      </c>
      <c r="D20" s="158" t="s">
        <v>60</v>
      </c>
      <c r="E20" s="33" t="s">
        <v>175</v>
      </c>
      <c r="F20" s="33" t="s">
        <v>10</v>
      </c>
      <c r="G20" s="33" t="s">
        <v>31</v>
      </c>
      <c r="H20" s="115" t="s">
        <v>93</v>
      </c>
      <c r="I20" s="118">
        <v>-0.01</v>
      </c>
      <c r="J20" s="56">
        <v>0</v>
      </c>
      <c r="K20" s="109">
        <v>2</v>
      </c>
    </row>
    <row r="21" spans="1:11" x14ac:dyDescent="0.2">
      <c r="A21" s="33">
        <v>49</v>
      </c>
      <c r="B21" s="33">
        <v>1.1777778954922942</v>
      </c>
      <c r="C21" s="33">
        <f>10^B21</f>
        <v>15.058367624333627</v>
      </c>
      <c r="D21" s="161" t="s">
        <v>59</v>
      </c>
      <c r="E21" s="33" t="s">
        <v>175</v>
      </c>
      <c r="F21" s="33" t="s">
        <v>10</v>
      </c>
      <c r="G21" s="33" t="s">
        <v>32</v>
      </c>
      <c r="H21" s="115" t="s">
        <v>98</v>
      </c>
      <c r="I21" s="56">
        <v>7.02</v>
      </c>
      <c r="J21" s="56">
        <v>7.02</v>
      </c>
      <c r="K21" s="109">
        <v>2</v>
      </c>
    </row>
    <row r="22" spans="1:11" x14ac:dyDescent="0.2">
      <c r="A22" s="33">
        <v>59</v>
      </c>
      <c r="B22" s="33">
        <v>7.7105777950287537</v>
      </c>
      <c r="C22" s="33">
        <v>51354416.026206508</v>
      </c>
      <c r="D22" s="158" t="s">
        <v>261</v>
      </c>
      <c r="E22" s="33" t="s">
        <v>175</v>
      </c>
      <c r="F22" s="33" t="s">
        <v>10</v>
      </c>
      <c r="G22" s="33" t="s">
        <v>34</v>
      </c>
      <c r="H22" s="115" t="s">
        <v>67</v>
      </c>
      <c r="I22" s="118">
        <v>0</v>
      </c>
      <c r="J22" s="118">
        <v>0</v>
      </c>
      <c r="K22" s="33">
        <v>2</v>
      </c>
    </row>
    <row r="23" spans="1:11" x14ac:dyDescent="0.2">
      <c r="A23" s="33">
        <v>60</v>
      </c>
      <c r="B23" s="33">
        <v>7.7395326971077854</v>
      </c>
      <c r="C23" s="33">
        <f>10^B23</f>
        <v>54894988.332037121</v>
      </c>
      <c r="D23" s="158" t="s">
        <v>263</v>
      </c>
      <c r="E23" s="33" t="s">
        <v>175</v>
      </c>
      <c r="F23" s="33" t="s">
        <v>10</v>
      </c>
      <c r="G23" s="33" t="s">
        <v>35</v>
      </c>
      <c r="H23" s="115" t="s">
        <v>80</v>
      </c>
      <c r="I23" s="118">
        <v>-0.01</v>
      </c>
      <c r="J23" s="56">
        <v>0</v>
      </c>
      <c r="K23" s="33">
        <v>2</v>
      </c>
    </row>
    <row r="24" spans="1:11" x14ac:dyDescent="0.2">
      <c r="A24" s="33">
        <v>63</v>
      </c>
      <c r="B24" s="33">
        <v>7.8271434831584603</v>
      </c>
      <c r="C24" s="33">
        <v>67165071.770334959</v>
      </c>
      <c r="D24" s="158" t="s">
        <v>61</v>
      </c>
      <c r="E24" s="33" t="s">
        <v>175</v>
      </c>
      <c r="F24" s="33" t="s">
        <v>10</v>
      </c>
      <c r="G24" s="33" t="s">
        <v>36</v>
      </c>
      <c r="H24" s="115" t="s">
        <v>66</v>
      </c>
      <c r="I24" s="118">
        <v>0</v>
      </c>
      <c r="J24" s="118">
        <v>0</v>
      </c>
      <c r="K24" s="109">
        <v>2</v>
      </c>
    </row>
    <row r="25" spans="1:11" x14ac:dyDescent="0.2">
      <c r="A25" s="33">
        <v>64</v>
      </c>
      <c r="B25" s="33">
        <v>8.9569438836824293</v>
      </c>
      <c r="C25" s="33">
        <v>905615576.39795935</v>
      </c>
      <c r="D25" s="160" t="s">
        <v>171</v>
      </c>
      <c r="E25" s="33" t="s">
        <v>175</v>
      </c>
      <c r="F25" s="33" t="s">
        <v>10</v>
      </c>
      <c r="G25" s="33" t="s">
        <v>37</v>
      </c>
      <c r="H25" s="115" t="s">
        <v>107</v>
      </c>
      <c r="I25" s="116">
        <v>-0.01</v>
      </c>
      <c r="J25" s="56">
        <v>0</v>
      </c>
      <c r="K25" s="33">
        <v>2</v>
      </c>
    </row>
    <row r="26" spans="1:11" x14ac:dyDescent="0.2">
      <c r="A26" s="33">
        <v>3</v>
      </c>
      <c r="B26" s="33">
        <v>3.1</v>
      </c>
      <c r="C26" s="33">
        <v>1258.925411794168</v>
      </c>
      <c r="D26" s="158" t="s">
        <v>61</v>
      </c>
      <c r="E26" s="33" t="s">
        <v>175</v>
      </c>
      <c r="F26" s="33" t="s">
        <v>10</v>
      </c>
      <c r="G26" s="33" t="s">
        <v>38</v>
      </c>
      <c r="H26" s="115" t="s">
        <v>103</v>
      </c>
      <c r="I26" s="56">
        <v>0.18</v>
      </c>
      <c r="J26" s="56">
        <v>0.18</v>
      </c>
      <c r="K26" s="109">
        <v>3</v>
      </c>
    </row>
    <row r="27" spans="1:11" x14ac:dyDescent="0.2">
      <c r="A27" s="33">
        <v>13</v>
      </c>
      <c r="B27" s="33">
        <v>3.4</v>
      </c>
      <c r="C27" s="33">
        <f>10^B27</f>
        <v>2511.8864315095811</v>
      </c>
      <c r="D27" s="158" t="s">
        <v>59</v>
      </c>
      <c r="E27" s="33" t="s">
        <v>175</v>
      </c>
      <c r="F27" s="33" t="s">
        <v>10</v>
      </c>
      <c r="G27" s="33" t="s">
        <v>39</v>
      </c>
      <c r="H27" s="117" t="s">
        <v>101</v>
      </c>
      <c r="I27" s="85">
        <v>0</v>
      </c>
      <c r="J27" s="85">
        <v>0</v>
      </c>
      <c r="K27" s="109">
        <v>3</v>
      </c>
    </row>
    <row r="28" spans="1:11" x14ac:dyDescent="0.2">
      <c r="A28" s="33">
        <v>47</v>
      </c>
      <c r="B28" s="33">
        <v>3.0740872593162889</v>
      </c>
      <c r="C28" s="33">
        <v>1186.0070191327995</v>
      </c>
      <c r="D28" s="158" t="s">
        <v>61</v>
      </c>
      <c r="E28" s="33" t="s">
        <v>175</v>
      </c>
      <c r="F28" s="33" t="s">
        <v>10</v>
      </c>
      <c r="G28" s="33" t="s">
        <v>40</v>
      </c>
      <c r="H28" s="115" t="s">
        <v>106</v>
      </c>
      <c r="I28" s="116">
        <v>0.04</v>
      </c>
      <c r="J28" s="116">
        <v>0.04</v>
      </c>
      <c r="K28" s="109">
        <v>3</v>
      </c>
    </row>
    <row r="29" spans="1:11" x14ac:dyDescent="0.2">
      <c r="A29" s="33">
        <v>50</v>
      </c>
      <c r="B29" s="33">
        <v>2.8696146801390481</v>
      </c>
      <c r="C29" s="33">
        <f>10^B29</f>
        <v>740.65281899109868</v>
      </c>
      <c r="D29" s="161" t="s">
        <v>59</v>
      </c>
      <c r="E29" s="33" t="s">
        <v>175</v>
      </c>
      <c r="F29" s="33" t="s">
        <v>10</v>
      </c>
      <c r="G29" s="33" t="s">
        <v>57</v>
      </c>
      <c r="H29" s="115" t="s">
        <v>90</v>
      </c>
      <c r="I29" s="56">
        <v>4.9000000000000004</v>
      </c>
      <c r="J29" s="56">
        <v>4.9000000000000004</v>
      </c>
      <c r="K29" s="109">
        <v>3</v>
      </c>
    </row>
    <row r="30" spans="1:11" x14ac:dyDescent="0.2">
      <c r="A30" s="33">
        <v>61</v>
      </c>
      <c r="B30" s="33">
        <v>6.9183350980293028</v>
      </c>
      <c r="C30" s="33">
        <v>8285812.4355891598</v>
      </c>
      <c r="D30" s="158" t="s">
        <v>60</v>
      </c>
      <c r="E30" s="33" t="s">
        <v>175</v>
      </c>
      <c r="F30" s="33" t="s">
        <v>10</v>
      </c>
      <c r="G30" s="33" t="s">
        <v>41</v>
      </c>
      <c r="H30" s="115" t="s">
        <v>89</v>
      </c>
      <c r="I30" s="118">
        <v>0</v>
      </c>
      <c r="J30" s="118">
        <v>0</v>
      </c>
      <c r="K30" s="33">
        <v>3</v>
      </c>
    </row>
    <row r="31" spans="1:11" x14ac:dyDescent="0.2">
      <c r="A31" s="33">
        <v>17</v>
      </c>
      <c r="B31" s="33">
        <v>4.3</v>
      </c>
      <c r="C31" s="33">
        <v>19952.623149688792</v>
      </c>
      <c r="D31" s="158" t="s">
        <v>61</v>
      </c>
      <c r="E31" s="33" t="s">
        <v>175</v>
      </c>
      <c r="F31" s="33" t="s">
        <v>10</v>
      </c>
      <c r="G31" s="33" t="s">
        <v>55</v>
      </c>
      <c r="H31" s="115" t="s">
        <v>84</v>
      </c>
      <c r="I31" s="56">
        <v>0</v>
      </c>
      <c r="J31" s="56">
        <v>0</v>
      </c>
      <c r="K31" s="110">
        <v>4</v>
      </c>
    </row>
    <row r="32" spans="1:11" x14ac:dyDescent="0.2">
      <c r="A32" s="33">
        <v>22</v>
      </c>
      <c r="B32" s="33">
        <v>5.9</v>
      </c>
      <c r="C32" s="33">
        <v>794328.23472428333</v>
      </c>
      <c r="D32" s="158" t="s">
        <v>262</v>
      </c>
      <c r="E32" s="33" t="s">
        <v>175</v>
      </c>
      <c r="F32" s="33" t="s">
        <v>10</v>
      </c>
      <c r="G32" s="33" t="s">
        <v>42</v>
      </c>
      <c r="H32" s="115" t="s">
        <v>68</v>
      </c>
      <c r="I32" s="56">
        <v>0</v>
      </c>
      <c r="J32" s="56">
        <v>0</v>
      </c>
      <c r="K32" s="110">
        <v>4</v>
      </c>
    </row>
    <row r="33" spans="1:11" x14ac:dyDescent="0.2">
      <c r="A33" s="33">
        <v>26</v>
      </c>
      <c r="B33" s="33">
        <v>7.1</v>
      </c>
      <c r="C33" s="33">
        <v>12589254.117941668</v>
      </c>
      <c r="D33" s="158" t="s">
        <v>60</v>
      </c>
      <c r="E33" s="33" t="s">
        <v>175</v>
      </c>
      <c r="F33" s="33" t="s">
        <v>10</v>
      </c>
      <c r="G33" s="33" t="s">
        <v>43</v>
      </c>
      <c r="H33" s="115" t="s">
        <v>75</v>
      </c>
      <c r="I33" s="56">
        <v>0.01</v>
      </c>
      <c r="J33" s="56">
        <v>0.01</v>
      </c>
      <c r="K33" s="110">
        <v>4</v>
      </c>
    </row>
    <row r="34" spans="1:11" x14ac:dyDescent="0.2">
      <c r="A34" s="33">
        <v>51</v>
      </c>
      <c r="B34" s="33">
        <v>6.9614275722544114</v>
      </c>
      <c r="C34" s="33">
        <v>9150136.4877161216</v>
      </c>
      <c r="D34" s="158" t="s">
        <v>262</v>
      </c>
      <c r="E34" s="33" t="s">
        <v>175</v>
      </c>
      <c r="F34" s="33" t="s">
        <v>10</v>
      </c>
      <c r="G34" s="33" t="s">
        <v>44</v>
      </c>
      <c r="H34" s="115" t="s">
        <v>92</v>
      </c>
      <c r="I34" s="118">
        <v>0</v>
      </c>
      <c r="J34" s="118">
        <v>0</v>
      </c>
      <c r="K34" s="33">
        <v>4</v>
      </c>
    </row>
    <row r="35" spans="1:11" x14ac:dyDescent="0.2">
      <c r="A35" s="33">
        <v>62</v>
      </c>
      <c r="B35" s="33">
        <v>4.8733778734693729</v>
      </c>
      <c r="C35" s="33">
        <f>10^B35</f>
        <v>74709.851551956832</v>
      </c>
      <c r="D35" s="158" t="s">
        <v>262</v>
      </c>
      <c r="E35" s="33" t="s">
        <v>175</v>
      </c>
      <c r="F35" s="33" t="s">
        <v>10</v>
      </c>
      <c r="G35" s="33" t="s">
        <v>45</v>
      </c>
      <c r="H35" s="115" t="s">
        <v>99</v>
      </c>
      <c r="I35" s="116">
        <v>0.1</v>
      </c>
      <c r="J35" s="116">
        <v>0.1</v>
      </c>
      <c r="K35" s="33">
        <v>5</v>
      </c>
    </row>
    <row r="36" spans="1:11" x14ac:dyDescent="0.2">
      <c r="A36" s="33">
        <v>6</v>
      </c>
      <c r="B36" s="33">
        <v>6.7</v>
      </c>
      <c r="C36" s="33">
        <v>5011872.3362727314</v>
      </c>
      <c r="D36" s="158" t="s">
        <v>61</v>
      </c>
      <c r="E36" s="33" t="s">
        <v>175</v>
      </c>
      <c r="F36" s="33" t="s">
        <v>10</v>
      </c>
      <c r="G36" s="33" t="s">
        <v>46</v>
      </c>
      <c r="H36" s="115" t="s">
        <v>87</v>
      </c>
      <c r="I36" s="56">
        <v>-0.01</v>
      </c>
      <c r="J36" s="56">
        <v>0</v>
      </c>
      <c r="K36" s="110">
        <v>6</v>
      </c>
    </row>
    <row r="37" spans="1:11" x14ac:dyDescent="0.2">
      <c r="A37" s="33">
        <v>9</v>
      </c>
      <c r="B37" s="33">
        <v>4.9000000000000004</v>
      </c>
      <c r="C37" s="33">
        <v>79432.823472428237</v>
      </c>
      <c r="D37" s="158" t="s">
        <v>61</v>
      </c>
      <c r="E37" s="33" t="s">
        <v>175</v>
      </c>
      <c r="F37" s="33" t="s">
        <v>10</v>
      </c>
      <c r="G37" s="33" t="s">
        <v>48</v>
      </c>
      <c r="H37" s="115" t="s">
        <v>97</v>
      </c>
      <c r="I37" s="56">
        <v>0</v>
      </c>
      <c r="J37" s="56">
        <v>0</v>
      </c>
      <c r="K37" s="110">
        <v>6</v>
      </c>
    </row>
    <row r="38" spans="1:11" x14ac:dyDescent="0.2">
      <c r="A38" s="33">
        <v>12</v>
      </c>
      <c r="B38" s="33">
        <v>3.4</v>
      </c>
      <c r="C38" s="33">
        <v>2511.8864315095811</v>
      </c>
      <c r="D38" s="158" t="s">
        <v>61</v>
      </c>
      <c r="E38" s="33" t="s">
        <v>175</v>
      </c>
      <c r="F38" s="33" t="s">
        <v>10</v>
      </c>
      <c r="G38" s="33" t="s">
        <v>49</v>
      </c>
      <c r="H38" s="115" t="s">
        <v>105</v>
      </c>
      <c r="I38" s="56">
        <v>0.08</v>
      </c>
      <c r="J38" s="56">
        <v>0.08</v>
      </c>
      <c r="K38" s="110">
        <v>6</v>
      </c>
    </row>
    <row r="39" spans="1:11" x14ac:dyDescent="0.2">
      <c r="A39" s="33">
        <v>14</v>
      </c>
      <c r="B39" s="33">
        <v>6.1</v>
      </c>
      <c r="C39" s="33">
        <v>1258925.4117941677</v>
      </c>
      <c r="D39" s="158" t="s">
        <v>61</v>
      </c>
      <c r="E39" s="33" t="s">
        <v>175</v>
      </c>
      <c r="F39" s="33" t="s">
        <v>10</v>
      </c>
      <c r="G39" s="33" t="s">
        <v>50</v>
      </c>
      <c r="H39" s="115" t="s">
        <v>108</v>
      </c>
      <c r="I39" s="56">
        <v>0.01</v>
      </c>
      <c r="J39" s="56">
        <v>0.01</v>
      </c>
      <c r="K39" s="109">
        <v>6</v>
      </c>
    </row>
    <row r="40" spans="1:11" x14ac:dyDescent="0.2">
      <c r="A40" s="33">
        <v>4</v>
      </c>
      <c r="B40" s="33">
        <v>8</v>
      </c>
      <c r="C40" s="33">
        <v>100000000</v>
      </c>
      <c r="D40" s="158" t="s">
        <v>60</v>
      </c>
      <c r="E40" s="33" t="s">
        <v>175</v>
      </c>
      <c r="F40" s="33" t="s">
        <v>47</v>
      </c>
      <c r="G40" s="33" t="s">
        <v>51</v>
      </c>
      <c r="H40" s="115" t="s">
        <v>65</v>
      </c>
      <c r="I40" s="56">
        <v>0</v>
      </c>
      <c r="J40" s="56">
        <v>0</v>
      </c>
      <c r="K40" s="109">
        <v>7</v>
      </c>
    </row>
    <row r="41" spans="1:11" x14ac:dyDescent="0.2">
      <c r="A41" s="33">
        <v>7</v>
      </c>
      <c r="B41" s="33">
        <v>2.8</v>
      </c>
      <c r="C41" s="33">
        <v>630.95734448019323</v>
      </c>
      <c r="D41" s="158" t="s">
        <v>61</v>
      </c>
      <c r="E41" s="33" t="s">
        <v>175</v>
      </c>
      <c r="F41" s="33" t="s">
        <v>47</v>
      </c>
      <c r="G41" s="33" t="s">
        <v>52</v>
      </c>
      <c r="H41" s="115" t="s">
        <v>94</v>
      </c>
      <c r="I41" s="56">
        <v>11.09</v>
      </c>
      <c r="J41" s="56">
        <v>11.09</v>
      </c>
      <c r="K41" s="110">
        <v>7</v>
      </c>
    </row>
    <row r="42" spans="1:11" x14ac:dyDescent="0.2">
      <c r="A42" s="33">
        <v>15</v>
      </c>
      <c r="B42" s="33">
        <v>7.5</v>
      </c>
      <c r="C42" s="33">
        <v>31622776.601683889</v>
      </c>
      <c r="D42" s="158" t="s">
        <v>60</v>
      </c>
      <c r="E42" s="33" t="s">
        <v>175</v>
      </c>
      <c r="F42" s="33" t="s">
        <v>47</v>
      </c>
      <c r="G42" s="33" t="s">
        <v>53</v>
      </c>
      <c r="H42" s="115" t="s">
        <v>74</v>
      </c>
      <c r="I42" s="56">
        <v>-0.01</v>
      </c>
      <c r="J42" s="56">
        <v>0</v>
      </c>
      <c r="K42" s="109">
        <v>7</v>
      </c>
    </row>
    <row r="43" spans="1:11" x14ac:dyDescent="0.2">
      <c r="A43" s="33">
        <v>16</v>
      </c>
      <c r="B43" s="33">
        <v>7.9</v>
      </c>
      <c r="C43" s="33">
        <v>79432823.472428367</v>
      </c>
      <c r="D43" s="158" t="s">
        <v>61</v>
      </c>
      <c r="E43" s="33" t="s">
        <v>174</v>
      </c>
      <c r="F43" s="33" t="s">
        <v>47</v>
      </c>
      <c r="G43" s="33" t="s">
        <v>14</v>
      </c>
      <c r="H43" s="115" t="s">
        <v>104</v>
      </c>
      <c r="I43" s="56">
        <v>1.91</v>
      </c>
      <c r="J43" s="56">
        <v>1.91</v>
      </c>
      <c r="K43" s="110">
        <v>7</v>
      </c>
    </row>
    <row r="44" spans="1:11" x14ac:dyDescent="0.2">
      <c r="A44" s="33">
        <v>29</v>
      </c>
      <c r="B44" s="33">
        <v>3.7</v>
      </c>
      <c r="C44" s="33">
        <v>5011.8723362727324</v>
      </c>
      <c r="D44" s="158" t="s">
        <v>60</v>
      </c>
      <c r="E44" s="33" t="s">
        <v>174</v>
      </c>
      <c r="F44" s="33" t="s">
        <v>47</v>
      </c>
      <c r="G44" s="33" t="s">
        <v>19</v>
      </c>
      <c r="H44" s="115" t="s">
        <v>69</v>
      </c>
      <c r="I44" s="56">
        <v>0</v>
      </c>
      <c r="J44" s="56">
        <v>0</v>
      </c>
      <c r="K44" s="109">
        <v>7</v>
      </c>
    </row>
    <row r="45" spans="1:11" x14ac:dyDescent="0.2">
      <c r="A45" s="33">
        <v>5</v>
      </c>
      <c r="B45" s="33">
        <v>8.1</v>
      </c>
      <c r="C45" s="33">
        <v>125892541.17941682</v>
      </c>
      <c r="D45" s="158" t="s">
        <v>61</v>
      </c>
      <c r="E45" s="33" t="s">
        <v>174</v>
      </c>
      <c r="F45" s="33" t="s">
        <v>47</v>
      </c>
      <c r="G45" s="33" t="s">
        <v>8</v>
      </c>
      <c r="H45" s="115" t="s">
        <v>81</v>
      </c>
      <c r="I45" s="56">
        <v>0.15</v>
      </c>
      <c r="J45" s="56">
        <v>0.15</v>
      </c>
      <c r="K45" s="109">
        <v>8</v>
      </c>
    </row>
    <row r="46" spans="1:11" x14ac:dyDescent="0.2">
      <c r="A46" s="33">
        <v>11</v>
      </c>
      <c r="B46" s="33">
        <v>6.8</v>
      </c>
      <c r="C46" s="33">
        <v>6309573.4448019378</v>
      </c>
      <c r="D46" s="158" t="s">
        <v>61</v>
      </c>
      <c r="E46" s="33" t="s">
        <v>174</v>
      </c>
      <c r="F46" s="33" t="s">
        <v>47</v>
      </c>
      <c r="G46" s="33" t="s">
        <v>13</v>
      </c>
      <c r="H46" s="115" t="s">
        <v>102</v>
      </c>
      <c r="I46" s="56">
        <v>0.01</v>
      </c>
      <c r="J46" s="56">
        <v>0.01</v>
      </c>
      <c r="K46" s="110">
        <v>8</v>
      </c>
    </row>
    <row r="47" spans="1:11" x14ac:dyDescent="0.2">
      <c r="A47" s="33">
        <v>18</v>
      </c>
      <c r="B47" s="33">
        <v>3.1</v>
      </c>
      <c r="C47" s="33">
        <v>1258.925411794168</v>
      </c>
      <c r="D47" s="158" t="s">
        <v>61</v>
      </c>
      <c r="E47" s="33" t="s">
        <v>175</v>
      </c>
      <c r="F47" s="33" t="s">
        <v>47</v>
      </c>
      <c r="G47" s="33" t="s">
        <v>54</v>
      </c>
      <c r="H47" s="115" t="s">
        <v>100</v>
      </c>
      <c r="I47" s="56">
        <v>0.01</v>
      </c>
      <c r="J47" s="56">
        <v>0.01</v>
      </c>
      <c r="K47" s="109">
        <v>8</v>
      </c>
    </row>
    <row r="48" spans="1:11" x14ac:dyDescent="0.2">
      <c r="A48" s="33">
        <v>19</v>
      </c>
      <c r="B48" s="33">
        <v>6.2</v>
      </c>
      <c r="C48" s="33">
        <v>1584893.1924611153</v>
      </c>
      <c r="D48" s="158" t="s">
        <v>261</v>
      </c>
      <c r="E48" s="33" t="s">
        <v>174</v>
      </c>
      <c r="F48" s="33" t="s">
        <v>47</v>
      </c>
      <c r="G48" s="33" t="s">
        <v>15</v>
      </c>
      <c r="H48" s="115" t="s">
        <v>71</v>
      </c>
      <c r="I48" s="56">
        <v>0</v>
      </c>
      <c r="J48" s="56">
        <v>0</v>
      </c>
      <c r="K48" s="110">
        <v>8</v>
      </c>
    </row>
    <row r="49" spans="1:11" x14ac:dyDescent="0.2">
      <c r="A49" s="33">
        <v>21</v>
      </c>
      <c r="B49" s="33">
        <v>7.7</v>
      </c>
      <c r="C49" s="33">
        <v>50118723.362727284</v>
      </c>
      <c r="D49" s="158" t="s">
        <v>60</v>
      </c>
      <c r="E49" s="33" t="s">
        <v>174</v>
      </c>
      <c r="F49" s="33" t="s">
        <v>47</v>
      </c>
      <c r="G49" s="33" t="s">
        <v>17</v>
      </c>
      <c r="H49" s="115" t="s">
        <v>86</v>
      </c>
      <c r="I49" s="56">
        <v>0</v>
      </c>
      <c r="J49" s="56">
        <v>0</v>
      </c>
      <c r="K49" s="110">
        <v>8</v>
      </c>
    </row>
    <row r="50" spans="1:11" x14ac:dyDescent="0.2">
      <c r="A50" s="33">
        <v>23</v>
      </c>
      <c r="B50" s="33">
        <v>5.4</v>
      </c>
      <c r="C50" s="33">
        <v>251188.64315095844</v>
      </c>
      <c r="D50" s="158" t="s">
        <v>261</v>
      </c>
      <c r="E50" s="33" t="s">
        <v>174</v>
      </c>
      <c r="F50" s="33" t="s">
        <v>47</v>
      </c>
      <c r="G50" s="33" t="s">
        <v>18</v>
      </c>
      <c r="H50" s="115" t="s">
        <v>73</v>
      </c>
      <c r="I50" s="56">
        <v>0</v>
      </c>
      <c r="J50" s="56">
        <v>0</v>
      </c>
      <c r="K50" s="109">
        <v>8</v>
      </c>
    </row>
    <row r="51" spans="1:11" x14ac:dyDescent="0.2">
      <c r="A51" s="33">
        <v>31</v>
      </c>
      <c r="B51" s="33">
        <v>7.3</v>
      </c>
      <c r="C51" s="33">
        <v>19952623.149688821</v>
      </c>
      <c r="D51" s="159" t="s">
        <v>61</v>
      </c>
      <c r="E51" s="33" t="s">
        <v>174</v>
      </c>
      <c r="F51" s="33" t="s">
        <v>47</v>
      </c>
      <c r="G51" s="33" t="s">
        <v>20</v>
      </c>
      <c r="H51" s="115" t="s">
        <v>79</v>
      </c>
      <c r="I51" s="56">
        <v>0.16</v>
      </c>
      <c r="J51" s="56">
        <v>0.16</v>
      </c>
      <c r="K51" s="110">
        <v>8</v>
      </c>
    </row>
    <row r="52" spans="1:11" x14ac:dyDescent="0.2">
      <c r="A52" s="33">
        <v>52</v>
      </c>
      <c r="B52" s="33">
        <v>7.3137010890980712</v>
      </c>
      <c r="C52" s="33">
        <v>20592121.360411145</v>
      </c>
      <c r="D52" s="158" t="s">
        <v>261</v>
      </c>
      <c r="E52" s="33" t="s">
        <v>174</v>
      </c>
      <c r="F52" s="33" t="s">
        <v>47</v>
      </c>
      <c r="G52" s="33" t="s">
        <v>21</v>
      </c>
      <c r="H52" s="115" t="s">
        <v>88</v>
      </c>
      <c r="I52" s="118">
        <v>0</v>
      </c>
      <c r="J52" s="118">
        <v>0</v>
      </c>
      <c r="K52" s="109">
        <v>8</v>
      </c>
    </row>
    <row r="53" spans="1:11" x14ac:dyDescent="0.2">
      <c r="A53" s="33">
        <v>56</v>
      </c>
      <c r="B53" s="33">
        <v>6.6005403390034578</v>
      </c>
      <c r="C53" s="33">
        <v>3986027.94411179</v>
      </c>
      <c r="D53" s="160" t="s">
        <v>171</v>
      </c>
      <c r="E53" s="33" t="s">
        <v>174</v>
      </c>
      <c r="F53" s="33" t="s">
        <v>47</v>
      </c>
      <c r="G53" s="33" t="s">
        <v>22</v>
      </c>
      <c r="H53" s="115" t="s">
        <v>76</v>
      </c>
      <c r="I53" s="118">
        <v>-0.01</v>
      </c>
      <c r="J53" s="56">
        <v>0</v>
      </c>
      <c r="K53" s="109">
        <v>8</v>
      </c>
    </row>
    <row r="54" spans="1:11" x14ac:dyDescent="0.2">
      <c r="A54" s="33">
        <v>58</v>
      </c>
      <c r="B54" s="33">
        <v>6.3040743736066949</v>
      </c>
      <c r="C54" s="33">
        <v>2014069.1328077675</v>
      </c>
      <c r="D54" s="158" t="s">
        <v>61</v>
      </c>
      <c r="E54" s="33" t="s">
        <v>174</v>
      </c>
      <c r="F54" s="33" t="s">
        <v>47</v>
      </c>
      <c r="G54" s="33" t="s">
        <v>23</v>
      </c>
      <c r="H54" s="115" t="s">
        <v>77</v>
      </c>
      <c r="I54" s="56">
        <v>1.1499999999999999</v>
      </c>
      <c r="J54" s="56">
        <v>1.1499999999999999</v>
      </c>
      <c r="K54" s="33">
        <v>8</v>
      </c>
    </row>
    <row r="55" spans="1:11" x14ac:dyDescent="0.2">
      <c r="A55" s="33">
        <v>64</v>
      </c>
      <c r="B55" s="33">
        <v>8.9569438836824293</v>
      </c>
      <c r="C55" s="33">
        <v>905615576.39795935</v>
      </c>
      <c r="D55" s="160" t="s">
        <v>171</v>
      </c>
      <c r="E55" s="33" t="s">
        <v>174</v>
      </c>
      <c r="F55" s="33" t="s">
        <v>47</v>
      </c>
      <c r="G55" s="33" t="s">
        <v>37</v>
      </c>
      <c r="H55" s="115" t="s">
        <v>107</v>
      </c>
      <c r="I55" s="116">
        <v>0.1</v>
      </c>
      <c r="J55" s="116">
        <v>0.1</v>
      </c>
      <c r="K55" s="33">
        <v>8</v>
      </c>
    </row>
    <row r="56" spans="1:11" x14ac:dyDescent="0.2">
      <c r="A56" s="33">
        <v>1</v>
      </c>
      <c r="B56" s="33">
        <v>7.2</v>
      </c>
      <c r="C56" s="33">
        <v>15848931.924611172</v>
      </c>
      <c r="D56" s="158" t="s">
        <v>61</v>
      </c>
      <c r="E56" s="33" t="s">
        <v>174</v>
      </c>
      <c r="F56" s="33" t="s">
        <v>47</v>
      </c>
      <c r="G56" s="33" t="s">
        <v>24</v>
      </c>
      <c r="H56" s="115" t="s">
        <v>83</v>
      </c>
      <c r="I56" s="56">
        <v>3.18</v>
      </c>
      <c r="J56" s="56">
        <v>3.18</v>
      </c>
      <c r="K56" s="109">
        <v>9</v>
      </c>
    </row>
    <row r="57" spans="1:11" x14ac:dyDescent="0.2">
      <c r="A57" s="33">
        <v>2</v>
      </c>
      <c r="B57" s="33">
        <v>5.5</v>
      </c>
      <c r="C57" s="33">
        <f>10^B57</f>
        <v>316227.7660168382</v>
      </c>
      <c r="D57" s="158" t="s">
        <v>262</v>
      </c>
      <c r="E57" s="33" t="s">
        <v>174</v>
      </c>
      <c r="F57" s="33" t="s">
        <v>47</v>
      </c>
      <c r="G57" s="33" t="s">
        <v>25</v>
      </c>
      <c r="H57" s="115" t="s">
        <v>91</v>
      </c>
      <c r="I57" s="56">
        <v>1.6</v>
      </c>
      <c r="J57" s="56">
        <v>1.6</v>
      </c>
      <c r="K57" s="109">
        <v>9</v>
      </c>
    </row>
    <row r="58" spans="1:11" x14ac:dyDescent="0.2">
      <c r="A58" s="33">
        <v>3</v>
      </c>
      <c r="B58" s="33">
        <v>3.1</v>
      </c>
      <c r="C58" s="33">
        <v>1258.925411794168</v>
      </c>
      <c r="D58" s="158" t="s">
        <v>61</v>
      </c>
      <c r="E58" s="33" t="s">
        <v>174</v>
      </c>
      <c r="F58" s="33" t="s">
        <v>47</v>
      </c>
      <c r="G58" s="33" t="s">
        <v>38</v>
      </c>
      <c r="H58" s="115" t="s">
        <v>103</v>
      </c>
      <c r="I58" s="56">
        <v>4.3600000000000003</v>
      </c>
      <c r="J58" s="56">
        <v>4.3600000000000003</v>
      </c>
      <c r="K58" s="109">
        <v>9</v>
      </c>
    </row>
    <row r="59" spans="1:11" x14ac:dyDescent="0.2">
      <c r="A59" s="33">
        <v>10</v>
      </c>
      <c r="B59" s="33">
        <v>6.5</v>
      </c>
      <c r="C59" s="33">
        <v>3162277.6601683851</v>
      </c>
      <c r="D59" s="158" t="s">
        <v>60</v>
      </c>
      <c r="E59" s="33" t="s">
        <v>174</v>
      </c>
      <c r="F59" s="33" t="s">
        <v>47</v>
      </c>
      <c r="G59" s="33" t="s">
        <v>27</v>
      </c>
      <c r="H59" s="115" t="s">
        <v>82</v>
      </c>
      <c r="I59" s="56">
        <v>0.23</v>
      </c>
      <c r="J59" s="56">
        <v>0.23</v>
      </c>
      <c r="K59" s="109">
        <v>9</v>
      </c>
    </row>
    <row r="60" spans="1:11" x14ac:dyDescent="0.2">
      <c r="A60" s="33">
        <v>25</v>
      </c>
      <c r="B60" s="33">
        <v>6.9</v>
      </c>
      <c r="C60" s="33">
        <v>7943282.3472428275</v>
      </c>
      <c r="D60" s="158" t="s">
        <v>61</v>
      </c>
      <c r="E60" s="33" t="s">
        <v>174</v>
      </c>
      <c r="F60" s="33" t="s">
        <v>47</v>
      </c>
      <c r="G60" s="33" t="s">
        <v>28</v>
      </c>
      <c r="H60" s="115" t="s">
        <v>72</v>
      </c>
      <c r="I60" s="56">
        <v>1.46</v>
      </c>
      <c r="J60" s="56">
        <v>1.46</v>
      </c>
      <c r="K60" s="110">
        <v>9</v>
      </c>
    </row>
    <row r="61" spans="1:11" x14ac:dyDescent="0.2">
      <c r="A61" s="33">
        <v>27</v>
      </c>
      <c r="B61" s="33">
        <v>5.9</v>
      </c>
      <c r="C61" s="33">
        <v>794328.23472428333</v>
      </c>
      <c r="D61" s="158" t="s">
        <v>61</v>
      </c>
      <c r="E61" s="33" t="s">
        <v>174</v>
      </c>
      <c r="F61" s="33" t="s">
        <v>47</v>
      </c>
      <c r="G61" s="33" t="s">
        <v>29</v>
      </c>
      <c r="H61" s="115" t="s">
        <v>70</v>
      </c>
      <c r="I61" s="56">
        <v>1.34</v>
      </c>
      <c r="J61" s="56">
        <v>1.34</v>
      </c>
      <c r="K61" s="109">
        <v>9</v>
      </c>
    </row>
    <row r="62" spans="1:11" x14ac:dyDescent="0.2">
      <c r="A62" s="33">
        <v>30</v>
      </c>
      <c r="B62" s="33">
        <v>6.2</v>
      </c>
      <c r="C62" s="33">
        <v>1584893.1924611153</v>
      </c>
      <c r="D62" s="159" t="s">
        <v>61</v>
      </c>
      <c r="E62" s="33" t="s">
        <v>174</v>
      </c>
      <c r="F62" s="33" t="s">
        <v>47</v>
      </c>
      <c r="G62" s="33" t="s">
        <v>30</v>
      </c>
      <c r="H62" s="115" t="s">
        <v>95</v>
      </c>
      <c r="I62" s="56">
        <v>0.06</v>
      </c>
      <c r="J62" s="56">
        <v>0.06</v>
      </c>
      <c r="K62" s="110">
        <v>9</v>
      </c>
    </row>
    <row r="63" spans="1:11" x14ac:dyDescent="0.2">
      <c r="A63" s="33">
        <v>48</v>
      </c>
      <c r="B63" s="33">
        <v>7.8494894935414532</v>
      </c>
      <c r="C63" s="33">
        <v>70711409.395973176</v>
      </c>
      <c r="D63" s="158" t="s">
        <v>60</v>
      </c>
      <c r="E63" s="33" t="s">
        <v>174</v>
      </c>
      <c r="F63" s="33" t="s">
        <v>47</v>
      </c>
      <c r="G63" s="33" t="s">
        <v>31</v>
      </c>
      <c r="H63" s="115" t="s">
        <v>93</v>
      </c>
      <c r="I63" s="118">
        <v>0.09</v>
      </c>
      <c r="J63" s="118">
        <v>0.09</v>
      </c>
      <c r="K63" s="109">
        <v>9</v>
      </c>
    </row>
    <row r="64" spans="1:11" x14ac:dyDescent="0.2">
      <c r="A64" s="33">
        <v>49</v>
      </c>
      <c r="B64" s="33">
        <v>1.1777778954922942</v>
      </c>
      <c r="C64" s="33">
        <f>10^B64</f>
        <v>15.058367624333627</v>
      </c>
      <c r="D64" s="161" t="s">
        <v>59</v>
      </c>
      <c r="E64" s="33" t="s">
        <v>174</v>
      </c>
      <c r="F64" s="33" t="s">
        <v>47</v>
      </c>
      <c r="G64" s="33" t="s">
        <v>32</v>
      </c>
      <c r="H64" s="115" t="s">
        <v>98</v>
      </c>
      <c r="I64" s="56">
        <v>6.9</v>
      </c>
      <c r="J64" s="56">
        <v>6.9</v>
      </c>
      <c r="K64" s="109">
        <v>9</v>
      </c>
    </row>
    <row r="65" spans="1:11" x14ac:dyDescent="0.2">
      <c r="A65" s="33">
        <v>59</v>
      </c>
      <c r="B65" s="33">
        <v>7.7105777950287537</v>
      </c>
      <c r="C65" s="33">
        <v>51354416.026206508</v>
      </c>
      <c r="D65" s="158" t="s">
        <v>261</v>
      </c>
      <c r="E65" s="33" t="s">
        <v>174</v>
      </c>
      <c r="F65" s="33" t="s">
        <v>47</v>
      </c>
      <c r="G65" s="33" t="s">
        <v>34</v>
      </c>
      <c r="H65" s="115" t="s">
        <v>67</v>
      </c>
      <c r="I65" s="118">
        <v>0</v>
      </c>
      <c r="J65" s="118">
        <v>0</v>
      </c>
      <c r="K65" s="33">
        <v>9</v>
      </c>
    </row>
    <row r="66" spans="1:11" x14ac:dyDescent="0.2">
      <c r="A66" s="33">
        <v>60</v>
      </c>
      <c r="B66" s="33">
        <v>7.7395326971077854</v>
      </c>
      <c r="C66" s="33">
        <f>10^B66</f>
        <v>54894988.332037121</v>
      </c>
      <c r="D66" s="158" t="s">
        <v>263</v>
      </c>
      <c r="E66" s="33" t="s">
        <v>174</v>
      </c>
      <c r="F66" s="33" t="s">
        <v>47</v>
      </c>
      <c r="G66" s="33" t="s">
        <v>35</v>
      </c>
      <c r="H66" s="115" t="s">
        <v>80</v>
      </c>
      <c r="I66" s="118">
        <v>0</v>
      </c>
      <c r="J66" s="118">
        <v>0</v>
      </c>
      <c r="K66" s="33">
        <v>9</v>
      </c>
    </row>
    <row r="67" spans="1:11" x14ac:dyDescent="0.2">
      <c r="A67" s="33">
        <v>63</v>
      </c>
      <c r="B67" s="33">
        <v>7.8271434831584603</v>
      </c>
      <c r="C67" s="33">
        <v>67165071.770334959</v>
      </c>
      <c r="D67" s="158" t="s">
        <v>61</v>
      </c>
      <c r="E67" s="33" t="s">
        <v>174</v>
      </c>
      <c r="F67" s="33" t="s">
        <v>47</v>
      </c>
      <c r="G67" s="33" t="s">
        <v>36</v>
      </c>
      <c r="H67" s="115" t="s">
        <v>66</v>
      </c>
      <c r="I67" s="118">
        <v>0.36</v>
      </c>
      <c r="J67" s="118">
        <v>0.36</v>
      </c>
      <c r="K67" s="109">
        <v>9</v>
      </c>
    </row>
    <row r="68" spans="1:11" x14ac:dyDescent="0.2">
      <c r="A68" s="33">
        <v>8</v>
      </c>
      <c r="B68" s="33">
        <v>8.8000000000000007</v>
      </c>
      <c r="C68" s="33">
        <v>630957344.48019624</v>
      </c>
      <c r="D68" s="158" t="s">
        <v>61</v>
      </c>
      <c r="E68" s="33" t="s">
        <v>174</v>
      </c>
      <c r="F68" s="33" t="s">
        <v>47</v>
      </c>
      <c r="G68" s="33" t="s">
        <v>26</v>
      </c>
      <c r="H68" s="115" t="s">
        <v>85</v>
      </c>
      <c r="I68" s="56">
        <v>11.45</v>
      </c>
      <c r="J68" s="56">
        <v>11.45</v>
      </c>
      <c r="K68" s="109">
        <v>10</v>
      </c>
    </row>
    <row r="69" spans="1:11" x14ac:dyDescent="0.2">
      <c r="A69" s="33">
        <v>13</v>
      </c>
      <c r="B69" s="33">
        <v>3.4</v>
      </c>
      <c r="C69" s="33">
        <f>10^B69</f>
        <v>2511.8864315095811</v>
      </c>
      <c r="D69" s="158" t="s">
        <v>59</v>
      </c>
      <c r="E69" s="33" t="s">
        <v>174</v>
      </c>
      <c r="F69" s="33" t="s">
        <v>47</v>
      </c>
      <c r="G69" s="33" t="s">
        <v>39</v>
      </c>
      <c r="H69" s="117" t="s">
        <v>101</v>
      </c>
      <c r="I69" s="85">
        <v>0.38</v>
      </c>
      <c r="J69" s="85">
        <v>0.38</v>
      </c>
      <c r="K69" s="109">
        <v>10</v>
      </c>
    </row>
    <row r="70" spans="1:11" x14ac:dyDescent="0.2">
      <c r="A70" s="33">
        <v>22</v>
      </c>
      <c r="B70" s="33">
        <v>5.9</v>
      </c>
      <c r="C70" s="33">
        <v>794328.23472428333</v>
      </c>
      <c r="D70" s="158" t="s">
        <v>262</v>
      </c>
      <c r="E70" s="33" t="s">
        <v>174</v>
      </c>
      <c r="F70" s="33" t="s">
        <v>47</v>
      </c>
      <c r="G70" s="33" t="s">
        <v>42</v>
      </c>
      <c r="H70" s="115" t="s">
        <v>68</v>
      </c>
      <c r="I70" s="56">
        <v>2.95</v>
      </c>
      <c r="J70" s="56">
        <v>2.95</v>
      </c>
      <c r="K70" s="110">
        <v>10</v>
      </c>
    </row>
    <row r="71" spans="1:11" x14ac:dyDescent="0.2">
      <c r="A71" s="33">
        <v>47</v>
      </c>
      <c r="B71" s="33">
        <v>3.0740872593162889</v>
      </c>
      <c r="C71" s="33">
        <v>1186.0070191327995</v>
      </c>
      <c r="D71" s="158" t="s">
        <v>61</v>
      </c>
      <c r="E71" s="33" t="s">
        <v>174</v>
      </c>
      <c r="F71" s="33" t="s">
        <v>47</v>
      </c>
      <c r="G71" s="33" t="s">
        <v>40</v>
      </c>
      <c r="H71" s="115" t="s">
        <v>106</v>
      </c>
      <c r="I71" s="56">
        <v>0.46</v>
      </c>
      <c r="J71" s="56">
        <v>0.46</v>
      </c>
      <c r="K71" s="109">
        <v>10</v>
      </c>
    </row>
    <row r="72" spans="1:11" x14ac:dyDescent="0.2">
      <c r="A72" s="33">
        <v>50</v>
      </c>
      <c r="B72" s="33">
        <v>2.8696146801390481</v>
      </c>
      <c r="C72" s="33">
        <f>10^B72</f>
        <v>740.65281899109868</v>
      </c>
      <c r="D72" s="161" t="s">
        <v>59</v>
      </c>
      <c r="E72" s="33" t="s">
        <v>174</v>
      </c>
      <c r="F72" s="33" t="s">
        <v>47</v>
      </c>
      <c r="G72" s="33" t="s">
        <v>57</v>
      </c>
      <c r="H72" s="115" t="s">
        <v>90</v>
      </c>
      <c r="I72" s="56">
        <v>9.48</v>
      </c>
      <c r="J72" s="56">
        <v>9.48</v>
      </c>
      <c r="K72" s="109">
        <v>10</v>
      </c>
    </row>
    <row r="73" spans="1:11" x14ac:dyDescent="0.2">
      <c r="A73" s="33">
        <v>61</v>
      </c>
      <c r="B73" s="33">
        <v>6.9183350980293028</v>
      </c>
      <c r="C73" s="33">
        <v>8285812.4355891598</v>
      </c>
      <c r="D73" s="158" t="s">
        <v>60</v>
      </c>
      <c r="E73" s="33" t="s">
        <v>174</v>
      </c>
      <c r="F73" s="33" t="s">
        <v>47</v>
      </c>
      <c r="G73" s="33" t="s">
        <v>41</v>
      </c>
      <c r="H73" s="115" t="s">
        <v>89</v>
      </c>
      <c r="I73" s="56">
        <v>1.43</v>
      </c>
      <c r="J73" s="56">
        <v>1.43</v>
      </c>
      <c r="K73" s="33">
        <v>10</v>
      </c>
    </row>
    <row r="74" spans="1:11" x14ac:dyDescent="0.2">
      <c r="A74" s="33">
        <v>17</v>
      </c>
      <c r="B74" s="33">
        <v>4.3</v>
      </c>
      <c r="C74" s="33">
        <v>19952.623149688792</v>
      </c>
      <c r="D74" s="158" t="s">
        <v>61</v>
      </c>
      <c r="E74" s="33" t="s">
        <v>174</v>
      </c>
      <c r="F74" s="33" t="s">
        <v>47</v>
      </c>
      <c r="G74" s="33" t="s">
        <v>55</v>
      </c>
      <c r="H74" s="115" t="s">
        <v>84</v>
      </c>
      <c r="I74" s="56">
        <v>10.65</v>
      </c>
      <c r="J74" s="56">
        <v>10.65</v>
      </c>
      <c r="K74" s="110">
        <v>11</v>
      </c>
    </row>
    <row r="75" spans="1:11" x14ac:dyDescent="0.2">
      <c r="A75" s="33">
        <v>26</v>
      </c>
      <c r="B75" s="33">
        <v>7.1</v>
      </c>
      <c r="C75" s="33">
        <v>12589254.117941668</v>
      </c>
      <c r="D75" s="158" t="s">
        <v>60</v>
      </c>
      <c r="E75" s="33" t="s">
        <v>174</v>
      </c>
      <c r="F75" s="33" t="s">
        <v>47</v>
      </c>
      <c r="G75" s="33" t="s">
        <v>43</v>
      </c>
      <c r="H75" s="115" t="s">
        <v>75</v>
      </c>
      <c r="I75" s="56">
        <v>0.08</v>
      </c>
      <c r="J75" s="56">
        <v>0.08</v>
      </c>
      <c r="K75" s="110">
        <v>11</v>
      </c>
    </row>
    <row r="76" spans="1:11" x14ac:dyDescent="0.2">
      <c r="A76" s="33">
        <v>51</v>
      </c>
      <c r="B76" s="33">
        <v>6.9614275722544114</v>
      </c>
      <c r="C76" s="33">
        <v>9150136.4877161216</v>
      </c>
      <c r="D76" s="158" t="s">
        <v>262</v>
      </c>
      <c r="E76" s="33" t="s">
        <v>174</v>
      </c>
      <c r="F76" s="33" t="s">
        <v>47</v>
      </c>
      <c r="G76" s="33" t="s">
        <v>44</v>
      </c>
      <c r="H76" s="115" t="s">
        <v>92</v>
      </c>
      <c r="I76" s="118">
        <v>0.66</v>
      </c>
      <c r="J76" s="118">
        <v>0.66</v>
      </c>
      <c r="K76" s="33">
        <v>11</v>
      </c>
    </row>
    <row r="77" spans="1:11" x14ac:dyDescent="0.2">
      <c r="A77" s="33">
        <v>14</v>
      </c>
      <c r="B77" s="33">
        <v>6.1</v>
      </c>
      <c r="C77" s="33">
        <v>1258925.4117941677</v>
      </c>
      <c r="D77" s="158" t="s">
        <v>61</v>
      </c>
      <c r="E77" s="33" t="s">
        <v>174</v>
      </c>
      <c r="F77" s="33" t="s">
        <v>47</v>
      </c>
      <c r="G77" s="33" t="s">
        <v>50</v>
      </c>
      <c r="H77" s="115" t="s">
        <v>108</v>
      </c>
      <c r="I77" s="56">
        <v>0.59</v>
      </c>
      <c r="J77" s="56">
        <v>0.59</v>
      </c>
      <c r="K77" s="109">
        <v>12</v>
      </c>
    </row>
    <row r="78" spans="1:11" x14ac:dyDescent="0.2">
      <c r="A78" s="33">
        <v>6</v>
      </c>
      <c r="B78" s="33">
        <v>6.7</v>
      </c>
      <c r="C78" s="33">
        <v>5011872.3362727314</v>
      </c>
      <c r="D78" s="158" t="s">
        <v>61</v>
      </c>
      <c r="E78" s="33" t="s">
        <v>174</v>
      </c>
      <c r="F78" s="33" t="s">
        <v>47</v>
      </c>
      <c r="G78" s="33" t="s">
        <v>46</v>
      </c>
      <c r="H78" s="115" t="s">
        <v>87</v>
      </c>
      <c r="I78" s="56">
        <v>0.66</v>
      </c>
      <c r="J78" s="56">
        <v>0.66</v>
      </c>
      <c r="K78" s="110">
        <v>13</v>
      </c>
    </row>
    <row r="79" spans="1:11" x14ac:dyDescent="0.2">
      <c r="A79" s="33">
        <v>9</v>
      </c>
      <c r="B79" s="33">
        <v>4.9000000000000004</v>
      </c>
      <c r="C79" s="33">
        <v>79432.823472428237</v>
      </c>
      <c r="D79" s="158" t="s">
        <v>61</v>
      </c>
      <c r="E79" s="33" t="s">
        <v>174</v>
      </c>
      <c r="F79" s="33" t="s">
        <v>47</v>
      </c>
      <c r="G79" s="33" t="s">
        <v>48</v>
      </c>
      <c r="H79" s="115" t="s">
        <v>97</v>
      </c>
      <c r="I79" s="56">
        <v>0.36</v>
      </c>
      <c r="J79" s="56">
        <v>0.36</v>
      </c>
      <c r="K79" s="110">
        <v>13</v>
      </c>
    </row>
    <row r="80" spans="1:11" x14ac:dyDescent="0.2">
      <c r="A80" s="33">
        <v>12</v>
      </c>
      <c r="B80" s="33">
        <v>3.4</v>
      </c>
      <c r="C80" s="33">
        <v>2511.8864315095811</v>
      </c>
      <c r="D80" s="158" t="s">
        <v>61</v>
      </c>
      <c r="E80" s="33" t="s">
        <v>174</v>
      </c>
      <c r="F80" s="33" t="s">
        <v>47</v>
      </c>
      <c r="G80" s="33" t="s">
        <v>49</v>
      </c>
      <c r="H80" s="115" t="s">
        <v>105</v>
      </c>
      <c r="I80" s="56">
        <v>12.69</v>
      </c>
      <c r="J80" s="56">
        <v>12.69</v>
      </c>
      <c r="K80" s="110">
        <v>13</v>
      </c>
    </row>
    <row r="81" spans="1:11" x14ac:dyDescent="0.2">
      <c r="A81" s="33">
        <v>4</v>
      </c>
      <c r="B81" s="33">
        <v>8</v>
      </c>
      <c r="C81" s="33">
        <v>100000000</v>
      </c>
      <c r="D81" s="158" t="s">
        <v>60</v>
      </c>
      <c r="E81" s="33" t="s">
        <v>174</v>
      </c>
      <c r="F81" s="33" t="s">
        <v>250</v>
      </c>
      <c r="G81" s="33" t="s">
        <v>51</v>
      </c>
      <c r="H81" s="115" t="s">
        <v>65</v>
      </c>
      <c r="I81" s="56">
        <v>0.03</v>
      </c>
      <c r="J81" s="56">
        <v>0.03</v>
      </c>
      <c r="K81" s="109">
        <v>14</v>
      </c>
    </row>
    <row r="82" spans="1:11" x14ac:dyDescent="0.2">
      <c r="A82" s="33">
        <v>5</v>
      </c>
      <c r="B82" s="33">
        <v>8.1</v>
      </c>
      <c r="C82" s="33">
        <v>125892541.17941682</v>
      </c>
      <c r="D82" s="158" t="s">
        <v>61</v>
      </c>
      <c r="E82" s="33" t="s">
        <v>176</v>
      </c>
      <c r="F82" s="33" t="s">
        <v>250</v>
      </c>
      <c r="G82" s="33" t="s">
        <v>8</v>
      </c>
      <c r="H82" s="115" t="s">
        <v>81</v>
      </c>
      <c r="I82" s="56">
        <v>0.8</v>
      </c>
      <c r="J82" s="56">
        <v>0.8</v>
      </c>
      <c r="K82" s="109">
        <v>14</v>
      </c>
    </row>
    <row r="83" spans="1:11" x14ac:dyDescent="0.2">
      <c r="A83" s="33">
        <v>7</v>
      </c>
      <c r="B83" s="33">
        <v>2.8</v>
      </c>
      <c r="C83" s="33">
        <v>630.95734448019323</v>
      </c>
      <c r="D83" s="158" t="s">
        <v>61</v>
      </c>
      <c r="E83" s="33" t="s">
        <v>174</v>
      </c>
      <c r="F83" s="33" t="s">
        <v>250</v>
      </c>
      <c r="G83" s="33" t="s">
        <v>52</v>
      </c>
      <c r="H83" s="115" t="s">
        <v>94</v>
      </c>
      <c r="I83" s="56">
        <v>14.02</v>
      </c>
      <c r="J83" s="56">
        <v>14.02</v>
      </c>
      <c r="K83" s="110">
        <v>14</v>
      </c>
    </row>
    <row r="84" spans="1:11" x14ac:dyDescent="0.2">
      <c r="A84" s="33">
        <v>10</v>
      </c>
      <c r="B84" s="33">
        <v>6.5</v>
      </c>
      <c r="C84" s="33">
        <v>3162277.6601683851</v>
      </c>
      <c r="D84" s="158" t="s">
        <v>60</v>
      </c>
      <c r="E84" s="33" t="s">
        <v>176</v>
      </c>
      <c r="F84" s="33" t="s">
        <v>250</v>
      </c>
      <c r="G84" s="33" t="s">
        <v>27</v>
      </c>
      <c r="H84" s="115" t="s">
        <v>82</v>
      </c>
      <c r="I84" s="56">
        <v>1.55</v>
      </c>
      <c r="J84" s="56">
        <v>1.55</v>
      </c>
      <c r="K84" s="109">
        <v>14</v>
      </c>
    </row>
    <row r="85" spans="1:11" x14ac:dyDescent="0.2">
      <c r="A85" s="33">
        <v>15</v>
      </c>
      <c r="B85" s="33">
        <v>7.5</v>
      </c>
      <c r="C85" s="33">
        <v>31622776.601683889</v>
      </c>
      <c r="D85" s="158" t="s">
        <v>60</v>
      </c>
      <c r="E85" s="33" t="s">
        <v>174</v>
      </c>
      <c r="F85" s="33" t="s">
        <v>250</v>
      </c>
      <c r="G85" s="33" t="s">
        <v>53</v>
      </c>
      <c r="H85" s="115" t="s">
        <v>74</v>
      </c>
      <c r="I85" s="56">
        <v>0.01</v>
      </c>
      <c r="J85" s="56">
        <v>0.01</v>
      </c>
      <c r="K85" s="109">
        <v>14</v>
      </c>
    </row>
    <row r="86" spans="1:11" x14ac:dyDescent="0.2">
      <c r="A86" s="33">
        <v>16</v>
      </c>
      <c r="B86" s="33">
        <v>7.9</v>
      </c>
      <c r="C86" s="33">
        <v>79432823.472428367</v>
      </c>
      <c r="D86" s="158" t="s">
        <v>61</v>
      </c>
      <c r="E86" s="33" t="s">
        <v>176</v>
      </c>
      <c r="F86" s="33" t="s">
        <v>250</v>
      </c>
      <c r="G86" s="33" t="s">
        <v>14</v>
      </c>
      <c r="H86" s="115" t="s">
        <v>104</v>
      </c>
      <c r="I86" s="56">
        <v>8.7799999999999994</v>
      </c>
      <c r="J86" s="56">
        <v>8.7799999999999994</v>
      </c>
      <c r="K86" s="110">
        <v>14</v>
      </c>
    </row>
    <row r="87" spans="1:11" x14ac:dyDescent="0.2">
      <c r="A87" s="33">
        <v>19</v>
      </c>
      <c r="B87" s="33">
        <v>6.2</v>
      </c>
      <c r="C87" s="33">
        <v>1584893.1924611153</v>
      </c>
      <c r="D87" s="158" t="s">
        <v>261</v>
      </c>
      <c r="E87" s="33" t="s">
        <v>176</v>
      </c>
      <c r="F87" s="33" t="s">
        <v>250</v>
      </c>
      <c r="G87" s="33" t="s">
        <v>15</v>
      </c>
      <c r="H87" s="115" t="s">
        <v>71</v>
      </c>
      <c r="I87" s="56">
        <v>0.54</v>
      </c>
      <c r="J87" s="56">
        <v>0.54</v>
      </c>
      <c r="K87" s="110">
        <v>14</v>
      </c>
    </row>
    <row r="88" spans="1:11" x14ac:dyDescent="0.2">
      <c r="A88" s="33">
        <v>30</v>
      </c>
      <c r="B88" s="33">
        <v>6.2</v>
      </c>
      <c r="C88" s="33">
        <v>1584893.1924611153</v>
      </c>
      <c r="D88" s="159" t="s">
        <v>61</v>
      </c>
      <c r="E88" s="33" t="s">
        <v>176</v>
      </c>
      <c r="F88" s="33" t="s">
        <v>250</v>
      </c>
      <c r="G88" s="33" t="s">
        <v>30</v>
      </c>
      <c r="H88" s="115" t="s">
        <v>95</v>
      </c>
      <c r="I88" s="56">
        <v>1.0900000000000001</v>
      </c>
      <c r="J88" s="56">
        <v>1.0900000000000001</v>
      </c>
      <c r="K88" s="110">
        <v>14</v>
      </c>
    </row>
    <row r="89" spans="1:11" x14ac:dyDescent="0.2">
      <c r="A89" s="33">
        <v>31</v>
      </c>
      <c r="B89" s="33">
        <v>7.3</v>
      </c>
      <c r="C89" s="33">
        <v>19952623.149688821</v>
      </c>
      <c r="D89" s="159" t="s">
        <v>61</v>
      </c>
      <c r="E89" s="33" t="s">
        <v>176</v>
      </c>
      <c r="F89" s="33" t="s">
        <v>250</v>
      </c>
      <c r="G89" s="33" t="s">
        <v>20</v>
      </c>
      <c r="H89" s="115" t="s">
        <v>79</v>
      </c>
      <c r="I89" s="56">
        <v>1.1399999999999999</v>
      </c>
      <c r="J89" s="56">
        <v>1.1399999999999999</v>
      </c>
      <c r="K89" s="110">
        <v>14</v>
      </c>
    </row>
    <row r="90" spans="1:11" x14ac:dyDescent="0.2">
      <c r="A90" s="33">
        <v>56</v>
      </c>
      <c r="B90" s="33">
        <v>6.6005403390034578</v>
      </c>
      <c r="C90" s="33">
        <v>3986027.94411179</v>
      </c>
      <c r="D90" s="160" t="s">
        <v>171</v>
      </c>
      <c r="E90" s="33" t="s">
        <v>176</v>
      </c>
      <c r="F90" s="33" t="s">
        <v>250</v>
      </c>
      <c r="G90" s="33" t="s">
        <v>22</v>
      </c>
      <c r="H90" s="115" t="s">
        <v>76</v>
      </c>
      <c r="I90" s="118">
        <v>0.97</v>
      </c>
      <c r="J90" s="118">
        <v>0.97</v>
      </c>
      <c r="K90" s="109">
        <v>14</v>
      </c>
    </row>
    <row r="91" spans="1:11" x14ac:dyDescent="0.2">
      <c r="A91" s="33">
        <v>62</v>
      </c>
      <c r="B91" s="33">
        <v>4.8733778734693729</v>
      </c>
      <c r="C91" s="33">
        <f>10^B91</f>
        <v>74709.851551956832</v>
      </c>
      <c r="D91" s="158" t="s">
        <v>262</v>
      </c>
      <c r="E91" s="33" t="s">
        <v>174</v>
      </c>
      <c r="F91" s="33" t="s">
        <v>250</v>
      </c>
      <c r="G91" s="33" t="s">
        <v>45</v>
      </c>
      <c r="H91" s="115" t="s">
        <v>99</v>
      </c>
      <c r="I91" s="56">
        <v>2.2200000000000002</v>
      </c>
      <c r="J91" s="56">
        <v>2.2200000000000002</v>
      </c>
      <c r="K91" s="33">
        <v>14</v>
      </c>
    </row>
    <row r="92" spans="1:11" x14ac:dyDescent="0.2">
      <c r="A92" s="33">
        <v>2</v>
      </c>
      <c r="B92" s="33">
        <v>5.5</v>
      </c>
      <c r="C92" s="33">
        <f>10^B92</f>
        <v>316227.7660168382</v>
      </c>
      <c r="D92" s="158" t="s">
        <v>262</v>
      </c>
      <c r="E92" s="33" t="s">
        <v>176</v>
      </c>
      <c r="F92" s="33" t="s">
        <v>250</v>
      </c>
      <c r="G92" s="33" t="s">
        <v>25</v>
      </c>
      <c r="H92" s="115" t="s">
        <v>91</v>
      </c>
      <c r="I92" s="33">
        <v>1.6</v>
      </c>
      <c r="J92" s="33">
        <v>1.6</v>
      </c>
      <c r="K92" s="109">
        <v>15</v>
      </c>
    </row>
    <row r="93" spans="1:11" x14ac:dyDescent="0.2">
      <c r="A93" s="33">
        <v>11</v>
      </c>
      <c r="B93" s="33">
        <v>6.8</v>
      </c>
      <c r="C93" s="33">
        <v>6309573.4448019378</v>
      </c>
      <c r="D93" s="158" t="s">
        <v>61</v>
      </c>
      <c r="E93" s="33" t="s">
        <v>176</v>
      </c>
      <c r="F93" s="33" t="s">
        <v>250</v>
      </c>
      <c r="G93" s="33" t="s">
        <v>13</v>
      </c>
      <c r="H93" s="115" t="s">
        <v>102</v>
      </c>
      <c r="I93" s="56">
        <v>0.69</v>
      </c>
      <c r="J93" s="56">
        <v>0.69</v>
      </c>
      <c r="K93" s="110">
        <v>15</v>
      </c>
    </row>
    <row r="94" spans="1:11" x14ac:dyDescent="0.2">
      <c r="A94" s="33">
        <v>18</v>
      </c>
      <c r="B94" s="33">
        <v>3.1</v>
      </c>
      <c r="C94" s="33">
        <v>1258.925411794168</v>
      </c>
      <c r="D94" s="158" t="s">
        <v>61</v>
      </c>
      <c r="E94" s="33" t="s">
        <v>174</v>
      </c>
      <c r="F94" s="33" t="s">
        <v>250</v>
      </c>
      <c r="G94" s="33" t="s">
        <v>54</v>
      </c>
      <c r="H94" s="115" t="s">
        <v>100</v>
      </c>
      <c r="I94" s="56">
        <v>3.02</v>
      </c>
      <c r="J94" s="56">
        <v>3.02</v>
      </c>
      <c r="K94" s="109">
        <v>15</v>
      </c>
    </row>
    <row r="95" spans="1:11" x14ac:dyDescent="0.2">
      <c r="A95" s="33">
        <v>21</v>
      </c>
      <c r="B95" s="33">
        <v>7.7</v>
      </c>
      <c r="C95" s="33">
        <v>50118723.362727284</v>
      </c>
      <c r="D95" s="158" t="s">
        <v>60</v>
      </c>
      <c r="E95" s="33" t="s">
        <v>176</v>
      </c>
      <c r="F95" s="33" t="s">
        <v>250</v>
      </c>
      <c r="G95" s="33" t="s">
        <v>17</v>
      </c>
      <c r="H95" s="115" t="s">
        <v>86</v>
      </c>
      <c r="I95" s="56">
        <v>19.13</v>
      </c>
      <c r="J95" s="56">
        <v>19.13</v>
      </c>
      <c r="K95" s="110">
        <v>15</v>
      </c>
    </row>
    <row r="96" spans="1:11" x14ac:dyDescent="0.2">
      <c r="A96" s="33">
        <v>23</v>
      </c>
      <c r="B96" s="33">
        <v>5.4</v>
      </c>
      <c r="C96" s="33">
        <v>251188.64315095844</v>
      </c>
      <c r="D96" s="158" t="s">
        <v>261</v>
      </c>
      <c r="E96" s="33" t="s">
        <v>176</v>
      </c>
      <c r="F96" s="33" t="s">
        <v>250</v>
      </c>
      <c r="G96" s="33" t="s">
        <v>18</v>
      </c>
      <c r="H96" s="115" t="s">
        <v>73</v>
      </c>
      <c r="I96" s="56">
        <v>4.13</v>
      </c>
      <c r="J96" s="56">
        <v>4.13</v>
      </c>
      <c r="K96" s="109">
        <v>15</v>
      </c>
    </row>
    <row r="97" spans="1:11" x14ac:dyDescent="0.2">
      <c r="A97" s="33">
        <v>29</v>
      </c>
      <c r="B97" s="33">
        <v>3.7</v>
      </c>
      <c r="C97" s="33">
        <v>5011.8723362727324</v>
      </c>
      <c r="D97" s="158" t="s">
        <v>60</v>
      </c>
      <c r="E97" s="33" t="s">
        <v>176</v>
      </c>
      <c r="F97" s="33" t="s">
        <v>250</v>
      </c>
      <c r="G97" s="33" t="s">
        <v>19</v>
      </c>
      <c r="H97" s="115" t="s">
        <v>69</v>
      </c>
      <c r="I97" s="56">
        <v>42.95</v>
      </c>
      <c r="J97" s="56">
        <v>42.95</v>
      </c>
      <c r="K97" s="109">
        <v>15</v>
      </c>
    </row>
    <row r="98" spans="1:11" x14ac:dyDescent="0.2">
      <c r="A98" s="33">
        <v>52</v>
      </c>
      <c r="B98" s="33">
        <v>7.3137010890980712</v>
      </c>
      <c r="C98" s="33">
        <v>20592121.360411145</v>
      </c>
      <c r="D98" s="158" t="s">
        <v>261</v>
      </c>
      <c r="E98" s="33" t="s">
        <v>176</v>
      </c>
      <c r="F98" s="33" t="s">
        <v>250</v>
      </c>
      <c r="G98" s="33" t="s">
        <v>21</v>
      </c>
      <c r="H98" s="115" t="s">
        <v>88</v>
      </c>
      <c r="I98" s="56">
        <v>6.1</v>
      </c>
      <c r="J98" s="56">
        <v>6.1</v>
      </c>
      <c r="K98" s="109">
        <v>15</v>
      </c>
    </row>
    <row r="99" spans="1:11" x14ac:dyDescent="0.2">
      <c r="A99" s="33">
        <v>58</v>
      </c>
      <c r="B99" s="33">
        <v>6.3040743736066949</v>
      </c>
      <c r="C99" s="33">
        <v>2014069.1328077675</v>
      </c>
      <c r="D99" s="158" t="s">
        <v>61</v>
      </c>
      <c r="E99" s="33" t="s">
        <v>176</v>
      </c>
      <c r="F99" s="33" t="s">
        <v>250</v>
      </c>
      <c r="G99" s="33" t="s">
        <v>23</v>
      </c>
      <c r="H99" s="115" t="s">
        <v>77</v>
      </c>
      <c r="I99" s="56">
        <v>4.83</v>
      </c>
      <c r="J99" s="56">
        <v>4.83</v>
      </c>
      <c r="K99" s="33">
        <v>15</v>
      </c>
    </row>
    <row r="100" spans="1:11" x14ac:dyDescent="0.2">
      <c r="A100" s="33">
        <v>60</v>
      </c>
      <c r="B100" s="33">
        <v>7.7395326971077854</v>
      </c>
      <c r="C100" s="33">
        <f>10^B100</f>
        <v>54894988.332037121</v>
      </c>
      <c r="D100" s="158" t="s">
        <v>263</v>
      </c>
      <c r="E100" s="33" t="s">
        <v>176</v>
      </c>
      <c r="F100" s="33" t="s">
        <v>250</v>
      </c>
      <c r="G100" s="33" t="s">
        <v>35</v>
      </c>
      <c r="H100" s="115" t="s">
        <v>80</v>
      </c>
      <c r="I100" s="56">
        <v>2.33</v>
      </c>
      <c r="J100" s="56">
        <v>2.33</v>
      </c>
      <c r="K100" s="33">
        <v>15</v>
      </c>
    </row>
    <row r="101" spans="1:11" x14ac:dyDescent="0.2">
      <c r="A101" s="33">
        <v>64</v>
      </c>
      <c r="B101" s="33">
        <v>8.9569438836824293</v>
      </c>
      <c r="C101" s="33">
        <v>905615576.39795935</v>
      </c>
      <c r="D101" s="160" t="s">
        <v>171</v>
      </c>
      <c r="E101" s="33" t="s">
        <v>176</v>
      </c>
      <c r="F101" s="33" t="s">
        <v>250</v>
      </c>
      <c r="G101" s="33" t="s">
        <v>37</v>
      </c>
      <c r="H101" s="115" t="s">
        <v>107</v>
      </c>
      <c r="I101" s="116">
        <v>0.94</v>
      </c>
      <c r="J101" s="116">
        <v>0.94</v>
      </c>
      <c r="K101" s="33">
        <v>15</v>
      </c>
    </row>
    <row r="102" spans="1:11" x14ac:dyDescent="0.2">
      <c r="A102" s="33">
        <v>1</v>
      </c>
      <c r="B102" s="33">
        <v>7.2</v>
      </c>
      <c r="C102" s="33">
        <v>15848931.924611172</v>
      </c>
      <c r="D102" s="158" t="s">
        <v>61</v>
      </c>
      <c r="E102" s="33" t="s">
        <v>176</v>
      </c>
      <c r="F102" s="33" t="s">
        <v>250</v>
      </c>
      <c r="G102" s="33" t="s">
        <v>24</v>
      </c>
      <c r="H102" s="115" t="s">
        <v>83</v>
      </c>
      <c r="I102" s="56">
        <v>29.32</v>
      </c>
      <c r="J102" s="56">
        <v>29.32</v>
      </c>
      <c r="K102" s="109">
        <v>16</v>
      </c>
    </row>
    <row r="103" spans="1:11" x14ac:dyDescent="0.2">
      <c r="A103" s="33">
        <v>3</v>
      </c>
      <c r="B103" s="33">
        <v>3.1</v>
      </c>
      <c r="C103" s="33">
        <v>1258.925411794168</v>
      </c>
      <c r="D103" s="158" t="s">
        <v>61</v>
      </c>
      <c r="E103" s="33" t="s">
        <v>176</v>
      </c>
      <c r="F103" s="33" t="s">
        <v>250</v>
      </c>
      <c r="G103" s="33" t="s">
        <v>38</v>
      </c>
      <c r="H103" s="115" t="s">
        <v>103</v>
      </c>
      <c r="I103" s="56">
        <v>5.56</v>
      </c>
      <c r="J103" s="56">
        <v>5.56</v>
      </c>
      <c r="K103" s="109">
        <v>16</v>
      </c>
    </row>
    <row r="104" spans="1:11" x14ac:dyDescent="0.2">
      <c r="A104" s="33">
        <v>8</v>
      </c>
      <c r="B104" s="33">
        <v>8.8000000000000007</v>
      </c>
      <c r="C104" s="33">
        <v>630957344.48019624</v>
      </c>
      <c r="D104" s="158" t="s">
        <v>61</v>
      </c>
      <c r="E104" s="33" t="s">
        <v>176</v>
      </c>
      <c r="F104" s="33" t="s">
        <v>250</v>
      </c>
      <c r="G104" s="33" t="s">
        <v>26</v>
      </c>
      <c r="H104" s="115" t="s">
        <v>85</v>
      </c>
      <c r="I104" s="56">
        <v>14.48</v>
      </c>
      <c r="J104" s="56">
        <v>14.48</v>
      </c>
      <c r="K104" s="109">
        <v>16</v>
      </c>
    </row>
    <row r="105" spans="1:11" x14ac:dyDescent="0.2">
      <c r="A105" s="33">
        <v>13</v>
      </c>
      <c r="B105" s="33">
        <v>3.4</v>
      </c>
      <c r="C105" s="33">
        <f>10^B105</f>
        <v>2511.8864315095811</v>
      </c>
      <c r="D105" s="158" t="s">
        <v>59</v>
      </c>
      <c r="E105" s="33" t="s">
        <v>176</v>
      </c>
      <c r="F105" s="33" t="s">
        <v>250</v>
      </c>
      <c r="G105" s="33" t="s">
        <v>39</v>
      </c>
      <c r="H105" s="117" t="s">
        <v>101</v>
      </c>
      <c r="I105" s="85">
        <v>0.54</v>
      </c>
      <c r="J105" s="85">
        <v>0.54</v>
      </c>
      <c r="K105" s="109">
        <v>16</v>
      </c>
    </row>
    <row r="106" spans="1:11" x14ac:dyDescent="0.2">
      <c r="A106" s="33">
        <v>25</v>
      </c>
      <c r="B106" s="33">
        <v>6.9</v>
      </c>
      <c r="C106" s="33">
        <v>7943282.3472428275</v>
      </c>
      <c r="D106" s="158" t="s">
        <v>61</v>
      </c>
      <c r="E106" s="33" t="s">
        <v>176</v>
      </c>
      <c r="F106" s="33" t="s">
        <v>250</v>
      </c>
      <c r="G106" s="33" t="s">
        <v>28</v>
      </c>
      <c r="H106" s="115" t="s">
        <v>72</v>
      </c>
      <c r="I106" s="56">
        <v>1.88</v>
      </c>
      <c r="J106" s="56">
        <v>1.88</v>
      </c>
      <c r="K106" s="110">
        <v>16</v>
      </c>
    </row>
    <row r="107" spans="1:11" x14ac:dyDescent="0.2">
      <c r="A107" s="33">
        <v>27</v>
      </c>
      <c r="B107" s="33">
        <v>5.9</v>
      </c>
      <c r="C107" s="33">
        <v>794328.23472428333</v>
      </c>
      <c r="D107" s="158" t="s">
        <v>61</v>
      </c>
      <c r="E107" s="33" t="s">
        <v>176</v>
      </c>
      <c r="F107" s="33" t="s">
        <v>250</v>
      </c>
      <c r="G107" s="33" t="s">
        <v>29</v>
      </c>
      <c r="H107" s="115" t="s">
        <v>70</v>
      </c>
      <c r="I107" s="56">
        <v>4.24</v>
      </c>
      <c r="J107" s="56">
        <v>4.24</v>
      </c>
      <c r="K107" s="109">
        <v>16</v>
      </c>
    </row>
    <row r="108" spans="1:11" x14ac:dyDescent="0.2">
      <c r="A108" s="33">
        <v>48</v>
      </c>
      <c r="B108" s="33">
        <v>7.8494894935414532</v>
      </c>
      <c r="C108" s="33">
        <v>70711409.395973176</v>
      </c>
      <c r="D108" s="158" t="s">
        <v>60</v>
      </c>
      <c r="E108" s="33" t="s">
        <v>176</v>
      </c>
      <c r="F108" s="33" t="s">
        <v>250</v>
      </c>
      <c r="G108" s="33" t="s">
        <v>31</v>
      </c>
      <c r="H108" s="115" t="s">
        <v>93</v>
      </c>
      <c r="I108" s="56">
        <v>7.8</v>
      </c>
      <c r="J108" s="56">
        <v>7.8</v>
      </c>
      <c r="K108" s="109">
        <v>16</v>
      </c>
    </row>
    <row r="109" spans="1:11" x14ac:dyDescent="0.2">
      <c r="A109" s="33">
        <v>63</v>
      </c>
      <c r="B109" s="33">
        <v>7.8271434831584603</v>
      </c>
      <c r="C109" s="33">
        <v>67165071.770334959</v>
      </c>
      <c r="D109" s="158" t="s">
        <v>61</v>
      </c>
      <c r="E109" s="33" t="s">
        <v>176</v>
      </c>
      <c r="F109" s="33" t="s">
        <v>250</v>
      </c>
      <c r="G109" s="33" t="s">
        <v>36</v>
      </c>
      <c r="H109" s="115" t="s">
        <v>66</v>
      </c>
      <c r="I109" s="56">
        <v>5.35</v>
      </c>
      <c r="J109" s="56">
        <v>5.35</v>
      </c>
      <c r="K109" s="109">
        <v>16</v>
      </c>
    </row>
    <row r="110" spans="1:11" x14ac:dyDescent="0.2">
      <c r="A110" s="33">
        <v>47</v>
      </c>
      <c r="B110" s="33">
        <v>3.0740872593162889</v>
      </c>
      <c r="C110" s="33">
        <v>1186.0070191327995</v>
      </c>
      <c r="D110" s="158" t="s">
        <v>61</v>
      </c>
      <c r="E110" s="33" t="s">
        <v>176</v>
      </c>
      <c r="F110" s="33" t="s">
        <v>250</v>
      </c>
      <c r="G110" s="33" t="s">
        <v>40</v>
      </c>
      <c r="H110" s="115" t="s">
        <v>106</v>
      </c>
      <c r="I110" s="56">
        <v>1.02</v>
      </c>
      <c r="J110" s="56">
        <v>1.02</v>
      </c>
      <c r="K110" s="109">
        <v>17</v>
      </c>
    </row>
    <row r="111" spans="1:11" x14ac:dyDescent="0.2">
      <c r="A111" s="33">
        <v>49</v>
      </c>
      <c r="B111" s="33">
        <v>1.1777778954922942</v>
      </c>
      <c r="C111" s="33">
        <f>10^B111</f>
        <v>15.058367624333627</v>
      </c>
      <c r="D111" s="161" t="s">
        <v>59</v>
      </c>
      <c r="E111" s="33" t="s">
        <v>176</v>
      </c>
      <c r="F111" s="33" t="s">
        <v>250</v>
      </c>
      <c r="G111" s="33" t="s">
        <v>32</v>
      </c>
      <c r="H111" s="115" t="s">
        <v>98</v>
      </c>
      <c r="I111" s="56">
        <v>5.81</v>
      </c>
      <c r="J111" s="56">
        <v>5.81</v>
      </c>
      <c r="K111" s="109">
        <v>17</v>
      </c>
    </row>
    <row r="112" spans="1:11" x14ac:dyDescent="0.2">
      <c r="A112" s="33">
        <v>50</v>
      </c>
      <c r="B112" s="33">
        <v>2.8696146801390481</v>
      </c>
      <c r="C112" s="33">
        <f>10^B112</f>
        <v>740.65281899109868</v>
      </c>
      <c r="D112" s="161" t="s">
        <v>59</v>
      </c>
      <c r="E112" s="33" t="s">
        <v>176</v>
      </c>
      <c r="F112" s="33" t="s">
        <v>250</v>
      </c>
      <c r="G112" s="33" t="s">
        <v>57</v>
      </c>
      <c r="H112" s="115" t="s">
        <v>90</v>
      </c>
      <c r="I112" s="56">
        <v>9.41</v>
      </c>
      <c r="J112" s="56">
        <v>9.41</v>
      </c>
      <c r="K112" s="109">
        <v>17</v>
      </c>
    </row>
    <row r="113" spans="1:11" x14ac:dyDescent="0.2">
      <c r="A113" s="33">
        <v>61</v>
      </c>
      <c r="B113" s="33">
        <v>6.9183350980293028</v>
      </c>
      <c r="C113" s="33">
        <v>8285812.4355891598</v>
      </c>
      <c r="D113" s="158" t="s">
        <v>60</v>
      </c>
      <c r="E113" s="33" t="s">
        <v>176</v>
      </c>
      <c r="F113" s="33" t="s">
        <v>250</v>
      </c>
      <c r="G113" s="33" t="s">
        <v>41</v>
      </c>
      <c r="H113" s="115" t="s">
        <v>89</v>
      </c>
      <c r="I113" s="56">
        <v>3.07</v>
      </c>
      <c r="J113" s="56">
        <v>3.07</v>
      </c>
      <c r="K113" s="33">
        <v>17</v>
      </c>
    </row>
    <row r="114" spans="1:11" x14ac:dyDescent="0.2">
      <c r="A114" s="33">
        <v>17</v>
      </c>
      <c r="B114" s="33">
        <v>4.3</v>
      </c>
      <c r="C114" s="33">
        <v>19952.623149688792</v>
      </c>
      <c r="D114" s="158" t="s">
        <v>61</v>
      </c>
      <c r="E114" s="33" t="s">
        <v>176</v>
      </c>
      <c r="F114" s="33" t="s">
        <v>250</v>
      </c>
      <c r="G114" s="33" t="s">
        <v>55</v>
      </c>
      <c r="H114" s="115" t="s">
        <v>84</v>
      </c>
      <c r="I114" s="56">
        <v>16.54</v>
      </c>
      <c r="J114" s="56">
        <v>16.54</v>
      </c>
      <c r="K114" s="110">
        <v>18</v>
      </c>
    </row>
    <row r="115" spans="1:11" x14ac:dyDescent="0.2">
      <c r="A115" s="33">
        <v>26</v>
      </c>
      <c r="B115" s="33">
        <v>7.1</v>
      </c>
      <c r="C115" s="33">
        <v>12589254.117941668</v>
      </c>
      <c r="D115" s="158" t="s">
        <v>60</v>
      </c>
      <c r="E115" s="33" t="s">
        <v>176</v>
      </c>
      <c r="F115" s="33" t="s">
        <v>250</v>
      </c>
      <c r="G115" s="33" t="s">
        <v>43</v>
      </c>
      <c r="H115" s="115" t="s">
        <v>75</v>
      </c>
      <c r="I115" s="56">
        <v>11.05</v>
      </c>
      <c r="J115" s="56">
        <v>11.05</v>
      </c>
      <c r="K115" s="110">
        <v>18</v>
      </c>
    </row>
    <row r="116" spans="1:11" x14ac:dyDescent="0.2">
      <c r="A116" s="33">
        <v>51</v>
      </c>
      <c r="B116" s="33">
        <v>6.9614275722544114</v>
      </c>
      <c r="C116" s="33">
        <v>9150136.4877161216</v>
      </c>
      <c r="D116" s="158" t="s">
        <v>262</v>
      </c>
      <c r="E116" s="33" t="s">
        <v>176</v>
      </c>
      <c r="F116" s="33" t="s">
        <v>250</v>
      </c>
      <c r="G116" s="33" t="s">
        <v>44</v>
      </c>
      <c r="H116" s="115" t="s">
        <v>92</v>
      </c>
      <c r="I116" s="56">
        <v>1.79</v>
      </c>
      <c r="J116" s="56">
        <v>1.79</v>
      </c>
      <c r="K116" s="33">
        <v>18</v>
      </c>
    </row>
    <row r="117" spans="1:11" x14ac:dyDescent="0.2">
      <c r="A117" s="33">
        <v>9</v>
      </c>
      <c r="B117" s="33">
        <v>4.9000000000000004</v>
      </c>
      <c r="C117" s="33">
        <v>79432.823472428237</v>
      </c>
      <c r="D117" s="158" t="s">
        <v>61</v>
      </c>
      <c r="E117" s="33" t="s">
        <v>176</v>
      </c>
      <c r="F117" s="33" t="s">
        <v>250</v>
      </c>
      <c r="G117" s="33" t="s">
        <v>48</v>
      </c>
      <c r="H117" s="115" t="s">
        <v>97</v>
      </c>
      <c r="I117" s="56">
        <v>2.8</v>
      </c>
      <c r="J117" s="56">
        <v>2.8</v>
      </c>
      <c r="K117" s="110">
        <v>19</v>
      </c>
    </row>
    <row r="118" spans="1:11" x14ac:dyDescent="0.2">
      <c r="A118" s="33">
        <v>12</v>
      </c>
      <c r="B118" s="33">
        <v>3.4</v>
      </c>
      <c r="C118" s="33">
        <v>2511.8864315095811</v>
      </c>
      <c r="D118" s="158" t="s">
        <v>61</v>
      </c>
      <c r="E118" s="33" t="s">
        <v>176</v>
      </c>
      <c r="F118" s="33" t="s">
        <v>250</v>
      </c>
      <c r="G118" s="33" t="s">
        <v>49</v>
      </c>
      <c r="H118" s="115" t="s">
        <v>105</v>
      </c>
      <c r="I118" s="56">
        <v>13.54</v>
      </c>
      <c r="J118" s="56">
        <v>13.54</v>
      </c>
      <c r="K118" s="110">
        <v>19</v>
      </c>
    </row>
    <row r="119" spans="1:11" x14ac:dyDescent="0.2">
      <c r="A119" s="33">
        <v>14</v>
      </c>
      <c r="B119" s="33">
        <v>6.1</v>
      </c>
      <c r="C119" s="33">
        <v>1258925.4117941677</v>
      </c>
      <c r="D119" s="158" t="s">
        <v>61</v>
      </c>
      <c r="E119" s="33" t="s">
        <v>176</v>
      </c>
      <c r="F119" s="33" t="s">
        <v>250</v>
      </c>
      <c r="G119" s="33" t="s">
        <v>50</v>
      </c>
      <c r="H119" s="115" t="s">
        <v>108</v>
      </c>
      <c r="I119" s="56">
        <v>3.83</v>
      </c>
      <c r="J119" s="56">
        <v>3.83</v>
      </c>
      <c r="K119" s="109">
        <v>19</v>
      </c>
    </row>
    <row r="120" spans="1:11" x14ac:dyDescent="0.2">
      <c r="A120" s="33">
        <v>22</v>
      </c>
      <c r="B120" s="33">
        <v>5.9</v>
      </c>
      <c r="C120" s="33">
        <v>794328.23472428333</v>
      </c>
      <c r="D120" s="158" t="s">
        <v>262</v>
      </c>
      <c r="E120" s="33" t="s">
        <v>176</v>
      </c>
      <c r="F120" s="33" t="s">
        <v>250</v>
      </c>
      <c r="G120" s="33" t="s">
        <v>42</v>
      </c>
      <c r="H120" s="115" t="s">
        <v>68</v>
      </c>
      <c r="I120" s="56">
        <v>6.93</v>
      </c>
      <c r="J120" s="56">
        <v>6.93</v>
      </c>
      <c r="K120" s="110">
        <v>19</v>
      </c>
    </row>
    <row r="121" spans="1:11" x14ac:dyDescent="0.2">
      <c r="A121" s="33">
        <v>6</v>
      </c>
      <c r="B121" s="33">
        <v>6.7</v>
      </c>
      <c r="C121" s="33">
        <v>5011872.3362727314</v>
      </c>
      <c r="D121" s="158" t="s">
        <v>61</v>
      </c>
      <c r="E121" s="33" t="s">
        <v>176</v>
      </c>
      <c r="F121" s="33" t="s">
        <v>250</v>
      </c>
      <c r="G121" s="33" t="s">
        <v>46</v>
      </c>
      <c r="H121" s="115" t="s">
        <v>87</v>
      </c>
      <c r="I121" s="56">
        <v>7.77</v>
      </c>
      <c r="J121" s="56">
        <v>7.77</v>
      </c>
      <c r="K121" s="110">
        <v>20</v>
      </c>
    </row>
    <row r="122" spans="1:11" x14ac:dyDescent="0.2">
      <c r="A122" s="33">
        <v>4</v>
      </c>
      <c r="B122" s="33">
        <v>8</v>
      </c>
      <c r="C122" s="33">
        <v>100000000</v>
      </c>
      <c r="D122" s="158" t="s">
        <v>60</v>
      </c>
      <c r="E122" s="33" t="s">
        <v>176</v>
      </c>
      <c r="F122" s="33" t="s">
        <v>58</v>
      </c>
      <c r="G122" s="33" t="s">
        <v>51</v>
      </c>
      <c r="H122" s="115" t="s">
        <v>65</v>
      </c>
      <c r="I122" s="56">
        <v>3.96</v>
      </c>
      <c r="J122" s="56">
        <v>3.96</v>
      </c>
      <c r="K122" s="109">
        <v>21</v>
      </c>
    </row>
    <row r="123" spans="1:11" x14ac:dyDescent="0.2">
      <c r="A123" s="33">
        <v>5</v>
      </c>
      <c r="B123" s="33">
        <v>8.1</v>
      </c>
      <c r="C123" s="33">
        <v>125892541.17941682</v>
      </c>
      <c r="D123" s="158" t="s">
        <v>61</v>
      </c>
      <c r="E123" s="33" t="s">
        <v>177</v>
      </c>
      <c r="F123" s="33" t="s">
        <v>58</v>
      </c>
      <c r="G123" s="33" t="s">
        <v>8</v>
      </c>
      <c r="H123" s="115" t="s">
        <v>81</v>
      </c>
      <c r="I123" s="56">
        <v>2.3199999999999998</v>
      </c>
      <c r="J123" s="56">
        <v>2.3199999999999998</v>
      </c>
      <c r="K123" s="109">
        <v>21</v>
      </c>
    </row>
    <row r="124" spans="1:11" x14ac:dyDescent="0.2">
      <c r="A124" s="33">
        <v>7</v>
      </c>
      <c r="B124" s="33">
        <v>2.8</v>
      </c>
      <c r="C124" s="33">
        <v>630.95734448019323</v>
      </c>
      <c r="D124" s="158" t="s">
        <v>61</v>
      </c>
      <c r="E124" s="33" t="s">
        <v>176</v>
      </c>
      <c r="F124" s="33" t="s">
        <v>58</v>
      </c>
      <c r="G124" s="33" t="s">
        <v>52</v>
      </c>
      <c r="H124" s="115" t="s">
        <v>94</v>
      </c>
      <c r="I124" s="56">
        <v>14.43</v>
      </c>
      <c r="J124" s="56">
        <v>14.43</v>
      </c>
      <c r="K124" s="110">
        <v>21</v>
      </c>
    </row>
    <row r="125" spans="1:11" x14ac:dyDescent="0.2">
      <c r="A125" s="33">
        <v>15</v>
      </c>
      <c r="B125" s="33">
        <v>7.5</v>
      </c>
      <c r="C125" s="33">
        <v>31622776.601683889</v>
      </c>
      <c r="D125" s="158" t="s">
        <v>60</v>
      </c>
      <c r="E125" s="33" t="s">
        <v>176</v>
      </c>
      <c r="F125" s="33" t="s">
        <v>58</v>
      </c>
      <c r="G125" s="33" t="s">
        <v>53</v>
      </c>
      <c r="H125" s="115" t="s">
        <v>74</v>
      </c>
      <c r="I125" s="56">
        <v>0.61</v>
      </c>
      <c r="J125" s="56">
        <v>0.61</v>
      </c>
      <c r="K125" s="109">
        <v>21</v>
      </c>
    </row>
    <row r="126" spans="1:11" x14ac:dyDescent="0.2">
      <c r="A126" s="33">
        <v>16</v>
      </c>
      <c r="B126" s="33">
        <v>7.9</v>
      </c>
      <c r="C126" s="33">
        <v>79432823.472428367</v>
      </c>
      <c r="D126" s="158" t="s">
        <v>61</v>
      </c>
      <c r="E126" s="33" t="s">
        <v>177</v>
      </c>
      <c r="F126" s="33" t="s">
        <v>58</v>
      </c>
      <c r="G126" s="33" t="s">
        <v>14</v>
      </c>
      <c r="H126" s="115" t="s">
        <v>104</v>
      </c>
      <c r="I126" s="56">
        <v>9.5</v>
      </c>
      <c r="J126" s="56">
        <v>9.5</v>
      </c>
      <c r="K126" s="110">
        <v>21</v>
      </c>
    </row>
    <row r="127" spans="1:11" x14ac:dyDescent="0.2">
      <c r="A127" s="33">
        <v>30</v>
      </c>
      <c r="B127" s="33">
        <v>6.2</v>
      </c>
      <c r="C127" s="33">
        <v>1584893.1924611153</v>
      </c>
      <c r="D127" s="159" t="s">
        <v>61</v>
      </c>
      <c r="E127" s="33" t="s">
        <v>177</v>
      </c>
      <c r="F127" s="33" t="s">
        <v>58</v>
      </c>
      <c r="G127" s="33" t="s">
        <v>30</v>
      </c>
      <c r="H127" s="115" t="s">
        <v>95</v>
      </c>
      <c r="I127" s="56">
        <v>5.5</v>
      </c>
      <c r="J127" s="56">
        <v>5.5</v>
      </c>
      <c r="K127" s="110">
        <v>21</v>
      </c>
    </row>
    <row r="128" spans="1:11" x14ac:dyDescent="0.2">
      <c r="A128" s="33">
        <v>31</v>
      </c>
      <c r="B128" s="33">
        <v>7.3</v>
      </c>
      <c r="C128" s="33">
        <v>19952623.149688821</v>
      </c>
      <c r="D128" s="159" t="s">
        <v>61</v>
      </c>
      <c r="E128" s="33" t="s">
        <v>177</v>
      </c>
      <c r="F128" s="33" t="s">
        <v>58</v>
      </c>
      <c r="G128" s="33" t="s">
        <v>20</v>
      </c>
      <c r="H128" s="115" t="s">
        <v>79</v>
      </c>
      <c r="I128" s="56">
        <v>2.64</v>
      </c>
      <c r="J128" s="56">
        <v>2.64</v>
      </c>
      <c r="K128" s="110">
        <v>21</v>
      </c>
    </row>
    <row r="129" spans="1:11" x14ac:dyDescent="0.2">
      <c r="A129" s="33">
        <v>52</v>
      </c>
      <c r="B129" s="33">
        <v>7.3137010890980712</v>
      </c>
      <c r="C129" s="33">
        <v>20592121.360411145</v>
      </c>
      <c r="D129" s="158" t="s">
        <v>261</v>
      </c>
      <c r="E129" s="33" t="s">
        <v>177</v>
      </c>
      <c r="F129" s="33" t="s">
        <v>58</v>
      </c>
      <c r="G129" s="33" t="s">
        <v>21</v>
      </c>
      <c r="H129" s="115" t="s">
        <v>88</v>
      </c>
      <c r="I129" s="56">
        <v>9.01</v>
      </c>
      <c r="J129" s="56">
        <v>9.01</v>
      </c>
      <c r="K129" s="109">
        <v>21</v>
      </c>
    </row>
    <row r="130" spans="1:11" x14ac:dyDescent="0.2">
      <c r="A130" s="33">
        <v>56</v>
      </c>
      <c r="B130" s="33">
        <v>6.6005403390034578</v>
      </c>
      <c r="C130" s="33">
        <v>3986027.94411179</v>
      </c>
      <c r="D130" s="160" t="s">
        <v>171</v>
      </c>
      <c r="E130" s="33" t="s">
        <v>177</v>
      </c>
      <c r="F130" s="33" t="s">
        <v>58</v>
      </c>
      <c r="G130" s="33" t="s">
        <v>22</v>
      </c>
      <c r="H130" s="115" t="s">
        <v>76</v>
      </c>
      <c r="I130" s="56">
        <v>3.22</v>
      </c>
      <c r="J130" s="56">
        <v>3.22</v>
      </c>
      <c r="K130" s="109">
        <v>21</v>
      </c>
    </row>
    <row r="131" spans="1:11" x14ac:dyDescent="0.2">
      <c r="A131" s="33">
        <v>62</v>
      </c>
      <c r="B131" s="33">
        <v>4.8733778734693729</v>
      </c>
      <c r="C131" s="33">
        <f>10^B131</f>
        <v>74709.851551956832</v>
      </c>
      <c r="D131" s="158" t="s">
        <v>262</v>
      </c>
      <c r="E131" s="33" t="s">
        <v>176</v>
      </c>
      <c r="F131" s="33" t="s">
        <v>58</v>
      </c>
      <c r="G131" s="33" t="s">
        <v>45</v>
      </c>
      <c r="H131" s="115" t="s">
        <v>99</v>
      </c>
      <c r="I131" s="56">
        <v>2.14</v>
      </c>
      <c r="J131" s="56">
        <v>2.14</v>
      </c>
      <c r="K131" s="33">
        <v>21</v>
      </c>
    </row>
    <row r="132" spans="1:11" x14ac:dyDescent="0.2">
      <c r="A132" s="33">
        <v>64</v>
      </c>
      <c r="B132" s="33">
        <v>8.9569438836824293</v>
      </c>
      <c r="C132" s="33">
        <v>905615576.39795935</v>
      </c>
      <c r="D132" s="160" t="s">
        <v>171</v>
      </c>
      <c r="E132" s="33" t="s">
        <v>177</v>
      </c>
      <c r="F132" s="33" t="s">
        <v>58</v>
      </c>
      <c r="G132" s="33" t="s">
        <v>37</v>
      </c>
      <c r="H132" s="115" t="s">
        <v>107</v>
      </c>
      <c r="I132" s="56">
        <v>4.55</v>
      </c>
      <c r="J132" s="56">
        <v>4.55</v>
      </c>
      <c r="K132" s="33">
        <v>21</v>
      </c>
    </row>
    <row r="133" spans="1:11" x14ac:dyDescent="0.2">
      <c r="A133" s="33">
        <v>3</v>
      </c>
      <c r="B133" s="33">
        <v>3.1</v>
      </c>
      <c r="C133" s="33">
        <v>1258.925411794168</v>
      </c>
      <c r="D133" s="158" t="s">
        <v>61</v>
      </c>
      <c r="E133" s="33" t="s">
        <v>177</v>
      </c>
      <c r="F133" s="33" t="s">
        <v>58</v>
      </c>
      <c r="G133" s="33" t="s">
        <v>38</v>
      </c>
      <c r="H133" s="115" t="s">
        <v>103</v>
      </c>
      <c r="I133" s="56">
        <v>7.96</v>
      </c>
      <c r="J133" s="56">
        <v>7.96</v>
      </c>
      <c r="K133" s="109">
        <v>22</v>
      </c>
    </row>
    <row r="134" spans="1:11" x14ac:dyDescent="0.2">
      <c r="A134" s="33">
        <v>10</v>
      </c>
      <c r="B134" s="33">
        <v>6.5</v>
      </c>
      <c r="C134" s="33">
        <v>3162277.6601683851</v>
      </c>
      <c r="D134" s="158" t="s">
        <v>60</v>
      </c>
      <c r="E134" s="33" t="s">
        <v>177</v>
      </c>
      <c r="F134" s="33" t="s">
        <v>58</v>
      </c>
      <c r="G134" s="33" t="s">
        <v>27</v>
      </c>
      <c r="H134" s="115" t="s">
        <v>82</v>
      </c>
      <c r="I134" s="56">
        <v>7.33</v>
      </c>
      <c r="J134" s="56">
        <v>7.33</v>
      </c>
      <c r="K134" s="109">
        <v>22</v>
      </c>
    </row>
    <row r="135" spans="1:11" x14ac:dyDescent="0.2">
      <c r="A135" s="33">
        <v>11</v>
      </c>
      <c r="B135" s="33">
        <v>6.8</v>
      </c>
      <c r="C135" s="33">
        <v>6309573.4448019378</v>
      </c>
      <c r="D135" s="158" t="s">
        <v>61</v>
      </c>
      <c r="E135" s="33" t="s">
        <v>177</v>
      </c>
      <c r="F135" s="33" t="s">
        <v>58</v>
      </c>
      <c r="G135" s="33" t="s">
        <v>13</v>
      </c>
      <c r="H135" s="115" t="s">
        <v>102</v>
      </c>
      <c r="I135" s="56">
        <v>1.62</v>
      </c>
      <c r="J135" s="56">
        <v>1.62</v>
      </c>
      <c r="K135" s="110">
        <v>22</v>
      </c>
    </row>
    <row r="136" spans="1:11" x14ac:dyDescent="0.2">
      <c r="A136" s="33">
        <v>18</v>
      </c>
      <c r="B136" s="33">
        <v>3.1</v>
      </c>
      <c r="C136" s="33">
        <v>1258.925411794168</v>
      </c>
      <c r="D136" s="158" t="s">
        <v>61</v>
      </c>
      <c r="E136" s="33" t="s">
        <v>176</v>
      </c>
      <c r="F136" s="33" t="s">
        <v>58</v>
      </c>
      <c r="G136" s="33" t="s">
        <v>54</v>
      </c>
      <c r="H136" s="115" t="s">
        <v>100</v>
      </c>
      <c r="I136" s="56">
        <v>4.33</v>
      </c>
      <c r="J136" s="56">
        <v>4.33</v>
      </c>
      <c r="K136" s="109">
        <v>22</v>
      </c>
    </row>
    <row r="137" spans="1:11" x14ac:dyDescent="0.2">
      <c r="A137" s="33">
        <v>19</v>
      </c>
      <c r="B137" s="33">
        <v>6.2</v>
      </c>
      <c r="C137" s="33">
        <v>1584893.1924611153</v>
      </c>
      <c r="D137" s="158" t="s">
        <v>261</v>
      </c>
      <c r="E137" s="33" t="s">
        <v>177</v>
      </c>
      <c r="F137" s="33" t="s">
        <v>58</v>
      </c>
      <c r="G137" s="33" t="s">
        <v>15</v>
      </c>
      <c r="H137" s="115" t="s">
        <v>71</v>
      </c>
      <c r="I137" s="56">
        <v>1.06</v>
      </c>
      <c r="J137" s="56">
        <v>1.06</v>
      </c>
      <c r="K137" s="110">
        <v>22</v>
      </c>
    </row>
    <row r="138" spans="1:11" x14ac:dyDescent="0.2">
      <c r="A138" s="33">
        <v>21</v>
      </c>
      <c r="B138" s="33">
        <v>7.7</v>
      </c>
      <c r="C138" s="33">
        <v>50118723.362727284</v>
      </c>
      <c r="D138" s="158" t="s">
        <v>60</v>
      </c>
      <c r="E138" s="33" t="s">
        <v>177</v>
      </c>
      <c r="F138" s="33" t="s">
        <v>58</v>
      </c>
      <c r="G138" s="33" t="s">
        <v>17</v>
      </c>
      <c r="H138" s="115" t="s">
        <v>86</v>
      </c>
      <c r="I138" s="56">
        <v>24</v>
      </c>
      <c r="J138" s="56">
        <v>24</v>
      </c>
      <c r="K138" s="110">
        <v>22</v>
      </c>
    </row>
    <row r="139" spans="1:11" x14ac:dyDescent="0.2">
      <c r="A139" s="33">
        <v>23</v>
      </c>
      <c r="B139" s="33">
        <v>5.4</v>
      </c>
      <c r="C139" s="33">
        <v>251188.64315095844</v>
      </c>
      <c r="D139" s="158" t="s">
        <v>261</v>
      </c>
      <c r="E139" s="33" t="s">
        <v>177</v>
      </c>
      <c r="F139" s="33" t="s">
        <v>58</v>
      </c>
      <c r="G139" s="33" t="s">
        <v>18</v>
      </c>
      <c r="H139" s="115" t="s">
        <v>73</v>
      </c>
      <c r="I139" s="56">
        <v>10.09</v>
      </c>
      <c r="J139" s="56">
        <v>10.09</v>
      </c>
      <c r="K139" s="109">
        <v>22</v>
      </c>
    </row>
    <row r="140" spans="1:11" x14ac:dyDescent="0.2">
      <c r="A140" s="33">
        <v>29</v>
      </c>
      <c r="B140" s="33">
        <v>3.7</v>
      </c>
      <c r="C140" s="33">
        <v>5011.8723362727324</v>
      </c>
      <c r="D140" s="158" t="s">
        <v>60</v>
      </c>
      <c r="E140" s="33" t="s">
        <v>177</v>
      </c>
      <c r="F140" s="33" t="s">
        <v>58</v>
      </c>
      <c r="G140" s="33" t="s">
        <v>19</v>
      </c>
      <c r="H140" s="115" t="s">
        <v>69</v>
      </c>
      <c r="I140" s="56">
        <v>27.58</v>
      </c>
      <c r="J140" s="56">
        <v>27.58</v>
      </c>
      <c r="K140" s="109">
        <v>22</v>
      </c>
    </row>
    <row r="141" spans="1:11" x14ac:dyDescent="0.2">
      <c r="A141" s="33">
        <v>47</v>
      </c>
      <c r="B141" s="33">
        <v>3.0740872593162889</v>
      </c>
      <c r="C141" s="33">
        <v>1186.0070191327995</v>
      </c>
      <c r="D141" s="158" t="s">
        <v>61</v>
      </c>
      <c r="E141" s="33" t="s">
        <v>177</v>
      </c>
      <c r="F141" s="33" t="s">
        <v>58</v>
      </c>
      <c r="G141" s="33" t="s">
        <v>40</v>
      </c>
      <c r="H141" s="115" t="s">
        <v>106</v>
      </c>
      <c r="I141" s="56">
        <v>1.35</v>
      </c>
      <c r="J141" s="56">
        <v>1.35</v>
      </c>
      <c r="K141" s="109">
        <v>22</v>
      </c>
    </row>
    <row r="142" spans="1:11" x14ac:dyDescent="0.2">
      <c r="A142" s="33">
        <v>48</v>
      </c>
      <c r="B142" s="33">
        <v>7.8494894935414532</v>
      </c>
      <c r="C142" s="33">
        <v>70711409.395973176</v>
      </c>
      <c r="D142" s="158" t="s">
        <v>60</v>
      </c>
      <c r="E142" s="33" t="s">
        <v>177</v>
      </c>
      <c r="F142" s="33" t="s">
        <v>58</v>
      </c>
      <c r="G142" s="33" t="s">
        <v>31</v>
      </c>
      <c r="H142" s="115" t="s">
        <v>93</v>
      </c>
      <c r="I142" s="56">
        <v>8.66</v>
      </c>
      <c r="J142" s="56">
        <v>8.66</v>
      </c>
      <c r="K142" s="109">
        <v>22</v>
      </c>
    </row>
    <row r="143" spans="1:11" x14ac:dyDescent="0.2">
      <c r="A143" s="33">
        <v>58</v>
      </c>
      <c r="B143" s="33">
        <v>6.3040743736066949</v>
      </c>
      <c r="C143" s="33">
        <v>2014069.1328077675</v>
      </c>
      <c r="D143" s="158" t="s">
        <v>61</v>
      </c>
      <c r="E143" s="33" t="s">
        <v>177</v>
      </c>
      <c r="F143" s="33" t="s">
        <v>58</v>
      </c>
      <c r="G143" s="33" t="s">
        <v>23</v>
      </c>
      <c r="H143" s="115" t="s">
        <v>77</v>
      </c>
      <c r="I143" s="56">
        <v>5.83</v>
      </c>
      <c r="J143" s="56">
        <v>5.83</v>
      </c>
      <c r="K143" s="33">
        <v>22</v>
      </c>
    </row>
    <row r="144" spans="1:11" x14ac:dyDescent="0.2">
      <c r="A144" s="33">
        <v>60</v>
      </c>
      <c r="B144" s="33">
        <v>7.7395326971077854</v>
      </c>
      <c r="C144" s="33">
        <f>10^B144</f>
        <v>54894988.332037121</v>
      </c>
      <c r="D144" s="158" t="s">
        <v>263</v>
      </c>
      <c r="E144" s="33" t="s">
        <v>177</v>
      </c>
      <c r="F144" s="33" t="s">
        <v>58</v>
      </c>
      <c r="G144" s="33" t="s">
        <v>35</v>
      </c>
      <c r="H144" s="115" t="s">
        <v>80</v>
      </c>
      <c r="I144" s="56">
        <v>2.4900000000000002</v>
      </c>
      <c r="J144" s="56">
        <v>2.4900000000000002</v>
      </c>
      <c r="K144" s="33">
        <v>22</v>
      </c>
    </row>
    <row r="145" spans="1:11" x14ac:dyDescent="0.2">
      <c r="A145" s="33">
        <v>63</v>
      </c>
      <c r="B145" s="33">
        <v>7.8271434831584603</v>
      </c>
      <c r="C145" s="33">
        <v>67165071.770334959</v>
      </c>
      <c r="D145" s="158" t="s">
        <v>61</v>
      </c>
      <c r="E145" s="33" t="s">
        <v>177</v>
      </c>
      <c r="F145" s="33" t="s">
        <v>58</v>
      </c>
      <c r="G145" s="33" t="s">
        <v>36</v>
      </c>
      <c r="H145" s="115" t="s">
        <v>66</v>
      </c>
      <c r="I145" s="56">
        <v>5.66</v>
      </c>
      <c r="J145" s="56">
        <v>5.66</v>
      </c>
      <c r="K145" s="109">
        <v>22</v>
      </c>
    </row>
    <row r="146" spans="1:11" x14ac:dyDescent="0.2">
      <c r="A146" s="33">
        <v>8</v>
      </c>
      <c r="B146" s="33">
        <v>8.8000000000000007</v>
      </c>
      <c r="C146" s="33">
        <v>630957344.48019624</v>
      </c>
      <c r="D146" s="158" t="s">
        <v>61</v>
      </c>
      <c r="E146" s="33" t="s">
        <v>177</v>
      </c>
      <c r="F146" s="33" t="s">
        <v>58</v>
      </c>
      <c r="G146" s="33" t="s">
        <v>26</v>
      </c>
      <c r="H146" s="115" t="s">
        <v>85</v>
      </c>
      <c r="I146" s="56">
        <v>14</v>
      </c>
      <c r="J146" s="56">
        <v>14</v>
      </c>
      <c r="K146" s="109">
        <v>23</v>
      </c>
    </row>
    <row r="147" spans="1:11" x14ac:dyDescent="0.2">
      <c r="A147" s="33">
        <v>25</v>
      </c>
      <c r="B147" s="33">
        <v>6.9</v>
      </c>
      <c r="C147" s="33">
        <v>7943282.3472428275</v>
      </c>
      <c r="D147" s="158" t="s">
        <v>61</v>
      </c>
      <c r="E147" s="33" t="s">
        <v>177</v>
      </c>
      <c r="F147" s="33" t="s">
        <v>58</v>
      </c>
      <c r="G147" s="33" t="s">
        <v>28</v>
      </c>
      <c r="H147" s="115" t="s">
        <v>72</v>
      </c>
      <c r="I147" s="56">
        <v>2.04</v>
      </c>
      <c r="J147" s="56">
        <v>2.04</v>
      </c>
      <c r="K147" s="110">
        <v>23</v>
      </c>
    </row>
    <row r="148" spans="1:11" x14ac:dyDescent="0.2">
      <c r="A148" s="33">
        <v>27</v>
      </c>
      <c r="B148" s="33">
        <v>5.9</v>
      </c>
      <c r="C148" s="33">
        <v>794328.23472428333</v>
      </c>
      <c r="D148" s="158" t="s">
        <v>61</v>
      </c>
      <c r="E148" s="33" t="s">
        <v>177</v>
      </c>
      <c r="F148" s="33" t="s">
        <v>58</v>
      </c>
      <c r="G148" s="33" t="s">
        <v>29</v>
      </c>
      <c r="H148" s="115" t="s">
        <v>70</v>
      </c>
      <c r="I148" s="56">
        <v>5.9</v>
      </c>
      <c r="J148" s="56">
        <v>5.9</v>
      </c>
      <c r="K148" s="109">
        <v>23</v>
      </c>
    </row>
    <row r="149" spans="1:11" x14ac:dyDescent="0.2">
      <c r="A149" s="33">
        <v>50</v>
      </c>
      <c r="B149" s="33">
        <v>2.8696146801390481</v>
      </c>
      <c r="C149" s="33">
        <f>10^B149</f>
        <v>740.65281899109868</v>
      </c>
      <c r="D149" s="161" t="s">
        <v>59</v>
      </c>
      <c r="E149" s="33" t="s">
        <v>177</v>
      </c>
      <c r="F149" s="33" t="s">
        <v>58</v>
      </c>
      <c r="G149" s="33" t="s">
        <v>57</v>
      </c>
      <c r="H149" s="115" t="s">
        <v>90</v>
      </c>
      <c r="I149" s="56">
        <v>11.98</v>
      </c>
      <c r="J149" s="56">
        <v>11.98</v>
      </c>
      <c r="K149" s="109">
        <v>23</v>
      </c>
    </row>
    <row r="150" spans="1:11" x14ac:dyDescent="0.2">
      <c r="A150" s="33">
        <v>1</v>
      </c>
      <c r="B150" s="33">
        <v>7.2</v>
      </c>
      <c r="C150" s="33">
        <v>15848931.924611172</v>
      </c>
      <c r="D150" s="158" t="s">
        <v>61</v>
      </c>
      <c r="E150" s="33" t="s">
        <v>177</v>
      </c>
      <c r="F150" s="33" t="s">
        <v>58</v>
      </c>
      <c r="G150" s="33" t="s">
        <v>24</v>
      </c>
      <c r="H150" s="115" t="s">
        <v>83</v>
      </c>
      <c r="I150" s="56">
        <v>28.08</v>
      </c>
      <c r="J150" s="56">
        <v>28.08</v>
      </c>
      <c r="K150" s="109">
        <v>24</v>
      </c>
    </row>
    <row r="151" spans="1:11" x14ac:dyDescent="0.2">
      <c r="A151" s="33">
        <v>2</v>
      </c>
      <c r="B151" s="33">
        <v>5.5</v>
      </c>
      <c r="C151" s="33">
        <f>10^B151</f>
        <v>316227.7660168382</v>
      </c>
      <c r="D151" s="158" t="s">
        <v>262</v>
      </c>
      <c r="E151" s="33" t="s">
        <v>177</v>
      </c>
      <c r="F151" s="33" t="s">
        <v>58</v>
      </c>
      <c r="G151" s="33" t="s">
        <v>25</v>
      </c>
      <c r="H151" s="115" t="s">
        <v>91</v>
      </c>
      <c r="I151" s="56">
        <v>2.75</v>
      </c>
      <c r="J151" s="56">
        <v>2.75</v>
      </c>
      <c r="K151" s="109">
        <v>24</v>
      </c>
    </row>
    <row r="152" spans="1:11" x14ac:dyDescent="0.2">
      <c r="A152" s="33">
        <v>59</v>
      </c>
      <c r="B152" s="33">
        <v>7.7105777950287537</v>
      </c>
      <c r="C152" s="33">
        <v>51354416.026206508</v>
      </c>
      <c r="D152" s="158" t="s">
        <v>261</v>
      </c>
      <c r="E152" s="33" t="s">
        <v>177</v>
      </c>
      <c r="F152" s="33" t="s">
        <v>58</v>
      </c>
      <c r="G152" s="33" t="s">
        <v>34</v>
      </c>
      <c r="H152" s="115" t="s">
        <v>67</v>
      </c>
      <c r="I152" s="56">
        <v>0.12</v>
      </c>
      <c r="J152" s="56">
        <v>0.12</v>
      </c>
      <c r="K152" s="33">
        <v>24</v>
      </c>
    </row>
    <row r="153" spans="1:11" x14ac:dyDescent="0.2">
      <c r="A153" s="33">
        <v>13</v>
      </c>
      <c r="B153" s="33">
        <v>3.4</v>
      </c>
      <c r="C153" s="33">
        <f>10^B153</f>
        <v>2511.8864315095811</v>
      </c>
      <c r="D153" s="158" t="s">
        <v>59</v>
      </c>
      <c r="E153" s="33" t="s">
        <v>177</v>
      </c>
      <c r="F153" s="33" t="s">
        <v>58</v>
      </c>
      <c r="G153" s="33" t="s">
        <v>39</v>
      </c>
      <c r="H153" s="117" t="s">
        <v>101</v>
      </c>
      <c r="I153" s="119">
        <v>0.94</v>
      </c>
      <c r="J153" s="119">
        <v>0.94</v>
      </c>
      <c r="K153" s="109">
        <v>25</v>
      </c>
    </row>
    <row r="154" spans="1:11" x14ac:dyDescent="0.2">
      <c r="A154" s="33">
        <v>17</v>
      </c>
      <c r="B154" s="33">
        <v>4.3</v>
      </c>
      <c r="C154" s="33">
        <v>19952.623149688792</v>
      </c>
      <c r="D154" s="158" t="s">
        <v>61</v>
      </c>
      <c r="E154" s="33" t="s">
        <v>177</v>
      </c>
      <c r="F154" s="33" t="s">
        <v>58</v>
      </c>
      <c r="G154" s="33" t="s">
        <v>55</v>
      </c>
      <c r="H154" s="115" t="s">
        <v>84</v>
      </c>
      <c r="I154" s="56">
        <v>17.14</v>
      </c>
      <c r="J154" s="56">
        <v>17.14</v>
      </c>
      <c r="K154" s="110">
        <v>25</v>
      </c>
    </row>
    <row r="155" spans="1:11" x14ac:dyDescent="0.2">
      <c r="A155" s="33">
        <v>22</v>
      </c>
      <c r="B155" s="33">
        <v>5.9</v>
      </c>
      <c r="C155" s="33">
        <v>794328.23472428333</v>
      </c>
      <c r="D155" s="158" t="s">
        <v>262</v>
      </c>
      <c r="E155" s="33" t="s">
        <v>177</v>
      </c>
      <c r="F155" s="33" t="s">
        <v>58</v>
      </c>
      <c r="G155" s="33" t="s">
        <v>42</v>
      </c>
      <c r="H155" s="115" t="s">
        <v>68</v>
      </c>
      <c r="I155" s="56">
        <v>8.25</v>
      </c>
      <c r="J155" s="56">
        <v>8.25</v>
      </c>
      <c r="K155" s="110">
        <v>25</v>
      </c>
    </row>
    <row r="156" spans="1:11" x14ac:dyDescent="0.2">
      <c r="A156" s="33">
        <v>26</v>
      </c>
      <c r="B156" s="33">
        <v>7.1</v>
      </c>
      <c r="C156" s="33">
        <v>12589254.117941668</v>
      </c>
      <c r="D156" s="158" t="s">
        <v>60</v>
      </c>
      <c r="E156" s="33" t="s">
        <v>177</v>
      </c>
      <c r="F156" s="33" t="s">
        <v>58</v>
      </c>
      <c r="G156" s="33" t="s">
        <v>43</v>
      </c>
      <c r="H156" s="115" t="s">
        <v>75</v>
      </c>
      <c r="I156" s="56">
        <v>20.92</v>
      </c>
      <c r="J156" s="56">
        <v>20.92</v>
      </c>
      <c r="K156" s="110">
        <v>25</v>
      </c>
    </row>
    <row r="157" spans="1:11" x14ac:dyDescent="0.2">
      <c r="A157" s="33">
        <v>12</v>
      </c>
      <c r="B157" s="33">
        <v>3.4</v>
      </c>
      <c r="C157" s="33">
        <v>2511.8864315095811</v>
      </c>
      <c r="D157" s="158" t="s">
        <v>61</v>
      </c>
      <c r="E157" s="33" t="s">
        <v>177</v>
      </c>
      <c r="F157" s="33" t="s">
        <v>58</v>
      </c>
      <c r="G157" s="33" t="s">
        <v>49</v>
      </c>
      <c r="H157" s="115" t="s">
        <v>105</v>
      </c>
      <c r="I157" s="56">
        <v>16.399999999999999</v>
      </c>
      <c r="J157" s="56">
        <v>16.399999999999999</v>
      </c>
      <c r="K157" s="110">
        <v>26</v>
      </c>
    </row>
    <row r="158" spans="1:11" x14ac:dyDescent="0.2">
      <c r="A158" s="33">
        <v>51</v>
      </c>
      <c r="B158" s="33">
        <v>6.9614275722544114</v>
      </c>
      <c r="C158" s="33">
        <v>9150136.4877161216</v>
      </c>
      <c r="D158" s="158" t="s">
        <v>262</v>
      </c>
      <c r="E158" s="33" t="s">
        <v>177</v>
      </c>
      <c r="F158" s="33" t="s">
        <v>58</v>
      </c>
      <c r="G158" s="33" t="s">
        <v>44</v>
      </c>
      <c r="H158" s="115" t="s">
        <v>92</v>
      </c>
      <c r="I158" s="56">
        <v>4.54</v>
      </c>
      <c r="J158" s="56">
        <v>4.54</v>
      </c>
      <c r="K158" s="33">
        <v>26</v>
      </c>
    </row>
    <row r="159" spans="1:11" x14ac:dyDescent="0.2">
      <c r="A159" s="33">
        <v>4</v>
      </c>
      <c r="B159" s="33">
        <v>8</v>
      </c>
      <c r="C159" s="33">
        <v>100000000</v>
      </c>
      <c r="D159" s="158" t="s">
        <v>60</v>
      </c>
      <c r="E159" s="33" t="s">
        <v>177</v>
      </c>
      <c r="F159" s="33" t="s">
        <v>58</v>
      </c>
      <c r="G159" s="33" t="s">
        <v>51</v>
      </c>
      <c r="H159" s="115" t="s">
        <v>65</v>
      </c>
      <c r="I159" s="56">
        <v>5.9</v>
      </c>
      <c r="J159" s="56">
        <v>5.9</v>
      </c>
      <c r="K159" s="109">
        <v>27</v>
      </c>
    </row>
    <row r="160" spans="1:11" x14ac:dyDescent="0.2">
      <c r="A160" s="33">
        <v>6</v>
      </c>
      <c r="B160" s="33">
        <v>6.7</v>
      </c>
      <c r="C160" s="33">
        <v>5011872.3362727314</v>
      </c>
      <c r="D160" s="158" t="s">
        <v>61</v>
      </c>
      <c r="E160" s="33" t="s">
        <v>177</v>
      </c>
      <c r="F160" s="33" t="s">
        <v>58</v>
      </c>
      <c r="G160" s="33" t="s">
        <v>46</v>
      </c>
      <c r="H160" s="115" t="s">
        <v>87</v>
      </c>
      <c r="I160" s="56">
        <v>12.54</v>
      </c>
      <c r="J160" s="56">
        <v>12.54</v>
      </c>
      <c r="K160" s="110">
        <v>27</v>
      </c>
    </row>
    <row r="161" spans="1:11" x14ac:dyDescent="0.2">
      <c r="A161" s="33">
        <v>7</v>
      </c>
      <c r="B161" s="33">
        <v>2.8</v>
      </c>
      <c r="C161" s="33">
        <v>630.95734448019323</v>
      </c>
      <c r="D161" s="158" t="s">
        <v>61</v>
      </c>
      <c r="E161" s="33" t="s">
        <v>177</v>
      </c>
      <c r="F161" s="33" t="s">
        <v>58</v>
      </c>
      <c r="G161" s="33" t="s">
        <v>52</v>
      </c>
      <c r="H161" s="115" t="s">
        <v>94</v>
      </c>
      <c r="I161" s="56">
        <v>15.62</v>
      </c>
      <c r="J161" s="56">
        <v>15.62</v>
      </c>
      <c r="K161" s="110">
        <v>27</v>
      </c>
    </row>
    <row r="162" spans="1:11" x14ac:dyDescent="0.2">
      <c r="A162" s="33">
        <v>9</v>
      </c>
      <c r="B162" s="33">
        <v>4.9000000000000004</v>
      </c>
      <c r="C162" s="33">
        <v>79432.823472428237</v>
      </c>
      <c r="D162" s="158" t="s">
        <v>61</v>
      </c>
      <c r="E162" s="33" t="s">
        <v>177</v>
      </c>
      <c r="F162" s="33" t="s">
        <v>58</v>
      </c>
      <c r="G162" s="33" t="s">
        <v>48</v>
      </c>
      <c r="H162" s="115" t="s">
        <v>97</v>
      </c>
      <c r="I162" s="56">
        <v>4.51</v>
      </c>
      <c r="J162" s="56">
        <v>4.51</v>
      </c>
      <c r="K162" s="110">
        <v>27</v>
      </c>
    </row>
    <row r="163" spans="1:11" x14ac:dyDescent="0.2">
      <c r="A163" s="33">
        <v>14</v>
      </c>
      <c r="B163" s="33">
        <v>6.1</v>
      </c>
      <c r="C163" s="33">
        <v>1258925.4117941677</v>
      </c>
      <c r="D163" s="158" t="s">
        <v>61</v>
      </c>
      <c r="E163" s="33" t="s">
        <v>177</v>
      </c>
      <c r="F163" s="33" t="s">
        <v>58</v>
      </c>
      <c r="G163" s="33" t="s">
        <v>50</v>
      </c>
      <c r="H163" s="115" t="s">
        <v>108</v>
      </c>
      <c r="I163" s="56">
        <v>8.73</v>
      </c>
      <c r="J163" s="56">
        <v>8.73</v>
      </c>
      <c r="K163" s="109">
        <v>27</v>
      </c>
    </row>
    <row r="164" spans="1:11" x14ac:dyDescent="0.2">
      <c r="A164" s="33">
        <v>16</v>
      </c>
      <c r="B164" s="33">
        <v>7.9</v>
      </c>
      <c r="C164" s="33">
        <v>79432823.472428367</v>
      </c>
      <c r="D164" s="158" t="s">
        <v>61</v>
      </c>
      <c r="E164" s="33" t="s">
        <v>178</v>
      </c>
      <c r="F164" s="33" t="s">
        <v>58</v>
      </c>
      <c r="G164" s="33" t="s">
        <v>14</v>
      </c>
      <c r="H164" s="115" t="s">
        <v>104</v>
      </c>
      <c r="I164" s="56">
        <v>9.66</v>
      </c>
      <c r="J164" s="56">
        <v>9.66</v>
      </c>
      <c r="K164" s="110">
        <v>27</v>
      </c>
    </row>
    <row r="165" spans="1:11" x14ac:dyDescent="0.2">
      <c r="A165" s="33">
        <v>31</v>
      </c>
      <c r="B165" s="33">
        <v>7.3</v>
      </c>
      <c r="C165" s="33">
        <v>19952623.149688821</v>
      </c>
      <c r="D165" s="159" t="s">
        <v>61</v>
      </c>
      <c r="E165" s="33" t="s">
        <v>178</v>
      </c>
      <c r="F165" s="33" t="s">
        <v>58</v>
      </c>
      <c r="G165" s="33" t="s">
        <v>20</v>
      </c>
      <c r="H165" s="115" t="s">
        <v>79</v>
      </c>
      <c r="I165" s="56">
        <v>4.41</v>
      </c>
      <c r="J165" s="56">
        <v>4.41</v>
      </c>
      <c r="K165" s="110">
        <v>27</v>
      </c>
    </row>
    <row r="166" spans="1:11" x14ac:dyDescent="0.2">
      <c r="A166" s="33">
        <v>63</v>
      </c>
      <c r="B166" s="33">
        <v>7.8271434831584603</v>
      </c>
      <c r="C166" s="33">
        <v>67165071.770334959</v>
      </c>
      <c r="D166" s="158" t="s">
        <v>61</v>
      </c>
      <c r="E166" s="33" t="s">
        <v>178</v>
      </c>
      <c r="F166" s="33" t="s">
        <v>58</v>
      </c>
      <c r="G166" s="33" t="s">
        <v>36</v>
      </c>
      <c r="H166" s="115" t="s">
        <v>66</v>
      </c>
      <c r="I166" s="56">
        <v>5.59</v>
      </c>
      <c r="J166" s="56">
        <v>5.59</v>
      </c>
      <c r="K166" s="109">
        <v>27</v>
      </c>
    </row>
    <row r="167" spans="1:11" x14ac:dyDescent="0.2">
      <c r="A167" s="33">
        <v>10</v>
      </c>
      <c r="B167" s="33">
        <v>6.5</v>
      </c>
      <c r="C167" s="33">
        <v>3162277.6601683851</v>
      </c>
      <c r="D167" s="158" t="s">
        <v>60</v>
      </c>
      <c r="E167" s="33" t="s">
        <v>178</v>
      </c>
      <c r="F167" s="33" t="s">
        <v>187</v>
      </c>
      <c r="G167" s="33" t="s">
        <v>27</v>
      </c>
      <c r="H167" s="115" t="s">
        <v>82</v>
      </c>
      <c r="I167" s="56">
        <v>10.199999999999999</v>
      </c>
      <c r="J167" s="56">
        <v>10.199999999999999</v>
      </c>
      <c r="K167" s="109">
        <v>28</v>
      </c>
    </row>
    <row r="168" spans="1:11" x14ac:dyDescent="0.2">
      <c r="A168" s="33">
        <v>15</v>
      </c>
      <c r="B168" s="33">
        <v>7.5</v>
      </c>
      <c r="C168" s="33">
        <v>31622776.601683889</v>
      </c>
      <c r="D168" s="158" t="s">
        <v>60</v>
      </c>
      <c r="E168" s="33" t="s">
        <v>177</v>
      </c>
      <c r="F168" s="33" t="s">
        <v>187</v>
      </c>
      <c r="G168" s="33" t="s">
        <v>53</v>
      </c>
      <c r="H168" s="115" t="s">
        <v>74</v>
      </c>
      <c r="I168" s="56">
        <v>1</v>
      </c>
      <c r="J168" s="56">
        <v>1</v>
      </c>
      <c r="K168" s="109">
        <v>28</v>
      </c>
    </row>
    <row r="169" spans="1:11" x14ac:dyDescent="0.2">
      <c r="A169" s="33">
        <v>48</v>
      </c>
      <c r="B169" s="33">
        <v>7.8494894935414532</v>
      </c>
      <c r="C169" s="33">
        <v>70711409.395973176</v>
      </c>
      <c r="D169" s="158" t="s">
        <v>60</v>
      </c>
      <c r="E169" s="33" t="s">
        <v>178</v>
      </c>
      <c r="F169" s="33" t="s">
        <v>187</v>
      </c>
      <c r="G169" s="33" t="s">
        <v>31</v>
      </c>
      <c r="H169" s="115" t="s">
        <v>93</v>
      </c>
      <c r="I169" s="56">
        <v>14.02</v>
      </c>
      <c r="J169" s="56">
        <v>14.02</v>
      </c>
      <c r="K169" s="109">
        <v>28</v>
      </c>
    </row>
    <row r="170" spans="1:11" x14ac:dyDescent="0.2">
      <c r="A170" s="33">
        <v>52</v>
      </c>
      <c r="B170" s="33">
        <v>7.3137010890980712</v>
      </c>
      <c r="C170" s="33">
        <v>20592121.360411145</v>
      </c>
      <c r="D170" s="158" t="s">
        <v>261</v>
      </c>
      <c r="E170" s="33" t="s">
        <v>178</v>
      </c>
      <c r="F170" s="33" t="s">
        <v>187</v>
      </c>
      <c r="G170" s="33" t="s">
        <v>21</v>
      </c>
      <c r="H170" s="115" t="s">
        <v>88</v>
      </c>
      <c r="I170" s="56">
        <v>10.09</v>
      </c>
      <c r="J170" s="56">
        <v>10.09</v>
      </c>
      <c r="K170" s="109">
        <v>28</v>
      </c>
    </row>
    <row r="171" spans="1:11" x14ac:dyDescent="0.2">
      <c r="A171" s="33">
        <v>62</v>
      </c>
      <c r="B171" s="33">
        <v>4.8733778734693729</v>
      </c>
      <c r="C171" s="33">
        <f>10^B171</f>
        <v>74709.851551956832</v>
      </c>
      <c r="D171" s="158" t="s">
        <v>262</v>
      </c>
      <c r="E171" s="33" t="s">
        <v>177</v>
      </c>
      <c r="F171" s="33" t="s">
        <v>187</v>
      </c>
      <c r="G171" s="33" t="s">
        <v>45</v>
      </c>
      <c r="H171" s="115" t="s">
        <v>99</v>
      </c>
      <c r="I171" s="56">
        <v>3.48</v>
      </c>
      <c r="J171" s="56">
        <v>3.48</v>
      </c>
      <c r="K171" s="33">
        <v>28</v>
      </c>
    </row>
    <row r="172" spans="1:11" x14ac:dyDescent="0.2">
      <c r="A172" s="33">
        <v>2</v>
      </c>
      <c r="B172" s="33">
        <v>5.5</v>
      </c>
      <c r="C172" s="33">
        <f>10^B172</f>
        <v>316227.7660168382</v>
      </c>
      <c r="D172" s="158" t="s">
        <v>262</v>
      </c>
      <c r="E172" s="33" t="s">
        <v>178</v>
      </c>
      <c r="F172" s="33" t="s">
        <v>187</v>
      </c>
      <c r="G172" s="33" t="s">
        <v>25</v>
      </c>
      <c r="H172" s="115" t="s">
        <v>91</v>
      </c>
      <c r="I172" s="56">
        <v>3.29</v>
      </c>
      <c r="J172" s="56">
        <v>3.29</v>
      </c>
      <c r="K172" s="109">
        <v>29</v>
      </c>
    </row>
    <row r="173" spans="1:11" x14ac:dyDescent="0.2">
      <c r="A173" s="33">
        <v>3</v>
      </c>
      <c r="B173" s="33">
        <v>3.1</v>
      </c>
      <c r="C173" s="33">
        <v>1258.925411794168</v>
      </c>
      <c r="D173" s="158" t="s">
        <v>61</v>
      </c>
      <c r="E173" s="33" t="s">
        <v>178</v>
      </c>
      <c r="F173" s="33" t="s">
        <v>187</v>
      </c>
      <c r="G173" s="33" t="s">
        <v>38</v>
      </c>
      <c r="H173" s="115" t="s">
        <v>103</v>
      </c>
      <c r="I173" s="56">
        <v>8.06</v>
      </c>
      <c r="J173" s="56">
        <v>8.06</v>
      </c>
      <c r="K173" s="109">
        <v>29</v>
      </c>
    </row>
    <row r="174" spans="1:11" x14ac:dyDescent="0.2">
      <c r="A174" s="33">
        <v>5</v>
      </c>
      <c r="B174" s="33">
        <v>8.1</v>
      </c>
      <c r="C174" s="33">
        <v>125892541.17941682</v>
      </c>
      <c r="D174" s="158" t="s">
        <v>61</v>
      </c>
      <c r="E174" s="33" t="s">
        <v>178</v>
      </c>
      <c r="F174" s="33" t="s">
        <v>187</v>
      </c>
      <c r="G174" s="33" t="s">
        <v>8</v>
      </c>
      <c r="H174" s="115" t="s">
        <v>81</v>
      </c>
      <c r="I174" s="56">
        <v>3.48</v>
      </c>
      <c r="J174" s="56">
        <v>3.48</v>
      </c>
      <c r="K174" s="109">
        <v>29</v>
      </c>
    </row>
    <row r="175" spans="1:11" x14ac:dyDescent="0.2">
      <c r="A175" s="33">
        <v>11</v>
      </c>
      <c r="B175" s="33">
        <v>6.8</v>
      </c>
      <c r="C175" s="33">
        <v>6309573.4448019378</v>
      </c>
      <c r="D175" s="158" t="s">
        <v>61</v>
      </c>
      <c r="E175" s="33" t="s">
        <v>178</v>
      </c>
      <c r="F175" s="33" t="s">
        <v>187</v>
      </c>
      <c r="G175" s="33" t="s">
        <v>13</v>
      </c>
      <c r="H175" s="115" t="s">
        <v>102</v>
      </c>
      <c r="I175" s="56">
        <v>2.52</v>
      </c>
      <c r="J175" s="56">
        <v>2.52</v>
      </c>
      <c r="K175" s="110">
        <v>29</v>
      </c>
    </row>
    <row r="176" spans="1:11" x14ac:dyDescent="0.2">
      <c r="A176" s="33">
        <v>18</v>
      </c>
      <c r="B176" s="33">
        <v>3.1</v>
      </c>
      <c r="C176" s="33">
        <v>1258.925411794168</v>
      </c>
      <c r="D176" s="158" t="s">
        <v>61</v>
      </c>
      <c r="E176" s="33" t="s">
        <v>177</v>
      </c>
      <c r="F176" s="33" t="s">
        <v>187</v>
      </c>
      <c r="G176" s="33" t="s">
        <v>54</v>
      </c>
      <c r="H176" s="115" t="s">
        <v>100</v>
      </c>
      <c r="I176" s="56">
        <v>4.95</v>
      </c>
      <c r="J176" s="56">
        <v>4.95</v>
      </c>
      <c r="K176" s="109">
        <v>29</v>
      </c>
    </row>
    <row r="177" spans="1:11" x14ac:dyDescent="0.2">
      <c r="A177" s="33">
        <v>19</v>
      </c>
      <c r="B177" s="33">
        <v>6.2</v>
      </c>
      <c r="C177" s="33">
        <v>1584893.1924611153</v>
      </c>
      <c r="D177" s="158" t="s">
        <v>261</v>
      </c>
      <c r="E177" s="33" t="s">
        <v>178</v>
      </c>
      <c r="F177" s="33" t="s">
        <v>187</v>
      </c>
      <c r="G177" s="33" t="s">
        <v>15</v>
      </c>
      <c r="H177" s="115" t="s">
        <v>71</v>
      </c>
      <c r="I177" s="56">
        <v>1.37</v>
      </c>
      <c r="J177" s="56">
        <v>1.37</v>
      </c>
      <c r="K177" s="110">
        <v>29</v>
      </c>
    </row>
    <row r="178" spans="1:11" x14ac:dyDescent="0.2">
      <c r="A178" s="33">
        <v>21</v>
      </c>
      <c r="B178" s="33">
        <v>7.7</v>
      </c>
      <c r="C178" s="33">
        <v>50118723.362727284</v>
      </c>
      <c r="D178" s="158" t="s">
        <v>60</v>
      </c>
      <c r="E178" s="33" t="s">
        <v>178</v>
      </c>
      <c r="F178" s="33" t="s">
        <v>187</v>
      </c>
      <c r="G178" s="33" t="s">
        <v>17</v>
      </c>
      <c r="H178" s="115" t="s">
        <v>86</v>
      </c>
      <c r="I178" s="56">
        <v>24.74</v>
      </c>
      <c r="J178" s="56">
        <v>24.74</v>
      </c>
      <c r="K178" s="110">
        <v>29</v>
      </c>
    </row>
    <row r="179" spans="1:11" x14ac:dyDescent="0.2">
      <c r="A179" s="33">
        <v>23</v>
      </c>
      <c r="B179" s="33">
        <v>5.4</v>
      </c>
      <c r="C179" s="33">
        <v>251188.64315095844</v>
      </c>
      <c r="D179" s="158" t="s">
        <v>261</v>
      </c>
      <c r="E179" s="33" t="s">
        <v>178</v>
      </c>
      <c r="F179" s="33" t="s">
        <v>187</v>
      </c>
      <c r="G179" s="33" t="s">
        <v>18</v>
      </c>
      <c r="H179" s="115" t="s">
        <v>73</v>
      </c>
      <c r="I179" s="56">
        <v>13.78</v>
      </c>
      <c r="J179" s="56">
        <v>13.78</v>
      </c>
      <c r="K179" s="109">
        <v>29</v>
      </c>
    </row>
    <row r="180" spans="1:11" x14ac:dyDescent="0.2">
      <c r="A180" s="33">
        <v>25</v>
      </c>
      <c r="B180" s="33">
        <v>6.9</v>
      </c>
      <c r="C180" s="33">
        <v>7943282.3472428275</v>
      </c>
      <c r="D180" s="158" t="s">
        <v>61</v>
      </c>
      <c r="E180" s="33" t="s">
        <v>178</v>
      </c>
      <c r="F180" s="33" t="s">
        <v>187</v>
      </c>
      <c r="G180" s="33" t="s">
        <v>28</v>
      </c>
      <c r="H180" s="115" t="s">
        <v>72</v>
      </c>
      <c r="I180" s="56">
        <v>2.41</v>
      </c>
      <c r="J180" s="56">
        <v>2.41</v>
      </c>
      <c r="K180" s="110">
        <v>29</v>
      </c>
    </row>
    <row r="181" spans="1:11" x14ac:dyDescent="0.2">
      <c r="A181" s="33">
        <v>29</v>
      </c>
      <c r="B181" s="33">
        <v>3.7</v>
      </c>
      <c r="C181" s="33">
        <v>5011.8723362727324</v>
      </c>
      <c r="D181" s="158" t="s">
        <v>60</v>
      </c>
      <c r="E181" s="33" t="s">
        <v>178</v>
      </c>
      <c r="F181" s="33" t="s">
        <v>187</v>
      </c>
      <c r="G181" s="33" t="s">
        <v>19</v>
      </c>
      <c r="H181" s="115" t="s">
        <v>69</v>
      </c>
      <c r="I181" s="56">
        <v>29.8</v>
      </c>
      <c r="J181" s="56">
        <v>29.8</v>
      </c>
      <c r="K181" s="109">
        <v>29</v>
      </c>
    </row>
    <row r="182" spans="1:11" x14ac:dyDescent="0.2">
      <c r="A182" s="33">
        <v>47</v>
      </c>
      <c r="B182" s="33">
        <v>3.0740872593162889</v>
      </c>
      <c r="C182" s="33">
        <v>1186.0070191327995</v>
      </c>
      <c r="D182" s="158" t="s">
        <v>61</v>
      </c>
      <c r="E182" s="33" t="s">
        <v>178</v>
      </c>
      <c r="F182" s="33" t="s">
        <v>187</v>
      </c>
      <c r="G182" s="33" t="s">
        <v>40</v>
      </c>
      <c r="H182" s="115" t="s">
        <v>106</v>
      </c>
      <c r="I182" s="56">
        <v>1.43</v>
      </c>
      <c r="J182" s="56">
        <v>1.43</v>
      </c>
      <c r="K182" s="109">
        <v>29</v>
      </c>
    </row>
    <row r="183" spans="1:11" x14ac:dyDescent="0.2">
      <c r="A183" s="33">
        <v>50</v>
      </c>
      <c r="B183" s="33">
        <v>2.8696146801390481</v>
      </c>
      <c r="C183" s="33">
        <f>10^B183</f>
        <v>740.65281899109868</v>
      </c>
      <c r="D183" s="161" t="s">
        <v>59</v>
      </c>
      <c r="E183" s="33" t="s">
        <v>178</v>
      </c>
      <c r="F183" s="33" t="s">
        <v>187</v>
      </c>
      <c r="G183" s="33" t="s">
        <v>57</v>
      </c>
      <c r="H183" s="115" t="s">
        <v>90</v>
      </c>
      <c r="I183" s="56">
        <v>11.91</v>
      </c>
      <c r="J183" s="56">
        <v>11.91</v>
      </c>
      <c r="K183" s="109">
        <v>29</v>
      </c>
    </row>
    <row r="184" spans="1:11" x14ac:dyDescent="0.2">
      <c r="A184" s="33">
        <v>56</v>
      </c>
      <c r="B184" s="33">
        <v>6.6005403390034578</v>
      </c>
      <c r="C184" s="33">
        <v>3986027.94411179</v>
      </c>
      <c r="D184" s="160" t="s">
        <v>171</v>
      </c>
      <c r="E184" s="33" t="s">
        <v>178</v>
      </c>
      <c r="F184" s="33" t="s">
        <v>187</v>
      </c>
      <c r="G184" s="33" t="s">
        <v>22</v>
      </c>
      <c r="H184" s="115" t="s">
        <v>76</v>
      </c>
      <c r="I184" s="56">
        <v>5.08</v>
      </c>
      <c r="J184" s="56">
        <v>5.08</v>
      </c>
      <c r="K184" s="109">
        <v>29</v>
      </c>
    </row>
    <row r="185" spans="1:11" x14ac:dyDescent="0.2">
      <c r="A185" s="33">
        <v>58</v>
      </c>
      <c r="B185" s="33">
        <v>6.3040743736066949</v>
      </c>
      <c r="C185" s="33">
        <v>2014069.1328077675</v>
      </c>
      <c r="D185" s="158" t="s">
        <v>61</v>
      </c>
      <c r="E185" s="33" t="s">
        <v>178</v>
      </c>
      <c r="F185" s="33" t="s">
        <v>187</v>
      </c>
      <c r="G185" s="33" t="s">
        <v>23</v>
      </c>
      <c r="H185" s="115" t="s">
        <v>77</v>
      </c>
      <c r="I185" s="56">
        <v>6.72</v>
      </c>
      <c r="J185" s="56">
        <v>6.72</v>
      </c>
      <c r="K185" s="33">
        <v>29</v>
      </c>
    </row>
    <row r="186" spans="1:11" x14ac:dyDescent="0.2">
      <c r="A186" s="33">
        <v>1</v>
      </c>
      <c r="B186" s="33">
        <v>7.2</v>
      </c>
      <c r="C186" s="33">
        <v>15848931.924611172</v>
      </c>
      <c r="D186" s="158" t="s">
        <v>61</v>
      </c>
      <c r="E186" s="33" t="s">
        <v>178</v>
      </c>
      <c r="F186" s="33" t="s">
        <v>187</v>
      </c>
      <c r="G186" s="33" t="s">
        <v>24</v>
      </c>
      <c r="H186" s="115" t="s">
        <v>83</v>
      </c>
      <c r="I186" s="56">
        <v>27.23</v>
      </c>
      <c r="J186" s="56">
        <v>27.23</v>
      </c>
      <c r="K186" s="109">
        <v>30</v>
      </c>
    </row>
    <row r="187" spans="1:11" x14ac:dyDescent="0.2">
      <c r="A187" s="33">
        <v>8</v>
      </c>
      <c r="B187" s="33">
        <v>8.8000000000000007</v>
      </c>
      <c r="C187" s="33">
        <v>630957344.48019624</v>
      </c>
      <c r="D187" s="158" t="s">
        <v>61</v>
      </c>
      <c r="E187" s="33" t="s">
        <v>178</v>
      </c>
      <c r="F187" s="33" t="s">
        <v>187</v>
      </c>
      <c r="G187" s="33" t="s">
        <v>26</v>
      </c>
      <c r="H187" s="115" t="s">
        <v>85</v>
      </c>
      <c r="I187" s="56">
        <v>14.77</v>
      </c>
      <c r="J187" s="56">
        <v>14.77</v>
      </c>
      <c r="K187" s="109">
        <v>30</v>
      </c>
    </row>
    <row r="188" spans="1:11" x14ac:dyDescent="0.2">
      <c r="A188" s="33">
        <v>27</v>
      </c>
      <c r="B188" s="33">
        <v>5.9</v>
      </c>
      <c r="C188" s="33">
        <v>794328.23472428333</v>
      </c>
      <c r="D188" s="158" t="s">
        <v>61</v>
      </c>
      <c r="E188" s="33" t="s">
        <v>178</v>
      </c>
      <c r="F188" s="33" t="s">
        <v>187</v>
      </c>
      <c r="G188" s="33" t="s">
        <v>29</v>
      </c>
      <c r="H188" s="115" t="s">
        <v>70</v>
      </c>
      <c r="I188" s="56">
        <v>5.09</v>
      </c>
      <c r="J188" s="56">
        <v>5.09</v>
      </c>
      <c r="K188" s="109">
        <v>30</v>
      </c>
    </row>
    <row r="189" spans="1:11" x14ac:dyDescent="0.2">
      <c r="A189" s="33">
        <v>59</v>
      </c>
      <c r="B189" s="33">
        <v>7.7105777950287537</v>
      </c>
      <c r="C189" s="33">
        <v>51354416.026206508</v>
      </c>
      <c r="D189" s="158" t="s">
        <v>261</v>
      </c>
      <c r="E189" s="33" t="s">
        <v>178</v>
      </c>
      <c r="F189" s="33" t="s">
        <v>187</v>
      </c>
      <c r="G189" s="33" t="s">
        <v>34</v>
      </c>
      <c r="H189" s="115" t="s">
        <v>67</v>
      </c>
      <c r="I189" s="56">
        <v>0.09</v>
      </c>
      <c r="J189" s="56">
        <v>0.09</v>
      </c>
      <c r="K189" s="33">
        <v>30</v>
      </c>
    </row>
    <row r="190" spans="1:11" x14ac:dyDescent="0.2">
      <c r="A190" s="33">
        <v>60</v>
      </c>
      <c r="B190" s="33">
        <v>7.7395326971077854</v>
      </c>
      <c r="C190" s="33">
        <f>10^B190</f>
        <v>54894988.332037121</v>
      </c>
      <c r="D190" s="158" t="s">
        <v>263</v>
      </c>
      <c r="E190" s="33" t="s">
        <v>178</v>
      </c>
      <c r="F190" s="33" t="s">
        <v>187</v>
      </c>
      <c r="G190" s="33" t="s">
        <v>35</v>
      </c>
      <c r="H190" s="115" t="s">
        <v>80</v>
      </c>
      <c r="I190" s="56">
        <v>4.32</v>
      </c>
      <c r="J190" s="56">
        <v>4.32</v>
      </c>
      <c r="K190" s="33">
        <v>30</v>
      </c>
    </row>
    <row r="191" spans="1:11" x14ac:dyDescent="0.2">
      <c r="A191" s="33">
        <v>64</v>
      </c>
      <c r="B191" s="33">
        <v>8.9569438836824293</v>
      </c>
      <c r="C191" s="33">
        <v>905615576.39795935</v>
      </c>
      <c r="D191" s="160" t="s">
        <v>171</v>
      </c>
      <c r="E191" s="33" t="s">
        <v>178</v>
      </c>
      <c r="F191" s="33" t="s">
        <v>187</v>
      </c>
      <c r="G191" s="33" t="s">
        <v>37</v>
      </c>
      <c r="H191" s="115" t="s">
        <v>107</v>
      </c>
      <c r="I191" s="56">
        <v>4.28</v>
      </c>
      <c r="J191" s="56">
        <v>4.28</v>
      </c>
      <c r="K191" s="33">
        <v>30</v>
      </c>
    </row>
    <row r="192" spans="1:11" x14ac:dyDescent="0.2">
      <c r="A192" s="33">
        <v>51</v>
      </c>
      <c r="B192" s="33">
        <v>6.9614275722544114</v>
      </c>
      <c r="C192" s="33">
        <v>9150136.4877161216</v>
      </c>
      <c r="D192" s="158" t="s">
        <v>262</v>
      </c>
      <c r="E192" s="33" t="s">
        <v>178</v>
      </c>
      <c r="F192" s="33" t="s">
        <v>187</v>
      </c>
      <c r="G192" s="33" t="s">
        <v>44</v>
      </c>
      <c r="H192" s="115" t="s">
        <v>92</v>
      </c>
      <c r="I192" s="56">
        <v>5.41</v>
      </c>
      <c r="J192" s="56">
        <v>5.41</v>
      </c>
      <c r="K192" s="33">
        <v>31</v>
      </c>
    </row>
    <row r="193" spans="1:11" x14ac:dyDescent="0.2">
      <c r="A193" s="33">
        <v>17</v>
      </c>
      <c r="B193" s="33">
        <v>4.3</v>
      </c>
      <c r="C193" s="33">
        <v>19952.623149688792</v>
      </c>
      <c r="D193" s="158" t="s">
        <v>61</v>
      </c>
      <c r="E193" s="33" t="s">
        <v>178</v>
      </c>
      <c r="F193" s="33" t="s">
        <v>187</v>
      </c>
      <c r="G193" s="33" t="s">
        <v>55</v>
      </c>
      <c r="H193" s="115" t="s">
        <v>84</v>
      </c>
      <c r="I193" s="56">
        <v>17.899999999999999</v>
      </c>
      <c r="J193" s="56">
        <v>17.899999999999999</v>
      </c>
      <c r="K193" s="110">
        <v>32</v>
      </c>
    </row>
    <row r="194" spans="1:11" x14ac:dyDescent="0.2">
      <c r="A194" s="33">
        <v>26</v>
      </c>
      <c r="B194" s="33">
        <v>7.1</v>
      </c>
      <c r="C194" s="33">
        <v>12589254.117941668</v>
      </c>
      <c r="D194" s="158" t="s">
        <v>60</v>
      </c>
      <c r="E194" s="33" t="s">
        <v>178</v>
      </c>
      <c r="F194" s="33" t="s">
        <v>187</v>
      </c>
      <c r="G194" s="33" t="s">
        <v>43</v>
      </c>
      <c r="H194" s="115" t="s">
        <v>75</v>
      </c>
      <c r="I194" s="56">
        <v>27.79</v>
      </c>
      <c r="J194" s="56">
        <v>27.79</v>
      </c>
      <c r="K194" s="110">
        <v>32</v>
      </c>
    </row>
    <row r="195" spans="1:11" x14ac:dyDescent="0.2">
      <c r="A195" s="33">
        <v>62</v>
      </c>
      <c r="B195" s="33">
        <v>4.8733778734693729</v>
      </c>
      <c r="C195" s="33">
        <f>10^B195</f>
        <v>74709.851551956832</v>
      </c>
      <c r="D195" s="158" t="s">
        <v>262</v>
      </c>
      <c r="E195" s="33" t="s">
        <v>178</v>
      </c>
      <c r="F195" s="33" t="s">
        <v>187</v>
      </c>
      <c r="G195" s="33" t="s">
        <v>45</v>
      </c>
      <c r="H195" s="115" t="s">
        <v>99</v>
      </c>
      <c r="I195" s="56">
        <v>3.63</v>
      </c>
      <c r="J195" s="56">
        <v>3.63</v>
      </c>
      <c r="K195" s="33">
        <v>32</v>
      </c>
    </row>
    <row r="196" spans="1:11" x14ac:dyDescent="0.2">
      <c r="A196" s="33">
        <v>22</v>
      </c>
      <c r="B196" s="33">
        <v>5.9</v>
      </c>
      <c r="C196" s="33">
        <v>794328.23472428333</v>
      </c>
      <c r="D196" s="158" t="s">
        <v>262</v>
      </c>
      <c r="E196" s="33" t="s">
        <v>178</v>
      </c>
      <c r="F196" s="33" t="s">
        <v>187</v>
      </c>
      <c r="G196" s="33" t="s">
        <v>42</v>
      </c>
      <c r="H196" s="115" t="s">
        <v>68</v>
      </c>
      <c r="I196" s="56">
        <v>10.72</v>
      </c>
      <c r="J196" s="56">
        <v>10.72</v>
      </c>
      <c r="K196" s="110">
        <v>33</v>
      </c>
    </row>
    <row r="197" spans="1:11" x14ac:dyDescent="0.2">
      <c r="A197" s="33">
        <v>4</v>
      </c>
      <c r="B197" s="33">
        <v>8</v>
      </c>
      <c r="C197" s="33">
        <v>100000000</v>
      </c>
      <c r="D197" s="158" t="s">
        <v>60</v>
      </c>
      <c r="E197" s="33" t="s">
        <v>178</v>
      </c>
      <c r="F197" s="33" t="s">
        <v>187</v>
      </c>
      <c r="G197" s="33" t="s">
        <v>51</v>
      </c>
      <c r="H197" s="115" t="s">
        <v>65</v>
      </c>
      <c r="I197" s="56">
        <v>10.43</v>
      </c>
      <c r="J197" s="56">
        <v>10.43</v>
      </c>
      <c r="K197" s="109">
        <v>34</v>
      </c>
    </row>
    <row r="198" spans="1:11" x14ac:dyDescent="0.2">
      <c r="A198" s="33">
        <v>5</v>
      </c>
      <c r="B198" s="33">
        <v>8.1</v>
      </c>
      <c r="C198" s="33">
        <v>125892541.17941682</v>
      </c>
      <c r="D198" s="158" t="s">
        <v>61</v>
      </c>
      <c r="E198" s="33" t="s">
        <v>179</v>
      </c>
      <c r="F198" s="33" t="s">
        <v>187</v>
      </c>
      <c r="G198" s="33" t="s">
        <v>8</v>
      </c>
      <c r="H198" s="115" t="s">
        <v>81</v>
      </c>
      <c r="I198" s="56">
        <v>3.68</v>
      </c>
      <c r="J198" s="56">
        <v>3.68</v>
      </c>
      <c r="K198" s="109">
        <v>34</v>
      </c>
    </row>
    <row r="199" spans="1:11" x14ac:dyDescent="0.2">
      <c r="A199" s="33">
        <v>6</v>
      </c>
      <c r="B199" s="33">
        <v>6.7</v>
      </c>
      <c r="C199" s="33">
        <v>5011872.3362727314</v>
      </c>
      <c r="D199" s="158" t="s">
        <v>61</v>
      </c>
      <c r="E199" s="33" t="s">
        <v>178</v>
      </c>
      <c r="F199" s="33" t="s">
        <v>187</v>
      </c>
      <c r="G199" s="33" t="s">
        <v>46</v>
      </c>
      <c r="H199" s="115" t="s">
        <v>87</v>
      </c>
      <c r="I199" s="56">
        <v>12.09</v>
      </c>
      <c r="J199" s="56">
        <v>12.09</v>
      </c>
      <c r="K199" s="110">
        <v>34</v>
      </c>
    </row>
    <row r="200" spans="1:11" x14ac:dyDescent="0.2">
      <c r="A200" s="33">
        <v>9</v>
      </c>
      <c r="B200" s="33">
        <v>4.9000000000000004</v>
      </c>
      <c r="C200" s="33">
        <v>79432.823472428237</v>
      </c>
      <c r="D200" s="158" t="s">
        <v>61</v>
      </c>
      <c r="E200" s="33" t="s">
        <v>178</v>
      </c>
      <c r="F200" s="33" t="s">
        <v>187</v>
      </c>
      <c r="G200" s="33" t="s">
        <v>48</v>
      </c>
      <c r="H200" s="115" t="s">
        <v>97</v>
      </c>
      <c r="I200" s="56">
        <v>5.37</v>
      </c>
      <c r="J200" s="56">
        <v>5.37</v>
      </c>
      <c r="K200" s="110">
        <v>34</v>
      </c>
    </row>
    <row r="201" spans="1:11" x14ac:dyDescent="0.2">
      <c r="A201" s="33">
        <v>12</v>
      </c>
      <c r="B201" s="33">
        <v>3.4</v>
      </c>
      <c r="C201" s="33">
        <v>2511.8864315095811</v>
      </c>
      <c r="D201" s="158" t="s">
        <v>61</v>
      </c>
      <c r="E201" s="33" t="s">
        <v>178</v>
      </c>
      <c r="F201" s="33" t="s">
        <v>187</v>
      </c>
      <c r="G201" s="33" t="s">
        <v>49</v>
      </c>
      <c r="H201" s="115" t="s">
        <v>105</v>
      </c>
      <c r="I201" s="56">
        <v>15.54</v>
      </c>
      <c r="J201" s="56">
        <v>15.54</v>
      </c>
      <c r="K201" s="110">
        <v>34</v>
      </c>
    </row>
    <row r="202" spans="1:11" x14ac:dyDescent="0.2">
      <c r="A202" s="33">
        <v>14</v>
      </c>
      <c r="B202" s="33">
        <v>6.1</v>
      </c>
      <c r="C202" s="33">
        <v>1258925.4117941677</v>
      </c>
      <c r="D202" s="158" t="s">
        <v>61</v>
      </c>
      <c r="E202" s="33" t="s">
        <v>178</v>
      </c>
      <c r="F202" s="33" t="s">
        <v>187</v>
      </c>
      <c r="G202" s="33" t="s">
        <v>50</v>
      </c>
      <c r="H202" s="115" t="s">
        <v>108</v>
      </c>
      <c r="I202" s="56">
        <v>10.73</v>
      </c>
      <c r="J202" s="56">
        <v>10.73</v>
      </c>
      <c r="K202" s="109">
        <v>34</v>
      </c>
    </row>
    <row r="203" spans="1:11" x14ac:dyDescent="0.2">
      <c r="A203" s="33">
        <v>16</v>
      </c>
      <c r="B203" s="33">
        <v>7.9</v>
      </c>
      <c r="C203" s="33">
        <v>79432823.472428367</v>
      </c>
      <c r="D203" s="158" t="s">
        <v>61</v>
      </c>
      <c r="E203" s="33" t="s">
        <v>179</v>
      </c>
      <c r="F203" s="33" t="s">
        <v>187</v>
      </c>
      <c r="G203" s="33" t="s">
        <v>14</v>
      </c>
      <c r="H203" s="115" t="s">
        <v>104</v>
      </c>
      <c r="I203" s="56">
        <v>8.4</v>
      </c>
      <c r="J203" s="56">
        <v>8.4</v>
      </c>
      <c r="K203" s="110">
        <v>34</v>
      </c>
    </row>
    <row r="204" spans="1:11" x14ac:dyDescent="0.2">
      <c r="A204" s="33">
        <v>31</v>
      </c>
      <c r="B204" s="33">
        <v>7.3</v>
      </c>
      <c r="C204" s="33">
        <v>19952623.149688821</v>
      </c>
      <c r="D204" s="159" t="s">
        <v>61</v>
      </c>
      <c r="E204" s="33" t="s">
        <v>179</v>
      </c>
      <c r="F204" s="33" t="s">
        <v>187</v>
      </c>
      <c r="G204" s="33" t="s">
        <v>20</v>
      </c>
      <c r="H204" s="115" t="s">
        <v>79</v>
      </c>
      <c r="I204" s="56">
        <v>5.32</v>
      </c>
      <c r="J204" s="56">
        <v>5.32</v>
      </c>
      <c r="K204" s="110">
        <v>34</v>
      </c>
    </row>
    <row r="205" spans="1:11" x14ac:dyDescent="0.2">
      <c r="A205" s="33">
        <v>10</v>
      </c>
      <c r="B205" s="33">
        <v>6.5</v>
      </c>
      <c r="C205" s="33">
        <v>3162277.6601683851</v>
      </c>
      <c r="D205" s="158" t="s">
        <v>60</v>
      </c>
      <c r="E205" s="33" t="s">
        <v>179</v>
      </c>
      <c r="F205" s="33" t="s">
        <v>255</v>
      </c>
      <c r="G205" s="33" t="s">
        <v>27</v>
      </c>
      <c r="H205" s="115" t="s">
        <v>82</v>
      </c>
      <c r="I205" s="56">
        <v>13.03</v>
      </c>
      <c r="J205" s="56">
        <v>13.03</v>
      </c>
      <c r="K205" s="109">
        <v>35</v>
      </c>
    </row>
    <row r="206" spans="1:11" x14ac:dyDescent="0.2">
      <c r="A206" s="33">
        <v>15</v>
      </c>
      <c r="B206" s="33">
        <v>7.5</v>
      </c>
      <c r="C206" s="33">
        <v>31622776.601683889</v>
      </c>
      <c r="D206" s="158" t="s">
        <v>60</v>
      </c>
      <c r="E206" s="33" t="s">
        <v>178</v>
      </c>
      <c r="F206" s="33" t="s">
        <v>255</v>
      </c>
      <c r="G206" s="33" t="s">
        <v>53</v>
      </c>
      <c r="H206" s="115" t="s">
        <v>74</v>
      </c>
      <c r="I206" s="56">
        <v>1.01</v>
      </c>
      <c r="J206" s="56">
        <v>1.01</v>
      </c>
      <c r="K206" s="109">
        <v>35</v>
      </c>
    </row>
    <row r="207" spans="1:11" x14ac:dyDescent="0.2">
      <c r="A207" s="33">
        <v>19</v>
      </c>
      <c r="B207" s="33">
        <v>6.2</v>
      </c>
      <c r="C207" s="33">
        <v>1584893.1924611153</v>
      </c>
      <c r="D207" s="158" t="s">
        <v>261</v>
      </c>
      <c r="E207" s="33" t="s">
        <v>179</v>
      </c>
      <c r="F207" s="33" t="s">
        <v>255</v>
      </c>
      <c r="G207" s="33" t="s">
        <v>15</v>
      </c>
      <c r="H207" s="115" t="s">
        <v>71</v>
      </c>
      <c r="I207" s="56">
        <v>1.78</v>
      </c>
      <c r="J207" s="56">
        <v>1.78</v>
      </c>
      <c r="K207" s="110">
        <v>35</v>
      </c>
    </row>
    <row r="208" spans="1:11" x14ac:dyDescent="0.2">
      <c r="A208" s="33">
        <v>52</v>
      </c>
      <c r="B208" s="33">
        <v>7.3137010890980712</v>
      </c>
      <c r="C208" s="33">
        <v>20592121.360411145</v>
      </c>
      <c r="D208" s="158" t="s">
        <v>261</v>
      </c>
      <c r="E208" s="33" t="s">
        <v>179</v>
      </c>
      <c r="F208" s="33" t="s">
        <v>255</v>
      </c>
      <c r="G208" s="33" t="s">
        <v>21</v>
      </c>
      <c r="H208" s="115" t="s">
        <v>88</v>
      </c>
      <c r="I208" s="56">
        <v>10.98</v>
      </c>
      <c r="J208" s="56">
        <v>10.98</v>
      </c>
      <c r="K208" s="109">
        <v>35</v>
      </c>
    </row>
    <row r="209" spans="1:11" x14ac:dyDescent="0.2">
      <c r="A209" s="33">
        <v>58</v>
      </c>
      <c r="B209" s="33">
        <v>6.3040743736066949</v>
      </c>
      <c r="C209" s="33">
        <v>2014069.1328077675</v>
      </c>
      <c r="D209" s="158" t="s">
        <v>61</v>
      </c>
      <c r="E209" s="33" t="s">
        <v>179</v>
      </c>
      <c r="F209" s="33" t="s">
        <v>255</v>
      </c>
      <c r="G209" s="33" t="s">
        <v>23</v>
      </c>
      <c r="H209" s="115" t="s">
        <v>77</v>
      </c>
      <c r="I209" s="56">
        <v>6.22</v>
      </c>
      <c r="J209" s="56">
        <v>6.22</v>
      </c>
      <c r="K209" s="33">
        <v>35</v>
      </c>
    </row>
    <row r="210" spans="1:11" x14ac:dyDescent="0.2">
      <c r="A210" s="33">
        <v>60</v>
      </c>
      <c r="B210" s="33">
        <v>7.7395326971077854</v>
      </c>
      <c r="C210" s="33">
        <f>10^B210</f>
        <v>54894988.332037121</v>
      </c>
      <c r="D210" s="158" t="s">
        <v>263</v>
      </c>
      <c r="E210" s="33" t="s">
        <v>179</v>
      </c>
      <c r="F210" s="33" t="s">
        <v>255</v>
      </c>
      <c r="G210" s="33" t="s">
        <v>35</v>
      </c>
      <c r="H210" s="115" t="s">
        <v>80</v>
      </c>
      <c r="I210" s="56">
        <v>5.01</v>
      </c>
      <c r="J210" s="56">
        <v>5.01</v>
      </c>
      <c r="K210" s="33">
        <v>35</v>
      </c>
    </row>
    <row r="211" spans="1:11" x14ac:dyDescent="0.2">
      <c r="A211" s="33">
        <v>7</v>
      </c>
      <c r="B211" s="33">
        <v>2.8</v>
      </c>
      <c r="C211" s="33">
        <v>630.95734448019323</v>
      </c>
      <c r="D211" s="158" t="s">
        <v>61</v>
      </c>
      <c r="E211" s="33" t="s">
        <v>178</v>
      </c>
      <c r="F211" s="33" t="s">
        <v>255</v>
      </c>
      <c r="G211" s="33" t="s">
        <v>52</v>
      </c>
      <c r="H211" s="115" t="s">
        <v>94</v>
      </c>
      <c r="I211" s="56">
        <v>12.21</v>
      </c>
      <c r="J211" s="56">
        <v>12.21</v>
      </c>
      <c r="K211" s="110">
        <v>36</v>
      </c>
    </row>
    <row r="212" spans="1:11" x14ac:dyDescent="0.2">
      <c r="A212" s="33">
        <v>11</v>
      </c>
      <c r="B212" s="33">
        <v>6.8</v>
      </c>
      <c r="C212" s="33">
        <v>6309573.4448019378</v>
      </c>
      <c r="D212" s="158" t="s">
        <v>61</v>
      </c>
      <c r="E212" s="33" t="s">
        <v>179</v>
      </c>
      <c r="F212" s="33" t="s">
        <v>255</v>
      </c>
      <c r="G212" s="33" t="s">
        <v>13</v>
      </c>
      <c r="H212" s="115" t="s">
        <v>102</v>
      </c>
      <c r="I212" s="56">
        <v>2.66</v>
      </c>
      <c r="J212" s="56">
        <v>2.66</v>
      </c>
      <c r="K212" s="110">
        <v>36</v>
      </c>
    </row>
    <row r="213" spans="1:11" x14ac:dyDescent="0.2">
      <c r="A213" s="33">
        <v>18</v>
      </c>
      <c r="B213" s="33">
        <v>3.1</v>
      </c>
      <c r="C213" s="33">
        <v>1258.925411794168</v>
      </c>
      <c r="D213" s="158" t="s">
        <v>61</v>
      </c>
      <c r="E213" s="33" t="s">
        <v>178</v>
      </c>
      <c r="F213" s="33" t="s">
        <v>255</v>
      </c>
      <c r="G213" s="33" t="s">
        <v>54</v>
      </c>
      <c r="H213" s="115" t="s">
        <v>100</v>
      </c>
      <c r="I213" s="56">
        <v>5.15</v>
      </c>
      <c r="J213" s="56">
        <v>5.15</v>
      </c>
      <c r="K213" s="109">
        <v>36</v>
      </c>
    </row>
    <row r="214" spans="1:11" x14ac:dyDescent="0.2">
      <c r="A214" s="33">
        <v>21</v>
      </c>
      <c r="B214" s="33">
        <v>7.7</v>
      </c>
      <c r="C214" s="33">
        <v>50118723.362727284</v>
      </c>
      <c r="D214" s="158" t="s">
        <v>60</v>
      </c>
      <c r="E214" s="33" t="s">
        <v>179</v>
      </c>
      <c r="F214" s="33" t="s">
        <v>255</v>
      </c>
      <c r="G214" s="33" t="s">
        <v>17</v>
      </c>
      <c r="H214" s="115" t="s">
        <v>86</v>
      </c>
      <c r="I214" s="56">
        <v>22.69</v>
      </c>
      <c r="J214" s="56">
        <v>22.69</v>
      </c>
      <c r="K214" s="110">
        <v>36</v>
      </c>
    </row>
    <row r="215" spans="1:11" x14ac:dyDescent="0.2">
      <c r="A215" s="33">
        <v>23</v>
      </c>
      <c r="B215" s="33">
        <v>5.4</v>
      </c>
      <c r="C215" s="33">
        <v>251188.64315095844</v>
      </c>
      <c r="D215" s="158" t="s">
        <v>261</v>
      </c>
      <c r="E215" s="33" t="s">
        <v>179</v>
      </c>
      <c r="F215" s="33" t="s">
        <v>255</v>
      </c>
      <c r="G215" s="33" t="s">
        <v>18</v>
      </c>
      <c r="H215" s="115" t="s">
        <v>73</v>
      </c>
      <c r="I215" s="56">
        <v>13.34</v>
      </c>
      <c r="J215" s="56">
        <v>13.34</v>
      </c>
      <c r="K215" s="109">
        <v>36</v>
      </c>
    </row>
    <row r="216" spans="1:11" x14ac:dyDescent="0.2">
      <c r="A216" s="33">
        <v>25</v>
      </c>
      <c r="B216" s="33">
        <v>6.9</v>
      </c>
      <c r="C216" s="33">
        <v>7943282.3472428275</v>
      </c>
      <c r="D216" s="158" t="s">
        <v>61</v>
      </c>
      <c r="E216" s="33" t="s">
        <v>179</v>
      </c>
      <c r="F216" s="33" t="s">
        <v>255</v>
      </c>
      <c r="G216" s="33" t="s">
        <v>28</v>
      </c>
      <c r="H216" s="115" t="s">
        <v>72</v>
      </c>
      <c r="I216" s="56">
        <v>2.9</v>
      </c>
      <c r="J216" s="56">
        <v>2.9</v>
      </c>
      <c r="K216" s="110">
        <v>36</v>
      </c>
    </row>
    <row r="217" spans="1:11" x14ac:dyDescent="0.2">
      <c r="A217" s="33">
        <v>29</v>
      </c>
      <c r="B217" s="33">
        <v>3.7</v>
      </c>
      <c r="C217" s="33">
        <v>5011.8723362727324</v>
      </c>
      <c r="D217" s="158" t="s">
        <v>60</v>
      </c>
      <c r="E217" s="33" t="s">
        <v>179</v>
      </c>
      <c r="F217" s="33" t="s">
        <v>255</v>
      </c>
      <c r="G217" s="33" t="s">
        <v>19</v>
      </c>
      <c r="H217" s="115" t="s">
        <v>69</v>
      </c>
      <c r="I217" s="56">
        <v>31.51</v>
      </c>
      <c r="J217" s="56">
        <v>31.51</v>
      </c>
      <c r="K217" s="109">
        <v>36</v>
      </c>
    </row>
    <row r="218" spans="1:11" x14ac:dyDescent="0.2">
      <c r="A218" s="33">
        <v>48</v>
      </c>
      <c r="B218" s="33">
        <v>7.8494894935414532</v>
      </c>
      <c r="C218" s="33">
        <v>70711409.395973176</v>
      </c>
      <c r="D218" s="158" t="s">
        <v>60</v>
      </c>
      <c r="E218" s="33" t="s">
        <v>179</v>
      </c>
      <c r="F218" s="33" t="s">
        <v>255</v>
      </c>
      <c r="G218" s="33" t="s">
        <v>31</v>
      </c>
      <c r="H218" s="115" t="s">
        <v>93</v>
      </c>
      <c r="I218" s="56">
        <v>12.24</v>
      </c>
      <c r="J218" s="56">
        <v>12.24</v>
      </c>
      <c r="K218" s="109">
        <v>36</v>
      </c>
    </row>
    <row r="219" spans="1:11" x14ac:dyDescent="0.2">
      <c r="A219" s="33">
        <v>50</v>
      </c>
      <c r="B219" s="33">
        <v>2.8696146801390481</v>
      </c>
      <c r="C219" s="33">
        <f>10^B219</f>
        <v>740.65281899109868</v>
      </c>
      <c r="D219" s="161" t="s">
        <v>59</v>
      </c>
      <c r="E219" s="33" t="s">
        <v>179</v>
      </c>
      <c r="F219" s="33" t="s">
        <v>255</v>
      </c>
      <c r="G219" s="33" t="s">
        <v>57</v>
      </c>
      <c r="H219" s="115" t="s">
        <v>90</v>
      </c>
      <c r="I219" s="56">
        <v>11.32</v>
      </c>
      <c r="J219" s="56">
        <v>11.32</v>
      </c>
      <c r="K219" s="109">
        <v>36</v>
      </c>
    </row>
    <row r="220" spans="1:11" x14ac:dyDescent="0.2">
      <c r="A220" s="33">
        <v>56</v>
      </c>
      <c r="B220" s="33">
        <v>6.6005403390034578</v>
      </c>
      <c r="C220" s="33">
        <v>3986027.94411179</v>
      </c>
      <c r="D220" s="160" t="s">
        <v>171</v>
      </c>
      <c r="E220" s="33" t="s">
        <v>179</v>
      </c>
      <c r="F220" s="33" t="s">
        <v>255</v>
      </c>
      <c r="G220" s="33" t="s">
        <v>22</v>
      </c>
      <c r="H220" s="115" t="s">
        <v>76</v>
      </c>
      <c r="I220" s="56">
        <v>5.79</v>
      </c>
      <c r="J220" s="56">
        <v>5.79</v>
      </c>
      <c r="K220" s="109">
        <v>36</v>
      </c>
    </row>
    <row r="221" spans="1:11" x14ac:dyDescent="0.2">
      <c r="A221" s="33">
        <v>59</v>
      </c>
      <c r="B221" s="33">
        <v>7.7105777950287537</v>
      </c>
      <c r="C221" s="33">
        <v>51354416.026206508</v>
      </c>
      <c r="D221" s="158" t="s">
        <v>261</v>
      </c>
      <c r="E221" s="33" t="s">
        <v>179</v>
      </c>
      <c r="F221" s="33" t="s">
        <v>255</v>
      </c>
      <c r="G221" s="33" t="s">
        <v>34</v>
      </c>
      <c r="H221" s="115" t="s">
        <v>67</v>
      </c>
      <c r="I221" s="56">
        <v>0.1</v>
      </c>
      <c r="J221" s="56">
        <v>0.1</v>
      </c>
      <c r="K221" s="33">
        <v>36</v>
      </c>
    </row>
    <row r="222" spans="1:11" x14ac:dyDescent="0.2">
      <c r="A222" s="33">
        <v>1</v>
      </c>
      <c r="B222" s="33">
        <v>7.2</v>
      </c>
      <c r="C222" s="33">
        <v>15848931.924611172</v>
      </c>
      <c r="D222" s="158" t="s">
        <v>61</v>
      </c>
      <c r="E222" s="33" t="s">
        <v>179</v>
      </c>
      <c r="F222" s="33" t="s">
        <v>255</v>
      </c>
      <c r="G222" s="33" t="s">
        <v>24</v>
      </c>
      <c r="H222" s="115" t="s">
        <v>83</v>
      </c>
      <c r="I222" s="56">
        <v>27.22</v>
      </c>
      <c r="J222" s="56">
        <v>27.22</v>
      </c>
      <c r="K222" s="109">
        <v>37</v>
      </c>
    </row>
    <row r="223" spans="1:11" x14ac:dyDescent="0.2">
      <c r="A223" s="33">
        <v>2</v>
      </c>
      <c r="B223" s="33">
        <v>5.5</v>
      </c>
      <c r="C223" s="33">
        <f>10^B223</f>
        <v>316227.7660168382</v>
      </c>
      <c r="D223" s="158" t="s">
        <v>262</v>
      </c>
      <c r="E223" s="33" t="s">
        <v>179</v>
      </c>
      <c r="F223" s="33" t="s">
        <v>255</v>
      </c>
      <c r="G223" s="33" t="s">
        <v>25</v>
      </c>
      <c r="H223" s="115" t="s">
        <v>91</v>
      </c>
      <c r="I223" s="56">
        <v>3.44</v>
      </c>
      <c r="J223" s="56">
        <v>3.44</v>
      </c>
      <c r="K223" s="109">
        <v>37</v>
      </c>
    </row>
    <row r="224" spans="1:11" x14ac:dyDescent="0.2">
      <c r="A224" s="33">
        <v>27</v>
      </c>
      <c r="B224" s="33">
        <v>5.9</v>
      </c>
      <c r="C224" s="33">
        <v>794328.23472428333</v>
      </c>
      <c r="D224" s="158" t="s">
        <v>61</v>
      </c>
      <c r="E224" s="33" t="s">
        <v>179</v>
      </c>
      <c r="F224" s="33" t="s">
        <v>255</v>
      </c>
      <c r="G224" s="33" t="s">
        <v>29</v>
      </c>
      <c r="H224" s="115" t="s">
        <v>70</v>
      </c>
      <c r="I224" s="56">
        <v>5.45</v>
      </c>
      <c r="J224" s="56">
        <v>5.45</v>
      </c>
      <c r="K224" s="109">
        <v>37</v>
      </c>
    </row>
    <row r="225" spans="1:11" x14ac:dyDescent="0.2">
      <c r="A225" s="33">
        <v>22</v>
      </c>
      <c r="B225" s="33">
        <v>5.9</v>
      </c>
      <c r="C225" s="33">
        <v>794328.23472428333</v>
      </c>
      <c r="D225" s="158" t="s">
        <v>262</v>
      </c>
      <c r="E225" s="33" t="s">
        <v>179</v>
      </c>
      <c r="F225" s="33" t="s">
        <v>255</v>
      </c>
      <c r="G225" s="33" t="s">
        <v>42</v>
      </c>
      <c r="H225" s="115" t="s">
        <v>68</v>
      </c>
      <c r="I225" s="56">
        <v>11.51</v>
      </c>
      <c r="J225" s="56">
        <v>11.51</v>
      </c>
      <c r="K225" s="110">
        <v>38</v>
      </c>
    </row>
    <row r="226" spans="1:11" x14ac:dyDescent="0.2">
      <c r="A226" s="33">
        <v>26</v>
      </c>
      <c r="B226" s="33">
        <v>7.1</v>
      </c>
      <c r="C226" s="33">
        <v>12589254.117941668</v>
      </c>
      <c r="D226" s="158" t="s">
        <v>60</v>
      </c>
      <c r="E226" s="33" t="s">
        <v>179</v>
      </c>
      <c r="F226" s="33" t="s">
        <v>255</v>
      </c>
      <c r="G226" s="33" t="s">
        <v>43</v>
      </c>
      <c r="H226" s="115" t="s">
        <v>75</v>
      </c>
      <c r="I226" s="56">
        <v>28.58</v>
      </c>
      <c r="J226" s="56">
        <v>28.58</v>
      </c>
      <c r="K226" s="110">
        <v>38</v>
      </c>
    </row>
    <row r="227" spans="1:11" x14ac:dyDescent="0.2">
      <c r="A227" s="33">
        <v>30</v>
      </c>
      <c r="B227" s="33">
        <v>6.2</v>
      </c>
      <c r="C227" s="33">
        <v>1584893.1924611153</v>
      </c>
      <c r="D227" s="159" t="s">
        <v>61</v>
      </c>
      <c r="E227" s="33" t="s">
        <v>179</v>
      </c>
      <c r="F227" s="33" t="s">
        <v>255</v>
      </c>
      <c r="G227" s="33" t="s">
        <v>30</v>
      </c>
      <c r="H227" s="115" t="s">
        <v>95</v>
      </c>
      <c r="I227" s="56">
        <v>7.7</v>
      </c>
      <c r="J227" s="56">
        <v>7.7</v>
      </c>
      <c r="K227" s="110">
        <v>38</v>
      </c>
    </row>
    <row r="228" spans="1:11" x14ac:dyDescent="0.2">
      <c r="A228" s="33">
        <v>47</v>
      </c>
      <c r="B228" s="33">
        <v>3.0740872593162889</v>
      </c>
      <c r="C228" s="33">
        <v>1186.0070191327995</v>
      </c>
      <c r="D228" s="158" t="s">
        <v>61</v>
      </c>
      <c r="E228" s="33" t="s">
        <v>179</v>
      </c>
      <c r="F228" s="33" t="s">
        <v>255</v>
      </c>
      <c r="G228" s="33" t="s">
        <v>40</v>
      </c>
      <c r="H228" s="115" t="s">
        <v>106</v>
      </c>
      <c r="I228" s="56">
        <v>1.61</v>
      </c>
      <c r="J228" s="56">
        <v>1.61</v>
      </c>
      <c r="K228" s="109">
        <v>38</v>
      </c>
    </row>
    <row r="229" spans="1:11" x14ac:dyDescent="0.2">
      <c r="A229" s="33">
        <v>17</v>
      </c>
      <c r="B229" s="33">
        <v>4.3</v>
      </c>
      <c r="C229" s="33">
        <v>19952.623149688792</v>
      </c>
      <c r="D229" s="158" t="s">
        <v>61</v>
      </c>
      <c r="E229" s="33" t="s">
        <v>179</v>
      </c>
      <c r="F229" s="33" t="s">
        <v>255</v>
      </c>
      <c r="G229" s="33" t="s">
        <v>55</v>
      </c>
      <c r="H229" s="115" t="s">
        <v>84</v>
      </c>
      <c r="I229" s="56">
        <v>13.53</v>
      </c>
      <c r="J229" s="56">
        <v>13.53</v>
      </c>
      <c r="K229" s="110">
        <v>39</v>
      </c>
    </row>
    <row r="230" spans="1:11" x14ac:dyDescent="0.2">
      <c r="A230" s="33">
        <v>51</v>
      </c>
      <c r="B230" s="33">
        <v>6.9614275722544114</v>
      </c>
      <c r="C230" s="33">
        <v>9150136.4877161216</v>
      </c>
      <c r="D230" s="158" t="s">
        <v>262</v>
      </c>
      <c r="E230" s="33" t="s">
        <v>179</v>
      </c>
      <c r="F230" s="33" t="s">
        <v>255</v>
      </c>
      <c r="G230" s="33" t="s">
        <v>44</v>
      </c>
      <c r="H230" s="115" t="s">
        <v>92</v>
      </c>
      <c r="I230" s="56">
        <v>4.5999999999999996</v>
      </c>
      <c r="J230" s="56">
        <v>4.5999999999999996</v>
      </c>
      <c r="K230" s="33">
        <v>39</v>
      </c>
    </row>
    <row r="231" spans="1:11" x14ac:dyDescent="0.2">
      <c r="A231" s="33">
        <v>62</v>
      </c>
      <c r="B231" s="33">
        <v>4.8733778734693729</v>
      </c>
      <c r="C231" s="33">
        <f>10^B231</f>
        <v>74709.851551956832</v>
      </c>
      <c r="D231" s="158" t="s">
        <v>262</v>
      </c>
      <c r="E231" s="33" t="s">
        <v>179</v>
      </c>
      <c r="F231" s="33" t="s">
        <v>255</v>
      </c>
      <c r="G231" s="33" t="s">
        <v>45</v>
      </c>
      <c r="H231" s="115" t="s">
        <v>99</v>
      </c>
      <c r="I231" s="56">
        <v>3.09</v>
      </c>
      <c r="J231" s="56">
        <v>3.09</v>
      </c>
      <c r="K231" s="33">
        <v>39</v>
      </c>
    </row>
    <row r="232" spans="1:11" x14ac:dyDescent="0.2">
      <c r="A232" s="33">
        <v>8</v>
      </c>
      <c r="B232" s="33">
        <v>8.8000000000000007</v>
      </c>
      <c r="C232" s="33">
        <v>630957344.48019624</v>
      </c>
      <c r="D232" s="158" t="s">
        <v>61</v>
      </c>
      <c r="E232" s="33" t="s">
        <v>179</v>
      </c>
      <c r="F232" s="33" t="s">
        <v>255</v>
      </c>
      <c r="G232" s="33" t="s">
        <v>26</v>
      </c>
      <c r="H232" s="115" t="s">
        <v>85</v>
      </c>
      <c r="I232" s="56">
        <v>15</v>
      </c>
      <c r="J232" s="56">
        <v>15</v>
      </c>
      <c r="K232" s="109">
        <v>40</v>
      </c>
    </row>
    <row r="233" spans="1:11" x14ac:dyDescent="0.2">
      <c r="A233" s="33">
        <v>63</v>
      </c>
      <c r="B233" s="33">
        <v>7.8271434831584603</v>
      </c>
      <c r="C233" s="33">
        <v>67165071.770334959</v>
      </c>
      <c r="D233" s="158" t="s">
        <v>61</v>
      </c>
      <c r="E233" s="33" t="s">
        <v>179</v>
      </c>
      <c r="F233" s="33" t="s">
        <v>255</v>
      </c>
      <c r="G233" s="33" t="s">
        <v>36</v>
      </c>
      <c r="H233" s="115" t="s">
        <v>66</v>
      </c>
      <c r="I233" s="56">
        <v>4.7699999999999996</v>
      </c>
      <c r="J233" s="56">
        <v>4.7699999999999996</v>
      </c>
      <c r="K233" s="109">
        <v>40</v>
      </c>
    </row>
    <row r="234" spans="1:11" x14ac:dyDescent="0.2">
      <c r="A234" s="33">
        <v>4</v>
      </c>
      <c r="B234" s="33">
        <v>8</v>
      </c>
      <c r="C234" s="33">
        <v>100000000</v>
      </c>
      <c r="D234" s="158" t="s">
        <v>60</v>
      </c>
      <c r="E234" s="33" t="s">
        <v>179</v>
      </c>
      <c r="F234" s="33" t="s">
        <v>255</v>
      </c>
      <c r="G234" s="33" t="s">
        <v>51</v>
      </c>
      <c r="H234" s="115" t="s">
        <v>65</v>
      </c>
      <c r="I234" s="56">
        <v>12.73</v>
      </c>
      <c r="J234" s="56">
        <v>12.73</v>
      </c>
      <c r="K234" s="109">
        <v>41</v>
      </c>
    </row>
    <row r="235" spans="1:11" x14ac:dyDescent="0.2">
      <c r="A235" s="33">
        <v>6</v>
      </c>
      <c r="B235" s="33">
        <v>6.7</v>
      </c>
      <c r="C235" s="33">
        <v>5011872.3362727314</v>
      </c>
      <c r="D235" s="158" t="s">
        <v>61</v>
      </c>
      <c r="E235" s="33" t="s">
        <v>179</v>
      </c>
      <c r="F235" s="33" t="s">
        <v>255</v>
      </c>
      <c r="G235" s="33" t="s">
        <v>46</v>
      </c>
      <c r="H235" s="115" t="s">
        <v>87</v>
      </c>
      <c r="I235" s="56">
        <v>11.59</v>
      </c>
      <c r="J235" s="56">
        <v>11.59</v>
      </c>
      <c r="K235" s="110">
        <v>41</v>
      </c>
    </row>
    <row r="236" spans="1:11" x14ac:dyDescent="0.2">
      <c r="A236" s="33">
        <v>9</v>
      </c>
      <c r="B236" s="33">
        <v>4.9000000000000004</v>
      </c>
      <c r="C236" s="33">
        <v>79432.823472428237</v>
      </c>
      <c r="D236" s="158" t="s">
        <v>61</v>
      </c>
      <c r="E236" s="33" t="s">
        <v>179</v>
      </c>
      <c r="F236" s="33" t="s">
        <v>255</v>
      </c>
      <c r="G236" s="33" t="s">
        <v>48</v>
      </c>
      <c r="H236" s="115" t="s">
        <v>97</v>
      </c>
      <c r="I236" s="56">
        <v>3.91</v>
      </c>
      <c r="J236" s="56">
        <v>3.91</v>
      </c>
      <c r="K236" s="33">
        <v>41</v>
      </c>
    </row>
    <row r="237" spans="1:11" x14ac:dyDescent="0.2">
      <c r="A237" s="33">
        <v>14</v>
      </c>
      <c r="B237" s="33">
        <v>6.1</v>
      </c>
      <c r="C237" s="33">
        <v>1258925.4117941677</v>
      </c>
      <c r="D237" s="158" t="s">
        <v>61</v>
      </c>
      <c r="E237" s="33" t="s">
        <v>179</v>
      </c>
      <c r="F237" s="33" t="s">
        <v>255</v>
      </c>
      <c r="G237" s="33" t="s">
        <v>50</v>
      </c>
      <c r="H237" s="115" t="s">
        <v>108</v>
      </c>
      <c r="I237" s="56">
        <v>10.31</v>
      </c>
      <c r="J237" s="56">
        <v>10.31</v>
      </c>
      <c r="K237" s="109">
        <v>41</v>
      </c>
    </row>
    <row r="238" spans="1:11" x14ac:dyDescent="0.2">
      <c r="A238" s="33">
        <v>56</v>
      </c>
      <c r="B238" s="33">
        <v>6.6005403390034578</v>
      </c>
      <c r="C238" s="33">
        <v>3986027.94411179</v>
      </c>
      <c r="D238" s="160" t="s">
        <v>171</v>
      </c>
      <c r="E238" s="33" t="s">
        <v>180</v>
      </c>
      <c r="F238" s="33" t="s">
        <v>255</v>
      </c>
      <c r="G238" s="33" t="s">
        <v>22</v>
      </c>
      <c r="H238" s="115" t="s">
        <v>76</v>
      </c>
      <c r="I238" s="56">
        <v>4.3099999999999996</v>
      </c>
      <c r="J238" s="56">
        <v>4.3099999999999996</v>
      </c>
      <c r="K238" s="109">
        <v>41</v>
      </c>
    </row>
    <row r="239" spans="1:11" x14ac:dyDescent="0.2">
      <c r="A239" s="33">
        <v>5</v>
      </c>
      <c r="B239" s="33">
        <v>8.1</v>
      </c>
      <c r="C239" s="33">
        <v>125892541.17941682</v>
      </c>
      <c r="D239" s="158" t="s">
        <v>61</v>
      </c>
      <c r="E239" s="33" t="s">
        <v>180</v>
      </c>
      <c r="F239" s="33" t="s">
        <v>256</v>
      </c>
      <c r="G239" s="33" t="s">
        <v>8</v>
      </c>
      <c r="H239" s="115" t="s">
        <v>81</v>
      </c>
      <c r="I239" s="56">
        <v>3.54</v>
      </c>
      <c r="J239" s="56">
        <v>3.54</v>
      </c>
      <c r="K239" s="109">
        <v>42</v>
      </c>
    </row>
    <row r="240" spans="1:11" x14ac:dyDescent="0.2">
      <c r="A240" s="33">
        <v>12</v>
      </c>
      <c r="B240" s="33">
        <v>3.4</v>
      </c>
      <c r="C240" s="33">
        <v>2511.8864315095811</v>
      </c>
      <c r="D240" s="158" t="s">
        <v>61</v>
      </c>
      <c r="E240" s="33" t="s">
        <v>179</v>
      </c>
      <c r="F240" s="33" t="s">
        <v>256</v>
      </c>
      <c r="G240" s="33" t="s">
        <v>49</v>
      </c>
      <c r="H240" s="115" t="s">
        <v>105</v>
      </c>
      <c r="I240" s="56">
        <v>15.1</v>
      </c>
      <c r="J240" s="56">
        <v>15.1</v>
      </c>
      <c r="K240" s="110">
        <v>42</v>
      </c>
    </row>
    <row r="241" spans="1:11" x14ac:dyDescent="0.2">
      <c r="A241" s="33">
        <v>15</v>
      </c>
      <c r="B241" s="33">
        <v>7.5</v>
      </c>
      <c r="C241" s="33">
        <v>31622776.601683889</v>
      </c>
      <c r="D241" s="158" t="s">
        <v>60</v>
      </c>
      <c r="E241" s="33" t="s">
        <v>179</v>
      </c>
      <c r="F241" s="33" t="s">
        <v>256</v>
      </c>
      <c r="G241" s="33" t="s">
        <v>53</v>
      </c>
      <c r="H241" s="115" t="s">
        <v>74</v>
      </c>
      <c r="I241" s="56">
        <v>1.18</v>
      </c>
      <c r="J241" s="56">
        <v>1.18</v>
      </c>
      <c r="K241" s="109">
        <v>42</v>
      </c>
    </row>
    <row r="242" spans="1:11" x14ac:dyDescent="0.2">
      <c r="A242" s="33">
        <v>16</v>
      </c>
      <c r="B242" s="33">
        <v>7.9</v>
      </c>
      <c r="C242" s="33">
        <v>79432823.472428367</v>
      </c>
      <c r="D242" s="158" t="s">
        <v>61</v>
      </c>
      <c r="E242" s="33" t="s">
        <v>180</v>
      </c>
      <c r="F242" s="33" t="s">
        <v>256</v>
      </c>
      <c r="G242" s="33" t="s">
        <v>14</v>
      </c>
      <c r="H242" s="115" t="s">
        <v>104</v>
      </c>
      <c r="I242" s="56">
        <v>7.7</v>
      </c>
      <c r="J242" s="56">
        <v>7.7</v>
      </c>
      <c r="K242" s="110">
        <v>42</v>
      </c>
    </row>
    <row r="243" spans="1:11" x14ac:dyDescent="0.2">
      <c r="A243" s="33">
        <v>19</v>
      </c>
      <c r="B243" s="33">
        <v>6.2</v>
      </c>
      <c r="C243" s="33">
        <v>1584893.1924611153</v>
      </c>
      <c r="D243" s="158" t="s">
        <v>261</v>
      </c>
      <c r="E243" s="33" t="s">
        <v>180</v>
      </c>
      <c r="F243" s="33" t="s">
        <v>256</v>
      </c>
      <c r="G243" s="33" t="s">
        <v>15</v>
      </c>
      <c r="H243" s="115" t="s">
        <v>71</v>
      </c>
      <c r="I243" s="56">
        <v>1.64</v>
      </c>
      <c r="J243" s="56">
        <v>1.64</v>
      </c>
      <c r="K243" s="110">
        <v>42</v>
      </c>
    </row>
    <row r="244" spans="1:11" x14ac:dyDescent="0.2">
      <c r="A244" s="33">
        <v>29</v>
      </c>
      <c r="B244" s="33">
        <v>3.7</v>
      </c>
      <c r="C244" s="33">
        <v>5011.8723362727324</v>
      </c>
      <c r="D244" s="158" t="s">
        <v>60</v>
      </c>
      <c r="E244" s="33" t="s">
        <v>180</v>
      </c>
      <c r="F244" s="33" t="s">
        <v>256</v>
      </c>
      <c r="G244" s="33" t="s">
        <v>19</v>
      </c>
      <c r="H244" s="115" t="s">
        <v>69</v>
      </c>
      <c r="I244" s="56">
        <v>28.02</v>
      </c>
      <c r="J244" s="56">
        <v>28.02</v>
      </c>
      <c r="K244" s="109">
        <v>42</v>
      </c>
    </row>
    <row r="245" spans="1:11" x14ac:dyDescent="0.2">
      <c r="A245" s="33">
        <v>31</v>
      </c>
      <c r="B245" s="33">
        <v>7.3</v>
      </c>
      <c r="C245" s="33">
        <v>19952623.149688821</v>
      </c>
      <c r="D245" s="159" t="s">
        <v>61</v>
      </c>
      <c r="E245" s="33" t="s">
        <v>180</v>
      </c>
      <c r="F245" s="33" t="s">
        <v>256</v>
      </c>
      <c r="G245" s="33" t="s">
        <v>20</v>
      </c>
      <c r="H245" s="115" t="s">
        <v>79</v>
      </c>
      <c r="I245" s="56">
        <v>5.83</v>
      </c>
      <c r="J245" s="56">
        <v>5.83</v>
      </c>
      <c r="K245" s="110">
        <v>42</v>
      </c>
    </row>
    <row r="246" spans="1:11" x14ac:dyDescent="0.2">
      <c r="A246" s="33">
        <v>47</v>
      </c>
      <c r="B246" s="33">
        <v>3.0740872593162889</v>
      </c>
      <c r="C246" s="33">
        <v>1186.0070191327995</v>
      </c>
      <c r="D246" s="158" t="s">
        <v>61</v>
      </c>
      <c r="E246" s="33" t="s">
        <v>180</v>
      </c>
      <c r="F246" s="33" t="s">
        <v>256</v>
      </c>
      <c r="G246" s="33" t="s">
        <v>40</v>
      </c>
      <c r="H246" s="115" t="s">
        <v>106</v>
      </c>
      <c r="I246" s="56">
        <v>1.63</v>
      </c>
      <c r="J246" s="56">
        <v>1.63</v>
      </c>
      <c r="K246" s="109">
        <v>42</v>
      </c>
    </row>
    <row r="247" spans="1:11" x14ac:dyDescent="0.2">
      <c r="A247" s="33">
        <v>48</v>
      </c>
      <c r="B247" s="33">
        <v>7.8494894935414532</v>
      </c>
      <c r="C247" s="33">
        <v>70711409.395973176</v>
      </c>
      <c r="D247" s="158" t="s">
        <v>60</v>
      </c>
      <c r="E247" s="33" t="s">
        <v>180</v>
      </c>
      <c r="F247" s="33" t="s">
        <v>256</v>
      </c>
      <c r="G247" s="33" t="s">
        <v>31</v>
      </c>
      <c r="H247" s="115" t="s">
        <v>93</v>
      </c>
      <c r="I247" s="56">
        <v>13.82</v>
      </c>
      <c r="J247" s="56">
        <v>13.82</v>
      </c>
      <c r="K247" s="109">
        <v>42</v>
      </c>
    </row>
    <row r="248" spans="1:11" x14ac:dyDescent="0.2">
      <c r="A248" s="33">
        <v>7</v>
      </c>
      <c r="B248" s="33">
        <v>2.8</v>
      </c>
      <c r="C248" s="33">
        <v>630.95734448019323</v>
      </c>
      <c r="D248" s="158" t="s">
        <v>61</v>
      </c>
      <c r="E248" s="33" t="s">
        <v>179</v>
      </c>
      <c r="F248" s="33" t="s">
        <v>256</v>
      </c>
      <c r="G248" s="33" t="s">
        <v>52</v>
      </c>
      <c r="H248" s="115" t="s">
        <v>94</v>
      </c>
      <c r="I248" s="56">
        <v>11.35</v>
      </c>
      <c r="J248" s="56">
        <v>11.35</v>
      </c>
      <c r="K248" s="110">
        <v>43</v>
      </c>
    </row>
    <row r="249" spans="1:11" x14ac:dyDescent="0.2">
      <c r="A249" s="33">
        <v>10</v>
      </c>
      <c r="B249" s="33">
        <v>6.5</v>
      </c>
      <c r="C249" s="33">
        <v>3162277.6601683851</v>
      </c>
      <c r="D249" s="158" t="s">
        <v>60</v>
      </c>
      <c r="E249" s="33" t="s">
        <v>180</v>
      </c>
      <c r="F249" s="33" t="s">
        <v>256</v>
      </c>
      <c r="G249" s="33" t="s">
        <v>27</v>
      </c>
      <c r="H249" s="115" t="s">
        <v>82</v>
      </c>
      <c r="I249" s="56">
        <v>13.94</v>
      </c>
      <c r="J249" s="56">
        <v>13.94</v>
      </c>
      <c r="K249" s="109">
        <v>43</v>
      </c>
    </row>
    <row r="250" spans="1:11" x14ac:dyDescent="0.2">
      <c r="A250" s="33">
        <v>18</v>
      </c>
      <c r="B250" s="33">
        <v>3.1</v>
      </c>
      <c r="C250" s="33">
        <v>1258.925411794168</v>
      </c>
      <c r="D250" s="158" t="s">
        <v>61</v>
      </c>
      <c r="E250" s="33" t="s">
        <v>179</v>
      </c>
      <c r="F250" s="33" t="s">
        <v>256</v>
      </c>
      <c r="G250" s="33" t="s">
        <v>54</v>
      </c>
      <c r="H250" s="115" t="s">
        <v>100</v>
      </c>
      <c r="I250" s="56">
        <v>5.7</v>
      </c>
      <c r="J250" s="56">
        <v>5.7</v>
      </c>
      <c r="K250" s="109">
        <v>43</v>
      </c>
    </row>
    <row r="251" spans="1:11" x14ac:dyDescent="0.2">
      <c r="A251" s="33">
        <v>25</v>
      </c>
      <c r="B251" s="33">
        <v>6.9</v>
      </c>
      <c r="C251" s="33">
        <v>7943282.3472428275</v>
      </c>
      <c r="D251" s="158" t="s">
        <v>61</v>
      </c>
      <c r="E251" s="33" t="s">
        <v>180</v>
      </c>
      <c r="F251" s="33" t="s">
        <v>256</v>
      </c>
      <c r="G251" s="33" t="s">
        <v>28</v>
      </c>
      <c r="H251" s="115" t="s">
        <v>72</v>
      </c>
      <c r="I251" s="56">
        <v>3.03</v>
      </c>
      <c r="J251" s="56">
        <v>3.03</v>
      </c>
      <c r="K251" s="110">
        <v>43</v>
      </c>
    </row>
    <row r="252" spans="1:11" x14ac:dyDescent="0.2">
      <c r="A252" s="33">
        <v>27</v>
      </c>
      <c r="B252" s="33">
        <v>5.9</v>
      </c>
      <c r="C252" s="33">
        <v>794328.23472428333</v>
      </c>
      <c r="D252" s="158" t="s">
        <v>61</v>
      </c>
      <c r="E252" s="33" t="s">
        <v>180</v>
      </c>
      <c r="F252" s="33" t="s">
        <v>256</v>
      </c>
      <c r="G252" s="33" t="s">
        <v>29</v>
      </c>
      <c r="H252" s="115" t="s">
        <v>70</v>
      </c>
      <c r="I252" s="56">
        <v>4.45</v>
      </c>
      <c r="J252" s="56">
        <v>4.45</v>
      </c>
      <c r="K252" s="109">
        <v>43</v>
      </c>
    </row>
    <row r="253" spans="1:11" x14ac:dyDescent="0.2">
      <c r="A253" s="33">
        <v>52</v>
      </c>
      <c r="B253" s="33">
        <v>7.3137010890980712</v>
      </c>
      <c r="C253" s="33">
        <v>20592121.360411145</v>
      </c>
      <c r="D253" s="158" t="s">
        <v>261</v>
      </c>
      <c r="E253" s="33" t="s">
        <v>180</v>
      </c>
      <c r="F253" s="33" t="s">
        <v>256</v>
      </c>
      <c r="G253" s="33" t="s">
        <v>21</v>
      </c>
      <c r="H253" s="115" t="s">
        <v>88</v>
      </c>
      <c r="I253" s="56">
        <v>9.6300000000000008</v>
      </c>
      <c r="J253" s="56">
        <v>9.6300000000000008</v>
      </c>
      <c r="K253" s="109">
        <v>43</v>
      </c>
    </row>
    <row r="254" spans="1:11" x14ac:dyDescent="0.2">
      <c r="A254" s="33">
        <v>60</v>
      </c>
      <c r="B254" s="33">
        <v>7.7395326971077854</v>
      </c>
      <c r="C254" s="33">
        <f>10^B254</f>
        <v>54894988.332037121</v>
      </c>
      <c r="D254" s="158" t="s">
        <v>263</v>
      </c>
      <c r="E254" s="33" t="s">
        <v>180</v>
      </c>
      <c r="F254" s="33" t="s">
        <v>256</v>
      </c>
      <c r="G254" s="33" t="s">
        <v>35</v>
      </c>
      <c r="H254" s="115" t="s">
        <v>80</v>
      </c>
      <c r="I254" s="56">
        <v>3.97</v>
      </c>
      <c r="J254" s="56">
        <v>3.97</v>
      </c>
      <c r="K254" s="33">
        <v>43</v>
      </c>
    </row>
    <row r="255" spans="1:11" x14ac:dyDescent="0.2">
      <c r="A255" s="33">
        <v>2</v>
      </c>
      <c r="B255" s="33">
        <v>5.5</v>
      </c>
      <c r="C255" s="33">
        <f>10^B255</f>
        <v>316227.7660168382</v>
      </c>
      <c r="D255" s="158" t="s">
        <v>262</v>
      </c>
      <c r="E255" s="33" t="s">
        <v>180</v>
      </c>
      <c r="F255" s="33" t="s">
        <v>256</v>
      </c>
      <c r="G255" s="33" t="s">
        <v>25</v>
      </c>
      <c r="H255" s="115" t="s">
        <v>91</v>
      </c>
      <c r="I255" s="56">
        <v>4.6100000000000003</v>
      </c>
      <c r="J255" s="56">
        <v>4.6100000000000003</v>
      </c>
      <c r="K255" s="109">
        <v>44</v>
      </c>
    </row>
    <row r="256" spans="1:11" x14ac:dyDescent="0.2">
      <c r="A256" s="33">
        <v>3</v>
      </c>
      <c r="B256" s="33">
        <v>3.1</v>
      </c>
      <c r="C256" s="33">
        <v>1258.925411794168</v>
      </c>
      <c r="D256" s="158" t="s">
        <v>61</v>
      </c>
      <c r="E256" s="33" t="s">
        <v>180</v>
      </c>
      <c r="F256" s="33" t="s">
        <v>256</v>
      </c>
      <c r="G256" s="33" t="s">
        <v>38</v>
      </c>
      <c r="H256" s="115" t="s">
        <v>103</v>
      </c>
      <c r="I256" s="56">
        <v>9.4600000000000009</v>
      </c>
      <c r="J256" s="56">
        <v>9.4600000000000009</v>
      </c>
      <c r="K256" s="109">
        <v>44</v>
      </c>
    </row>
    <row r="257" spans="1:11" x14ac:dyDescent="0.2">
      <c r="A257" s="33">
        <v>11</v>
      </c>
      <c r="B257" s="33">
        <v>6.8</v>
      </c>
      <c r="C257" s="33">
        <v>6309573.4448019378</v>
      </c>
      <c r="D257" s="158" t="s">
        <v>61</v>
      </c>
      <c r="E257" s="33" t="s">
        <v>180</v>
      </c>
      <c r="F257" s="33" t="s">
        <v>256</v>
      </c>
      <c r="G257" s="33" t="s">
        <v>13</v>
      </c>
      <c r="H257" s="115" t="s">
        <v>102</v>
      </c>
      <c r="I257" s="56">
        <v>2.4700000000000002</v>
      </c>
      <c r="J257" s="56">
        <v>2.4700000000000002</v>
      </c>
      <c r="K257" s="110">
        <v>44</v>
      </c>
    </row>
    <row r="258" spans="1:11" x14ac:dyDescent="0.2">
      <c r="A258" s="33">
        <v>23</v>
      </c>
      <c r="B258" s="33">
        <v>5.4</v>
      </c>
      <c r="C258" s="33">
        <v>251188.64315095844</v>
      </c>
      <c r="D258" s="158" t="s">
        <v>261</v>
      </c>
      <c r="E258" s="33" t="s">
        <v>180</v>
      </c>
      <c r="F258" s="33" t="s">
        <v>256</v>
      </c>
      <c r="G258" s="33" t="s">
        <v>18</v>
      </c>
      <c r="H258" s="115" t="s">
        <v>73</v>
      </c>
      <c r="I258" s="56">
        <v>11.12</v>
      </c>
      <c r="J258" s="56">
        <v>11.12</v>
      </c>
      <c r="K258" s="109">
        <v>44</v>
      </c>
    </row>
    <row r="259" spans="1:11" x14ac:dyDescent="0.2">
      <c r="A259" s="33">
        <v>50</v>
      </c>
      <c r="B259" s="33">
        <v>2.8696146801390481</v>
      </c>
      <c r="C259" s="33">
        <f>10^B259</f>
        <v>740.65281899109868</v>
      </c>
      <c r="D259" s="161" t="s">
        <v>59</v>
      </c>
      <c r="E259" s="33" t="s">
        <v>180</v>
      </c>
      <c r="F259" s="33" t="s">
        <v>256</v>
      </c>
      <c r="G259" s="33" t="s">
        <v>57</v>
      </c>
      <c r="H259" s="115" t="s">
        <v>90</v>
      </c>
      <c r="I259" s="56">
        <v>9.9</v>
      </c>
      <c r="J259" s="56">
        <v>9.9</v>
      </c>
      <c r="K259" s="109">
        <v>44</v>
      </c>
    </row>
    <row r="260" spans="1:11" x14ac:dyDescent="0.2">
      <c r="A260" s="33">
        <v>58</v>
      </c>
      <c r="B260" s="33">
        <v>6.3040743736066949</v>
      </c>
      <c r="C260" s="33">
        <v>2014069.1328077675</v>
      </c>
      <c r="D260" s="158" t="s">
        <v>61</v>
      </c>
      <c r="E260" s="33" t="s">
        <v>180</v>
      </c>
      <c r="F260" s="33" t="s">
        <v>256</v>
      </c>
      <c r="G260" s="33" t="s">
        <v>23</v>
      </c>
      <c r="H260" s="115" t="s">
        <v>77</v>
      </c>
      <c r="I260" s="56">
        <v>5.72</v>
      </c>
      <c r="J260" s="56">
        <v>5.72</v>
      </c>
      <c r="K260" s="33">
        <v>44</v>
      </c>
    </row>
    <row r="261" spans="1:11" x14ac:dyDescent="0.2">
      <c r="A261" s="33">
        <v>64</v>
      </c>
      <c r="B261" s="33">
        <v>8.9569438836824293</v>
      </c>
      <c r="C261" s="33">
        <v>905615576.39795935</v>
      </c>
      <c r="D261" s="160" t="s">
        <v>171</v>
      </c>
      <c r="E261" s="33" t="s">
        <v>180</v>
      </c>
      <c r="F261" s="33" t="s">
        <v>256</v>
      </c>
      <c r="G261" s="33" t="s">
        <v>37</v>
      </c>
      <c r="H261" s="115" t="s">
        <v>107</v>
      </c>
      <c r="I261" s="56">
        <v>3.41</v>
      </c>
      <c r="J261" s="56">
        <v>3.41</v>
      </c>
      <c r="K261" s="33">
        <v>44</v>
      </c>
    </row>
    <row r="262" spans="1:11" x14ac:dyDescent="0.2">
      <c r="A262" s="33">
        <v>1</v>
      </c>
      <c r="B262" s="33">
        <v>7.2</v>
      </c>
      <c r="C262" s="33">
        <v>15848931.924611172</v>
      </c>
      <c r="D262" s="158" t="s">
        <v>61</v>
      </c>
      <c r="E262" s="33" t="s">
        <v>180</v>
      </c>
      <c r="F262" s="33" t="s">
        <v>256</v>
      </c>
      <c r="G262" s="33" t="s">
        <v>24</v>
      </c>
      <c r="H262" s="115" t="s">
        <v>83</v>
      </c>
      <c r="I262" s="56">
        <v>28.47</v>
      </c>
      <c r="J262" s="56">
        <v>28.47</v>
      </c>
      <c r="K262" s="109">
        <v>45</v>
      </c>
    </row>
    <row r="263" spans="1:11" x14ac:dyDescent="0.2">
      <c r="A263" s="33">
        <v>30</v>
      </c>
      <c r="B263" s="33">
        <v>6.2</v>
      </c>
      <c r="C263" s="33">
        <v>1584893.1924611153</v>
      </c>
      <c r="D263" s="159" t="s">
        <v>61</v>
      </c>
      <c r="E263" s="33" t="s">
        <v>180</v>
      </c>
      <c r="F263" s="33" t="s">
        <v>256</v>
      </c>
      <c r="G263" s="33" t="s">
        <v>30</v>
      </c>
      <c r="H263" s="115" t="s">
        <v>95</v>
      </c>
      <c r="I263" s="56">
        <v>9.77</v>
      </c>
      <c r="J263" s="56">
        <v>9.77</v>
      </c>
      <c r="K263" s="110">
        <v>45</v>
      </c>
    </row>
    <row r="264" spans="1:11" x14ac:dyDescent="0.2">
      <c r="A264" s="33">
        <v>4</v>
      </c>
      <c r="B264" s="33">
        <v>8</v>
      </c>
      <c r="C264" s="33">
        <v>100000000</v>
      </c>
      <c r="D264" s="158" t="s">
        <v>60</v>
      </c>
      <c r="E264" s="33" t="s">
        <v>180</v>
      </c>
      <c r="F264" s="33" t="s">
        <v>256</v>
      </c>
      <c r="G264" s="33" t="s">
        <v>51</v>
      </c>
      <c r="H264" s="115" t="s">
        <v>65</v>
      </c>
      <c r="I264" s="56">
        <v>11.97</v>
      </c>
      <c r="J264" s="56">
        <v>11.97</v>
      </c>
      <c r="K264" s="109">
        <v>46</v>
      </c>
    </row>
    <row r="265" spans="1:11" x14ac:dyDescent="0.2">
      <c r="A265" s="33">
        <v>12</v>
      </c>
      <c r="B265" s="33">
        <v>3.4</v>
      </c>
      <c r="C265" s="33">
        <v>2511.8864315095811</v>
      </c>
      <c r="D265" s="158" t="s">
        <v>61</v>
      </c>
      <c r="E265" s="33" t="s">
        <v>180</v>
      </c>
      <c r="F265" s="33" t="s">
        <v>256</v>
      </c>
      <c r="G265" s="33" t="s">
        <v>49</v>
      </c>
      <c r="H265" s="115" t="s">
        <v>105</v>
      </c>
      <c r="I265" s="56">
        <v>14.58</v>
      </c>
      <c r="J265" s="56">
        <v>14.58</v>
      </c>
      <c r="K265" s="110">
        <v>46</v>
      </c>
    </row>
    <row r="266" spans="1:11" x14ac:dyDescent="0.2">
      <c r="A266" s="33">
        <v>17</v>
      </c>
      <c r="B266" s="33">
        <v>4.3</v>
      </c>
      <c r="C266" s="33">
        <v>19952.623149688792</v>
      </c>
      <c r="D266" s="158" t="s">
        <v>61</v>
      </c>
      <c r="E266" s="33" t="s">
        <v>180</v>
      </c>
      <c r="F266" s="33" t="s">
        <v>256</v>
      </c>
      <c r="G266" s="33" t="s">
        <v>55</v>
      </c>
      <c r="H266" s="115" t="s">
        <v>84</v>
      </c>
      <c r="I266" s="56">
        <v>12.74</v>
      </c>
      <c r="J266" s="56">
        <v>12.74</v>
      </c>
      <c r="K266" s="110">
        <v>46</v>
      </c>
    </row>
    <row r="267" spans="1:11" x14ac:dyDescent="0.2">
      <c r="A267" s="33">
        <v>21</v>
      </c>
      <c r="B267" s="33">
        <v>7.7</v>
      </c>
      <c r="C267" s="33">
        <v>50118723.362727284</v>
      </c>
      <c r="D267" s="158" t="s">
        <v>60</v>
      </c>
      <c r="E267" s="33" t="s">
        <v>180</v>
      </c>
      <c r="F267" s="33" t="s">
        <v>256</v>
      </c>
      <c r="G267" s="33" t="s">
        <v>17</v>
      </c>
      <c r="H267" s="115" t="s">
        <v>86</v>
      </c>
      <c r="I267" s="56">
        <v>20.85</v>
      </c>
      <c r="J267" s="56">
        <v>20.85</v>
      </c>
      <c r="K267" s="110">
        <v>46</v>
      </c>
    </row>
    <row r="268" spans="1:11" x14ac:dyDescent="0.2">
      <c r="A268" s="33">
        <v>51</v>
      </c>
      <c r="B268" s="33">
        <v>6.9614275722544114</v>
      </c>
      <c r="C268" s="33">
        <v>9150136.4877161216</v>
      </c>
      <c r="D268" s="158" t="s">
        <v>262</v>
      </c>
      <c r="E268" s="33" t="s">
        <v>180</v>
      </c>
      <c r="F268" s="33" t="s">
        <v>256</v>
      </c>
      <c r="G268" s="33" t="s">
        <v>44</v>
      </c>
      <c r="H268" s="115" t="s">
        <v>92</v>
      </c>
      <c r="I268" s="56">
        <v>4</v>
      </c>
      <c r="J268" s="56">
        <v>4</v>
      </c>
      <c r="K268" s="33">
        <v>46</v>
      </c>
    </row>
    <row r="269" spans="1:11" x14ac:dyDescent="0.2">
      <c r="A269" s="33">
        <v>8</v>
      </c>
      <c r="B269" s="33">
        <v>8.8000000000000007</v>
      </c>
      <c r="C269" s="33">
        <v>630957344.48019624</v>
      </c>
      <c r="D269" s="158" t="s">
        <v>61</v>
      </c>
      <c r="E269" s="33" t="s">
        <v>180</v>
      </c>
      <c r="F269" s="33" t="s">
        <v>256</v>
      </c>
      <c r="G269" s="33" t="s">
        <v>26</v>
      </c>
      <c r="H269" s="115" t="s">
        <v>85</v>
      </c>
      <c r="I269" s="56">
        <v>15.02</v>
      </c>
      <c r="J269" s="56">
        <v>15.02</v>
      </c>
      <c r="K269" s="109">
        <v>47</v>
      </c>
    </row>
    <row r="270" spans="1:11" x14ac:dyDescent="0.2">
      <c r="A270" s="33">
        <v>26</v>
      </c>
      <c r="B270" s="33">
        <v>7.1</v>
      </c>
      <c r="C270" s="33">
        <v>12589254.117941668</v>
      </c>
      <c r="D270" s="158" t="s">
        <v>60</v>
      </c>
      <c r="E270" s="33" t="s">
        <v>180</v>
      </c>
      <c r="F270" s="33" t="s">
        <v>256</v>
      </c>
      <c r="G270" s="33" t="s">
        <v>43</v>
      </c>
      <c r="H270" s="115" t="s">
        <v>75</v>
      </c>
      <c r="I270" s="56">
        <v>26.03</v>
      </c>
      <c r="J270" s="56">
        <v>26.03</v>
      </c>
      <c r="K270" s="110">
        <v>47</v>
      </c>
    </row>
    <row r="271" spans="1:11" x14ac:dyDescent="0.2">
      <c r="A271" s="33">
        <v>63</v>
      </c>
      <c r="B271" s="33">
        <v>7.8271434831584603</v>
      </c>
      <c r="C271" s="33">
        <v>67165071.770334959</v>
      </c>
      <c r="D271" s="158" t="s">
        <v>61</v>
      </c>
      <c r="E271" s="33" t="s">
        <v>180</v>
      </c>
      <c r="F271" s="33" t="s">
        <v>256</v>
      </c>
      <c r="G271" s="33" t="s">
        <v>36</v>
      </c>
      <c r="H271" s="115" t="s">
        <v>66</v>
      </c>
      <c r="I271" s="56">
        <v>4.57</v>
      </c>
      <c r="J271" s="56">
        <v>4.57</v>
      </c>
      <c r="K271" s="109">
        <v>47</v>
      </c>
    </row>
    <row r="272" spans="1:11" x14ac:dyDescent="0.2">
      <c r="A272" s="33">
        <v>9</v>
      </c>
      <c r="B272" s="33">
        <v>4.9000000000000004</v>
      </c>
      <c r="C272" s="33">
        <v>79432.823472428237</v>
      </c>
      <c r="D272" s="158" t="s">
        <v>61</v>
      </c>
      <c r="E272" s="33" t="s">
        <v>180</v>
      </c>
      <c r="F272" s="33" t="s">
        <v>256</v>
      </c>
      <c r="G272" s="33" t="s">
        <v>48</v>
      </c>
      <c r="H272" s="115" t="s">
        <v>97</v>
      </c>
      <c r="I272" s="56">
        <v>3.21</v>
      </c>
      <c r="J272" s="56">
        <v>3.21</v>
      </c>
      <c r="K272" s="110">
        <v>48</v>
      </c>
    </row>
    <row r="273" spans="1:11" x14ac:dyDescent="0.2">
      <c r="A273" s="33">
        <v>14</v>
      </c>
      <c r="B273" s="33">
        <v>6.1</v>
      </c>
      <c r="C273" s="33">
        <v>1258925.4117941677</v>
      </c>
      <c r="D273" s="158" t="s">
        <v>61</v>
      </c>
      <c r="E273" s="33" t="s">
        <v>180</v>
      </c>
      <c r="F273" s="33" t="s">
        <v>256</v>
      </c>
      <c r="G273" s="33" t="s">
        <v>50</v>
      </c>
      <c r="H273" s="115" t="s">
        <v>108</v>
      </c>
      <c r="I273" s="56">
        <v>13.48</v>
      </c>
      <c r="J273" s="56">
        <v>13.48</v>
      </c>
      <c r="K273" s="109">
        <v>48</v>
      </c>
    </row>
    <row r="274" spans="1:11" x14ac:dyDescent="0.2">
      <c r="A274" s="33">
        <v>22</v>
      </c>
      <c r="B274" s="33">
        <v>5.9</v>
      </c>
      <c r="C274" s="33">
        <v>794328.23472428333</v>
      </c>
      <c r="D274" s="158" t="s">
        <v>262</v>
      </c>
      <c r="E274" s="33" t="s">
        <v>180</v>
      </c>
      <c r="F274" s="33" t="s">
        <v>256</v>
      </c>
      <c r="G274" s="33" t="s">
        <v>42</v>
      </c>
      <c r="H274" s="115" t="s">
        <v>68</v>
      </c>
      <c r="I274" s="56">
        <v>12.05</v>
      </c>
      <c r="J274" s="56">
        <v>12.05</v>
      </c>
      <c r="K274" s="110">
        <v>48</v>
      </c>
    </row>
    <row r="275" spans="1:11" x14ac:dyDescent="0.2">
      <c r="A275" s="33">
        <v>62</v>
      </c>
      <c r="B275" s="33">
        <v>4.8733778734693729</v>
      </c>
      <c r="C275" s="33">
        <f>10^B275</f>
        <v>74709.851551956832</v>
      </c>
      <c r="D275" s="158" t="s">
        <v>262</v>
      </c>
      <c r="E275" s="33" t="s">
        <v>180</v>
      </c>
      <c r="F275" s="33" t="s">
        <v>257</v>
      </c>
      <c r="G275" s="33" t="s">
        <v>45</v>
      </c>
      <c r="H275" s="115" t="s">
        <v>99</v>
      </c>
      <c r="I275" s="56">
        <v>2.56</v>
      </c>
      <c r="J275" s="56">
        <v>2.56</v>
      </c>
      <c r="K275" s="33">
        <v>49</v>
      </c>
    </row>
    <row r="276" spans="1:11" x14ac:dyDescent="0.2">
      <c r="A276" s="33">
        <v>7</v>
      </c>
      <c r="B276" s="33">
        <v>2.8</v>
      </c>
      <c r="C276" s="33">
        <v>630.95734448019323</v>
      </c>
      <c r="D276" s="158" t="s">
        <v>61</v>
      </c>
      <c r="E276" s="33" t="s">
        <v>180</v>
      </c>
      <c r="F276" s="33" t="s">
        <v>257</v>
      </c>
      <c r="G276" s="33" t="s">
        <v>52</v>
      </c>
      <c r="H276" s="115" t="s">
        <v>94</v>
      </c>
      <c r="I276" s="56">
        <v>7.55</v>
      </c>
      <c r="J276" s="56">
        <v>7.55</v>
      </c>
      <c r="K276" s="110">
        <v>50</v>
      </c>
    </row>
    <row r="277" spans="1:11" x14ac:dyDescent="0.2">
      <c r="A277" s="33">
        <v>15</v>
      </c>
      <c r="B277" s="33">
        <v>7.5</v>
      </c>
      <c r="C277" s="33">
        <v>31622776.601683889</v>
      </c>
      <c r="D277" s="158" t="s">
        <v>60</v>
      </c>
      <c r="E277" s="33" t="s">
        <v>180</v>
      </c>
      <c r="F277" s="33" t="s">
        <v>257</v>
      </c>
      <c r="G277" s="33" t="s">
        <v>53</v>
      </c>
      <c r="H277" s="115" t="s">
        <v>74</v>
      </c>
      <c r="I277" s="118">
        <v>0.91</v>
      </c>
      <c r="J277" s="118">
        <v>0.91</v>
      </c>
      <c r="K277" s="109">
        <v>50</v>
      </c>
    </row>
    <row r="278" spans="1:11" x14ac:dyDescent="0.2">
      <c r="A278" s="33">
        <v>6</v>
      </c>
      <c r="B278" s="33">
        <v>6.7</v>
      </c>
      <c r="C278" s="33">
        <v>5011872.3362727314</v>
      </c>
      <c r="D278" s="158" t="s">
        <v>61</v>
      </c>
      <c r="E278" s="33" t="s">
        <v>180</v>
      </c>
      <c r="F278" s="33" t="s">
        <v>257</v>
      </c>
      <c r="G278" s="33" t="s">
        <v>46</v>
      </c>
      <c r="H278" s="115" t="s">
        <v>87</v>
      </c>
      <c r="I278" s="56">
        <v>11.4</v>
      </c>
      <c r="J278" s="56">
        <v>11.4</v>
      </c>
      <c r="K278" s="110">
        <v>51</v>
      </c>
    </row>
    <row r="279" spans="1:11" x14ac:dyDescent="0.2">
      <c r="A279" s="33">
        <v>18</v>
      </c>
      <c r="B279" s="33">
        <v>3.1</v>
      </c>
      <c r="C279" s="33">
        <v>1258.925411794168</v>
      </c>
      <c r="D279" s="158" t="s">
        <v>61</v>
      </c>
      <c r="E279" s="33" t="s">
        <v>180</v>
      </c>
      <c r="F279" s="33" t="s">
        <v>257</v>
      </c>
      <c r="G279" s="33" t="s">
        <v>54</v>
      </c>
      <c r="H279" s="115" t="s">
        <v>100</v>
      </c>
      <c r="I279" s="56">
        <v>5.44</v>
      </c>
      <c r="J279" s="56">
        <v>5.44</v>
      </c>
      <c r="K279" s="109">
        <v>52</v>
      </c>
    </row>
    <row r="280" spans="1:11" x14ac:dyDescent="0.2">
      <c r="A280" s="33">
        <v>59</v>
      </c>
      <c r="B280" s="33">
        <v>7.7105777950287537</v>
      </c>
      <c r="C280" s="33">
        <v>51354416.026206508</v>
      </c>
      <c r="D280" s="158" t="s">
        <v>261</v>
      </c>
      <c r="E280" s="33" t="s">
        <v>180</v>
      </c>
      <c r="F280" s="33" t="s">
        <v>257</v>
      </c>
      <c r="G280" s="33" t="s">
        <v>34</v>
      </c>
      <c r="H280" s="115" t="s">
        <v>67</v>
      </c>
      <c r="I280" s="56">
        <v>0.08</v>
      </c>
      <c r="J280" s="56">
        <v>0.08</v>
      </c>
      <c r="K280" s="33">
        <v>71</v>
      </c>
    </row>
  </sheetData>
  <autoFilter ref="A1:K295" xr:uid="{AE3B26FB-A9EA-FA4F-943A-EA43CCD2E73A}">
    <sortState xmlns:xlrd2="http://schemas.microsoft.com/office/spreadsheetml/2017/richdata2" ref="A2:K282">
      <sortCondition ref="K1:K295"/>
    </sortState>
  </autoFilter>
  <conditionalFormatting sqref="I2:K22">
    <cfRule type="cellIs" dxfId="64" priority="32" operator="greaterThan">
      <formula>1</formula>
    </cfRule>
  </conditionalFormatting>
  <conditionalFormatting sqref="I23:K27 I29:K29">
    <cfRule type="containsText" dxfId="63" priority="109" stopIfTrue="1" operator="containsText" text="equivoque">
      <formula>NOT(ISERROR(FIND(UPPER("equivoque"),UPPER(I23))))</formula>
      <formula>"equivoque"</formula>
    </cfRule>
  </conditionalFormatting>
  <conditionalFormatting sqref="I28:K28">
    <cfRule type="cellIs" dxfId="62" priority="104" operator="greaterThan">
      <formula>1</formula>
    </cfRule>
  </conditionalFormatting>
  <conditionalFormatting sqref="I29:K32 I23:K27">
    <cfRule type="containsText" dxfId="61" priority="31" operator="containsText" text="positif">
      <formula>NOT(ISERROR(SEARCH("positif",I23)))</formula>
    </cfRule>
  </conditionalFormatting>
  <conditionalFormatting sqref="I30:K32">
    <cfRule type="containsText" dxfId="60" priority="29" stopIfTrue="1" operator="containsText" text="equivoque">
      <formula>NOT(ISERROR(FIND(UPPER("equivoque"),UPPER(I30))))</formula>
      <formula>"equivoque"</formula>
    </cfRule>
    <cfRule type="containsText" dxfId="59" priority="30" stopIfTrue="1" operator="containsText" text="positif">
      <formula>NOT(ISERROR(FIND(UPPER("positif"),UPPER(I30))))</formula>
      <formula>"positif"</formula>
    </cfRule>
  </conditionalFormatting>
  <conditionalFormatting sqref="I33:K34 I36:K37 I42:K42">
    <cfRule type="cellIs" dxfId="58" priority="102" operator="greaterThan">
      <formula>1</formula>
    </cfRule>
  </conditionalFormatting>
  <conditionalFormatting sqref="I35:K35 I38:K38 I41:K41 I43:K43">
    <cfRule type="containsText" dxfId="57" priority="100" operator="containsText" text="positif">
      <formula>NOT(ISERROR(SEARCH("positif",I35)))</formula>
    </cfRule>
    <cfRule type="containsText" dxfId="56" priority="101" stopIfTrue="1" operator="containsText" text="equivoque">
      <formula>NOT(ISERROR(FIND(UPPER("equivoque"),UPPER(I35))))</formula>
      <formula>"equivoque"</formula>
    </cfRule>
  </conditionalFormatting>
  <conditionalFormatting sqref="I39:K40">
    <cfRule type="cellIs" dxfId="55" priority="98" operator="greaterThan">
      <formula>1</formula>
    </cfRule>
  </conditionalFormatting>
  <conditionalFormatting sqref="I44:K64">
    <cfRule type="cellIs" dxfId="54" priority="27" operator="greaterThan">
      <formula>1</formula>
    </cfRule>
  </conditionalFormatting>
  <conditionalFormatting sqref="I65:K68 I71:K71">
    <cfRule type="containsText" dxfId="53" priority="93" stopIfTrue="1" operator="containsText" text="equivoque">
      <formula>NOT(ISERROR(FIND(UPPER("equivoque"),UPPER(I65))))</formula>
      <formula>"equivoque"</formula>
    </cfRule>
  </conditionalFormatting>
  <conditionalFormatting sqref="I69:K70">
    <cfRule type="cellIs" dxfId="52" priority="25" operator="greaterThan">
      <formula>1</formula>
    </cfRule>
  </conditionalFormatting>
  <conditionalFormatting sqref="I72:K73">
    <cfRule type="cellIs" dxfId="51" priority="94" operator="greaterThan">
      <formula>1</formula>
    </cfRule>
  </conditionalFormatting>
  <conditionalFormatting sqref="I74:K74 I65:K68 I71:K71">
    <cfRule type="containsText" dxfId="50" priority="92" operator="containsText" text="positif">
      <formula>NOT(ISERROR(SEARCH("positif",I65)))</formula>
    </cfRule>
  </conditionalFormatting>
  <conditionalFormatting sqref="I74:K74">
    <cfRule type="containsText" dxfId="49" priority="90" stopIfTrue="1" operator="containsText" text="equivoque">
      <formula>NOT(ISERROR(FIND(UPPER("equivoque"),UPPER(I74))))</formula>
      <formula>"equivoque"</formula>
    </cfRule>
    <cfRule type="containsText" dxfId="48" priority="91" stopIfTrue="1" operator="containsText" text="positif">
      <formula>NOT(ISERROR(FIND(UPPER("positif"),UPPER(I74))))</formula>
      <formula>"positif"</formula>
    </cfRule>
  </conditionalFormatting>
  <conditionalFormatting sqref="I75:K76 I78:K79">
    <cfRule type="cellIs" dxfId="47" priority="86" operator="greaterThan">
      <formula>1</formula>
    </cfRule>
  </conditionalFormatting>
  <conditionalFormatting sqref="I77:K77 I80:K80 I85:K85">
    <cfRule type="containsText" dxfId="46" priority="84" operator="containsText" text="positif">
      <formula>NOT(ISERROR(SEARCH("positif",I77)))</formula>
    </cfRule>
    <cfRule type="containsText" dxfId="45" priority="85" stopIfTrue="1" operator="containsText" text="equivoque">
      <formula>NOT(ISERROR(FIND(UPPER("equivoque"),UPPER(I77))))</formula>
      <formula>"equivoque"</formula>
    </cfRule>
  </conditionalFormatting>
  <conditionalFormatting sqref="I81:K84">
    <cfRule type="cellIs" dxfId="44" priority="82" operator="greaterThan">
      <formula>1</formula>
    </cfRule>
  </conditionalFormatting>
  <conditionalFormatting sqref="I86:K107">
    <cfRule type="cellIs" dxfId="43" priority="23" operator="greaterThan">
      <formula>1</formula>
    </cfRule>
  </conditionalFormatting>
  <conditionalFormatting sqref="I109:K115">
    <cfRule type="cellIs" dxfId="42" priority="78" operator="greaterThan">
      <formula>1</formula>
    </cfRule>
  </conditionalFormatting>
  <conditionalFormatting sqref="I116:K116">
    <cfRule type="containsText" dxfId="41" priority="75" stopIfTrue="1" operator="containsText" text="equivoque">
      <formula>NOT(ISERROR(FIND(UPPER("equivoque"),UPPER(I116))))</formula>
      <formula>"equivoque"</formula>
    </cfRule>
    <cfRule type="containsText" dxfId="40" priority="76" stopIfTrue="1" operator="containsText" text="positif">
      <formula>NOT(ISERROR(FIND(UPPER("positif"),UPPER(I116))))</formula>
      <formula>"positif"</formula>
    </cfRule>
    <cfRule type="containsText" dxfId="39" priority="77" operator="containsText" text="positif">
      <formula>NOT(ISERROR(SEARCH("positif",I116)))</formula>
    </cfRule>
  </conditionalFormatting>
  <conditionalFormatting sqref="I117:K126">
    <cfRule type="cellIs" dxfId="38" priority="21" operator="greaterThan">
      <formula>1</formula>
    </cfRule>
  </conditionalFormatting>
  <conditionalFormatting sqref="I127:K127">
    <cfRule type="containsText" dxfId="37" priority="69" operator="containsText" text="positif">
      <formula>NOT(ISERROR(SEARCH("positif",I127)))</formula>
    </cfRule>
    <cfRule type="containsText" dxfId="36" priority="70" stopIfTrue="1" operator="containsText" text="equivoque">
      <formula>NOT(ISERROR(FIND(UPPER("equivoque"),UPPER(I127))))</formula>
      <formula>"equivoque"</formula>
    </cfRule>
  </conditionalFormatting>
  <conditionalFormatting sqref="I128:K141">
    <cfRule type="cellIs" dxfId="35" priority="19" operator="greaterThan">
      <formula>1</formula>
    </cfRule>
  </conditionalFormatting>
  <conditionalFormatting sqref="I142:K142">
    <cfRule type="containsText" dxfId="34" priority="62" operator="containsText" text="positif">
      <formula>NOT(ISERROR(SEARCH("positif",I142)))</formula>
    </cfRule>
    <cfRule type="containsText" dxfId="33" priority="63" stopIfTrue="1" operator="containsText" text="equivoque">
      <formula>NOT(ISERROR(FIND(UPPER("equivoque"),UPPER(I142))))</formula>
      <formula>"equivoque"</formula>
    </cfRule>
    <cfRule type="containsText" dxfId="32" priority="64" stopIfTrue="1" operator="containsText" text="positif">
      <formula>NOT(ISERROR(FIND(UPPER("positif"),UPPER(I142))))</formula>
      <formula>"positif"</formula>
    </cfRule>
  </conditionalFormatting>
  <conditionalFormatting sqref="I143:K152">
    <cfRule type="cellIs" dxfId="31" priority="65" operator="greaterThan">
      <formula>1</formula>
    </cfRule>
  </conditionalFormatting>
  <conditionalFormatting sqref="I154:K164">
    <cfRule type="cellIs" dxfId="30" priority="15" operator="greaterThan">
      <formula>1</formula>
    </cfRule>
  </conditionalFormatting>
  <conditionalFormatting sqref="I166:K183">
    <cfRule type="cellIs" dxfId="29" priority="13" operator="greaterThan">
      <formula>1</formula>
    </cfRule>
  </conditionalFormatting>
  <conditionalFormatting sqref="I185:K188 I190:K194">
    <cfRule type="cellIs" dxfId="28" priority="54" operator="greaterThan">
      <formula>1</formula>
    </cfRule>
  </conditionalFormatting>
  <conditionalFormatting sqref="I196:K206">
    <cfRule type="cellIs" dxfId="27" priority="9" operator="greaterThan">
      <formula>1</formula>
    </cfRule>
  </conditionalFormatting>
  <conditionalFormatting sqref="I208:K225">
    <cfRule type="cellIs" dxfId="26" priority="7" operator="greaterThan">
      <formula>1</formula>
    </cfRule>
  </conditionalFormatting>
  <conditionalFormatting sqref="I227:K236 I238:K238 I243:K243">
    <cfRule type="cellIs" dxfId="25" priority="46" operator="greaterThan">
      <formula>1</formula>
    </cfRule>
  </conditionalFormatting>
  <conditionalFormatting sqref="I240:K241">
    <cfRule type="cellIs" dxfId="24" priority="5" operator="greaterThan">
      <formula>1</formula>
    </cfRule>
  </conditionalFormatting>
  <conditionalFormatting sqref="I250:K267">
    <cfRule type="cellIs" dxfId="23" priority="3" operator="greaterThan">
      <formula>1</formula>
    </cfRule>
  </conditionalFormatting>
  <conditionalFormatting sqref="I269:K278">
    <cfRule type="cellIs" dxfId="22" priority="1" operator="greaterThan">
      <formula>1</formula>
    </cfRule>
  </conditionalFormatting>
  <conditionalFormatting sqref="I280:K280">
    <cfRule type="cellIs" dxfId="21" priority="38" operator="greaterThan">
      <formula>1</formula>
    </cfRule>
  </conditionalFormatting>
  <conditionalFormatting sqref="J245:K245 I245:I248 J246 J247:K248">
    <cfRule type="cellIs" dxfId="20" priority="42" operator="greaterThan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E4444-267A-E040-80D2-E80584E778AE}">
  <dimension ref="A1:H66"/>
  <sheetViews>
    <sheetView workbookViewId="0">
      <selection activeCell="H9" sqref="A9:H9"/>
    </sheetView>
  </sheetViews>
  <sheetFormatPr baseColWidth="10" defaultColWidth="14.5" defaultRowHeight="16" x14ac:dyDescent="0.2"/>
  <cols>
    <col min="1" max="1" width="19.33203125" bestFit="1" customWidth="1"/>
    <col min="2" max="2" width="32.33203125" bestFit="1" customWidth="1"/>
    <col min="3" max="3" width="17.1640625" bestFit="1" customWidth="1"/>
    <col min="4" max="4" width="12.1640625" bestFit="1" customWidth="1"/>
    <col min="5" max="5" width="42.1640625" bestFit="1" customWidth="1"/>
    <col min="6" max="6" width="6.6640625" bestFit="1" customWidth="1"/>
    <col min="7" max="7" width="12.1640625" bestFit="1" customWidth="1"/>
    <col min="8" max="8" width="10.6640625" bestFit="1" customWidth="1"/>
  </cols>
  <sheetData>
    <row r="1" spans="1:8" x14ac:dyDescent="0.2">
      <c r="A1" s="33" t="s">
        <v>6</v>
      </c>
      <c r="B1" s="33" t="s">
        <v>7</v>
      </c>
      <c r="C1" s="33" t="s">
        <v>64</v>
      </c>
      <c r="D1" s="33" t="s">
        <v>63</v>
      </c>
      <c r="E1" s="33" t="s">
        <v>0</v>
      </c>
      <c r="F1" s="33"/>
      <c r="G1" s="33" t="s">
        <v>183</v>
      </c>
      <c r="H1" s="33" t="s">
        <v>117</v>
      </c>
    </row>
    <row r="2" spans="1:8" x14ac:dyDescent="0.2">
      <c r="A2" s="33">
        <v>1</v>
      </c>
      <c r="B2" s="33">
        <v>7.2</v>
      </c>
      <c r="C2" s="33">
        <f>10^B2</f>
        <v>15848931.924611172</v>
      </c>
      <c r="D2" s="158" t="s">
        <v>61</v>
      </c>
      <c r="E2" s="33" t="s">
        <v>24</v>
      </c>
      <c r="F2" s="115" t="s">
        <v>83</v>
      </c>
      <c r="G2" s="33" t="s">
        <v>115</v>
      </c>
      <c r="H2" s="123">
        <v>15.14</v>
      </c>
    </row>
    <row r="3" spans="1:8" x14ac:dyDescent="0.2">
      <c r="A3" s="33">
        <v>2</v>
      </c>
      <c r="B3" s="33">
        <v>5.5</v>
      </c>
      <c r="C3" s="33">
        <f>10^B3</f>
        <v>316227.7660168382</v>
      </c>
      <c r="D3" s="158" t="s">
        <v>262</v>
      </c>
      <c r="E3" s="33" t="s">
        <v>25</v>
      </c>
      <c r="F3" s="115" t="s">
        <v>91</v>
      </c>
      <c r="G3" s="33" t="s">
        <v>115</v>
      </c>
      <c r="H3" s="123">
        <v>21.27</v>
      </c>
    </row>
    <row r="4" spans="1:8" x14ac:dyDescent="0.2">
      <c r="A4" s="33">
        <v>3</v>
      </c>
      <c r="B4" s="33">
        <v>3.1</v>
      </c>
      <c r="C4" s="33">
        <f>10^B4</f>
        <v>1258.925411794168</v>
      </c>
      <c r="D4" s="158" t="s">
        <v>61</v>
      </c>
      <c r="E4" s="33" t="s">
        <v>38</v>
      </c>
      <c r="F4" s="115" t="s">
        <v>103</v>
      </c>
      <c r="G4" s="33" t="s">
        <v>115</v>
      </c>
      <c r="H4" s="123">
        <v>10.08</v>
      </c>
    </row>
    <row r="5" spans="1:8" x14ac:dyDescent="0.2">
      <c r="A5" s="33">
        <v>4</v>
      </c>
      <c r="B5" s="33">
        <v>8</v>
      </c>
      <c r="C5" s="33">
        <v>100000000</v>
      </c>
      <c r="D5" s="158" t="s">
        <v>60</v>
      </c>
      <c r="E5" s="33" t="s">
        <v>51</v>
      </c>
      <c r="F5" s="115" t="s">
        <v>65</v>
      </c>
      <c r="G5" s="33" t="s">
        <v>115</v>
      </c>
      <c r="H5" s="127">
        <v>2.67</v>
      </c>
    </row>
    <row r="6" spans="1:8" x14ac:dyDescent="0.2">
      <c r="A6" s="33">
        <v>5</v>
      </c>
      <c r="B6" s="33">
        <v>8.1</v>
      </c>
      <c r="C6" s="33">
        <f>10^B6</f>
        <v>125892541.17941682</v>
      </c>
      <c r="D6" s="158" t="s">
        <v>61</v>
      </c>
      <c r="E6" s="33" t="s">
        <v>8</v>
      </c>
      <c r="F6" s="115" t="s">
        <v>81</v>
      </c>
      <c r="G6" s="33" t="s">
        <v>115</v>
      </c>
      <c r="H6" s="123">
        <v>5.07</v>
      </c>
    </row>
    <row r="7" spans="1:8" x14ac:dyDescent="0.2">
      <c r="A7" s="33">
        <v>6</v>
      </c>
      <c r="B7" s="33">
        <v>6.7</v>
      </c>
      <c r="C7" s="33">
        <v>5011872.3362727314</v>
      </c>
      <c r="D7" s="158" t="s">
        <v>61</v>
      </c>
      <c r="E7" s="33" t="s">
        <v>46</v>
      </c>
      <c r="F7" s="115" t="s">
        <v>87</v>
      </c>
      <c r="G7" s="33" t="s">
        <v>115</v>
      </c>
      <c r="H7" s="123">
        <v>6.31</v>
      </c>
    </row>
    <row r="8" spans="1:8" x14ac:dyDescent="0.2">
      <c r="A8" s="33">
        <v>7</v>
      </c>
      <c r="B8" s="33">
        <v>2.8</v>
      </c>
      <c r="C8" s="33">
        <f>10^B8</f>
        <v>630.95734448019323</v>
      </c>
      <c r="D8" s="158" t="s">
        <v>61</v>
      </c>
      <c r="E8" s="33" t="s">
        <v>52</v>
      </c>
      <c r="F8" s="115" t="s">
        <v>94</v>
      </c>
      <c r="G8" s="33" t="s">
        <v>115</v>
      </c>
      <c r="H8" s="123">
        <v>3.19</v>
      </c>
    </row>
    <row r="9" spans="1:8" x14ac:dyDescent="0.2">
      <c r="A9" s="33">
        <v>8</v>
      </c>
      <c r="B9" s="33">
        <v>8.8000000000000007</v>
      </c>
      <c r="C9" s="33">
        <f>10^B9</f>
        <v>630957344.48019624</v>
      </c>
      <c r="D9" s="158" t="s">
        <v>61</v>
      </c>
      <c r="E9" s="33" t="s">
        <v>26</v>
      </c>
      <c r="F9" s="115" t="s">
        <v>85</v>
      </c>
      <c r="G9" s="33" t="s">
        <v>115</v>
      </c>
      <c r="H9" s="123">
        <v>7.28</v>
      </c>
    </row>
    <row r="10" spans="1:8" x14ac:dyDescent="0.2">
      <c r="A10" s="33">
        <v>9</v>
      </c>
      <c r="B10" s="33">
        <v>4.9000000000000004</v>
      </c>
      <c r="C10" s="33">
        <f>10^B10</f>
        <v>79432.823472428237</v>
      </c>
      <c r="D10" s="158" t="s">
        <v>61</v>
      </c>
      <c r="E10" s="33" t="s">
        <v>48</v>
      </c>
      <c r="F10" s="115" t="s">
        <v>97</v>
      </c>
      <c r="G10" s="33" t="s">
        <v>115</v>
      </c>
      <c r="H10" s="123">
        <v>1.49</v>
      </c>
    </row>
    <row r="11" spans="1:8" x14ac:dyDescent="0.2">
      <c r="A11" s="33">
        <v>10</v>
      </c>
      <c r="B11" s="33">
        <v>6.5</v>
      </c>
      <c r="C11" s="33">
        <v>3162277.6601683851</v>
      </c>
      <c r="D11" s="158" t="s">
        <v>60</v>
      </c>
      <c r="E11" s="33" t="s">
        <v>27</v>
      </c>
      <c r="F11" s="115" t="s">
        <v>82</v>
      </c>
      <c r="G11" s="33" t="s">
        <v>115</v>
      </c>
      <c r="H11" s="125">
        <v>5.92</v>
      </c>
    </row>
    <row r="12" spans="1:8" x14ac:dyDescent="0.2">
      <c r="A12" s="33">
        <v>11</v>
      </c>
      <c r="B12" s="33">
        <v>6.8</v>
      </c>
      <c r="C12" s="33">
        <f>10^B12</f>
        <v>6309573.4448019378</v>
      </c>
      <c r="D12" s="158" t="s">
        <v>61</v>
      </c>
      <c r="E12" s="33" t="s">
        <v>13</v>
      </c>
      <c r="F12" s="115" t="s">
        <v>102</v>
      </c>
      <c r="G12" s="33" t="s">
        <v>115</v>
      </c>
      <c r="H12" s="126">
        <v>2.5099999999999998</v>
      </c>
    </row>
    <row r="13" spans="1:8" x14ac:dyDescent="0.2">
      <c r="A13" s="33">
        <v>12</v>
      </c>
      <c r="B13" s="33">
        <v>3.4</v>
      </c>
      <c r="C13" s="33">
        <f>10^B13</f>
        <v>2511.8864315095811</v>
      </c>
      <c r="D13" s="158" t="s">
        <v>61</v>
      </c>
      <c r="E13" s="33" t="s">
        <v>49</v>
      </c>
      <c r="F13" s="115" t="s">
        <v>105</v>
      </c>
      <c r="G13" s="33" t="s">
        <v>115</v>
      </c>
      <c r="H13" s="126">
        <v>9.19</v>
      </c>
    </row>
    <row r="14" spans="1:8" x14ac:dyDescent="0.2">
      <c r="A14" s="33">
        <v>13</v>
      </c>
      <c r="B14" s="33">
        <v>3.4</v>
      </c>
      <c r="C14" s="33">
        <f>10^B14</f>
        <v>2511.8864315095811</v>
      </c>
      <c r="D14" s="158" t="s">
        <v>59</v>
      </c>
      <c r="E14" s="33" t="s">
        <v>39</v>
      </c>
      <c r="F14" s="117" t="s">
        <v>101</v>
      </c>
      <c r="G14" s="33" t="s">
        <v>115</v>
      </c>
      <c r="H14" s="124">
        <v>11.13</v>
      </c>
    </row>
    <row r="15" spans="1:8" x14ac:dyDescent="0.2">
      <c r="A15" s="33">
        <v>14</v>
      </c>
      <c r="B15" s="33">
        <v>6.1</v>
      </c>
      <c r="C15" s="33">
        <f>10^B15</f>
        <v>1258925.4117941677</v>
      </c>
      <c r="D15" s="158" t="s">
        <v>61</v>
      </c>
      <c r="E15" s="33" t="s">
        <v>50</v>
      </c>
      <c r="F15" s="115" t="s">
        <v>108</v>
      </c>
      <c r="G15" s="33" t="s">
        <v>115</v>
      </c>
      <c r="H15" s="123">
        <v>1.27</v>
      </c>
    </row>
    <row r="16" spans="1:8" x14ac:dyDescent="0.2">
      <c r="A16" s="33">
        <v>15</v>
      </c>
      <c r="B16" s="33">
        <v>7.5</v>
      </c>
      <c r="C16" s="33">
        <v>31622776.601683889</v>
      </c>
      <c r="D16" s="158" t="s">
        <v>60</v>
      </c>
      <c r="E16" s="33" t="s">
        <v>53</v>
      </c>
      <c r="F16" s="115" t="s">
        <v>74</v>
      </c>
      <c r="G16" s="33" t="s">
        <v>115</v>
      </c>
      <c r="H16" s="125">
        <v>0.44</v>
      </c>
    </row>
    <row r="17" spans="1:8" x14ac:dyDescent="0.2">
      <c r="A17" s="33">
        <v>16</v>
      </c>
      <c r="B17" s="33">
        <v>7.9</v>
      </c>
      <c r="C17" s="33">
        <f>10^B17</f>
        <v>79432823.472428367</v>
      </c>
      <c r="D17" s="158" t="s">
        <v>61</v>
      </c>
      <c r="E17" s="33" t="s">
        <v>14</v>
      </c>
      <c r="F17" s="115" t="s">
        <v>104</v>
      </c>
      <c r="G17" s="33" t="s">
        <v>115</v>
      </c>
      <c r="H17" s="123">
        <v>5</v>
      </c>
    </row>
    <row r="18" spans="1:8" x14ac:dyDescent="0.2">
      <c r="A18" s="33">
        <v>17</v>
      </c>
      <c r="B18" s="33">
        <v>4.3</v>
      </c>
      <c r="C18" s="33">
        <f>10^B18</f>
        <v>19952.623149688792</v>
      </c>
      <c r="D18" s="158" t="s">
        <v>61</v>
      </c>
      <c r="E18" s="33" t="s">
        <v>55</v>
      </c>
      <c r="F18" s="115" t="s">
        <v>84</v>
      </c>
      <c r="G18" s="33" t="s">
        <v>115</v>
      </c>
      <c r="H18" s="123">
        <v>4.1100000000000003</v>
      </c>
    </row>
    <row r="19" spans="1:8" x14ac:dyDescent="0.2">
      <c r="A19" s="33">
        <v>18</v>
      </c>
      <c r="B19" s="33">
        <v>3.1</v>
      </c>
      <c r="C19" s="33">
        <f>10^B19</f>
        <v>1258.925411794168</v>
      </c>
      <c r="D19" s="158" t="s">
        <v>61</v>
      </c>
      <c r="E19" s="33" t="s">
        <v>54</v>
      </c>
      <c r="F19" s="115" t="s">
        <v>100</v>
      </c>
      <c r="G19" s="33" t="s">
        <v>115</v>
      </c>
      <c r="H19" s="123">
        <v>4.75</v>
      </c>
    </row>
    <row r="20" spans="1:8" x14ac:dyDescent="0.2">
      <c r="A20" s="33">
        <v>19</v>
      </c>
      <c r="B20" s="33">
        <v>6.2</v>
      </c>
      <c r="C20" s="33">
        <f>10^B20</f>
        <v>1584893.1924611153</v>
      </c>
      <c r="D20" s="158" t="s">
        <v>261</v>
      </c>
      <c r="E20" s="33" t="s">
        <v>15</v>
      </c>
      <c r="F20" s="115" t="s">
        <v>71</v>
      </c>
      <c r="G20" s="33" t="s">
        <v>115</v>
      </c>
      <c r="H20" s="127">
        <v>1.03</v>
      </c>
    </row>
    <row r="21" spans="1:8" x14ac:dyDescent="0.2">
      <c r="A21" s="33">
        <v>21</v>
      </c>
      <c r="B21" s="33">
        <v>7.7</v>
      </c>
      <c r="C21" s="33">
        <v>50118723.362727284</v>
      </c>
      <c r="D21" s="158" t="s">
        <v>60</v>
      </c>
      <c r="E21" s="33" t="s">
        <v>17</v>
      </c>
      <c r="F21" s="115" t="s">
        <v>86</v>
      </c>
      <c r="G21" s="33" t="s">
        <v>115</v>
      </c>
      <c r="H21" s="123">
        <v>12.28</v>
      </c>
    </row>
    <row r="22" spans="1:8" x14ac:dyDescent="0.2">
      <c r="A22" s="33">
        <v>22</v>
      </c>
      <c r="B22" s="33">
        <v>5.9</v>
      </c>
      <c r="C22" s="33">
        <f>10^B22</f>
        <v>794328.23472428333</v>
      </c>
      <c r="D22" s="158" t="s">
        <v>262</v>
      </c>
      <c r="E22" s="33" t="s">
        <v>42</v>
      </c>
      <c r="F22" s="115" t="s">
        <v>68</v>
      </c>
      <c r="G22" s="33" t="s">
        <v>115</v>
      </c>
      <c r="H22" s="123">
        <v>9.66</v>
      </c>
    </row>
    <row r="23" spans="1:8" x14ac:dyDescent="0.2">
      <c r="A23" s="33">
        <v>23</v>
      </c>
      <c r="B23" s="33">
        <v>5.4</v>
      </c>
      <c r="C23" s="33">
        <f>10^B23</f>
        <v>251188.64315095844</v>
      </c>
      <c r="D23" s="158" t="s">
        <v>261</v>
      </c>
      <c r="E23" s="33" t="s">
        <v>18</v>
      </c>
      <c r="F23" s="115" t="s">
        <v>73</v>
      </c>
      <c r="G23" s="33" t="s">
        <v>115</v>
      </c>
      <c r="H23" s="127">
        <v>6.04</v>
      </c>
    </row>
    <row r="24" spans="1:8" x14ac:dyDescent="0.2">
      <c r="A24" s="33">
        <v>25</v>
      </c>
      <c r="B24" s="33">
        <v>6.9</v>
      </c>
      <c r="C24" s="33">
        <f>10^B24</f>
        <v>7943282.3472428275</v>
      </c>
      <c r="D24" s="158" t="s">
        <v>61</v>
      </c>
      <c r="E24" s="33" t="s">
        <v>28</v>
      </c>
      <c r="F24" s="115" t="s">
        <v>72</v>
      </c>
      <c r="G24" s="33" t="s">
        <v>115</v>
      </c>
      <c r="H24" s="127">
        <v>2.37</v>
      </c>
    </row>
    <row r="25" spans="1:8" x14ac:dyDescent="0.2">
      <c r="A25" s="33">
        <v>26</v>
      </c>
      <c r="B25" s="33">
        <v>7.1</v>
      </c>
      <c r="C25" s="33">
        <v>12589254.117941668</v>
      </c>
      <c r="D25" s="158" t="s">
        <v>60</v>
      </c>
      <c r="E25" s="33" t="s">
        <v>43</v>
      </c>
      <c r="F25" s="115" t="s">
        <v>75</v>
      </c>
      <c r="G25" s="33" t="s">
        <v>115</v>
      </c>
      <c r="H25" s="127">
        <v>23.59</v>
      </c>
    </row>
    <row r="26" spans="1:8" x14ac:dyDescent="0.2">
      <c r="A26" s="33">
        <v>27</v>
      </c>
      <c r="B26" s="33">
        <v>5.9</v>
      </c>
      <c r="C26" s="33">
        <f>10^B26</f>
        <v>794328.23472428333</v>
      </c>
      <c r="D26" s="158" t="s">
        <v>61</v>
      </c>
      <c r="E26" s="33" t="s">
        <v>29</v>
      </c>
      <c r="F26" s="115" t="s">
        <v>70</v>
      </c>
      <c r="G26" s="33" t="s">
        <v>115</v>
      </c>
      <c r="H26" s="127">
        <v>2.36</v>
      </c>
    </row>
    <row r="27" spans="1:8" x14ac:dyDescent="0.2">
      <c r="A27" s="33">
        <v>29</v>
      </c>
      <c r="B27" s="33">
        <v>3.7</v>
      </c>
      <c r="C27" s="33">
        <v>5011.8723362727324</v>
      </c>
      <c r="D27" s="158" t="s">
        <v>60</v>
      </c>
      <c r="E27" s="33" t="s">
        <v>19</v>
      </c>
      <c r="F27" s="115" t="s">
        <v>69</v>
      </c>
      <c r="G27" s="33" t="s">
        <v>115</v>
      </c>
      <c r="H27" s="123">
        <v>14.4</v>
      </c>
    </row>
    <row r="28" spans="1:8" x14ac:dyDescent="0.2">
      <c r="A28" s="33">
        <v>30</v>
      </c>
      <c r="B28" s="33">
        <v>6.2</v>
      </c>
      <c r="C28" s="33">
        <f>10^B28</f>
        <v>1584893.1924611153</v>
      </c>
      <c r="D28" s="159" t="s">
        <v>61</v>
      </c>
      <c r="E28" s="33" t="s">
        <v>30</v>
      </c>
      <c r="F28" s="115" t="s">
        <v>95</v>
      </c>
      <c r="G28" s="33" t="s">
        <v>115</v>
      </c>
      <c r="H28" s="126">
        <v>0.14000000000000001</v>
      </c>
    </row>
    <row r="29" spans="1:8" x14ac:dyDescent="0.2">
      <c r="A29" s="33">
        <v>31</v>
      </c>
      <c r="B29" s="33">
        <v>7.3</v>
      </c>
      <c r="C29" s="33">
        <f>10^B29</f>
        <v>19952623.149688821</v>
      </c>
      <c r="D29" s="159" t="s">
        <v>61</v>
      </c>
      <c r="E29" s="33" t="s">
        <v>20</v>
      </c>
      <c r="F29" s="115" t="s">
        <v>79</v>
      </c>
      <c r="G29" s="33" t="s">
        <v>115</v>
      </c>
      <c r="H29" s="123">
        <v>3.27</v>
      </c>
    </row>
    <row r="30" spans="1:8" x14ac:dyDescent="0.2">
      <c r="A30" s="33">
        <v>47</v>
      </c>
      <c r="B30" s="33">
        <v>3.0740872593162889</v>
      </c>
      <c r="C30" s="33">
        <f>10^B30</f>
        <v>1186.0070191327995</v>
      </c>
      <c r="D30" s="158" t="s">
        <v>61</v>
      </c>
      <c r="E30" s="33" t="s">
        <v>40</v>
      </c>
      <c r="F30" s="115" t="s">
        <v>106</v>
      </c>
      <c r="G30" s="33" t="s">
        <v>115</v>
      </c>
      <c r="H30" s="123">
        <v>1.08</v>
      </c>
    </row>
    <row r="31" spans="1:8" x14ac:dyDescent="0.2">
      <c r="A31" s="33">
        <v>48</v>
      </c>
      <c r="B31" s="33">
        <v>7.8494894935414532</v>
      </c>
      <c r="C31" s="33">
        <v>70711409.395973176</v>
      </c>
      <c r="D31" s="158" t="s">
        <v>60</v>
      </c>
      <c r="E31" s="33" t="s">
        <v>31</v>
      </c>
      <c r="F31" s="115" t="s">
        <v>93</v>
      </c>
      <c r="G31" s="33" t="s">
        <v>115</v>
      </c>
      <c r="H31" s="123">
        <v>10.27</v>
      </c>
    </row>
    <row r="32" spans="1:8" x14ac:dyDescent="0.2">
      <c r="A32" s="33">
        <v>50</v>
      </c>
      <c r="B32" s="33">
        <v>2.8696146801390481</v>
      </c>
      <c r="C32" s="33">
        <f t="shared" ref="C32:C42" si="0">10^B32</f>
        <v>740.65281899109868</v>
      </c>
      <c r="D32" s="161" t="s">
        <v>59</v>
      </c>
      <c r="E32" s="33" t="s">
        <v>57</v>
      </c>
      <c r="F32" s="115" t="s">
        <v>90</v>
      </c>
      <c r="G32" s="33" t="s">
        <v>115</v>
      </c>
      <c r="H32" s="123">
        <v>3.28</v>
      </c>
    </row>
    <row r="33" spans="1:8" x14ac:dyDescent="0.2">
      <c r="A33" s="33">
        <v>51</v>
      </c>
      <c r="B33" s="33">
        <v>6.9614275722544114</v>
      </c>
      <c r="C33" s="33">
        <f t="shared" si="0"/>
        <v>9150136.4877161216</v>
      </c>
      <c r="D33" s="158" t="s">
        <v>262</v>
      </c>
      <c r="E33" s="33" t="s">
        <v>44</v>
      </c>
      <c r="F33" s="115" t="s">
        <v>92</v>
      </c>
      <c r="G33" s="33" t="s">
        <v>115</v>
      </c>
      <c r="H33" s="123">
        <v>10.27</v>
      </c>
    </row>
    <row r="34" spans="1:8" x14ac:dyDescent="0.2">
      <c r="A34" s="33">
        <v>52</v>
      </c>
      <c r="B34" s="33">
        <v>7.3137010890980712</v>
      </c>
      <c r="C34" s="33">
        <f t="shared" si="0"/>
        <v>20592121.360411145</v>
      </c>
      <c r="D34" s="158" t="s">
        <v>261</v>
      </c>
      <c r="E34" s="33" t="s">
        <v>21</v>
      </c>
      <c r="F34" s="115" t="s">
        <v>88</v>
      </c>
      <c r="G34" s="33" t="s">
        <v>115</v>
      </c>
      <c r="H34" s="123">
        <v>8.06</v>
      </c>
    </row>
    <row r="35" spans="1:8" x14ac:dyDescent="0.2">
      <c r="A35" s="33">
        <v>56</v>
      </c>
      <c r="B35" s="33">
        <v>6.6005403390034578</v>
      </c>
      <c r="C35" s="33">
        <f t="shared" si="0"/>
        <v>3986027.94411179</v>
      </c>
      <c r="D35" s="160" t="s">
        <v>171</v>
      </c>
      <c r="E35" s="33" t="s">
        <v>22</v>
      </c>
      <c r="F35" s="115" t="s">
        <v>76</v>
      </c>
      <c r="G35" s="33" t="s">
        <v>115</v>
      </c>
      <c r="H35" s="127">
        <v>1.85</v>
      </c>
    </row>
    <row r="36" spans="1:8" x14ac:dyDescent="0.2">
      <c r="A36" s="33">
        <v>58</v>
      </c>
      <c r="B36" s="33">
        <v>6.3040743736066949</v>
      </c>
      <c r="C36" s="33">
        <f t="shared" si="0"/>
        <v>2014069.1328077675</v>
      </c>
      <c r="D36" s="158" t="s">
        <v>61</v>
      </c>
      <c r="E36" s="33" t="s">
        <v>23</v>
      </c>
      <c r="F36" s="115" t="s">
        <v>77</v>
      </c>
      <c r="G36" s="33" t="s">
        <v>115</v>
      </c>
      <c r="H36" s="127">
        <v>3.86</v>
      </c>
    </row>
    <row r="37" spans="1:8" x14ac:dyDescent="0.2">
      <c r="A37" s="33">
        <v>59</v>
      </c>
      <c r="B37" s="33">
        <v>7.7105777950287537</v>
      </c>
      <c r="C37" s="33">
        <f t="shared" si="0"/>
        <v>51354416.026206508</v>
      </c>
      <c r="D37" s="158" t="s">
        <v>261</v>
      </c>
      <c r="E37" s="33" t="s">
        <v>34</v>
      </c>
      <c r="F37" s="115" t="s">
        <v>67</v>
      </c>
      <c r="G37" s="33" t="s">
        <v>115</v>
      </c>
      <c r="H37" s="126">
        <v>0.04</v>
      </c>
    </row>
    <row r="38" spans="1:8" x14ac:dyDescent="0.2">
      <c r="A38" s="33">
        <v>60</v>
      </c>
      <c r="B38" s="33">
        <v>7.7395326971077854</v>
      </c>
      <c r="C38" s="33">
        <f t="shared" si="0"/>
        <v>54894988.332037121</v>
      </c>
      <c r="D38" s="158" t="s">
        <v>263</v>
      </c>
      <c r="E38" s="33" t="s">
        <v>35</v>
      </c>
      <c r="F38" s="115" t="s">
        <v>80</v>
      </c>
      <c r="G38" s="33" t="s">
        <v>115</v>
      </c>
      <c r="H38" s="125">
        <v>0.9</v>
      </c>
    </row>
    <row r="39" spans="1:8" x14ac:dyDescent="0.2">
      <c r="A39" s="33">
        <v>63</v>
      </c>
      <c r="B39" s="33">
        <v>7.8271434831584603</v>
      </c>
      <c r="C39" s="33">
        <f t="shared" si="0"/>
        <v>67165071.770334959</v>
      </c>
      <c r="D39" s="158" t="s">
        <v>61</v>
      </c>
      <c r="E39" s="33" t="s">
        <v>36</v>
      </c>
      <c r="F39" s="115" t="s">
        <v>66</v>
      </c>
      <c r="G39" s="33" t="s">
        <v>115</v>
      </c>
      <c r="H39" s="125">
        <v>0.68</v>
      </c>
    </row>
    <row r="40" spans="1:8" x14ac:dyDescent="0.2">
      <c r="A40" s="33">
        <v>64</v>
      </c>
      <c r="B40" s="33">
        <v>8.9569438836824293</v>
      </c>
      <c r="C40" s="33">
        <f t="shared" si="0"/>
        <v>905615576.39795935</v>
      </c>
      <c r="D40" s="160" t="s">
        <v>171</v>
      </c>
      <c r="E40" s="33" t="s">
        <v>37</v>
      </c>
      <c r="F40" s="115" t="s">
        <v>107</v>
      </c>
      <c r="G40" s="33" t="s">
        <v>115</v>
      </c>
      <c r="H40" s="126">
        <v>0.61</v>
      </c>
    </row>
    <row r="41" spans="1:8" x14ac:dyDescent="0.2">
      <c r="A41" s="33">
        <v>1</v>
      </c>
      <c r="B41" s="33">
        <v>7.2</v>
      </c>
      <c r="C41" s="33">
        <f t="shared" si="0"/>
        <v>15848931.924611172</v>
      </c>
      <c r="D41" s="159" t="s">
        <v>61</v>
      </c>
      <c r="E41" s="33" t="s">
        <v>24</v>
      </c>
      <c r="F41" s="115" t="s">
        <v>83</v>
      </c>
      <c r="G41" s="33" t="s">
        <v>116</v>
      </c>
      <c r="H41" s="36">
        <v>6.87</v>
      </c>
    </row>
    <row r="42" spans="1:8" x14ac:dyDescent="0.2">
      <c r="A42" s="33">
        <v>3</v>
      </c>
      <c r="B42" s="33">
        <v>3.1</v>
      </c>
      <c r="C42" s="33">
        <f t="shared" si="0"/>
        <v>1258.925411794168</v>
      </c>
      <c r="D42" s="162" t="s">
        <v>61</v>
      </c>
      <c r="E42" s="33" t="s">
        <v>38</v>
      </c>
      <c r="F42" s="115" t="s">
        <v>103</v>
      </c>
      <c r="G42" s="33" t="s">
        <v>116</v>
      </c>
      <c r="H42" s="36">
        <v>53.66</v>
      </c>
    </row>
    <row r="43" spans="1:8" x14ac:dyDescent="0.2">
      <c r="A43" s="33">
        <v>4</v>
      </c>
      <c r="B43" s="33">
        <v>8</v>
      </c>
      <c r="C43" s="33">
        <v>100000000</v>
      </c>
      <c r="D43" s="162" t="s">
        <v>60</v>
      </c>
      <c r="E43" s="33" t="s">
        <v>51</v>
      </c>
      <c r="F43" s="115" t="s">
        <v>65</v>
      </c>
      <c r="G43" s="33" t="s">
        <v>116</v>
      </c>
      <c r="H43" s="36">
        <v>2.4</v>
      </c>
    </row>
    <row r="44" spans="1:8" x14ac:dyDescent="0.2">
      <c r="A44" s="33">
        <v>5</v>
      </c>
      <c r="B44" s="33">
        <v>8.1</v>
      </c>
      <c r="C44" s="33">
        <f>10^B44</f>
        <v>125892541.17941682</v>
      </c>
      <c r="D44" s="162" t="s">
        <v>61</v>
      </c>
      <c r="E44" s="33" t="s">
        <v>8</v>
      </c>
      <c r="F44" s="115" t="s">
        <v>81</v>
      </c>
      <c r="G44" s="33" t="s">
        <v>116</v>
      </c>
      <c r="H44" s="36">
        <v>55.17</v>
      </c>
    </row>
    <row r="45" spans="1:8" x14ac:dyDescent="0.2">
      <c r="A45" s="33">
        <v>6</v>
      </c>
      <c r="B45" s="33">
        <v>6.7</v>
      </c>
      <c r="C45" s="33">
        <v>5011872.3362727314</v>
      </c>
      <c r="D45" s="162" t="s">
        <v>61</v>
      </c>
      <c r="E45" s="33" t="s">
        <v>46</v>
      </c>
      <c r="F45" s="115" t="s">
        <v>87</v>
      </c>
      <c r="G45" s="33" t="s">
        <v>116</v>
      </c>
      <c r="H45" s="36">
        <v>42.78</v>
      </c>
    </row>
    <row r="46" spans="1:8" x14ac:dyDescent="0.2">
      <c r="A46" s="33">
        <v>7</v>
      </c>
      <c r="B46" s="33">
        <v>2.8</v>
      </c>
      <c r="C46" s="33">
        <f>10^B46</f>
        <v>630.95734448019323</v>
      </c>
      <c r="D46" s="162" t="s">
        <v>61</v>
      </c>
      <c r="E46" s="33" t="s">
        <v>52</v>
      </c>
      <c r="F46" s="115" t="s">
        <v>94</v>
      </c>
      <c r="G46" s="33" t="s">
        <v>116</v>
      </c>
      <c r="H46" s="36">
        <v>3.29</v>
      </c>
    </row>
    <row r="47" spans="1:8" x14ac:dyDescent="0.2">
      <c r="A47" s="33">
        <v>9</v>
      </c>
      <c r="B47" s="33">
        <v>4.9000000000000004</v>
      </c>
      <c r="C47" s="33">
        <f>10^B47</f>
        <v>79432.823472428237</v>
      </c>
      <c r="D47" s="162" t="s">
        <v>61</v>
      </c>
      <c r="E47" s="33" t="s">
        <v>48</v>
      </c>
      <c r="F47" s="115" t="s">
        <v>97</v>
      </c>
      <c r="G47" s="33" t="s">
        <v>116</v>
      </c>
      <c r="H47" s="36">
        <v>1.45</v>
      </c>
    </row>
    <row r="48" spans="1:8" x14ac:dyDescent="0.2">
      <c r="A48" s="33">
        <v>10</v>
      </c>
      <c r="B48" s="33">
        <v>6.5</v>
      </c>
      <c r="C48" s="33">
        <v>3162277.6601683851</v>
      </c>
      <c r="D48" s="162" t="s">
        <v>60</v>
      </c>
      <c r="E48" s="33" t="s">
        <v>27</v>
      </c>
      <c r="F48" s="115" t="s">
        <v>82</v>
      </c>
      <c r="G48" s="33" t="s">
        <v>116</v>
      </c>
      <c r="H48" s="36">
        <v>4.05</v>
      </c>
    </row>
    <row r="49" spans="1:8" x14ac:dyDescent="0.2">
      <c r="A49" s="33">
        <v>11</v>
      </c>
      <c r="B49" s="33">
        <v>6.8</v>
      </c>
      <c r="C49" s="33">
        <f>10^B49</f>
        <v>6309573.4448019378</v>
      </c>
      <c r="D49" s="162" t="s">
        <v>61</v>
      </c>
      <c r="E49" s="33" t="s">
        <v>13</v>
      </c>
      <c r="F49" s="115" t="s">
        <v>102</v>
      </c>
      <c r="G49" s="33" t="s">
        <v>116</v>
      </c>
      <c r="H49" s="36">
        <v>33.4</v>
      </c>
    </row>
    <row r="50" spans="1:8" x14ac:dyDescent="0.2">
      <c r="A50" s="33">
        <v>12</v>
      </c>
      <c r="B50" s="33">
        <v>3.4</v>
      </c>
      <c r="C50" s="33">
        <f>10^B50</f>
        <v>2511.8864315095811</v>
      </c>
      <c r="D50" s="162" t="s">
        <v>61</v>
      </c>
      <c r="E50" s="33" t="s">
        <v>49</v>
      </c>
      <c r="F50" s="115" t="s">
        <v>105</v>
      </c>
      <c r="G50" s="33" t="s">
        <v>116</v>
      </c>
      <c r="H50" s="36">
        <v>6.53</v>
      </c>
    </row>
    <row r="51" spans="1:8" x14ac:dyDescent="0.2">
      <c r="A51" s="33">
        <v>13</v>
      </c>
      <c r="B51" s="33">
        <v>3.4</v>
      </c>
      <c r="C51" s="33">
        <f>10^B51</f>
        <v>2511.8864315095811</v>
      </c>
      <c r="D51" s="162" t="s">
        <v>59</v>
      </c>
      <c r="E51" s="33" t="s">
        <v>39</v>
      </c>
      <c r="F51" s="117" t="s">
        <v>101</v>
      </c>
      <c r="G51" s="33" t="s">
        <v>116</v>
      </c>
      <c r="H51" s="107">
        <v>8.66</v>
      </c>
    </row>
    <row r="52" spans="1:8" x14ac:dyDescent="0.2">
      <c r="A52" s="33">
        <v>14</v>
      </c>
      <c r="B52" s="33">
        <v>6.1</v>
      </c>
      <c r="C52" s="33">
        <f>10^B52</f>
        <v>1258925.4117941677</v>
      </c>
      <c r="D52" s="162" t="s">
        <v>61</v>
      </c>
      <c r="E52" s="33" t="s">
        <v>50</v>
      </c>
      <c r="F52" s="115" t="s">
        <v>108</v>
      </c>
      <c r="G52" s="33" t="s">
        <v>116</v>
      </c>
      <c r="H52" s="36">
        <v>16.600000000000001</v>
      </c>
    </row>
    <row r="53" spans="1:8" x14ac:dyDescent="0.2">
      <c r="A53" s="33">
        <v>15</v>
      </c>
      <c r="B53" s="33">
        <v>7.5</v>
      </c>
      <c r="C53" s="33">
        <v>31622776.601683889</v>
      </c>
      <c r="D53" s="162" t="s">
        <v>60</v>
      </c>
      <c r="E53" s="33" t="s">
        <v>53</v>
      </c>
      <c r="F53" s="115" t="s">
        <v>74</v>
      </c>
      <c r="G53" s="33" t="s">
        <v>116</v>
      </c>
      <c r="H53" s="36">
        <v>0.3</v>
      </c>
    </row>
    <row r="54" spans="1:8" x14ac:dyDescent="0.2">
      <c r="A54" s="33">
        <v>16</v>
      </c>
      <c r="B54" s="33">
        <v>7.9</v>
      </c>
      <c r="C54" s="33">
        <f>10^B54</f>
        <v>79432823.472428367</v>
      </c>
      <c r="D54" s="162" t="s">
        <v>61</v>
      </c>
      <c r="E54" s="33" t="s">
        <v>14</v>
      </c>
      <c r="F54" s="115" t="s">
        <v>104</v>
      </c>
      <c r="G54" s="33" t="s">
        <v>116</v>
      </c>
      <c r="H54" s="36">
        <v>46.03</v>
      </c>
    </row>
    <row r="55" spans="1:8" x14ac:dyDescent="0.2">
      <c r="A55" s="33">
        <v>17</v>
      </c>
      <c r="B55" s="33">
        <v>4.3</v>
      </c>
      <c r="C55" s="33">
        <f>10^B55</f>
        <v>19952.623149688792</v>
      </c>
      <c r="D55" s="162" t="s">
        <v>61</v>
      </c>
      <c r="E55" s="33" t="s">
        <v>55</v>
      </c>
      <c r="F55" s="115" t="s">
        <v>84</v>
      </c>
      <c r="G55" s="33" t="s">
        <v>116</v>
      </c>
      <c r="H55" s="36">
        <v>2.14</v>
      </c>
    </row>
    <row r="56" spans="1:8" x14ac:dyDescent="0.2">
      <c r="A56" s="33">
        <v>18</v>
      </c>
      <c r="B56" s="33">
        <v>3.1</v>
      </c>
      <c r="C56" s="33">
        <f>10^B56</f>
        <v>1258.925411794168</v>
      </c>
      <c r="D56" s="162" t="s">
        <v>61</v>
      </c>
      <c r="E56" s="33" t="s">
        <v>54</v>
      </c>
      <c r="F56" s="115" t="s">
        <v>100</v>
      </c>
      <c r="G56" s="33" t="s">
        <v>116</v>
      </c>
      <c r="H56" s="36">
        <v>27.13</v>
      </c>
    </row>
    <row r="57" spans="1:8" x14ac:dyDescent="0.2">
      <c r="A57" s="33">
        <v>19</v>
      </c>
      <c r="B57" s="33">
        <v>6.2</v>
      </c>
      <c r="C57" s="33">
        <f>10^B57</f>
        <v>1584893.1924611153</v>
      </c>
      <c r="D57" s="162" t="s">
        <v>261</v>
      </c>
      <c r="E57" s="33" t="s">
        <v>15</v>
      </c>
      <c r="F57" s="115" t="s">
        <v>71</v>
      </c>
      <c r="G57" s="33" t="s">
        <v>116</v>
      </c>
      <c r="H57" s="33">
        <v>0.53</v>
      </c>
    </row>
    <row r="58" spans="1:8" x14ac:dyDescent="0.2">
      <c r="A58" s="33">
        <v>21</v>
      </c>
      <c r="B58" s="33">
        <v>7.7</v>
      </c>
      <c r="C58" s="33">
        <v>50118723.362727284</v>
      </c>
      <c r="D58" s="162" t="s">
        <v>60</v>
      </c>
      <c r="E58" s="33" t="s">
        <v>17</v>
      </c>
      <c r="F58" s="115" t="s">
        <v>86</v>
      </c>
      <c r="G58" s="33" t="s">
        <v>116</v>
      </c>
      <c r="H58" s="36">
        <v>8.98</v>
      </c>
    </row>
    <row r="59" spans="1:8" x14ac:dyDescent="0.2">
      <c r="A59" s="33">
        <v>22</v>
      </c>
      <c r="B59" s="33">
        <v>5.9</v>
      </c>
      <c r="C59" s="33">
        <f>10^B59</f>
        <v>794328.23472428333</v>
      </c>
      <c r="D59" s="162" t="s">
        <v>262</v>
      </c>
      <c r="E59" s="33" t="s">
        <v>42</v>
      </c>
      <c r="F59" s="115" t="s">
        <v>68</v>
      </c>
      <c r="G59" s="33" t="s">
        <v>116</v>
      </c>
      <c r="H59" s="36">
        <v>4.2</v>
      </c>
    </row>
    <row r="60" spans="1:8" x14ac:dyDescent="0.2">
      <c r="A60" s="33">
        <v>23</v>
      </c>
      <c r="B60" s="33">
        <v>5.4</v>
      </c>
      <c r="C60" s="33">
        <f>10^B60</f>
        <v>251188.64315095844</v>
      </c>
      <c r="D60" s="162" t="s">
        <v>261</v>
      </c>
      <c r="E60" s="33" t="s">
        <v>18</v>
      </c>
      <c r="F60" s="115" t="s">
        <v>73</v>
      </c>
      <c r="G60" s="33" t="s">
        <v>116</v>
      </c>
      <c r="H60" s="36">
        <v>45.88</v>
      </c>
    </row>
    <row r="61" spans="1:8" x14ac:dyDescent="0.2">
      <c r="A61" s="33">
        <v>25</v>
      </c>
      <c r="B61" s="33">
        <v>6.9</v>
      </c>
      <c r="C61" s="33">
        <f>10^B61</f>
        <v>7943282.3472428275</v>
      </c>
      <c r="D61" s="162" t="s">
        <v>61</v>
      </c>
      <c r="E61" s="33" t="s">
        <v>28</v>
      </c>
      <c r="F61" s="115" t="s">
        <v>72</v>
      </c>
      <c r="G61" s="33" t="s">
        <v>116</v>
      </c>
      <c r="H61" s="36">
        <v>46.63</v>
      </c>
    </row>
    <row r="62" spans="1:8" x14ac:dyDescent="0.2">
      <c r="A62" s="33">
        <v>26</v>
      </c>
      <c r="B62" s="33">
        <v>7.1</v>
      </c>
      <c r="C62" s="33">
        <v>12589254.117941668</v>
      </c>
      <c r="D62" s="162" t="s">
        <v>60</v>
      </c>
      <c r="E62" s="33" t="s">
        <v>43</v>
      </c>
      <c r="F62" s="115" t="s">
        <v>75</v>
      </c>
      <c r="G62" s="33" t="s">
        <v>116</v>
      </c>
      <c r="H62" s="36">
        <v>44.11</v>
      </c>
    </row>
    <row r="63" spans="1:8" x14ac:dyDescent="0.2">
      <c r="A63" s="33">
        <v>27</v>
      </c>
      <c r="B63" s="33">
        <v>5.9</v>
      </c>
      <c r="C63" s="33">
        <f>10^B63</f>
        <v>794328.23472428333</v>
      </c>
      <c r="D63" s="162" t="s">
        <v>61</v>
      </c>
      <c r="E63" s="33" t="s">
        <v>29</v>
      </c>
      <c r="F63" s="115" t="s">
        <v>70</v>
      </c>
      <c r="G63" s="33" t="s">
        <v>116</v>
      </c>
      <c r="H63" s="36">
        <v>46.62</v>
      </c>
    </row>
    <row r="64" spans="1:8" x14ac:dyDescent="0.2">
      <c r="A64" s="33">
        <v>29</v>
      </c>
      <c r="B64" s="33">
        <v>3.7</v>
      </c>
      <c r="C64" s="33">
        <v>5011.8723362727324</v>
      </c>
      <c r="D64" s="162" t="s">
        <v>60</v>
      </c>
      <c r="E64" s="33" t="s">
        <v>19</v>
      </c>
      <c r="F64" s="115" t="s">
        <v>69</v>
      </c>
      <c r="G64" s="33" t="s">
        <v>116</v>
      </c>
      <c r="H64" s="36">
        <v>11.38</v>
      </c>
    </row>
    <row r="65" spans="1:8" x14ac:dyDescent="0.2">
      <c r="A65" s="33">
        <v>30</v>
      </c>
      <c r="B65" s="33">
        <v>6.2</v>
      </c>
      <c r="C65" s="33">
        <f>10^B65</f>
        <v>1584893.1924611153</v>
      </c>
      <c r="D65" s="162" t="s">
        <v>61</v>
      </c>
      <c r="E65" s="33" t="s">
        <v>30</v>
      </c>
      <c r="F65" s="115" t="s">
        <v>95</v>
      </c>
      <c r="G65" s="33" t="s">
        <v>116</v>
      </c>
      <c r="H65" s="36">
        <v>0.7</v>
      </c>
    </row>
    <row r="66" spans="1:8" x14ac:dyDescent="0.2">
      <c r="A66" s="33">
        <v>31</v>
      </c>
      <c r="B66" s="33">
        <v>7.3</v>
      </c>
      <c r="C66" s="33">
        <f>10^B66</f>
        <v>19952623.149688821</v>
      </c>
      <c r="D66" s="162" t="s">
        <v>61</v>
      </c>
      <c r="E66" s="33" t="s">
        <v>20</v>
      </c>
      <c r="F66" s="115" t="s">
        <v>79</v>
      </c>
      <c r="G66" s="33" t="s">
        <v>116</v>
      </c>
      <c r="H66" s="36">
        <v>1.1599999999999999</v>
      </c>
    </row>
  </sheetData>
  <autoFilter ref="A1:H1" xr:uid="{DE8B1DAF-6806-9146-86B8-35CF5C0FEA5C}">
    <sortState xmlns:xlrd2="http://schemas.microsoft.com/office/spreadsheetml/2017/richdata2" ref="A2:H66">
      <sortCondition ref="G1:G66"/>
    </sortState>
  </autoFilter>
  <conditionalFormatting sqref="H44:H64">
    <cfRule type="cellIs" dxfId="19" priority="1" operator="greaterThan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1F128-0B69-2C4F-A5E0-476B6C47E9D5}">
  <dimension ref="A1:J150"/>
  <sheetViews>
    <sheetView tabSelected="1" workbookViewId="0">
      <selection activeCell="F29" sqref="F29"/>
    </sheetView>
  </sheetViews>
  <sheetFormatPr baseColWidth="10" defaultRowHeight="16" x14ac:dyDescent="0.2"/>
  <cols>
    <col min="1" max="1" width="19.33203125" bestFit="1" customWidth="1"/>
    <col min="2" max="2" width="32.33203125" bestFit="1" customWidth="1"/>
    <col min="3" max="3" width="17.1640625" bestFit="1" customWidth="1"/>
    <col min="4" max="4" width="12.1640625" bestFit="1" customWidth="1"/>
    <col min="5" max="5" width="15.1640625" bestFit="1" customWidth="1"/>
    <col min="6" max="6" width="19.33203125" bestFit="1" customWidth="1"/>
    <col min="7" max="7" width="42.1640625" bestFit="1" customWidth="1"/>
    <col min="8" max="8" width="6.6640625" bestFit="1" customWidth="1"/>
    <col min="9" max="9" width="10.6640625" bestFit="1" customWidth="1"/>
    <col min="10" max="10" width="9" bestFit="1" customWidth="1"/>
  </cols>
  <sheetData>
    <row r="1" spans="1:10" x14ac:dyDescent="0.2">
      <c r="A1" s="33" t="s">
        <v>6</v>
      </c>
      <c r="B1" s="33" t="s">
        <v>7</v>
      </c>
      <c r="C1" s="33" t="s">
        <v>64</v>
      </c>
      <c r="D1" s="33" t="s">
        <v>63</v>
      </c>
      <c r="E1" s="33" t="s">
        <v>2</v>
      </c>
      <c r="F1" s="33" t="s">
        <v>3</v>
      </c>
      <c r="G1" s="33" t="s">
        <v>0</v>
      </c>
      <c r="H1" s="33"/>
      <c r="I1" s="33" t="s">
        <v>117</v>
      </c>
      <c r="J1" s="33" t="s">
        <v>181</v>
      </c>
    </row>
    <row r="2" spans="1:10" x14ac:dyDescent="0.2">
      <c r="A2" s="33">
        <v>1</v>
      </c>
      <c r="B2" s="33">
        <v>7.2</v>
      </c>
      <c r="C2" s="33">
        <v>15848931.924611172</v>
      </c>
      <c r="D2" s="158" t="s">
        <v>61</v>
      </c>
      <c r="E2" s="33" t="s">
        <v>175</v>
      </c>
      <c r="F2" s="33" t="s">
        <v>10</v>
      </c>
      <c r="G2" s="33" t="s">
        <v>24</v>
      </c>
      <c r="H2" s="115" t="s">
        <v>83</v>
      </c>
      <c r="I2" s="56">
        <v>0.03</v>
      </c>
      <c r="J2" s="109">
        <v>2</v>
      </c>
    </row>
    <row r="3" spans="1:10" x14ac:dyDescent="0.2">
      <c r="A3" s="33">
        <v>1</v>
      </c>
      <c r="B3" s="33">
        <v>7.2</v>
      </c>
      <c r="C3" s="33">
        <v>15848931.924611172</v>
      </c>
      <c r="D3" s="158" t="s">
        <v>61</v>
      </c>
      <c r="E3" s="33" t="s">
        <v>174</v>
      </c>
      <c r="F3" s="33" t="s">
        <v>47</v>
      </c>
      <c r="G3" s="33" t="s">
        <v>24</v>
      </c>
      <c r="H3" s="115" t="s">
        <v>83</v>
      </c>
      <c r="I3" s="56">
        <v>3.18</v>
      </c>
      <c r="J3" s="109">
        <v>9</v>
      </c>
    </row>
    <row r="4" spans="1:10" x14ac:dyDescent="0.2">
      <c r="A4" s="33">
        <v>1</v>
      </c>
      <c r="B4" s="33">
        <v>7.2</v>
      </c>
      <c r="C4" s="33">
        <v>15848931.924611172</v>
      </c>
      <c r="D4" s="158" t="s">
        <v>61</v>
      </c>
      <c r="E4" s="33" t="s">
        <v>176</v>
      </c>
      <c r="F4" s="33" t="s">
        <v>250</v>
      </c>
      <c r="G4" s="33" t="s">
        <v>24</v>
      </c>
      <c r="H4" s="115" t="s">
        <v>83</v>
      </c>
      <c r="I4" s="56">
        <v>29.32</v>
      </c>
      <c r="J4" s="109">
        <v>16</v>
      </c>
    </row>
    <row r="5" spans="1:10" x14ac:dyDescent="0.2">
      <c r="A5" s="33">
        <v>1</v>
      </c>
      <c r="B5" s="33">
        <v>7.2</v>
      </c>
      <c r="C5" s="33">
        <v>15848931.924611172</v>
      </c>
      <c r="D5" s="158" t="s">
        <v>61</v>
      </c>
      <c r="E5" s="33" t="s">
        <v>177</v>
      </c>
      <c r="F5" s="33" t="s">
        <v>58</v>
      </c>
      <c r="G5" s="33" t="s">
        <v>24</v>
      </c>
      <c r="H5" s="115" t="s">
        <v>83</v>
      </c>
      <c r="I5" s="56">
        <v>28.08</v>
      </c>
      <c r="J5" s="109">
        <v>24</v>
      </c>
    </row>
    <row r="6" spans="1:10" x14ac:dyDescent="0.2">
      <c r="A6" s="33">
        <v>1</v>
      </c>
      <c r="B6" s="33">
        <v>7.2</v>
      </c>
      <c r="C6" s="33">
        <v>15848931.924611172</v>
      </c>
      <c r="D6" s="158" t="s">
        <v>61</v>
      </c>
      <c r="E6" s="33" t="s">
        <v>178</v>
      </c>
      <c r="F6" s="33" t="s">
        <v>187</v>
      </c>
      <c r="G6" s="33" t="s">
        <v>24</v>
      </c>
      <c r="H6" s="115" t="s">
        <v>83</v>
      </c>
      <c r="I6" s="56">
        <v>27.23</v>
      </c>
      <c r="J6" s="109">
        <v>30</v>
      </c>
    </row>
    <row r="7" spans="1:10" x14ac:dyDescent="0.2">
      <c r="A7" s="33">
        <v>1</v>
      </c>
      <c r="B7" s="33">
        <v>7.2</v>
      </c>
      <c r="C7" s="33">
        <v>15848931.924611172</v>
      </c>
      <c r="D7" s="158" t="s">
        <v>61</v>
      </c>
      <c r="E7" s="33" t="s">
        <v>179</v>
      </c>
      <c r="F7" s="33" t="s">
        <v>255</v>
      </c>
      <c r="G7" s="33" t="s">
        <v>24</v>
      </c>
      <c r="H7" s="115" t="s">
        <v>83</v>
      </c>
      <c r="I7" s="56">
        <v>27.22</v>
      </c>
      <c r="J7" s="109">
        <v>37</v>
      </c>
    </row>
    <row r="8" spans="1:10" x14ac:dyDescent="0.2">
      <c r="A8" s="33">
        <v>1</v>
      </c>
      <c r="B8" s="33">
        <v>7.2</v>
      </c>
      <c r="C8" s="33">
        <v>15848931.924611172</v>
      </c>
      <c r="D8" s="158" t="s">
        <v>61</v>
      </c>
      <c r="E8" s="33" t="s">
        <v>180</v>
      </c>
      <c r="F8" s="33" t="s">
        <v>256</v>
      </c>
      <c r="G8" s="33" t="s">
        <v>24</v>
      </c>
      <c r="H8" s="115" t="s">
        <v>83</v>
      </c>
      <c r="I8" s="56">
        <v>28.47</v>
      </c>
      <c r="J8" s="109">
        <v>45</v>
      </c>
    </row>
    <row r="9" spans="1:10" x14ac:dyDescent="0.2">
      <c r="A9" s="33">
        <v>1</v>
      </c>
      <c r="B9" s="33">
        <v>7.2</v>
      </c>
      <c r="C9" s="33">
        <f>10^B9</f>
        <v>15848931.924611172</v>
      </c>
      <c r="D9" s="158" t="s">
        <v>61</v>
      </c>
      <c r="E9" s="33" t="s">
        <v>115</v>
      </c>
      <c r="F9" s="33" t="s">
        <v>115</v>
      </c>
      <c r="G9" s="33" t="s">
        <v>24</v>
      </c>
      <c r="H9" s="115" t="s">
        <v>83</v>
      </c>
      <c r="I9" s="123">
        <v>15.14</v>
      </c>
      <c r="J9" s="112">
        <v>183</v>
      </c>
    </row>
    <row r="10" spans="1:10" x14ac:dyDescent="0.2">
      <c r="A10" s="33">
        <v>1</v>
      </c>
      <c r="B10" s="33">
        <v>7.2</v>
      </c>
      <c r="C10" s="33">
        <f>10^B10</f>
        <v>15848931.924611172</v>
      </c>
      <c r="D10" s="159" t="s">
        <v>61</v>
      </c>
      <c r="E10" s="33" t="s">
        <v>116</v>
      </c>
      <c r="F10" s="33" t="s">
        <v>116</v>
      </c>
      <c r="G10" s="33" t="s">
        <v>24</v>
      </c>
      <c r="H10" s="115" t="s">
        <v>83</v>
      </c>
      <c r="I10" s="36">
        <v>6.53</v>
      </c>
      <c r="J10" s="112">
        <v>365</v>
      </c>
    </row>
    <row r="11" spans="1:10" x14ac:dyDescent="0.2">
      <c r="A11" s="33">
        <v>4</v>
      </c>
      <c r="B11" s="33">
        <v>8</v>
      </c>
      <c r="C11" s="33">
        <v>100000000</v>
      </c>
      <c r="D11" s="158" t="s">
        <v>60</v>
      </c>
      <c r="E11" s="33" t="s">
        <v>175</v>
      </c>
      <c r="F11" s="33" t="s">
        <v>47</v>
      </c>
      <c r="G11" s="33" t="s">
        <v>51</v>
      </c>
      <c r="H11" s="115" t="s">
        <v>65</v>
      </c>
      <c r="I11" s="56">
        <v>0</v>
      </c>
      <c r="J11" s="109">
        <v>7</v>
      </c>
    </row>
    <row r="12" spans="1:10" x14ac:dyDescent="0.2">
      <c r="A12" s="33">
        <v>4</v>
      </c>
      <c r="B12" s="33">
        <v>8</v>
      </c>
      <c r="C12" s="33">
        <v>100000000</v>
      </c>
      <c r="D12" s="158" t="s">
        <v>60</v>
      </c>
      <c r="E12" s="33" t="s">
        <v>174</v>
      </c>
      <c r="F12" s="33" t="s">
        <v>250</v>
      </c>
      <c r="G12" s="33" t="s">
        <v>51</v>
      </c>
      <c r="H12" s="115" t="s">
        <v>65</v>
      </c>
      <c r="I12" s="56">
        <v>0.03</v>
      </c>
      <c r="J12" s="109">
        <v>14</v>
      </c>
    </row>
    <row r="13" spans="1:10" x14ac:dyDescent="0.2">
      <c r="A13" s="33">
        <v>4</v>
      </c>
      <c r="B13" s="33">
        <v>8</v>
      </c>
      <c r="C13" s="33">
        <v>100000000</v>
      </c>
      <c r="D13" s="158" t="s">
        <v>60</v>
      </c>
      <c r="E13" s="33" t="s">
        <v>176</v>
      </c>
      <c r="F13" s="33" t="s">
        <v>58</v>
      </c>
      <c r="G13" s="33" t="s">
        <v>51</v>
      </c>
      <c r="H13" s="115" t="s">
        <v>65</v>
      </c>
      <c r="I13" s="56">
        <v>3.96</v>
      </c>
      <c r="J13" s="109">
        <v>21</v>
      </c>
    </row>
    <row r="14" spans="1:10" x14ac:dyDescent="0.2">
      <c r="A14" s="33">
        <v>4</v>
      </c>
      <c r="B14" s="33">
        <v>8</v>
      </c>
      <c r="C14" s="33">
        <v>100000000</v>
      </c>
      <c r="D14" s="158" t="s">
        <v>60</v>
      </c>
      <c r="E14" s="33" t="s">
        <v>177</v>
      </c>
      <c r="F14" s="33" t="s">
        <v>58</v>
      </c>
      <c r="G14" s="33" t="s">
        <v>51</v>
      </c>
      <c r="H14" s="115" t="s">
        <v>65</v>
      </c>
      <c r="I14" s="56">
        <v>5.9</v>
      </c>
      <c r="J14" s="109">
        <v>27</v>
      </c>
    </row>
    <row r="15" spans="1:10" x14ac:dyDescent="0.2">
      <c r="A15" s="33">
        <v>4</v>
      </c>
      <c r="B15" s="33">
        <v>8</v>
      </c>
      <c r="C15" s="33">
        <v>100000000</v>
      </c>
      <c r="D15" s="158" t="s">
        <v>60</v>
      </c>
      <c r="E15" s="33" t="s">
        <v>178</v>
      </c>
      <c r="F15" s="33" t="s">
        <v>187</v>
      </c>
      <c r="G15" s="33" t="s">
        <v>51</v>
      </c>
      <c r="H15" s="115" t="s">
        <v>65</v>
      </c>
      <c r="I15" s="56">
        <v>10.43</v>
      </c>
      <c r="J15" s="109">
        <v>34</v>
      </c>
    </row>
    <row r="16" spans="1:10" x14ac:dyDescent="0.2">
      <c r="A16" s="33">
        <v>4</v>
      </c>
      <c r="B16" s="33">
        <v>8</v>
      </c>
      <c r="C16" s="33">
        <v>100000000</v>
      </c>
      <c r="D16" s="158" t="s">
        <v>60</v>
      </c>
      <c r="E16" s="33" t="s">
        <v>179</v>
      </c>
      <c r="F16" s="33" t="s">
        <v>255</v>
      </c>
      <c r="G16" s="33" t="s">
        <v>51</v>
      </c>
      <c r="H16" s="115" t="s">
        <v>65</v>
      </c>
      <c r="I16" s="56">
        <v>12.73</v>
      </c>
      <c r="J16" s="109">
        <v>41</v>
      </c>
    </row>
    <row r="17" spans="1:10" x14ac:dyDescent="0.2">
      <c r="A17" s="33">
        <v>4</v>
      </c>
      <c r="B17" s="33">
        <v>8</v>
      </c>
      <c r="C17" s="33">
        <v>100000000</v>
      </c>
      <c r="D17" s="158" t="s">
        <v>60</v>
      </c>
      <c r="E17" s="33" t="s">
        <v>180</v>
      </c>
      <c r="F17" s="33" t="s">
        <v>256</v>
      </c>
      <c r="G17" s="33" t="s">
        <v>51</v>
      </c>
      <c r="H17" s="115" t="s">
        <v>65</v>
      </c>
      <c r="I17" s="56">
        <v>11.97</v>
      </c>
      <c r="J17" s="109">
        <v>46</v>
      </c>
    </row>
    <row r="18" spans="1:10" x14ac:dyDescent="0.2">
      <c r="A18" s="33">
        <v>4</v>
      </c>
      <c r="B18" s="33">
        <v>8</v>
      </c>
      <c r="C18" s="33">
        <v>100000000</v>
      </c>
      <c r="D18" s="158" t="s">
        <v>60</v>
      </c>
      <c r="E18" s="33" t="s">
        <v>115</v>
      </c>
      <c r="F18" s="33" t="s">
        <v>115</v>
      </c>
      <c r="G18" s="33" t="s">
        <v>51</v>
      </c>
      <c r="H18" s="115" t="s">
        <v>65</v>
      </c>
      <c r="I18" s="36">
        <v>6.87</v>
      </c>
      <c r="J18" s="112">
        <v>183</v>
      </c>
    </row>
    <row r="19" spans="1:10" x14ac:dyDescent="0.2">
      <c r="A19" s="33">
        <v>4</v>
      </c>
      <c r="B19" s="33">
        <v>8</v>
      </c>
      <c r="C19" s="33">
        <v>100000000</v>
      </c>
      <c r="D19" s="159" t="s">
        <v>60</v>
      </c>
      <c r="E19" s="33" t="s">
        <v>116</v>
      </c>
      <c r="F19" s="33" t="s">
        <v>116</v>
      </c>
      <c r="G19" s="33" t="s">
        <v>51</v>
      </c>
      <c r="H19" s="115" t="s">
        <v>65</v>
      </c>
      <c r="I19" s="36">
        <v>2.4</v>
      </c>
      <c r="J19" s="112">
        <v>365</v>
      </c>
    </row>
    <row r="20" spans="1:10" x14ac:dyDescent="0.2">
      <c r="A20" s="33">
        <v>6</v>
      </c>
      <c r="B20" s="33">
        <v>6.7</v>
      </c>
      <c r="C20" s="33">
        <v>5011872.3362727314</v>
      </c>
      <c r="D20" s="158" t="s">
        <v>61</v>
      </c>
      <c r="E20" s="33" t="s">
        <v>175</v>
      </c>
      <c r="F20" s="33" t="s">
        <v>10</v>
      </c>
      <c r="G20" s="33" t="s">
        <v>46</v>
      </c>
      <c r="H20" s="115" t="s">
        <v>87</v>
      </c>
      <c r="I20" s="56">
        <v>-0.01</v>
      </c>
      <c r="J20" s="110">
        <v>6</v>
      </c>
    </row>
    <row r="21" spans="1:10" x14ac:dyDescent="0.2">
      <c r="A21" s="33">
        <v>6</v>
      </c>
      <c r="B21" s="33">
        <v>6.7</v>
      </c>
      <c r="C21" s="33">
        <v>5011872.3362727314</v>
      </c>
      <c r="D21" s="158" t="s">
        <v>61</v>
      </c>
      <c r="E21" s="33" t="s">
        <v>174</v>
      </c>
      <c r="F21" s="33" t="s">
        <v>47</v>
      </c>
      <c r="G21" s="33" t="s">
        <v>46</v>
      </c>
      <c r="H21" s="115" t="s">
        <v>87</v>
      </c>
      <c r="I21" s="56">
        <v>0.66</v>
      </c>
      <c r="J21" s="110">
        <v>13</v>
      </c>
    </row>
    <row r="22" spans="1:10" x14ac:dyDescent="0.2">
      <c r="A22" s="33">
        <v>6</v>
      </c>
      <c r="B22" s="33">
        <v>6.7</v>
      </c>
      <c r="C22" s="33">
        <v>5011872.3362727314</v>
      </c>
      <c r="D22" s="158" t="s">
        <v>61</v>
      </c>
      <c r="E22" s="33" t="s">
        <v>176</v>
      </c>
      <c r="F22" s="33" t="s">
        <v>250</v>
      </c>
      <c r="G22" s="33" t="s">
        <v>46</v>
      </c>
      <c r="H22" s="115" t="s">
        <v>87</v>
      </c>
      <c r="I22" s="56">
        <v>7.77</v>
      </c>
      <c r="J22" s="110">
        <v>20</v>
      </c>
    </row>
    <row r="23" spans="1:10" x14ac:dyDescent="0.2">
      <c r="A23" s="33">
        <v>6</v>
      </c>
      <c r="B23" s="33">
        <v>6.7</v>
      </c>
      <c r="C23" s="33">
        <v>5011872.3362727314</v>
      </c>
      <c r="D23" s="158" t="s">
        <v>61</v>
      </c>
      <c r="E23" s="33" t="s">
        <v>177</v>
      </c>
      <c r="F23" s="33" t="s">
        <v>58</v>
      </c>
      <c r="G23" s="33" t="s">
        <v>46</v>
      </c>
      <c r="H23" s="115" t="s">
        <v>87</v>
      </c>
      <c r="I23" s="56">
        <v>12.54</v>
      </c>
      <c r="J23" s="110">
        <v>27</v>
      </c>
    </row>
    <row r="24" spans="1:10" x14ac:dyDescent="0.2">
      <c r="A24" s="33">
        <v>6</v>
      </c>
      <c r="B24" s="33">
        <v>6.7</v>
      </c>
      <c r="C24" s="33">
        <v>5011872.3362727314</v>
      </c>
      <c r="D24" s="158" t="s">
        <v>61</v>
      </c>
      <c r="E24" s="33" t="s">
        <v>178</v>
      </c>
      <c r="F24" s="33" t="s">
        <v>187</v>
      </c>
      <c r="G24" s="33" t="s">
        <v>46</v>
      </c>
      <c r="H24" s="115" t="s">
        <v>87</v>
      </c>
      <c r="I24" s="56">
        <v>12.09</v>
      </c>
      <c r="J24" s="110">
        <v>34</v>
      </c>
    </row>
    <row r="25" spans="1:10" x14ac:dyDescent="0.2">
      <c r="A25" s="33">
        <v>6</v>
      </c>
      <c r="B25" s="33">
        <v>6.7</v>
      </c>
      <c r="C25" s="33">
        <v>5011872.3362727314</v>
      </c>
      <c r="D25" s="158" t="s">
        <v>61</v>
      </c>
      <c r="E25" s="33" t="s">
        <v>179</v>
      </c>
      <c r="F25" s="33" t="s">
        <v>255</v>
      </c>
      <c r="G25" s="33" t="s">
        <v>46</v>
      </c>
      <c r="H25" s="115" t="s">
        <v>87</v>
      </c>
      <c r="I25" s="56">
        <v>11.59</v>
      </c>
      <c r="J25" s="110">
        <v>41</v>
      </c>
    </row>
    <row r="26" spans="1:10" x14ac:dyDescent="0.2">
      <c r="A26" s="33">
        <v>6</v>
      </c>
      <c r="B26" s="33">
        <v>6.7</v>
      </c>
      <c r="C26" s="33">
        <v>5011872.3362727314</v>
      </c>
      <c r="D26" s="158" t="s">
        <v>61</v>
      </c>
      <c r="E26" s="33" t="s">
        <v>180</v>
      </c>
      <c r="F26" s="33" t="s">
        <v>257</v>
      </c>
      <c r="G26" s="33" t="s">
        <v>46</v>
      </c>
      <c r="H26" s="115" t="s">
        <v>87</v>
      </c>
      <c r="I26" s="56">
        <v>11.4</v>
      </c>
      <c r="J26" s="110">
        <v>51</v>
      </c>
    </row>
    <row r="27" spans="1:10" x14ac:dyDescent="0.2">
      <c r="A27" s="33">
        <v>6</v>
      </c>
      <c r="B27" s="33">
        <v>6.7</v>
      </c>
      <c r="C27" s="33">
        <v>5011872.3362727314</v>
      </c>
      <c r="D27" s="158" t="s">
        <v>61</v>
      </c>
      <c r="E27" s="33" t="s">
        <v>115</v>
      </c>
      <c r="F27" s="33" t="s">
        <v>115</v>
      </c>
      <c r="G27" s="33" t="s">
        <v>46</v>
      </c>
      <c r="H27" s="115" t="s">
        <v>87</v>
      </c>
      <c r="I27" s="123">
        <v>6.31</v>
      </c>
      <c r="J27" s="112">
        <v>183</v>
      </c>
    </row>
    <row r="28" spans="1:10" x14ac:dyDescent="0.2">
      <c r="A28" s="33">
        <v>6</v>
      </c>
      <c r="B28" s="33">
        <v>6.7</v>
      </c>
      <c r="C28" s="33">
        <v>5011872.3362727314</v>
      </c>
      <c r="D28" s="159" t="s">
        <v>61</v>
      </c>
      <c r="E28" s="33" t="s">
        <v>116</v>
      </c>
      <c r="F28" s="33" t="s">
        <v>116</v>
      </c>
      <c r="G28" s="33" t="s">
        <v>46</v>
      </c>
      <c r="H28" s="115" t="s">
        <v>87</v>
      </c>
      <c r="I28" s="36">
        <v>2.14</v>
      </c>
      <c r="J28" s="112">
        <v>365</v>
      </c>
    </row>
    <row r="29" spans="1:10" x14ac:dyDescent="0.2">
      <c r="A29" s="33">
        <v>7</v>
      </c>
      <c r="B29" s="33">
        <v>2.8</v>
      </c>
      <c r="C29" s="33">
        <v>630.95734448019323</v>
      </c>
      <c r="D29" s="158" t="s">
        <v>61</v>
      </c>
      <c r="E29" s="33" t="s">
        <v>175</v>
      </c>
      <c r="F29" s="33" t="s">
        <v>47</v>
      </c>
      <c r="G29" s="33" t="s">
        <v>52</v>
      </c>
      <c r="H29" s="115" t="s">
        <v>94</v>
      </c>
      <c r="I29" s="56">
        <v>11.09</v>
      </c>
      <c r="J29" s="110">
        <v>7</v>
      </c>
    </row>
    <row r="30" spans="1:10" x14ac:dyDescent="0.2">
      <c r="A30" s="33">
        <v>7</v>
      </c>
      <c r="B30" s="33">
        <v>2.8</v>
      </c>
      <c r="C30" s="33">
        <v>630.95734448019323</v>
      </c>
      <c r="D30" s="158" t="s">
        <v>61</v>
      </c>
      <c r="E30" s="33" t="s">
        <v>174</v>
      </c>
      <c r="F30" s="33" t="s">
        <v>250</v>
      </c>
      <c r="G30" s="33" t="s">
        <v>52</v>
      </c>
      <c r="H30" s="115" t="s">
        <v>94</v>
      </c>
      <c r="I30" s="56">
        <v>14.02</v>
      </c>
      <c r="J30" s="110">
        <v>14</v>
      </c>
    </row>
    <row r="31" spans="1:10" x14ac:dyDescent="0.2">
      <c r="A31" s="33">
        <v>7</v>
      </c>
      <c r="B31" s="33">
        <v>2.8</v>
      </c>
      <c r="C31" s="33">
        <v>630.95734448019323</v>
      </c>
      <c r="D31" s="158" t="s">
        <v>61</v>
      </c>
      <c r="E31" s="33" t="s">
        <v>176</v>
      </c>
      <c r="F31" s="33" t="s">
        <v>58</v>
      </c>
      <c r="G31" s="33" t="s">
        <v>52</v>
      </c>
      <c r="H31" s="115" t="s">
        <v>94</v>
      </c>
      <c r="I31" s="56">
        <v>14.43</v>
      </c>
      <c r="J31" s="110">
        <v>21</v>
      </c>
    </row>
    <row r="32" spans="1:10" x14ac:dyDescent="0.2">
      <c r="A32" s="33">
        <v>7</v>
      </c>
      <c r="B32" s="33">
        <v>2.8</v>
      </c>
      <c r="C32" s="33">
        <v>630.95734448019323</v>
      </c>
      <c r="D32" s="158" t="s">
        <v>61</v>
      </c>
      <c r="E32" s="33" t="s">
        <v>177</v>
      </c>
      <c r="F32" s="33" t="s">
        <v>58</v>
      </c>
      <c r="G32" s="33" t="s">
        <v>52</v>
      </c>
      <c r="H32" s="115" t="s">
        <v>94</v>
      </c>
      <c r="I32" s="56">
        <v>15.62</v>
      </c>
      <c r="J32" s="110">
        <v>27</v>
      </c>
    </row>
    <row r="33" spans="1:10" x14ac:dyDescent="0.2">
      <c r="A33" s="33">
        <v>7</v>
      </c>
      <c r="B33" s="33">
        <v>2.8</v>
      </c>
      <c r="C33" s="33">
        <v>630.95734448019323</v>
      </c>
      <c r="D33" s="158" t="s">
        <v>61</v>
      </c>
      <c r="E33" s="33" t="s">
        <v>178</v>
      </c>
      <c r="F33" s="33" t="s">
        <v>255</v>
      </c>
      <c r="G33" s="33" t="s">
        <v>52</v>
      </c>
      <c r="H33" s="115" t="s">
        <v>94</v>
      </c>
      <c r="I33" s="56">
        <v>12.21</v>
      </c>
      <c r="J33" s="110">
        <v>36</v>
      </c>
    </row>
    <row r="34" spans="1:10" x14ac:dyDescent="0.2">
      <c r="A34" s="33">
        <v>7</v>
      </c>
      <c r="B34" s="33">
        <v>2.8</v>
      </c>
      <c r="C34" s="33">
        <v>630.95734448019323</v>
      </c>
      <c r="D34" s="158" t="s">
        <v>61</v>
      </c>
      <c r="E34" s="33" t="s">
        <v>179</v>
      </c>
      <c r="F34" s="33" t="s">
        <v>256</v>
      </c>
      <c r="G34" s="33" t="s">
        <v>52</v>
      </c>
      <c r="H34" s="115" t="s">
        <v>94</v>
      </c>
      <c r="I34" s="56">
        <v>11.35</v>
      </c>
      <c r="J34" s="110">
        <v>43</v>
      </c>
    </row>
    <row r="35" spans="1:10" x14ac:dyDescent="0.2">
      <c r="A35" s="33">
        <v>7</v>
      </c>
      <c r="B35" s="33">
        <v>2.8</v>
      </c>
      <c r="C35" s="33">
        <v>630.95734448019323</v>
      </c>
      <c r="D35" s="158" t="s">
        <v>61</v>
      </c>
      <c r="E35" s="33" t="s">
        <v>180</v>
      </c>
      <c r="F35" s="33" t="s">
        <v>257</v>
      </c>
      <c r="G35" s="33" t="s">
        <v>52</v>
      </c>
      <c r="H35" s="115" t="s">
        <v>94</v>
      </c>
      <c r="I35" s="56">
        <v>7.55</v>
      </c>
      <c r="J35" s="110">
        <v>50</v>
      </c>
    </row>
    <row r="36" spans="1:10" x14ac:dyDescent="0.2">
      <c r="A36" s="33">
        <v>7</v>
      </c>
      <c r="B36" s="33">
        <v>2.8</v>
      </c>
      <c r="C36" s="33">
        <f>10^B36</f>
        <v>630.95734448019323</v>
      </c>
      <c r="D36" s="158" t="s">
        <v>61</v>
      </c>
      <c r="E36" s="33" t="s">
        <v>115</v>
      </c>
      <c r="F36" s="33" t="s">
        <v>115</v>
      </c>
      <c r="G36" s="33" t="s">
        <v>52</v>
      </c>
      <c r="H36" s="115" t="s">
        <v>94</v>
      </c>
      <c r="I36" s="123">
        <v>3.19</v>
      </c>
      <c r="J36" s="112">
        <v>183</v>
      </c>
    </row>
    <row r="37" spans="1:10" x14ac:dyDescent="0.2">
      <c r="A37" s="33">
        <v>7</v>
      </c>
      <c r="B37" s="33">
        <v>2.8</v>
      </c>
      <c r="C37" s="33">
        <f>10^B37</f>
        <v>630.95734448019323</v>
      </c>
      <c r="D37" s="159" t="s">
        <v>61</v>
      </c>
      <c r="E37" s="33" t="s">
        <v>116</v>
      </c>
      <c r="F37" s="33" t="s">
        <v>116</v>
      </c>
      <c r="G37" s="33" t="s">
        <v>52</v>
      </c>
      <c r="H37" s="115" t="s">
        <v>94</v>
      </c>
      <c r="I37" s="36">
        <v>27.13</v>
      </c>
      <c r="J37" s="112">
        <v>365</v>
      </c>
    </row>
    <row r="38" spans="1:10" x14ac:dyDescent="0.2">
      <c r="A38" s="33">
        <v>8</v>
      </c>
      <c r="B38" s="33">
        <v>8.8000000000000007</v>
      </c>
      <c r="C38" s="33">
        <v>630957344.48019624</v>
      </c>
      <c r="D38" s="158" t="s">
        <v>61</v>
      </c>
      <c r="E38" s="33" t="s">
        <v>175</v>
      </c>
      <c r="F38" s="33" t="s">
        <v>10</v>
      </c>
      <c r="G38" s="33" t="s">
        <v>26</v>
      </c>
      <c r="H38" s="115" t="s">
        <v>85</v>
      </c>
      <c r="I38" s="56">
        <v>-0.01</v>
      </c>
      <c r="J38" s="109">
        <v>2</v>
      </c>
    </row>
    <row r="39" spans="1:10" x14ac:dyDescent="0.2">
      <c r="A39" s="33">
        <v>8</v>
      </c>
      <c r="B39" s="33">
        <v>8.8000000000000007</v>
      </c>
      <c r="C39" s="33">
        <v>630957344.48019624</v>
      </c>
      <c r="D39" s="158" t="s">
        <v>61</v>
      </c>
      <c r="E39" s="33" t="s">
        <v>174</v>
      </c>
      <c r="F39" s="33" t="s">
        <v>47</v>
      </c>
      <c r="G39" s="33" t="s">
        <v>26</v>
      </c>
      <c r="H39" s="115" t="s">
        <v>85</v>
      </c>
      <c r="I39" s="56">
        <v>11.45</v>
      </c>
      <c r="J39" s="109">
        <v>10</v>
      </c>
    </row>
    <row r="40" spans="1:10" x14ac:dyDescent="0.2">
      <c r="A40" s="33">
        <v>8</v>
      </c>
      <c r="B40" s="33">
        <v>8.8000000000000007</v>
      </c>
      <c r="C40" s="33">
        <v>630957344.48019624</v>
      </c>
      <c r="D40" s="158" t="s">
        <v>61</v>
      </c>
      <c r="E40" s="33" t="s">
        <v>176</v>
      </c>
      <c r="F40" s="33" t="s">
        <v>250</v>
      </c>
      <c r="G40" s="33" t="s">
        <v>26</v>
      </c>
      <c r="H40" s="115" t="s">
        <v>85</v>
      </c>
      <c r="I40" s="56">
        <v>14.48</v>
      </c>
      <c r="J40" s="109">
        <v>16</v>
      </c>
    </row>
    <row r="41" spans="1:10" x14ac:dyDescent="0.2">
      <c r="A41" s="33">
        <v>8</v>
      </c>
      <c r="B41" s="33">
        <v>8.8000000000000007</v>
      </c>
      <c r="C41" s="33">
        <v>630957344.48019624</v>
      </c>
      <c r="D41" s="158" t="s">
        <v>61</v>
      </c>
      <c r="E41" s="33" t="s">
        <v>177</v>
      </c>
      <c r="F41" s="33" t="s">
        <v>58</v>
      </c>
      <c r="G41" s="33" t="s">
        <v>26</v>
      </c>
      <c r="H41" s="115" t="s">
        <v>85</v>
      </c>
      <c r="I41" s="56">
        <v>14</v>
      </c>
      <c r="J41" s="109">
        <v>23</v>
      </c>
    </row>
    <row r="42" spans="1:10" x14ac:dyDescent="0.2">
      <c r="A42" s="33">
        <v>8</v>
      </c>
      <c r="B42" s="33">
        <v>8.8000000000000007</v>
      </c>
      <c r="C42" s="33">
        <v>630957344.48019624</v>
      </c>
      <c r="D42" s="158" t="s">
        <v>61</v>
      </c>
      <c r="E42" s="33" t="s">
        <v>178</v>
      </c>
      <c r="F42" s="33" t="s">
        <v>187</v>
      </c>
      <c r="G42" s="33" t="s">
        <v>26</v>
      </c>
      <c r="H42" s="115" t="s">
        <v>85</v>
      </c>
      <c r="I42" s="56">
        <v>14.77</v>
      </c>
      <c r="J42" s="109">
        <v>30</v>
      </c>
    </row>
    <row r="43" spans="1:10" x14ac:dyDescent="0.2">
      <c r="A43" s="33">
        <v>8</v>
      </c>
      <c r="B43" s="33">
        <v>8.8000000000000007</v>
      </c>
      <c r="C43" s="33">
        <v>630957344.48019624</v>
      </c>
      <c r="D43" s="158" t="s">
        <v>61</v>
      </c>
      <c r="E43" s="33" t="s">
        <v>179</v>
      </c>
      <c r="F43" s="33" t="s">
        <v>255</v>
      </c>
      <c r="G43" s="33" t="s">
        <v>26</v>
      </c>
      <c r="H43" s="115" t="s">
        <v>85</v>
      </c>
      <c r="I43" s="56">
        <v>15</v>
      </c>
      <c r="J43" s="109">
        <v>40</v>
      </c>
    </row>
    <row r="44" spans="1:10" x14ac:dyDescent="0.2">
      <c r="A44" s="33">
        <v>8</v>
      </c>
      <c r="B44" s="33">
        <v>8.8000000000000007</v>
      </c>
      <c r="C44" s="33">
        <v>630957344.48019624</v>
      </c>
      <c r="D44" s="158" t="s">
        <v>61</v>
      </c>
      <c r="E44" s="33" t="s">
        <v>180</v>
      </c>
      <c r="F44" s="33" t="s">
        <v>256</v>
      </c>
      <c r="G44" s="33" t="s">
        <v>26</v>
      </c>
      <c r="H44" s="115" t="s">
        <v>85</v>
      </c>
      <c r="I44" s="56">
        <v>15.02</v>
      </c>
      <c r="J44" s="109">
        <v>47</v>
      </c>
    </row>
    <row r="45" spans="1:10" x14ac:dyDescent="0.2">
      <c r="A45" s="33">
        <v>8</v>
      </c>
      <c r="B45" s="33">
        <v>8.8000000000000007</v>
      </c>
      <c r="C45" s="33">
        <f>10^B45</f>
        <v>630957344.48019624</v>
      </c>
      <c r="D45" s="158" t="s">
        <v>61</v>
      </c>
      <c r="E45" s="33" t="s">
        <v>115</v>
      </c>
      <c r="F45" s="33" t="s">
        <v>115</v>
      </c>
      <c r="G45" s="33" t="s">
        <v>26</v>
      </c>
      <c r="H45" s="115" t="s">
        <v>85</v>
      </c>
      <c r="I45" s="123">
        <v>7.28</v>
      </c>
      <c r="J45" s="112">
        <v>183</v>
      </c>
    </row>
    <row r="46" spans="1:10" x14ac:dyDescent="0.2">
      <c r="A46" s="33">
        <v>10</v>
      </c>
      <c r="B46" s="33">
        <v>6.5</v>
      </c>
      <c r="C46" s="33">
        <v>3162277.6601683851</v>
      </c>
      <c r="D46" s="158" t="s">
        <v>60</v>
      </c>
      <c r="E46" s="33" t="s">
        <v>175</v>
      </c>
      <c r="F46" s="33" t="s">
        <v>10</v>
      </c>
      <c r="G46" s="33" t="s">
        <v>27</v>
      </c>
      <c r="H46" s="115" t="s">
        <v>82</v>
      </c>
      <c r="I46" s="56">
        <v>0.18</v>
      </c>
      <c r="J46" s="109">
        <v>2</v>
      </c>
    </row>
    <row r="47" spans="1:10" x14ac:dyDescent="0.2">
      <c r="A47" s="33">
        <v>10</v>
      </c>
      <c r="B47" s="33">
        <v>6.5</v>
      </c>
      <c r="C47" s="33">
        <v>3162277.6601683851</v>
      </c>
      <c r="D47" s="158" t="s">
        <v>60</v>
      </c>
      <c r="E47" s="33" t="s">
        <v>174</v>
      </c>
      <c r="F47" s="33" t="s">
        <v>47</v>
      </c>
      <c r="G47" s="33" t="s">
        <v>27</v>
      </c>
      <c r="H47" s="115" t="s">
        <v>82</v>
      </c>
      <c r="I47" s="56">
        <v>0.23</v>
      </c>
      <c r="J47" s="109">
        <v>9</v>
      </c>
    </row>
    <row r="48" spans="1:10" x14ac:dyDescent="0.2">
      <c r="A48" s="33">
        <v>10</v>
      </c>
      <c r="B48" s="33">
        <v>6.5</v>
      </c>
      <c r="C48" s="33">
        <v>3162277.6601683851</v>
      </c>
      <c r="D48" s="158" t="s">
        <v>60</v>
      </c>
      <c r="E48" s="33" t="s">
        <v>176</v>
      </c>
      <c r="F48" s="33" t="s">
        <v>250</v>
      </c>
      <c r="G48" s="33" t="s">
        <v>27</v>
      </c>
      <c r="H48" s="115" t="s">
        <v>82</v>
      </c>
      <c r="I48" s="56">
        <v>1.55</v>
      </c>
      <c r="J48" s="109">
        <v>14</v>
      </c>
    </row>
    <row r="49" spans="1:10" x14ac:dyDescent="0.2">
      <c r="A49" s="33">
        <v>10</v>
      </c>
      <c r="B49" s="33">
        <v>6.5</v>
      </c>
      <c r="C49" s="33">
        <v>3162277.6601683851</v>
      </c>
      <c r="D49" s="158" t="s">
        <v>60</v>
      </c>
      <c r="E49" s="33" t="s">
        <v>177</v>
      </c>
      <c r="F49" s="33" t="s">
        <v>58</v>
      </c>
      <c r="G49" s="33" t="s">
        <v>27</v>
      </c>
      <c r="H49" s="115" t="s">
        <v>82</v>
      </c>
      <c r="I49" s="56">
        <v>7.33</v>
      </c>
      <c r="J49" s="109">
        <v>22</v>
      </c>
    </row>
    <row r="50" spans="1:10" x14ac:dyDescent="0.2">
      <c r="A50" s="33">
        <v>10</v>
      </c>
      <c r="B50" s="33">
        <v>6.5</v>
      </c>
      <c r="C50" s="33">
        <v>3162277.6601683851</v>
      </c>
      <c r="D50" s="158" t="s">
        <v>60</v>
      </c>
      <c r="E50" s="33" t="s">
        <v>178</v>
      </c>
      <c r="F50" s="33" t="s">
        <v>187</v>
      </c>
      <c r="G50" s="33" t="s">
        <v>27</v>
      </c>
      <c r="H50" s="115" t="s">
        <v>82</v>
      </c>
      <c r="I50" s="56">
        <v>10.199999999999999</v>
      </c>
      <c r="J50" s="109">
        <v>28</v>
      </c>
    </row>
    <row r="51" spans="1:10" x14ac:dyDescent="0.2">
      <c r="A51" s="33">
        <v>10</v>
      </c>
      <c r="B51" s="33">
        <v>6.5</v>
      </c>
      <c r="C51" s="33">
        <v>3162277.6601683851</v>
      </c>
      <c r="D51" s="158" t="s">
        <v>60</v>
      </c>
      <c r="E51" s="33" t="s">
        <v>179</v>
      </c>
      <c r="F51" s="33" t="s">
        <v>255</v>
      </c>
      <c r="G51" s="33" t="s">
        <v>27</v>
      </c>
      <c r="H51" s="115" t="s">
        <v>82</v>
      </c>
      <c r="I51" s="56">
        <v>13.03</v>
      </c>
      <c r="J51" s="109">
        <v>35</v>
      </c>
    </row>
    <row r="52" spans="1:10" x14ac:dyDescent="0.2">
      <c r="A52" s="33">
        <v>10</v>
      </c>
      <c r="B52" s="33">
        <v>6.5</v>
      </c>
      <c r="C52" s="33">
        <v>3162277.6601683851</v>
      </c>
      <c r="D52" s="158" t="s">
        <v>60</v>
      </c>
      <c r="E52" s="33" t="s">
        <v>180</v>
      </c>
      <c r="F52" s="33" t="s">
        <v>256</v>
      </c>
      <c r="G52" s="33" t="s">
        <v>27</v>
      </c>
      <c r="H52" s="115" t="s">
        <v>82</v>
      </c>
      <c r="I52" s="56">
        <v>13.94</v>
      </c>
      <c r="J52" s="109">
        <v>43</v>
      </c>
    </row>
    <row r="53" spans="1:10" x14ac:dyDescent="0.2">
      <c r="A53" s="33">
        <v>10</v>
      </c>
      <c r="B53" s="33">
        <v>6.5</v>
      </c>
      <c r="C53" s="33">
        <v>3162277.6601683851</v>
      </c>
      <c r="D53" s="158" t="s">
        <v>60</v>
      </c>
      <c r="E53" s="33" t="s">
        <v>115</v>
      </c>
      <c r="F53" s="33" t="s">
        <v>115</v>
      </c>
      <c r="G53" s="33" t="s">
        <v>27</v>
      </c>
      <c r="H53" s="115" t="s">
        <v>82</v>
      </c>
      <c r="I53" s="36">
        <v>53.66</v>
      </c>
      <c r="J53" s="112">
        <v>183</v>
      </c>
    </row>
    <row r="54" spans="1:10" x14ac:dyDescent="0.2">
      <c r="A54" s="33">
        <v>10</v>
      </c>
      <c r="B54" s="33">
        <v>6.5</v>
      </c>
      <c r="C54" s="33">
        <v>3162277.6601683851</v>
      </c>
      <c r="D54" s="159" t="s">
        <v>60</v>
      </c>
      <c r="E54" s="33" t="s">
        <v>116</v>
      </c>
      <c r="F54" s="33" t="s">
        <v>116</v>
      </c>
      <c r="G54" s="33" t="s">
        <v>27</v>
      </c>
      <c r="H54" s="115" t="s">
        <v>82</v>
      </c>
      <c r="I54" s="36">
        <v>4.05</v>
      </c>
      <c r="J54" s="112">
        <v>365</v>
      </c>
    </row>
    <row r="55" spans="1:10" x14ac:dyDescent="0.2">
      <c r="A55" s="33">
        <v>11</v>
      </c>
      <c r="B55" s="33">
        <v>6.8</v>
      </c>
      <c r="C55" s="33">
        <v>6309573.4448019378</v>
      </c>
      <c r="D55" s="158" t="s">
        <v>61</v>
      </c>
      <c r="E55" s="33" t="s">
        <v>175</v>
      </c>
      <c r="F55" s="33" t="s">
        <v>10</v>
      </c>
      <c r="G55" s="33" t="s">
        <v>13</v>
      </c>
      <c r="H55" s="115" t="s">
        <v>102</v>
      </c>
      <c r="I55" s="56">
        <v>0</v>
      </c>
      <c r="J55" s="110">
        <v>1</v>
      </c>
    </row>
    <row r="56" spans="1:10" x14ac:dyDescent="0.2">
      <c r="A56" s="33">
        <v>11</v>
      </c>
      <c r="B56" s="33">
        <v>6.8</v>
      </c>
      <c r="C56" s="33">
        <v>6309573.4448019378</v>
      </c>
      <c r="D56" s="158" t="s">
        <v>61</v>
      </c>
      <c r="E56" s="33" t="s">
        <v>174</v>
      </c>
      <c r="F56" s="33" t="s">
        <v>47</v>
      </c>
      <c r="G56" s="33" t="s">
        <v>13</v>
      </c>
      <c r="H56" s="115" t="s">
        <v>102</v>
      </c>
      <c r="I56" s="56">
        <v>0.01</v>
      </c>
      <c r="J56" s="110">
        <v>8</v>
      </c>
    </row>
    <row r="57" spans="1:10" x14ac:dyDescent="0.2">
      <c r="A57" s="33">
        <v>11</v>
      </c>
      <c r="B57" s="33">
        <v>6.8</v>
      </c>
      <c r="C57" s="33">
        <v>6309573.4448019378</v>
      </c>
      <c r="D57" s="158" t="s">
        <v>61</v>
      </c>
      <c r="E57" s="33" t="s">
        <v>176</v>
      </c>
      <c r="F57" s="33" t="s">
        <v>250</v>
      </c>
      <c r="G57" s="33" t="s">
        <v>13</v>
      </c>
      <c r="H57" s="115" t="s">
        <v>102</v>
      </c>
      <c r="I57" s="56">
        <v>0.69</v>
      </c>
      <c r="J57" s="110">
        <v>15</v>
      </c>
    </row>
    <row r="58" spans="1:10" x14ac:dyDescent="0.2">
      <c r="A58" s="33">
        <v>11</v>
      </c>
      <c r="B58" s="33">
        <v>6.8</v>
      </c>
      <c r="C58" s="33">
        <v>6309573.4448019378</v>
      </c>
      <c r="D58" s="158" t="s">
        <v>61</v>
      </c>
      <c r="E58" s="33" t="s">
        <v>177</v>
      </c>
      <c r="F58" s="33" t="s">
        <v>58</v>
      </c>
      <c r="G58" s="33" t="s">
        <v>13</v>
      </c>
      <c r="H58" s="115" t="s">
        <v>102</v>
      </c>
      <c r="I58" s="56">
        <v>1.62</v>
      </c>
      <c r="J58" s="110">
        <v>22</v>
      </c>
    </row>
    <row r="59" spans="1:10" x14ac:dyDescent="0.2">
      <c r="A59" s="33">
        <v>11</v>
      </c>
      <c r="B59" s="33">
        <v>6.8</v>
      </c>
      <c r="C59" s="33">
        <v>6309573.4448019378</v>
      </c>
      <c r="D59" s="158" t="s">
        <v>61</v>
      </c>
      <c r="E59" s="33" t="s">
        <v>178</v>
      </c>
      <c r="F59" s="33" t="s">
        <v>187</v>
      </c>
      <c r="G59" s="33" t="s">
        <v>13</v>
      </c>
      <c r="H59" s="115" t="s">
        <v>102</v>
      </c>
      <c r="I59" s="56">
        <v>2.52</v>
      </c>
      <c r="J59" s="110">
        <v>29</v>
      </c>
    </row>
    <row r="60" spans="1:10" x14ac:dyDescent="0.2">
      <c r="A60" s="33">
        <v>11</v>
      </c>
      <c r="B60" s="33">
        <v>6.8</v>
      </c>
      <c r="C60" s="33">
        <v>6309573.4448019378</v>
      </c>
      <c r="D60" s="158" t="s">
        <v>61</v>
      </c>
      <c r="E60" s="33" t="s">
        <v>179</v>
      </c>
      <c r="F60" s="33" t="s">
        <v>255</v>
      </c>
      <c r="G60" s="33" t="s">
        <v>13</v>
      </c>
      <c r="H60" s="115" t="s">
        <v>102</v>
      </c>
      <c r="I60" s="56">
        <v>2.66</v>
      </c>
      <c r="J60" s="110">
        <v>36</v>
      </c>
    </row>
    <row r="61" spans="1:10" x14ac:dyDescent="0.2">
      <c r="A61" s="33">
        <v>11</v>
      </c>
      <c r="B61" s="33">
        <v>6.8</v>
      </c>
      <c r="C61" s="33">
        <v>6309573.4448019378</v>
      </c>
      <c r="D61" s="158" t="s">
        <v>61</v>
      </c>
      <c r="E61" s="33" t="s">
        <v>180</v>
      </c>
      <c r="F61" s="33" t="s">
        <v>256</v>
      </c>
      <c r="G61" s="33" t="s">
        <v>13</v>
      </c>
      <c r="H61" s="115" t="s">
        <v>102</v>
      </c>
      <c r="I61" s="56">
        <v>2.4700000000000002</v>
      </c>
      <c r="J61" s="110">
        <v>44</v>
      </c>
    </row>
    <row r="62" spans="1:10" x14ac:dyDescent="0.2">
      <c r="A62" s="33">
        <v>11</v>
      </c>
      <c r="B62" s="33">
        <v>6.8</v>
      </c>
      <c r="C62" s="33">
        <f>10^B62</f>
        <v>6309573.4448019378</v>
      </c>
      <c r="D62" s="158" t="s">
        <v>61</v>
      </c>
      <c r="E62" s="33" t="s">
        <v>115</v>
      </c>
      <c r="F62" s="33" t="s">
        <v>115</v>
      </c>
      <c r="G62" s="33" t="s">
        <v>13</v>
      </c>
      <c r="H62" s="115" t="s">
        <v>102</v>
      </c>
      <c r="I62" s="126">
        <v>2.5099999999999998</v>
      </c>
      <c r="J62" s="112">
        <v>183</v>
      </c>
    </row>
    <row r="63" spans="1:10" x14ac:dyDescent="0.2">
      <c r="A63" s="33">
        <v>11</v>
      </c>
      <c r="B63" s="33">
        <v>6.8</v>
      </c>
      <c r="C63" s="33">
        <f>10^B63</f>
        <v>6309573.4448019378</v>
      </c>
      <c r="D63" s="159" t="s">
        <v>61</v>
      </c>
      <c r="E63" s="33" t="s">
        <v>116</v>
      </c>
      <c r="F63" s="33" t="s">
        <v>116</v>
      </c>
      <c r="G63" s="33" t="s">
        <v>13</v>
      </c>
      <c r="H63" s="115" t="s">
        <v>102</v>
      </c>
      <c r="I63" s="36">
        <v>46.62</v>
      </c>
      <c r="J63" s="112">
        <v>365</v>
      </c>
    </row>
    <row r="64" spans="1:10" x14ac:dyDescent="0.2">
      <c r="A64" s="33">
        <v>12</v>
      </c>
      <c r="B64" s="33">
        <v>3.4</v>
      </c>
      <c r="C64" s="33">
        <v>2511.8864315095811</v>
      </c>
      <c r="D64" s="158" t="s">
        <v>61</v>
      </c>
      <c r="E64" s="33" t="s">
        <v>175</v>
      </c>
      <c r="F64" s="33" t="s">
        <v>10</v>
      </c>
      <c r="G64" s="33" t="s">
        <v>49</v>
      </c>
      <c r="H64" s="115" t="s">
        <v>105</v>
      </c>
      <c r="I64" s="56">
        <v>0.08</v>
      </c>
      <c r="J64" s="110">
        <v>6</v>
      </c>
    </row>
    <row r="65" spans="1:10" x14ac:dyDescent="0.2">
      <c r="A65" s="33">
        <v>12</v>
      </c>
      <c r="B65" s="33">
        <v>3.4</v>
      </c>
      <c r="C65" s="33">
        <v>2511.8864315095811</v>
      </c>
      <c r="D65" s="158" t="s">
        <v>61</v>
      </c>
      <c r="E65" s="33" t="s">
        <v>174</v>
      </c>
      <c r="F65" s="33" t="s">
        <v>47</v>
      </c>
      <c r="G65" s="33" t="s">
        <v>49</v>
      </c>
      <c r="H65" s="115" t="s">
        <v>105</v>
      </c>
      <c r="I65" s="56">
        <v>12.69</v>
      </c>
      <c r="J65" s="110">
        <v>13</v>
      </c>
    </row>
    <row r="66" spans="1:10" x14ac:dyDescent="0.2">
      <c r="A66" s="33">
        <v>12</v>
      </c>
      <c r="B66" s="33">
        <v>3.4</v>
      </c>
      <c r="C66" s="33">
        <v>2511.8864315095811</v>
      </c>
      <c r="D66" s="158" t="s">
        <v>61</v>
      </c>
      <c r="E66" s="33" t="s">
        <v>176</v>
      </c>
      <c r="F66" s="33" t="s">
        <v>250</v>
      </c>
      <c r="G66" s="33" t="s">
        <v>49</v>
      </c>
      <c r="H66" s="115" t="s">
        <v>105</v>
      </c>
      <c r="I66" s="56">
        <v>13.54</v>
      </c>
      <c r="J66" s="110">
        <v>19</v>
      </c>
    </row>
    <row r="67" spans="1:10" x14ac:dyDescent="0.2">
      <c r="A67" s="33">
        <v>12</v>
      </c>
      <c r="B67" s="33">
        <v>3.4</v>
      </c>
      <c r="C67" s="33">
        <v>2511.8864315095811</v>
      </c>
      <c r="D67" s="158" t="s">
        <v>61</v>
      </c>
      <c r="E67" s="33" t="s">
        <v>177</v>
      </c>
      <c r="F67" s="33" t="s">
        <v>58</v>
      </c>
      <c r="G67" s="33" t="s">
        <v>49</v>
      </c>
      <c r="H67" s="115" t="s">
        <v>105</v>
      </c>
      <c r="I67" s="56">
        <v>16.399999999999999</v>
      </c>
      <c r="J67" s="110">
        <v>26</v>
      </c>
    </row>
    <row r="68" spans="1:10" x14ac:dyDescent="0.2">
      <c r="A68" s="33">
        <v>12</v>
      </c>
      <c r="B68" s="33">
        <v>3.4</v>
      </c>
      <c r="C68" s="33">
        <v>2511.8864315095811</v>
      </c>
      <c r="D68" s="158" t="s">
        <v>61</v>
      </c>
      <c r="E68" s="33" t="s">
        <v>178</v>
      </c>
      <c r="F68" s="33" t="s">
        <v>187</v>
      </c>
      <c r="G68" s="33" t="s">
        <v>49</v>
      </c>
      <c r="H68" s="115" t="s">
        <v>105</v>
      </c>
      <c r="I68" s="56">
        <v>15.54</v>
      </c>
      <c r="J68" s="110">
        <v>34</v>
      </c>
    </row>
    <row r="69" spans="1:10" x14ac:dyDescent="0.2">
      <c r="A69" s="33">
        <v>12</v>
      </c>
      <c r="B69" s="33">
        <v>3.4</v>
      </c>
      <c r="C69" s="33">
        <v>2511.8864315095811</v>
      </c>
      <c r="D69" s="158" t="s">
        <v>61</v>
      </c>
      <c r="E69" s="33" t="s">
        <v>179</v>
      </c>
      <c r="F69" s="33" t="s">
        <v>256</v>
      </c>
      <c r="G69" s="33" t="s">
        <v>49</v>
      </c>
      <c r="H69" s="115" t="s">
        <v>105</v>
      </c>
      <c r="I69" s="56">
        <v>15.1</v>
      </c>
      <c r="J69" s="110">
        <v>42</v>
      </c>
    </row>
    <row r="70" spans="1:10" x14ac:dyDescent="0.2">
      <c r="A70" s="33">
        <v>12</v>
      </c>
      <c r="B70" s="33">
        <v>3.4</v>
      </c>
      <c r="C70" s="33">
        <v>2511.8864315095811</v>
      </c>
      <c r="D70" s="158" t="s">
        <v>61</v>
      </c>
      <c r="E70" s="33" t="s">
        <v>180</v>
      </c>
      <c r="F70" s="33" t="s">
        <v>256</v>
      </c>
      <c r="G70" s="33" t="s">
        <v>49</v>
      </c>
      <c r="H70" s="115" t="s">
        <v>105</v>
      </c>
      <c r="I70" s="56">
        <v>14.58</v>
      </c>
      <c r="J70" s="110">
        <v>46</v>
      </c>
    </row>
    <row r="71" spans="1:10" x14ac:dyDescent="0.2">
      <c r="A71" s="33">
        <v>12</v>
      </c>
      <c r="B71" s="33">
        <v>3.4</v>
      </c>
      <c r="C71" s="33">
        <f>10^B71</f>
        <v>2511.8864315095811</v>
      </c>
      <c r="D71" s="158" t="s">
        <v>61</v>
      </c>
      <c r="E71" s="33" t="s">
        <v>115</v>
      </c>
      <c r="F71" s="33" t="s">
        <v>115</v>
      </c>
      <c r="G71" s="33" t="s">
        <v>49</v>
      </c>
      <c r="H71" s="115" t="s">
        <v>105</v>
      </c>
      <c r="I71" s="126">
        <v>9.19</v>
      </c>
      <c r="J71" s="112">
        <v>183</v>
      </c>
    </row>
    <row r="72" spans="1:10" x14ac:dyDescent="0.2">
      <c r="A72" s="33">
        <v>12</v>
      </c>
      <c r="B72" s="33">
        <v>3.4</v>
      </c>
      <c r="C72" s="33">
        <f>10^B72</f>
        <v>2511.8864315095811</v>
      </c>
      <c r="D72" s="159" t="s">
        <v>61</v>
      </c>
      <c r="E72" s="33" t="s">
        <v>116</v>
      </c>
      <c r="F72" s="33" t="s">
        <v>116</v>
      </c>
      <c r="G72" s="33" t="s">
        <v>49</v>
      </c>
      <c r="H72" s="115" t="s">
        <v>105</v>
      </c>
      <c r="I72" s="36">
        <v>0.7</v>
      </c>
      <c r="J72" s="112">
        <v>365</v>
      </c>
    </row>
    <row r="73" spans="1:10" x14ac:dyDescent="0.2">
      <c r="A73" s="33">
        <v>14</v>
      </c>
      <c r="B73" s="33">
        <v>6.1</v>
      </c>
      <c r="C73" s="33">
        <v>1258925.4117941677</v>
      </c>
      <c r="D73" s="158" t="s">
        <v>61</v>
      </c>
      <c r="E73" s="33" t="s">
        <v>175</v>
      </c>
      <c r="F73" s="33" t="s">
        <v>10</v>
      </c>
      <c r="G73" s="33" t="s">
        <v>50</v>
      </c>
      <c r="H73" s="115" t="s">
        <v>108</v>
      </c>
      <c r="I73" s="56">
        <v>0.01</v>
      </c>
      <c r="J73" s="109">
        <v>6</v>
      </c>
    </row>
    <row r="74" spans="1:10" x14ac:dyDescent="0.2">
      <c r="A74" s="33">
        <v>14</v>
      </c>
      <c r="B74" s="33">
        <v>6.1</v>
      </c>
      <c r="C74" s="33">
        <v>1258925.4117941677</v>
      </c>
      <c r="D74" s="158" t="s">
        <v>61</v>
      </c>
      <c r="E74" s="33" t="s">
        <v>174</v>
      </c>
      <c r="F74" s="33" t="s">
        <v>47</v>
      </c>
      <c r="G74" s="33" t="s">
        <v>50</v>
      </c>
      <c r="H74" s="115" t="s">
        <v>108</v>
      </c>
      <c r="I74" s="56">
        <v>0.59</v>
      </c>
      <c r="J74" s="109">
        <v>12</v>
      </c>
    </row>
    <row r="75" spans="1:10" x14ac:dyDescent="0.2">
      <c r="A75" s="33">
        <v>14</v>
      </c>
      <c r="B75" s="33">
        <v>6.1</v>
      </c>
      <c r="C75" s="33">
        <v>1258925.4117941677</v>
      </c>
      <c r="D75" s="158" t="s">
        <v>61</v>
      </c>
      <c r="E75" s="33" t="s">
        <v>176</v>
      </c>
      <c r="F75" s="33" t="s">
        <v>250</v>
      </c>
      <c r="G75" s="33" t="s">
        <v>50</v>
      </c>
      <c r="H75" s="115" t="s">
        <v>108</v>
      </c>
      <c r="I75" s="56">
        <v>3.83</v>
      </c>
      <c r="J75" s="109">
        <v>19</v>
      </c>
    </row>
    <row r="76" spans="1:10" x14ac:dyDescent="0.2">
      <c r="A76" s="33">
        <v>14</v>
      </c>
      <c r="B76" s="33">
        <v>6.1</v>
      </c>
      <c r="C76" s="33">
        <v>1258925.4117941677</v>
      </c>
      <c r="D76" s="158" t="s">
        <v>61</v>
      </c>
      <c r="E76" s="33" t="s">
        <v>177</v>
      </c>
      <c r="F76" s="33" t="s">
        <v>58</v>
      </c>
      <c r="G76" s="33" t="s">
        <v>50</v>
      </c>
      <c r="H76" s="115" t="s">
        <v>108</v>
      </c>
      <c r="I76" s="56">
        <v>8.73</v>
      </c>
      <c r="J76" s="109">
        <v>27</v>
      </c>
    </row>
    <row r="77" spans="1:10" x14ac:dyDescent="0.2">
      <c r="A77" s="33">
        <v>14</v>
      </c>
      <c r="B77" s="33">
        <v>6.1</v>
      </c>
      <c r="C77" s="33">
        <v>1258925.4117941677</v>
      </c>
      <c r="D77" s="158" t="s">
        <v>61</v>
      </c>
      <c r="E77" s="33" t="s">
        <v>178</v>
      </c>
      <c r="F77" s="33" t="s">
        <v>187</v>
      </c>
      <c r="G77" s="33" t="s">
        <v>50</v>
      </c>
      <c r="H77" s="115" t="s">
        <v>108</v>
      </c>
      <c r="I77" s="56">
        <v>10.73</v>
      </c>
      <c r="J77" s="109">
        <v>34</v>
      </c>
    </row>
    <row r="78" spans="1:10" x14ac:dyDescent="0.2">
      <c r="A78" s="33">
        <v>14</v>
      </c>
      <c r="B78" s="33">
        <v>6.1</v>
      </c>
      <c r="C78" s="33">
        <v>1258925.4117941677</v>
      </c>
      <c r="D78" s="158" t="s">
        <v>61</v>
      </c>
      <c r="E78" s="33" t="s">
        <v>179</v>
      </c>
      <c r="F78" s="33" t="s">
        <v>255</v>
      </c>
      <c r="G78" s="33" t="s">
        <v>50</v>
      </c>
      <c r="H78" s="115" t="s">
        <v>108</v>
      </c>
      <c r="I78" s="56">
        <v>10.31</v>
      </c>
      <c r="J78" s="109">
        <v>41</v>
      </c>
    </row>
    <row r="79" spans="1:10" x14ac:dyDescent="0.2">
      <c r="A79" s="33">
        <v>14</v>
      </c>
      <c r="B79" s="33">
        <v>6.1</v>
      </c>
      <c r="C79" s="33">
        <v>1258925.4117941677</v>
      </c>
      <c r="D79" s="158" t="s">
        <v>61</v>
      </c>
      <c r="E79" s="33" t="s">
        <v>180</v>
      </c>
      <c r="F79" s="33" t="s">
        <v>256</v>
      </c>
      <c r="G79" s="33" t="s">
        <v>50</v>
      </c>
      <c r="H79" s="115" t="s">
        <v>108</v>
      </c>
      <c r="I79" s="56">
        <v>13.48</v>
      </c>
      <c r="J79" s="109">
        <v>48</v>
      </c>
    </row>
    <row r="80" spans="1:10" x14ac:dyDescent="0.2">
      <c r="A80" s="33">
        <v>14</v>
      </c>
      <c r="B80" s="33">
        <v>6.1</v>
      </c>
      <c r="C80" s="33">
        <f>10^B80</f>
        <v>1258925.4117941677</v>
      </c>
      <c r="D80" s="158" t="s">
        <v>61</v>
      </c>
      <c r="E80" s="33" t="s">
        <v>115</v>
      </c>
      <c r="F80" s="33" t="s">
        <v>115</v>
      </c>
      <c r="G80" s="33" t="s">
        <v>50</v>
      </c>
      <c r="H80" s="115" t="s">
        <v>108</v>
      </c>
      <c r="I80" s="123">
        <v>1.27</v>
      </c>
      <c r="J80" s="112">
        <v>183</v>
      </c>
    </row>
    <row r="81" spans="1:10" x14ac:dyDescent="0.2">
      <c r="A81" s="33">
        <v>14</v>
      </c>
      <c r="B81" s="33">
        <v>6.1</v>
      </c>
      <c r="C81" s="33">
        <f>10^B81</f>
        <v>1258925.4117941677</v>
      </c>
      <c r="D81" s="159" t="s">
        <v>61</v>
      </c>
      <c r="E81" s="33" t="s">
        <v>116</v>
      </c>
      <c r="F81" s="33" t="s">
        <v>116</v>
      </c>
      <c r="G81" s="33" t="s">
        <v>50</v>
      </c>
      <c r="H81" s="115" t="s">
        <v>108</v>
      </c>
      <c r="I81" s="36">
        <v>1.1599999999999999</v>
      </c>
      <c r="J81" s="112">
        <v>365</v>
      </c>
    </row>
    <row r="82" spans="1:10" x14ac:dyDescent="0.2">
      <c r="A82" s="33">
        <v>15</v>
      </c>
      <c r="B82" s="33">
        <v>7.5</v>
      </c>
      <c r="C82" s="33">
        <v>31622776.601683889</v>
      </c>
      <c r="D82" s="158" t="s">
        <v>60</v>
      </c>
      <c r="E82" s="33" t="s">
        <v>175</v>
      </c>
      <c r="F82" s="33" t="s">
        <v>47</v>
      </c>
      <c r="G82" s="33" t="s">
        <v>53</v>
      </c>
      <c r="H82" s="115" t="s">
        <v>74</v>
      </c>
      <c r="I82" s="56">
        <v>-0.01</v>
      </c>
      <c r="J82" s="109">
        <v>7</v>
      </c>
    </row>
    <row r="83" spans="1:10" x14ac:dyDescent="0.2">
      <c r="A83" s="33">
        <v>15</v>
      </c>
      <c r="B83" s="33">
        <v>7.5</v>
      </c>
      <c r="C83" s="33">
        <v>31622776.601683889</v>
      </c>
      <c r="D83" s="158" t="s">
        <v>60</v>
      </c>
      <c r="E83" s="33" t="s">
        <v>174</v>
      </c>
      <c r="F83" s="33" t="s">
        <v>250</v>
      </c>
      <c r="G83" s="33" t="s">
        <v>53</v>
      </c>
      <c r="H83" s="115" t="s">
        <v>74</v>
      </c>
      <c r="I83" s="56">
        <v>0.01</v>
      </c>
      <c r="J83" s="109">
        <v>14</v>
      </c>
    </row>
    <row r="84" spans="1:10" x14ac:dyDescent="0.2">
      <c r="A84" s="33">
        <v>15</v>
      </c>
      <c r="B84" s="33">
        <v>7.5</v>
      </c>
      <c r="C84" s="33">
        <v>31622776.601683889</v>
      </c>
      <c r="D84" s="158" t="s">
        <v>60</v>
      </c>
      <c r="E84" s="33" t="s">
        <v>176</v>
      </c>
      <c r="F84" s="33" t="s">
        <v>58</v>
      </c>
      <c r="G84" s="33" t="s">
        <v>53</v>
      </c>
      <c r="H84" s="115" t="s">
        <v>74</v>
      </c>
      <c r="I84" s="56">
        <v>0.61</v>
      </c>
      <c r="J84" s="109">
        <v>21</v>
      </c>
    </row>
    <row r="85" spans="1:10" x14ac:dyDescent="0.2">
      <c r="A85" s="33">
        <v>15</v>
      </c>
      <c r="B85" s="33">
        <v>7.5</v>
      </c>
      <c r="C85" s="33">
        <v>31622776.601683889</v>
      </c>
      <c r="D85" s="158" t="s">
        <v>60</v>
      </c>
      <c r="E85" s="33" t="s">
        <v>177</v>
      </c>
      <c r="F85" s="33" t="s">
        <v>187</v>
      </c>
      <c r="G85" s="33" t="s">
        <v>53</v>
      </c>
      <c r="H85" s="115" t="s">
        <v>74</v>
      </c>
      <c r="I85" s="56">
        <v>1</v>
      </c>
      <c r="J85" s="109">
        <v>28</v>
      </c>
    </row>
    <row r="86" spans="1:10" x14ac:dyDescent="0.2">
      <c r="A86" s="33">
        <v>15</v>
      </c>
      <c r="B86" s="33">
        <v>7.5</v>
      </c>
      <c r="C86" s="33">
        <v>31622776.601683889</v>
      </c>
      <c r="D86" s="158" t="s">
        <v>60</v>
      </c>
      <c r="E86" s="33" t="s">
        <v>178</v>
      </c>
      <c r="F86" s="33" t="s">
        <v>255</v>
      </c>
      <c r="G86" s="33" t="s">
        <v>53</v>
      </c>
      <c r="H86" s="115" t="s">
        <v>74</v>
      </c>
      <c r="I86" s="56">
        <v>1.01</v>
      </c>
      <c r="J86" s="109">
        <v>35</v>
      </c>
    </row>
    <row r="87" spans="1:10" x14ac:dyDescent="0.2">
      <c r="A87" s="33">
        <v>15</v>
      </c>
      <c r="B87" s="33">
        <v>7.5</v>
      </c>
      <c r="C87" s="33">
        <v>31622776.601683889</v>
      </c>
      <c r="D87" s="158" t="s">
        <v>60</v>
      </c>
      <c r="E87" s="33" t="s">
        <v>179</v>
      </c>
      <c r="F87" s="33" t="s">
        <v>256</v>
      </c>
      <c r="G87" s="33" t="s">
        <v>53</v>
      </c>
      <c r="H87" s="115" t="s">
        <v>74</v>
      </c>
      <c r="I87" s="56">
        <v>1.18</v>
      </c>
      <c r="J87" s="109">
        <v>42</v>
      </c>
    </row>
    <row r="88" spans="1:10" x14ac:dyDescent="0.2">
      <c r="A88" s="33">
        <v>15</v>
      </c>
      <c r="B88" s="33">
        <v>7.5</v>
      </c>
      <c r="C88" s="33">
        <v>31622776.601683889</v>
      </c>
      <c r="D88" s="158" t="s">
        <v>60</v>
      </c>
      <c r="E88" s="33" t="s">
        <v>180</v>
      </c>
      <c r="F88" s="33" t="s">
        <v>257</v>
      </c>
      <c r="G88" s="33" t="s">
        <v>53</v>
      </c>
      <c r="H88" s="115" t="s">
        <v>74</v>
      </c>
      <c r="I88" s="118">
        <v>0.91</v>
      </c>
      <c r="J88" s="109">
        <v>50</v>
      </c>
    </row>
    <row r="89" spans="1:10" x14ac:dyDescent="0.2">
      <c r="A89" s="33">
        <v>15</v>
      </c>
      <c r="B89" s="33">
        <v>7.5</v>
      </c>
      <c r="C89" s="33">
        <v>31622776.601683889</v>
      </c>
      <c r="D89" s="158" t="s">
        <v>60</v>
      </c>
      <c r="E89" s="33" t="s">
        <v>115</v>
      </c>
      <c r="F89" s="33" t="s">
        <v>115</v>
      </c>
      <c r="G89" s="33" t="s">
        <v>53</v>
      </c>
      <c r="H89" s="115" t="s">
        <v>74</v>
      </c>
      <c r="I89" s="36">
        <v>55.17</v>
      </c>
      <c r="J89" s="112">
        <v>183</v>
      </c>
    </row>
    <row r="90" spans="1:10" x14ac:dyDescent="0.2">
      <c r="A90" s="33">
        <v>15</v>
      </c>
      <c r="B90" s="33">
        <v>7.5</v>
      </c>
      <c r="C90" s="33">
        <v>31622776.601683889</v>
      </c>
      <c r="D90" s="159" t="s">
        <v>60</v>
      </c>
      <c r="E90" s="33" t="s">
        <v>116</v>
      </c>
      <c r="F90" s="33" t="s">
        <v>116</v>
      </c>
      <c r="G90" s="33" t="s">
        <v>53</v>
      </c>
      <c r="H90" s="115" t="s">
        <v>74</v>
      </c>
      <c r="I90" s="36">
        <v>0.3</v>
      </c>
      <c r="J90" s="112">
        <v>365</v>
      </c>
    </row>
    <row r="91" spans="1:10" x14ac:dyDescent="0.2">
      <c r="A91" s="33">
        <v>16</v>
      </c>
      <c r="B91" s="33">
        <v>7.9</v>
      </c>
      <c r="C91" s="33">
        <v>79432823.472428367</v>
      </c>
      <c r="D91" s="158" t="s">
        <v>61</v>
      </c>
      <c r="E91" s="33" t="s">
        <v>175</v>
      </c>
      <c r="F91" s="33" t="s">
        <v>10</v>
      </c>
      <c r="G91" s="33" t="s">
        <v>14</v>
      </c>
      <c r="H91" s="115" t="s">
        <v>104</v>
      </c>
      <c r="I91" s="56">
        <v>-0.01</v>
      </c>
      <c r="J91" s="110">
        <v>1</v>
      </c>
    </row>
    <row r="92" spans="1:10" x14ac:dyDescent="0.2">
      <c r="A92" s="33">
        <v>16</v>
      </c>
      <c r="B92" s="33">
        <v>7.9</v>
      </c>
      <c r="C92" s="33">
        <v>79432823.472428367</v>
      </c>
      <c r="D92" s="158" t="s">
        <v>61</v>
      </c>
      <c r="E92" s="33" t="s">
        <v>174</v>
      </c>
      <c r="F92" s="33" t="s">
        <v>47</v>
      </c>
      <c r="G92" s="33" t="s">
        <v>14</v>
      </c>
      <c r="H92" s="115" t="s">
        <v>104</v>
      </c>
      <c r="I92" s="56">
        <v>1.91</v>
      </c>
      <c r="J92" s="110">
        <v>7</v>
      </c>
    </row>
    <row r="93" spans="1:10" x14ac:dyDescent="0.2">
      <c r="A93" s="33">
        <v>16</v>
      </c>
      <c r="B93" s="33">
        <v>7.9</v>
      </c>
      <c r="C93" s="33">
        <v>79432823.472428367</v>
      </c>
      <c r="D93" s="158" t="s">
        <v>61</v>
      </c>
      <c r="E93" s="33" t="s">
        <v>176</v>
      </c>
      <c r="F93" s="33" t="s">
        <v>250</v>
      </c>
      <c r="G93" s="33" t="s">
        <v>14</v>
      </c>
      <c r="H93" s="115" t="s">
        <v>104</v>
      </c>
      <c r="I93" s="56">
        <v>8.7799999999999994</v>
      </c>
      <c r="J93" s="110">
        <v>14</v>
      </c>
    </row>
    <row r="94" spans="1:10" x14ac:dyDescent="0.2">
      <c r="A94" s="33">
        <v>16</v>
      </c>
      <c r="B94" s="33">
        <v>7.9</v>
      </c>
      <c r="C94" s="33">
        <v>79432823.472428367</v>
      </c>
      <c r="D94" s="158" t="s">
        <v>61</v>
      </c>
      <c r="E94" s="33" t="s">
        <v>177</v>
      </c>
      <c r="F94" s="33" t="s">
        <v>58</v>
      </c>
      <c r="G94" s="33" t="s">
        <v>14</v>
      </c>
      <c r="H94" s="115" t="s">
        <v>104</v>
      </c>
      <c r="I94" s="56">
        <v>9.5</v>
      </c>
      <c r="J94" s="110">
        <v>21</v>
      </c>
    </row>
    <row r="95" spans="1:10" x14ac:dyDescent="0.2">
      <c r="A95" s="33">
        <v>16</v>
      </c>
      <c r="B95" s="33">
        <v>7.9</v>
      </c>
      <c r="C95" s="33">
        <v>79432823.472428367</v>
      </c>
      <c r="D95" s="158" t="s">
        <v>61</v>
      </c>
      <c r="E95" s="33" t="s">
        <v>178</v>
      </c>
      <c r="F95" s="33" t="s">
        <v>58</v>
      </c>
      <c r="G95" s="33" t="s">
        <v>14</v>
      </c>
      <c r="H95" s="115" t="s">
        <v>104</v>
      </c>
      <c r="I95" s="56">
        <v>9.66</v>
      </c>
      <c r="J95" s="110">
        <v>27</v>
      </c>
    </row>
    <row r="96" spans="1:10" x14ac:dyDescent="0.2">
      <c r="A96" s="33">
        <v>16</v>
      </c>
      <c r="B96" s="33">
        <v>7.9</v>
      </c>
      <c r="C96" s="33">
        <v>79432823.472428367</v>
      </c>
      <c r="D96" s="158" t="s">
        <v>61</v>
      </c>
      <c r="E96" s="33" t="s">
        <v>179</v>
      </c>
      <c r="F96" s="33" t="s">
        <v>187</v>
      </c>
      <c r="G96" s="33" t="s">
        <v>14</v>
      </c>
      <c r="H96" s="115" t="s">
        <v>104</v>
      </c>
      <c r="I96" s="56">
        <v>8.4</v>
      </c>
      <c r="J96" s="110">
        <v>34</v>
      </c>
    </row>
    <row r="97" spans="1:10" x14ac:dyDescent="0.2">
      <c r="A97" s="33">
        <v>16</v>
      </c>
      <c r="B97" s="33">
        <v>7.9</v>
      </c>
      <c r="C97" s="33">
        <v>79432823.472428367</v>
      </c>
      <c r="D97" s="158" t="s">
        <v>61</v>
      </c>
      <c r="E97" s="33" t="s">
        <v>180</v>
      </c>
      <c r="F97" s="33" t="s">
        <v>256</v>
      </c>
      <c r="G97" s="33" t="s">
        <v>14</v>
      </c>
      <c r="H97" s="115" t="s">
        <v>104</v>
      </c>
      <c r="I97" s="56">
        <v>7.7</v>
      </c>
      <c r="J97" s="110">
        <v>42</v>
      </c>
    </row>
    <row r="98" spans="1:10" x14ac:dyDescent="0.2">
      <c r="A98" s="33">
        <v>16</v>
      </c>
      <c r="B98" s="33">
        <v>7.9</v>
      </c>
      <c r="C98" s="33">
        <f>10^B98</f>
        <v>79432823.472428367</v>
      </c>
      <c r="D98" s="158" t="s">
        <v>61</v>
      </c>
      <c r="E98" s="33" t="s">
        <v>115</v>
      </c>
      <c r="F98" s="33" t="s">
        <v>115</v>
      </c>
      <c r="G98" s="33" t="s">
        <v>14</v>
      </c>
      <c r="H98" s="115" t="s">
        <v>104</v>
      </c>
      <c r="I98" s="123">
        <v>5</v>
      </c>
      <c r="J98" s="112">
        <v>183</v>
      </c>
    </row>
    <row r="99" spans="1:10" x14ac:dyDescent="0.2">
      <c r="A99" s="33">
        <v>16</v>
      </c>
      <c r="B99" s="33">
        <v>7.9</v>
      </c>
      <c r="C99" s="33">
        <f>10^B99</f>
        <v>79432823.472428367</v>
      </c>
      <c r="D99" s="159" t="s">
        <v>61</v>
      </c>
      <c r="E99" s="33" t="s">
        <v>116</v>
      </c>
      <c r="F99" s="33" t="s">
        <v>116</v>
      </c>
      <c r="G99" s="33" t="s">
        <v>14</v>
      </c>
      <c r="H99" s="115" t="s">
        <v>104</v>
      </c>
      <c r="I99" s="127">
        <v>2.67</v>
      </c>
      <c r="J99" s="112">
        <v>365</v>
      </c>
    </row>
    <row r="100" spans="1:10" x14ac:dyDescent="0.2">
      <c r="A100" s="33">
        <v>17</v>
      </c>
      <c r="B100" s="33">
        <v>4.3</v>
      </c>
      <c r="C100" s="33">
        <v>19952.623149688792</v>
      </c>
      <c r="D100" s="158" t="s">
        <v>61</v>
      </c>
      <c r="E100" s="33" t="s">
        <v>175</v>
      </c>
      <c r="F100" s="33" t="s">
        <v>10</v>
      </c>
      <c r="G100" s="33" t="s">
        <v>55</v>
      </c>
      <c r="H100" s="115" t="s">
        <v>84</v>
      </c>
      <c r="I100" s="56">
        <v>0</v>
      </c>
      <c r="J100" s="110">
        <v>4</v>
      </c>
    </row>
    <row r="101" spans="1:10" x14ac:dyDescent="0.2">
      <c r="A101" s="33">
        <v>17</v>
      </c>
      <c r="B101" s="33">
        <v>4.3</v>
      </c>
      <c r="C101" s="33">
        <v>19952.623149688792</v>
      </c>
      <c r="D101" s="158" t="s">
        <v>61</v>
      </c>
      <c r="E101" s="33" t="s">
        <v>174</v>
      </c>
      <c r="F101" s="33" t="s">
        <v>47</v>
      </c>
      <c r="G101" s="33" t="s">
        <v>55</v>
      </c>
      <c r="H101" s="115" t="s">
        <v>84</v>
      </c>
      <c r="I101" s="56">
        <v>10.65</v>
      </c>
      <c r="J101" s="110">
        <v>11</v>
      </c>
    </row>
    <row r="102" spans="1:10" x14ac:dyDescent="0.2">
      <c r="A102" s="33">
        <v>17</v>
      </c>
      <c r="B102" s="33">
        <v>4.3</v>
      </c>
      <c r="C102" s="33">
        <v>19952.623149688792</v>
      </c>
      <c r="D102" s="158" t="s">
        <v>61</v>
      </c>
      <c r="E102" s="33" t="s">
        <v>176</v>
      </c>
      <c r="F102" s="33" t="s">
        <v>250</v>
      </c>
      <c r="G102" s="33" t="s">
        <v>55</v>
      </c>
      <c r="H102" s="115" t="s">
        <v>84</v>
      </c>
      <c r="I102" s="56">
        <v>16.54</v>
      </c>
      <c r="J102" s="110">
        <v>18</v>
      </c>
    </row>
    <row r="103" spans="1:10" x14ac:dyDescent="0.2">
      <c r="A103" s="33">
        <v>17</v>
      </c>
      <c r="B103" s="33">
        <v>4.3</v>
      </c>
      <c r="C103" s="33">
        <v>19952.623149688792</v>
      </c>
      <c r="D103" s="158" t="s">
        <v>61</v>
      </c>
      <c r="E103" s="33" t="s">
        <v>177</v>
      </c>
      <c r="F103" s="33" t="s">
        <v>58</v>
      </c>
      <c r="G103" s="33" t="s">
        <v>55</v>
      </c>
      <c r="H103" s="115" t="s">
        <v>84</v>
      </c>
      <c r="I103" s="56">
        <v>17.14</v>
      </c>
      <c r="J103" s="110">
        <v>25</v>
      </c>
    </row>
    <row r="104" spans="1:10" x14ac:dyDescent="0.2">
      <c r="A104" s="33">
        <v>17</v>
      </c>
      <c r="B104" s="33">
        <v>4.3</v>
      </c>
      <c r="C104" s="33">
        <v>19952.623149688792</v>
      </c>
      <c r="D104" s="158" t="s">
        <v>61</v>
      </c>
      <c r="E104" s="33" t="s">
        <v>178</v>
      </c>
      <c r="F104" s="33" t="s">
        <v>187</v>
      </c>
      <c r="G104" s="33" t="s">
        <v>55</v>
      </c>
      <c r="H104" s="115" t="s">
        <v>84</v>
      </c>
      <c r="I104" s="56">
        <v>17.899999999999999</v>
      </c>
      <c r="J104" s="110">
        <v>32</v>
      </c>
    </row>
    <row r="105" spans="1:10" x14ac:dyDescent="0.2">
      <c r="A105" s="33">
        <v>17</v>
      </c>
      <c r="B105" s="33">
        <v>4.3</v>
      </c>
      <c r="C105" s="33">
        <v>19952.623149688792</v>
      </c>
      <c r="D105" s="158" t="s">
        <v>61</v>
      </c>
      <c r="E105" s="33" t="s">
        <v>179</v>
      </c>
      <c r="F105" s="33" t="s">
        <v>255</v>
      </c>
      <c r="G105" s="33" t="s">
        <v>55</v>
      </c>
      <c r="H105" s="115" t="s">
        <v>84</v>
      </c>
      <c r="I105" s="56">
        <v>13.53</v>
      </c>
      <c r="J105" s="110">
        <v>39</v>
      </c>
    </row>
    <row r="106" spans="1:10" x14ac:dyDescent="0.2">
      <c r="A106" s="33">
        <v>17</v>
      </c>
      <c r="B106" s="33">
        <v>4.3</v>
      </c>
      <c r="C106" s="33">
        <v>19952.623149688792</v>
      </c>
      <c r="D106" s="158" t="s">
        <v>61</v>
      </c>
      <c r="E106" s="33" t="s">
        <v>180</v>
      </c>
      <c r="F106" s="33" t="s">
        <v>256</v>
      </c>
      <c r="G106" s="33" t="s">
        <v>55</v>
      </c>
      <c r="H106" s="115" t="s">
        <v>84</v>
      </c>
      <c r="I106" s="56">
        <v>12.74</v>
      </c>
      <c r="J106" s="110">
        <v>46</v>
      </c>
    </row>
    <row r="107" spans="1:10" x14ac:dyDescent="0.2">
      <c r="A107" s="33">
        <v>17</v>
      </c>
      <c r="B107" s="33">
        <v>4.3</v>
      </c>
      <c r="C107" s="33">
        <f>10^B107</f>
        <v>19952.623149688792</v>
      </c>
      <c r="D107" s="158" t="s">
        <v>61</v>
      </c>
      <c r="E107" s="33" t="s">
        <v>115</v>
      </c>
      <c r="F107" s="33" t="s">
        <v>115</v>
      </c>
      <c r="G107" s="33" t="s">
        <v>55</v>
      </c>
      <c r="H107" s="115" t="s">
        <v>84</v>
      </c>
      <c r="I107" s="123">
        <v>4.1100000000000003</v>
      </c>
      <c r="J107" s="112">
        <v>183</v>
      </c>
    </row>
    <row r="108" spans="1:10" x14ac:dyDescent="0.2">
      <c r="A108" s="33">
        <v>17</v>
      </c>
      <c r="B108" s="33">
        <v>4.3</v>
      </c>
      <c r="C108" s="33">
        <f>10^B108</f>
        <v>19952.623149688792</v>
      </c>
      <c r="D108" s="159" t="s">
        <v>61</v>
      </c>
      <c r="E108" s="33" t="s">
        <v>116</v>
      </c>
      <c r="F108" s="33" t="s">
        <v>116</v>
      </c>
      <c r="G108" s="33" t="s">
        <v>55</v>
      </c>
      <c r="H108" s="115" t="s">
        <v>84</v>
      </c>
      <c r="I108" s="125">
        <v>5.92</v>
      </c>
      <c r="J108" s="112">
        <v>365</v>
      </c>
    </row>
    <row r="109" spans="1:10" x14ac:dyDescent="0.2">
      <c r="A109" s="33">
        <v>21</v>
      </c>
      <c r="B109" s="33">
        <v>7.7</v>
      </c>
      <c r="C109" s="33">
        <v>50118723.362727284</v>
      </c>
      <c r="D109" s="158" t="s">
        <v>60</v>
      </c>
      <c r="E109" s="33" t="s">
        <v>175</v>
      </c>
      <c r="F109" s="33" t="s">
        <v>10</v>
      </c>
      <c r="G109" s="33" t="s">
        <v>17</v>
      </c>
      <c r="H109" s="115" t="s">
        <v>86</v>
      </c>
      <c r="I109" s="56">
        <v>-0.01</v>
      </c>
      <c r="J109" s="110">
        <v>1</v>
      </c>
    </row>
    <row r="110" spans="1:10" x14ac:dyDescent="0.2">
      <c r="A110" s="33">
        <v>21</v>
      </c>
      <c r="B110" s="33">
        <v>7.7</v>
      </c>
      <c r="C110" s="33">
        <v>50118723.362727284</v>
      </c>
      <c r="D110" s="158" t="s">
        <v>60</v>
      </c>
      <c r="E110" s="33" t="s">
        <v>174</v>
      </c>
      <c r="F110" s="33" t="s">
        <v>47</v>
      </c>
      <c r="G110" s="33" t="s">
        <v>17</v>
      </c>
      <c r="H110" s="115" t="s">
        <v>86</v>
      </c>
      <c r="I110" s="56">
        <v>0</v>
      </c>
      <c r="J110" s="110">
        <v>8</v>
      </c>
    </row>
    <row r="111" spans="1:10" x14ac:dyDescent="0.2">
      <c r="A111" s="33">
        <v>21</v>
      </c>
      <c r="B111" s="33">
        <v>7.7</v>
      </c>
      <c r="C111" s="33">
        <v>50118723.362727284</v>
      </c>
      <c r="D111" s="158" t="s">
        <v>60</v>
      </c>
      <c r="E111" s="33" t="s">
        <v>176</v>
      </c>
      <c r="F111" s="33" t="s">
        <v>250</v>
      </c>
      <c r="G111" s="33" t="s">
        <v>17</v>
      </c>
      <c r="H111" s="115" t="s">
        <v>86</v>
      </c>
      <c r="I111" s="56">
        <v>19.13</v>
      </c>
      <c r="J111" s="110">
        <v>15</v>
      </c>
    </row>
    <row r="112" spans="1:10" x14ac:dyDescent="0.2">
      <c r="A112" s="33">
        <v>21</v>
      </c>
      <c r="B112" s="33">
        <v>7.7</v>
      </c>
      <c r="C112" s="33">
        <v>50118723.362727284</v>
      </c>
      <c r="D112" s="158" t="s">
        <v>60</v>
      </c>
      <c r="E112" s="33" t="s">
        <v>177</v>
      </c>
      <c r="F112" s="33" t="s">
        <v>58</v>
      </c>
      <c r="G112" s="33" t="s">
        <v>17</v>
      </c>
      <c r="H112" s="115" t="s">
        <v>86</v>
      </c>
      <c r="I112" s="56">
        <v>24</v>
      </c>
      <c r="J112" s="110">
        <v>22</v>
      </c>
    </row>
    <row r="113" spans="1:10" x14ac:dyDescent="0.2">
      <c r="A113" s="33">
        <v>21</v>
      </c>
      <c r="B113" s="33">
        <v>7.7</v>
      </c>
      <c r="C113" s="33">
        <v>50118723.362727284</v>
      </c>
      <c r="D113" s="158" t="s">
        <v>60</v>
      </c>
      <c r="E113" s="33" t="s">
        <v>178</v>
      </c>
      <c r="F113" s="33" t="s">
        <v>187</v>
      </c>
      <c r="G113" s="33" t="s">
        <v>17</v>
      </c>
      <c r="H113" s="115" t="s">
        <v>86</v>
      </c>
      <c r="I113" s="56">
        <v>24.74</v>
      </c>
      <c r="J113" s="169">
        <v>29</v>
      </c>
    </row>
    <row r="114" spans="1:10" x14ac:dyDescent="0.2">
      <c r="A114" s="33">
        <v>21</v>
      </c>
      <c r="B114" s="33">
        <v>7.7</v>
      </c>
      <c r="C114" s="33">
        <v>50118723.362727284</v>
      </c>
      <c r="D114" s="158" t="s">
        <v>60</v>
      </c>
      <c r="E114" s="33" t="s">
        <v>179</v>
      </c>
      <c r="F114" s="33" t="s">
        <v>255</v>
      </c>
      <c r="G114" s="33" t="s">
        <v>17</v>
      </c>
      <c r="H114" s="115" t="s">
        <v>86</v>
      </c>
      <c r="I114" s="56">
        <v>22.69</v>
      </c>
      <c r="J114" s="169">
        <v>36</v>
      </c>
    </row>
    <row r="115" spans="1:10" x14ac:dyDescent="0.2">
      <c r="A115" s="33">
        <v>21</v>
      </c>
      <c r="B115" s="33">
        <v>7.7</v>
      </c>
      <c r="C115" s="33">
        <v>50118723.362727284</v>
      </c>
      <c r="D115" s="158" t="s">
        <v>60</v>
      </c>
      <c r="E115" s="33" t="s">
        <v>180</v>
      </c>
      <c r="F115" s="33" t="s">
        <v>256</v>
      </c>
      <c r="G115" s="33" t="s">
        <v>17</v>
      </c>
      <c r="H115" s="115" t="s">
        <v>86</v>
      </c>
      <c r="I115" s="56">
        <v>20.85</v>
      </c>
      <c r="J115" s="169">
        <v>46</v>
      </c>
    </row>
    <row r="116" spans="1:10" x14ac:dyDescent="0.2">
      <c r="A116" s="33">
        <v>21</v>
      </c>
      <c r="B116" s="33">
        <v>7.7</v>
      </c>
      <c r="C116" s="33">
        <v>50118723.362727284</v>
      </c>
      <c r="D116" s="158" t="s">
        <v>60</v>
      </c>
      <c r="E116" s="33" t="s">
        <v>115</v>
      </c>
      <c r="F116" s="33" t="s">
        <v>115</v>
      </c>
      <c r="G116" s="33" t="s">
        <v>17</v>
      </c>
      <c r="H116" s="115" t="s">
        <v>86</v>
      </c>
      <c r="I116" s="36">
        <v>42.78</v>
      </c>
      <c r="J116">
        <v>183</v>
      </c>
    </row>
    <row r="117" spans="1:10" x14ac:dyDescent="0.2">
      <c r="A117" s="33">
        <v>21</v>
      </c>
      <c r="B117" s="33">
        <v>7.7</v>
      </c>
      <c r="C117" s="33">
        <v>50118723.362727284</v>
      </c>
      <c r="D117" s="159" t="s">
        <v>60</v>
      </c>
      <c r="E117" s="33" t="s">
        <v>116</v>
      </c>
      <c r="F117" s="33" t="s">
        <v>116</v>
      </c>
      <c r="G117" s="33" t="s">
        <v>17</v>
      </c>
      <c r="H117" s="115" t="s">
        <v>86</v>
      </c>
      <c r="I117" s="36">
        <v>8.98</v>
      </c>
      <c r="J117">
        <v>365</v>
      </c>
    </row>
    <row r="118" spans="1:10" x14ac:dyDescent="0.2">
      <c r="A118" s="33">
        <v>25</v>
      </c>
      <c r="B118" s="33">
        <v>6.9</v>
      </c>
      <c r="C118" s="33">
        <v>7943282.3472428275</v>
      </c>
      <c r="D118" s="158" t="s">
        <v>61</v>
      </c>
      <c r="E118" s="33" t="s">
        <v>175</v>
      </c>
      <c r="F118" s="33" t="s">
        <v>10</v>
      </c>
      <c r="G118" s="33" t="s">
        <v>28</v>
      </c>
      <c r="H118" s="115" t="s">
        <v>72</v>
      </c>
      <c r="I118" s="56">
        <v>0</v>
      </c>
      <c r="J118" s="169">
        <v>2</v>
      </c>
    </row>
    <row r="119" spans="1:10" x14ac:dyDescent="0.2">
      <c r="A119" s="33">
        <v>25</v>
      </c>
      <c r="B119" s="33">
        <v>6.9</v>
      </c>
      <c r="C119" s="33">
        <v>7943282.3472428275</v>
      </c>
      <c r="D119" s="158" t="s">
        <v>61</v>
      </c>
      <c r="E119" s="33" t="s">
        <v>174</v>
      </c>
      <c r="F119" s="33" t="s">
        <v>47</v>
      </c>
      <c r="G119" s="33" t="s">
        <v>28</v>
      </c>
      <c r="H119" s="115" t="s">
        <v>72</v>
      </c>
      <c r="I119" s="56">
        <v>1.46</v>
      </c>
      <c r="J119" s="169">
        <v>9</v>
      </c>
    </row>
    <row r="120" spans="1:10" x14ac:dyDescent="0.2">
      <c r="A120" s="33">
        <v>25</v>
      </c>
      <c r="B120" s="33">
        <v>6.9</v>
      </c>
      <c r="C120" s="33">
        <v>7943282.3472428275</v>
      </c>
      <c r="D120" s="158" t="s">
        <v>61</v>
      </c>
      <c r="E120" s="33" t="s">
        <v>176</v>
      </c>
      <c r="F120" s="33" t="s">
        <v>250</v>
      </c>
      <c r="G120" s="33" t="s">
        <v>28</v>
      </c>
      <c r="H120" s="115" t="s">
        <v>72</v>
      </c>
      <c r="I120" s="56">
        <v>1.88</v>
      </c>
      <c r="J120" s="169">
        <v>16</v>
      </c>
    </row>
    <row r="121" spans="1:10" x14ac:dyDescent="0.2">
      <c r="A121" s="33">
        <v>25</v>
      </c>
      <c r="B121" s="33">
        <v>6.9</v>
      </c>
      <c r="C121" s="33">
        <v>7943282.3472428275</v>
      </c>
      <c r="D121" s="158" t="s">
        <v>61</v>
      </c>
      <c r="E121" s="33" t="s">
        <v>177</v>
      </c>
      <c r="F121" s="33" t="s">
        <v>58</v>
      </c>
      <c r="G121" s="33" t="s">
        <v>28</v>
      </c>
      <c r="H121" s="115" t="s">
        <v>72</v>
      </c>
      <c r="I121" s="56">
        <v>2.04</v>
      </c>
      <c r="J121" s="169">
        <v>23</v>
      </c>
    </row>
    <row r="122" spans="1:10" x14ac:dyDescent="0.2">
      <c r="A122" s="33">
        <v>25</v>
      </c>
      <c r="B122" s="33">
        <v>6.9</v>
      </c>
      <c r="C122" s="33">
        <v>7943282.3472428275</v>
      </c>
      <c r="D122" s="158" t="s">
        <v>61</v>
      </c>
      <c r="E122" s="33" t="s">
        <v>178</v>
      </c>
      <c r="F122" s="33" t="s">
        <v>187</v>
      </c>
      <c r="G122" s="33" t="s">
        <v>28</v>
      </c>
      <c r="H122" s="115" t="s">
        <v>72</v>
      </c>
      <c r="I122" s="56">
        <v>2.41</v>
      </c>
      <c r="J122" s="169">
        <v>29</v>
      </c>
    </row>
    <row r="123" spans="1:10" x14ac:dyDescent="0.2">
      <c r="A123" s="33">
        <v>25</v>
      </c>
      <c r="B123" s="33">
        <v>6.9</v>
      </c>
      <c r="C123" s="33">
        <v>7943282.3472428275</v>
      </c>
      <c r="D123" s="158" t="s">
        <v>61</v>
      </c>
      <c r="E123" s="33" t="s">
        <v>179</v>
      </c>
      <c r="F123" s="33" t="s">
        <v>255</v>
      </c>
      <c r="G123" s="33" t="s">
        <v>28</v>
      </c>
      <c r="H123" s="115" t="s">
        <v>72</v>
      </c>
      <c r="I123" s="56">
        <v>2.9</v>
      </c>
      <c r="J123" s="169">
        <v>36</v>
      </c>
    </row>
    <row r="124" spans="1:10" x14ac:dyDescent="0.2">
      <c r="A124" s="33">
        <v>25</v>
      </c>
      <c r="B124" s="33">
        <v>6.9</v>
      </c>
      <c r="C124" s="33">
        <v>7943282.3472428275</v>
      </c>
      <c r="D124" s="158" t="s">
        <v>61</v>
      </c>
      <c r="E124" s="33" t="s">
        <v>180</v>
      </c>
      <c r="F124" s="33" t="s">
        <v>256</v>
      </c>
      <c r="G124" s="33" t="s">
        <v>28</v>
      </c>
      <c r="H124" s="115" t="s">
        <v>72</v>
      </c>
      <c r="I124" s="56">
        <v>3.03</v>
      </c>
      <c r="J124" s="169">
        <v>43</v>
      </c>
    </row>
    <row r="125" spans="1:10" x14ac:dyDescent="0.2">
      <c r="A125" s="33">
        <v>25</v>
      </c>
      <c r="B125" s="33">
        <v>6.9</v>
      </c>
      <c r="C125" s="33">
        <f>10^B125</f>
        <v>7943282.3472428275</v>
      </c>
      <c r="D125" s="158" t="s">
        <v>61</v>
      </c>
      <c r="E125" s="33" t="s">
        <v>115</v>
      </c>
      <c r="F125" s="33" t="s">
        <v>115</v>
      </c>
      <c r="G125" s="33" t="s">
        <v>28</v>
      </c>
      <c r="H125" s="115" t="s">
        <v>72</v>
      </c>
      <c r="I125" s="127">
        <v>2.37</v>
      </c>
      <c r="J125">
        <v>183</v>
      </c>
    </row>
    <row r="126" spans="1:10" x14ac:dyDescent="0.2">
      <c r="A126" s="33">
        <v>25</v>
      </c>
      <c r="B126" s="33">
        <v>6.9</v>
      </c>
      <c r="C126" s="33">
        <f>10^B126</f>
        <v>7943282.3472428275</v>
      </c>
      <c r="D126" s="159" t="s">
        <v>61</v>
      </c>
      <c r="E126" s="33" t="s">
        <v>116</v>
      </c>
      <c r="F126" s="33" t="s">
        <v>116</v>
      </c>
      <c r="G126" s="33" t="s">
        <v>28</v>
      </c>
      <c r="H126" s="115" t="s">
        <v>72</v>
      </c>
      <c r="I126" s="123">
        <v>12.28</v>
      </c>
      <c r="J126">
        <v>365</v>
      </c>
    </row>
    <row r="127" spans="1:10" x14ac:dyDescent="0.2">
      <c r="A127" s="33">
        <v>48</v>
      </c>
      <c r="B127" s="33">
        <v>7.8494894935414532</v>
      </c>
      <c r="C127" s="33">
        <v>70711409.395973176</v>
      </c>
      <c r="D127" s="158" t="s">
        <v>60</v>
      </c>
      <c r="E127" s="33" t="s">
        <v>175</v>
      </c>
      <c r="F127" s="33" t="s">
        <v>10</v>
      </c>
      <c r="G127" s="33" t="s">
        <v>31</v>
      </c>
      <c r="H127" s="115" t="s">
        <v>93</v>
      </c>
      <c r="I127" s="118">
        <v>-0.01</v>
      </c>
      <c r="J127" s="170">
        <v>2</v>
      </c>
    </row>
    <row r="128" spans="1:10" x14ac:dyDescent="0.2">
      <c r="A128" s="33">
        <v>48</v>
      </c>
      <c r="B128" s="33">
        <v>7.8494894935414532</v>
      </c>
      <c r="C128" s="33">
        <v>70711409.395973176</v>
      </c>
      <c r="D128" s="158" t="s">
        <v>60</v>
      </c>
      <c r="E128" s="33" t="s">
        <v>174</v>
      </c>
      <c r="F128" s="33" t="s">
        <v>47</v>
      </c>
      <c r="G128" s="33" t="s">
        <v>31</v>
      </c>
      <c r="H128" s="115" t="s">
        <v>93</v>
      </c>
      <c r="I128" s="118">
        <v>0.09</v>
      </c>
      <c r="J128" s="170">
        <v>9</v>
      </c>
    </row>
    <row r="129" spans="1:10" x14ac:dyDescent="0.2">
      <c r="A129" s="33">
        <v>48</v>
      </c>
      <c r="B129" s="33">
        <v>7.8494894935414532</v>
      </c>
      <c r="C129" s="33">
        <v>70711409.395973176</v>
      </c>
      <c r="D129" s="158" t="s">
        <v>60</v>
      </c>
      <c r="E129" s="33" t="s">
        <v>176</v>
      </c>
      <c r="F129" s="33" t="s">
        <v>250</v>
      </c>
      <c r="G129" s="33" t="s">
        <v>31</v>
      </c>
      <c r="H129" s="115" t="s">
        <v>93</v>
      </c>
      <c r="I129" s="56">
        <v>7.8</v>
      </c>
      <c r="J129" s="170">
        <v>16</v>
      </c>
    </row>
    <row r="130" spans="1:10" x14ac:dyDescent="0.2">
      <c r="A130" s="33">
        <v>48</v>
      </c>
      <c r="B130" s="33">
        <v>7.8494894935414532</v>
      </c>
      <c r="C130" s="33">
        <v>70711409.395973176</v>
      </c>
      <c r="D130" s="158" t="s">
        <v>60</v>
      </c>
      <c r="E130" s="33" t="s">
        <v>177</v>
      </c>
      <c r="F130" s="33" t="s">
        <v>58</v>
      </c>
      <c r="G130" s="33" t="s">
        <v>31</v>
      </c>
      <c r="H130" s="115" t="s">
        <v>93</v>
      </c>
      <c r="I130" s="56">
        <v>8.66</v>
      </c>
      <c r="J130" s="170">
        <v>22</v>
      </c>
    </row>
    <row r="131" spans="1:10" x14ac:dyDescent="0.2">
      <c r="A131" s="33">
        <v>48</v>
      </c>
      <c r="B131" s="33">
        <v>7.8494894935414532</v>
      </c>
      <c r="C131" s="33">
        <v>70711409.395973176</v>
      </c>
      <c r="D131" s="158" t="s">
        <v>60</v>
      </c>
      <c r="E131" s="33" t="s">
        <v>178</v>
      </c>
      <c r="F131" s="33" t="s">
        <v>187</v>
      </c>
      <c r="G131" s="33" t="s">
        <v>31</v>
      </c>
      <c r="H131" s="115" t="s">
        <v>93</v>
      </c>
      <c r="I131" s="56">
        <v>14.02</v>
      </c>
      <c r="J131" s="170">
        <v>28</v>
      </c>
    </row>
    <row r="132" spans="1:10" x14ac:dyDescent="0.2">
      <c r="A132" s="33">
        <v>48</v>
      </c>
      <c r="B132" s="33">
        <v>7.8494894935414532</v>
      </c>
      <c r="C132" s="33">
        <v>70711409.395973176</v>
      </c>
      <c r="D132" s="168" t="s">
        <v>60</v>
      </c>
      <c r="E132" s="33" t="s">
        <v>179</v>
      </c>
      <c r="F132" s="33" t="s">
        <v>255</v>
      </c>
      <c r="G132" s="33" t="s">
        <v>31</v>
      </c>
      <c r="H132" s="115" t="s">
        <v>93</v>
      </c>
      <c r="I132" s="56">
        <v>12.24</v>
      </c>
      <c r="J132" s="170">
        <v>36</v>
      </c>
    </row>
    <row r="133" spans="1:10" x14ac:dyDescent="0.2">
      <c r="A133" s="33">
        <v>48</v>
      </c>
      <c r="B133" s="33">
        <v>7.8494894935414532</v>
      </c>
      <c r="C133" s="33">
        <v>70711409.395973176</v>
      </c>
      <c r="D133" s="168" t="s">
        <v>60</v>
      </c>
      <c r="E133" s="33" t="s">
        <v>180</v>
      </c>
      <c r="F133" s="33" t="s">
        <v>256</v>
      </c>
      <c r="G133" s="33" t="s">
        <v>31</v>
      </c>
      <c r="H133" s="115" t="s">
        <v>93</v>
      </c>
      <c r="I133" s="56">
        <v>13.82</v>
      </c>
      <c r="J133" s="170">
        <v>42</v>
      </c>
    </row>
    <row r="134" spans="1:10" x14ac:dyDescent="0.2">
      <c r="A134" s="33">
        <v>48</v>
      </c>
      <c r="B134" s="33">
        <v>7.8494894935414532</v>
      </c>
      <c r="C134" s="33">
        <v>70711409.395973176</v>
      </c>
      <c r="D134" s="168" t="s">
        <v>60</v>
      </c>
      <c r="E134" s="33" t="s">
        <v>115</v>
      </c>
      <c r="F134" s="33" t="s">
        <v>115</v>
      </c>
      <c r="G134" s="33" t="s">
        <v>31</v>
      </c>
      <c r="H134" s="115" t="s">
        <v>93</v>
      </c>
      <c r="I134" s="36">
        <v>33.4</v>
      </c>
      <c r="J134">
        <v>183</v>
      </c>
    </row>
    <row r="135" spans="1:10" x14ac:dyDescent="0.2">
      <c r="A135" s="33">
        <v>58</v>
      </c>
      <c r="B135" s="33">
        <v>6.3040743736066949</v>
      </c>
      <c r="C135" s="33">
        <v>2014069.1328077675</v>
      </c>
      <c r="D135" s="168" t="s">
        <v>61</v>
      </c>
      <c r="E135" s="33" t="s">
        <v>175</v>
      </c>
      <c r="F135" s="33" t="s">
        <v>10</v>
      </c>
      <c r="G135" s="33" t="s">
        <v>23</v>
      </c>
      <c r="H135" s="115" t="s">
        <v>77</v>
      </c>
      <c r="I135" s="118">
        <v>0</v>
      </c>
      <c r="J135" s="171">
        <v>1</v>
      </c>
    </row>
    <row r="136" spans="1:10" x14ac:dyDescent="0.2">
      <c r="A136" s="33">
        <v>58</v>
      </c>
      <c r="B136" s="33">
        <v>6.3040743736066949</v>
      </c>
      <c r="C136" s="33">
        <v>2014069.1328077675</v>
      </c>
      <c r="D136" s="168" t="s">
        <v>61</v>
      </c>
      <c r="E136" s="33" t="s">
        <v>174</v>
      </c>
      <c r="F136" s="33" t="s">
        <v>47</v>
      </c>
      <c r="G136" s="33" t="s">
        <v>23</v>
      </c>
      <c r="H136" s="115" t="s">
        <v>77</v>
      </c>
      <c r="I136" s="56">
        <v>1.1499999999999999</v>
      </c>
      <c r="J136" s="171">
        <v>8</v>
      </c>
    </row>
    <row r="137" spans="1:10" x14ac:dyDescent="0.2">
      <c r="A137" s="33">
        <v>58</v>
      </c>
      <c r="B137" s="33">
        <v>6.3040743736066949</v>
      </c>
      <c r="C137" s="33">
        <v>2014069.1328077675</v>
      </c>
      <c r="D137" s="168" t="s">
        <v>61</v>
      </c>
      <c r="E137" s="33" t="s">
        <v>176</v>
      </c>
      <c r="F137" s="33" t="s">
        <v>250</v>
      </c>
      <c r="G137" s="33" t="s">
        <v>23</v>
      </c>
      <c r="H137" s="115" t="s">
        <v>77</v>
      </c>
      <c r="I137" s="56">
        <v>4.83</v>
      </c>
      <c r="J137" s="171">
        <v>15</v>
      </c>
    </row>
    <row r="138" spans="1:10" x14ac:dyDescent="0.2">
      <c r="A138" s="33">
        <v>58</v>
      </c>
      <c r="B138" s="33">
        <v>6.3040743736066949</v>
      </c>
      <c r="C138" s="33">
        <v>2014069.1328077675</v>
      </c>
      <c r="D138" s="168" t="s">
        <v>61</v>
      </c>
      <c r="E138" s="33" t="s">
        <v>177</v>
      </c>
      <c r="F138" s="33" t="s">
        <v>58</v>
      </c>
      <c r="G138" s="33" t="s">
        <v>23</v>
      </c>
      <c r="H138" s="115" t="s">
        <v>77</v>
      </c>
      <c r="I138" s="56">
        <v>5.83</v>
      </c>
      <c r="J138" s="171">
        <v>22</v>
      </c>
    </row>
    <row r="139" spans="1:10" x14ac:dyDescent="0.2">
      <c r="A139" s="33">
        <v>58</v>
      </c>
      <c r="B139" s="33">
        <v>6.3040743736066949</v>
      </c>
      <c r="C139" s="33">
        <v>2014069.1328077675</v>
      </c>
      <c r="D139" s="168" t="s">
        <v>61</v>
      </c>
      <c r="E139" s="33" t="s">
        <v>178</v>
      </c>
      <c r="F139" s="33" t="s">
        <v>187</v>
      </c>
      <c r="G139" s="33" t="s">
        <v>23</v>
      </c>
      <c r="H139" s="115" t="s">
        <v>77</v>
      </c>
      <c r="I139" s="56">
        <v>6.72</v>
      </c>
      <c r="J139" s="171">
        <v>29</v>
      </c>
    </row>
    <row r="140" spans="1:10" x14ac:dyDescent="0.2">
      <c r="A140" s="33">
        <v>58</v>
      </c>
      <c r="B140" s="33">
        <v>6.3040743736066949</v>
      </c>
      <c r="C140" s="33">
        <v>2014069.1328077675</v>
      </c>
      <c r="D140" s="168" t="s">
        <v>61</v>
      </c>
      <c r="E140" s="33" t="s">
        <v>179</v>
      </c>
      <c r="F140" s="33" t="s">
        <v>255</v>
      </c>
      <c r="G140" s="33" t="s">
        <v>23</v>
      </c>
      <c r="H140" s="115" t="s">
        <v>77</v>
      </c>
      <c r="I140" s="56">
        <v>6.22</v>
      </c>
      <c r="J140" s="171">
        <v>35</v>
      </c>
    </row>
    <row r="141" spans="1:10" x14ac:dyDescent="0.2">
      <c r="A141" s="33">
        <v>58</v>
      </c>
      <c r="B141" s="33">
        <v>6.3040743736066949</v>
      </c>
      <c r="C141" s="33">
        <v>2014069.1328077675</v>
      </c>
      <c r="D141" s="168" t="s">
        <v>61</v>
      </c>
      <c r="E141" s="33" t="s">
        <v>180</v>
      </c>
      <c r="F141" s="33" t="s">
        <v>256</v>
      </c>
      <c r="G141" s="33" t="s">
        <v>23</v>
      </c>
      <c r="H141" s="115" t="s">
        <v>77</v>
      </c>
      <c r="I141" s="56">
        <v>5.72</v>
      </c>
      <c r="J141" s="171">
        <v>44</v>
      </c>
    </row>
    <row r="142" spans="1:10" x14ac:dyDescent="0.2">
      <c r="A142" s="33">
        <v>58</v>
      </c>
      <c r="B142" s="33">
        <v>6.3040743736066949</v>
      </c>
      <c r="C142" s="33">
        <f>10^B142</f>
        <v>2014069.1328077675</v>
      </c>
      <c r="D142" s="168" t="s">
        <v>61</v>
      </c>
      <c r="E142" s="33" t="s">
        <v>115</v>
      </c>
      <c r="F142" s="33" t="s">
        <v>115</v>
      </c>
      <c r="G142" s="33" t="s">
        <v>23</v>
      </c>
      <c r="H142" s="115" t="s">
        <v>77</v>
      </c>
      <c r="I142" s="127">
        <v>3.86</v>
      </c>
      <c r="J142">
        <v>183</v>
      </c>
    </row>
    <row r="143" spans="1:10" x14ac:dyDescent="0.2">
      <c r="A143" s="33">
        <v>63</v>
      </c>
      <c r="B143" s="33">
        <v>7.8271434831584603</v>
      </c>
      <c r="C143" s="33">
        <v>67165071.770334959</v>
      </c>
      <c r="D143" s="168" t="s">
        <v>61</v>
      </c>
      <c r="E143" s="33" t="s">
        <v>175</v>
      </c>
      <c r="F143" s="33" t="s">
        <v>10</v>
      </c>
      <c r="G143" s="33" t="s">
        <v>36</v>
      </c>
      <c r="H143" s="115" t="s">
        <v>66</v>
      </c>
      <c r="I143" s="118">
        <v>0</v>
      </c>
      <c r="J143" s="170">
        <v>2</v>
      </c>
    </row>
    <row r="144" spans="1:10" x14ac:dyDescent="0.2">
      <c r="A144" s="33">
        <v>63</v>
      </c>
      <c r="B144" s="33">
        <v>7.8271434831584603</v>
      </c>
      <c r="C144" s="33">
        <v>67165071.770334959</v>
      </c>
      <c r="D144" s="168" t="s">
        <v>61</v>
      </c>
      <c r="E144" s="33" t="s">
        <v>174</v>
      </c>
      <c r="F144" s="33" t="s">
        <v>47</v>
      </c>
      <c r="G144" s="33" t="s">
        <v>36</v>
      </c>
      <c r="H144" s="115" t="s">
        <v>66</v>
      </c>
      <c r="I144" s="118">
        <v>0.36</v>
      </c>
      <c r="J144" s="170">
        <v>9</v>
      </c>
    </row>
    <row r="145" spans="1:10" x14ac:dyDescent="0.2">
      <c r="A145" s="33">
        <v>63</v>
      </c>
      <c r="B145" s="33">
        <v>7.8271434831584603</v>
      </c>
      <c r="C145" s="33">
        <v>67165071.770334959</v>
      </c>
      <c r="D145" s="168" t="s">
        <v>61</v>
      </c>
      <c r="E145" s="33" t="s">
        <v>176</v>
      </c>
      <c r="F145" s="33" t="s">
        <v>250</v>
      </c>
      <c r="G145" s="33" t="s">
        <v>36</v>
      </c>
      <c r="H145" s="115" t="s">
        <v>66</v>
      </c>
      <c r="I145" s="56">
        <v>5.35</v>
      </c>
      <c r="J145" s="170">
        <v>16</v>
      </c>
    </row>
    <row r="146" spans="1:10" x14ac:dyDescent="0.2">
      <c r="A146" s="33">
        <v>63</v>
      </c>
      <c r="B146" s="33">
        <v>7.8271434831584603</v>
      </c>
      <c r="C146" s="33">
        <v>67165071.770334959</v>
      </c>
      <c r="D146" s="168" t="s">
        <v>61</v>
      </c>
      <c r="E146" s="33" t="s">
        <v>177</v>
      </c>
      <c r="F146" s="33" t="s">
        <v>58</v>
      </c>
      <c r="G146" s="33" t="s">
        <v>36</v>
      </c>
      <c r="H146" s="115" t="s">
        <v>66</v>
      </c>
      <c r="I146" s="56">
        <v>5.66</v>
      </c>
      <c r="J146" s="170">
        <v>22</v>
      </c>
    </row>
    <row r="147" spans="1:10" x14ac:dyDescent="0.2">
      <c r="A147" s="33">
        <v>63</v>
      </c>
      <c r="B147" s="33">
        <v>7.8271434831584603</v>
      </c>
      <c r="C147" s="33">
        <v>67165071.770334959</v>
      </c>
      <c r="D147" s="168" t="s">
        <v>61</v>
      </c>
      <c r="E147" s="33" t="s">
        <v>178</v>
      </c>
      <c r="F147" s="33" t="s">
        <v>58</v>
      </c>
      <c r="G147" s="33" t="s">
        <v>36</v>
      </c>
      <c r="H147" s="115" t="s">
        <v>66</v>
      </c>
      <c r="I147" s="56">
        <v>5.59</v>
      </c>
      <c r="J147" s="170">
        <v>27</v>
      </c>
    </row>
    <row r="148" spans="1:10" x14ac:dyDescent="0.2">
      <c r="A148" s="33">
        <v>63</v>
      </c>
      <c r="B148" s="33">
        <v>7.8271434831584603</v>
      </c>
      <c r="C148" s="33">
        <v>67165071.770334959</v>
      </c>
      <c r="D148" s="168" t="s">
        <v>61</v>
      </c>
      <c r="E148" s="33" t="s">
        <v>179</v>
      </c>
      <c r="F148" s="33" t="s">
        <v>255</v>
      </c>
      <c r="G148" s="33" t="s">
        <v>36</v>
      </c>
      <c r="H148" s="115" t="s">
        <v>66</v>
      </c>
      <c r="I148" s="56">
        <v>4.7699999999999996</v>
      </c>
      <c r="J148" s="170">
        <v>40</v>
      </c>
    </row>
    <row r="149" spans="1:10" x14ac:dyDescent="0.2">
      <c r="A149" s="33">
        <v>63</v>
      </c>
      <c r="B149" s="33">
        <v>7.8271434831584603</v>
      </c>
      <c r="C149" s="33">
        <v>67165071.770334959</v>
      </c>
      <c r="D149" s="168" t="s">
        <v>61</v>
      </c>
      <c r="E149" s="33" t="s">
        <v>180</v>
      </c>
      <c r="F149" s="33" t="s">
        <v>256</v>
      </c>
      <c r="G149" s="33" t="s">
        <v>36</v>
      </c>
      <c r="H149" s="115" t="s">
        <v>66</v>
      </c>
      <c r="I149" s="56">
        <v>4.57</v>
      </c>
      <c r="J149" s="170">
        <v>47</v>
      </c>
    </row>
    <row r="150" spans="1:10" x14ac:dyDescent="0.2">
      <c r="A150" s="33">
        <v>63</v>
      </c>
      <c r="B150" s="33">
        <v>7.8271434831584603</v>
      </c>
      <c r="C150" s="33">
        <f>10^B150</f>
        <v>67165071.770334959</v>
      </c>
      <c r="D150" s="168" t="s">
        <v>61</v>
      </c>
      <c r="E150" s="33" t="s">
        <v>115</v>
      </c>
      <c r="F150" s="33" t="s">
        <v>115</v>
      </c>
      <c r="G150" s="33" t="s">
        <v>36</v>
      </c>
      <c r="H150" s="115" t="s">
        <v>66</v>
      </c>
      <c r="I150" s="125">
        <v>0.68</v>
      </c>
      <c r="J150">
        <v>183</v>
      </c>
    </row>
  </sheetData>
  <autoFilter ref="A1:J1" xr:uid="{F471F128-0B69-2C4F-A5E0-476B6C47E9D5}">
    <sortState xmlns:xlrd2="http://schemas.microsoft.com/office/spreadsheetml/2017/richdata2" ref="A2:J169">
      <sortCondition ref="A1:A169"/>
    </sortState>
  </autoFilter>
  <conditionalFormatting sqref="I2:J9 I13:J13 I30:J30 I32:J33 I35:J45 I47:J60 I62:J69 I71:J95 I15:J26 I97:J111">
    <cfRule type="cellIs" dxfId="18" priority="76" operator="greaterThan">
      <formula>1</formula>
    </cfRule>
  </conditionalFormatting>
  <conditionalFormatting sqref="I10:J10 I27:J29">
    <cfRule type="containsText" dxfId="17" priority="75" stopIfTrue="1" operator="containsText" text="equivoque">
      <formula>NOT(ISERROR(FIND(UPPER("equivoque"),UPPER(I10))))</formula>
      <formula>"equivoque"</formula>
    </cfRule>
  </conditionalFormatting>
  <conditionalFormatting sqref="I10:J12 I31:J31 I27:J29">
    <cfRule type="containsText" dxfId="16" priority="73" operator="containsText" text="positif">
      <formula>NOT(ISERROR(SEARCH("positif",I10)))</formula>
    </cfRule>
  </conditionalFormatting>
  <conditionalFormatting sqref="I11:J12 I31:J31">
    <cfRule type="containsText" dxfId="15" priority="67" stopIfTrue="1" operator="containsText" text="equivoque">
      <formula>NOT(ISERROR(FIND(UPPER("equivoque"),UPPER(I11))))</formula>
      <formula>"equivoque"</formula>
    </cfRule>
    <cfRule type="containsText" dxfId="14" priority="68" stopIfTrue="1" operator="containsText" text="positif">
      <formula>NOT(ISERROR(FIND(UPPER("positif"),UPPER(I11))))</formula>
      <formula>"positif"</formula>
    </cfRule>
  </conditionalFormatting>
  <conditionalFormatting sqref="I14:J14 I34:J34 I61:J61">
    <cfRule type="containsText" dxfId="13" priority="65" operator="containsText" text="positif">
      <formula>NOT(ISERROR(SEARCH("positif",I14)))</formula>
    </cfRule>
    <cfRule type="containsText" dxfId="12" priority="66" stopIfTrue="1" operator="containsText" text="equivoque">
      <formula>NOT(ISERROR(FIND(UPPER("equivoque"),UPPER(I14))))</formula>
      <formula>"equivoque"</formula>
    </cfRule>
  </conditionalFormatting>
  <conditionalFormatting sqref="I70:J70">
    <cfRule type="containsText" dxfId="11" priority="28" operator="containsText" text="positif">
      <formula>NOT(ISERROR(SEARCH("positif",I70)))</formula>
    </cfRule>
    <cfRule type="containsText" dxfId="10" priority="29" stopIfTrue="1" operator="containsText" text="equivoque">
      <formula>NOT(ISERROR(FIND(UPPER("equivoque"),UPPER(I70))))</formula>
      <formula>"equivoque"</formula>
    </cfRule>
    <cfRule type="containsText" dxfId="9" priority="30" stopIfTrue="1" operator="containsText" text="positif">
      <formula>NOT(ISERROR(FIND(UPPER("positif"),UPPER(I70))))</formula>
      <formula>"positif"</formula>
    </cfRule>
  </conditionalFormatting>
  <conditionalFormatting sqref="I134:I150">
    <cfRule type="cellIs" dxfId="8" priority="1" operator="greaterThan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10962-4783-D443-96A3-3F4EAE6313D4}">
  <dimension ref="A1:L128"/>
  <sheetViews>
    <sheetView zoomScale="50" workbookViewId="0">
      <selection activeCell="Y27" sqref="Y27"/>
    </sheetView>
  </sheetViews>
  <sheetFormatPr baseColWidth="10" defaultRowHeight="16" x14ac:dyDescent="0.2"/>
  <cols>
    <col min="10" max="10" width="27.33203125" bestFit="1" customWidth="1"/>
  </cols>
  <sheetData>
    <row r="1" spans="1:11" x14ac:dyDescent="0.2">
      <c r="A1" t="s">
        <v>184</v>
      </c>
    </row>
    <row r="2" spans="1:11" x14ac:dyDescent="0.2">
      <c r="A2" s="33" t="s">
        <v>6</v>
      </c>
      <c r="B2" s="33" t="s">
        <v>7</v>
      </c>
      <c r="C2" s="33" t="s">
        <v>64</v>
      </c>
      <c r="D2" s="33" t="s">
        <v>63</v>
      </c>
      <c r="E2" s="33" t="s">
        <v>2</v>
      </c>
      <c r="F2" s="33" t="s">
        <v>0</v>
      </c>
      <c r="G2" s="33"/>
      <c r="H2" s="33" t="s">
        <v>117</v>
      </c>
      <c r="I2" s="33" t="s">
        <v>181</v>
      </c>
      <c r="J2" s="1" t="s">
        <v>7</v>
      </c>
    </row>
    <row r="3" spans="1:11" x14ac:dyDescent="0.2">
      <c r="A3" s="126">
        <v>1</v>
      </c>
      <c r="B3" s="130">
        <v>7.2</v>
      </c>
      <c r="C3" s="130">
        <v>15848931.92</v>
      </c>
      <c r="D3" s="130" t="s">
        <v>61</v>
      </c>
      <c r="E3" s="130" t="s">
        <v>176</v>
      </c>
      <c r="F3" s="130" t="s">
        <v>24</v>
      </c>
      <c r="G3" s="131" t="s">
        <v>83</v>
      </c>
      <c r="H3" s="120">
        <v>29.32</v>
      </c>
      <c r="I3" s="123">
        <v>16</v>
      </c>
      <c r="J3" s="1">
        <v>7.2</v>
      </c>
      <c r="K3">
        <f t="shared" ref="K3:K21" si="0">10^J3</f>
        <v>15848931.924611172</v>
      </c>
    </row>
    <row r="4" spans="1:11" x14ac:dyDescent="0.2">
      <c r="A4" s="132">
        <v>2</v>
      </c>
      <c r="B4" s="122">
        <v>5.5</v>
      </c>
      <c r="C4" s="122">
        <v>316227.766</v>
      </c>
      <c r="D4" s="122" t="s">
        <v>59</v>
      </c>
      <c r="E4" s="122" t="s">
        <v>176</v>
      </c>
      <c r="F4" s="122" t="s">
        <v>25</v>
      </c>
      <c r="G4" s="133" t="s">
        <v>91</v>
      </c>
      <c r="H4" s="136">
        <v>1.6</v>
      </c>
      <c r="I4" s="123">
        <v>15</v>
      </c>
      <c r="J4" s="1">
        <v>5.5</v>
      </c>
      <c r="K4">
        <f t="shared" si="0"/>
        <v>316227.7660168382</v>
      </c>
    </row>
    <row r="5" spans="1:11" x14ac:dyDescent="0.2">
      <c r="A5" s="132">
        <v>3</v>
      </c>
      <c r="B5" s="122">
        <v>3.1</v>
      </c>
      <c r="C5" s="122">
        <v>1258.9254120000001</v>
      </c>
      <c r="D5" s="122" t="s">
        <v>61</v>
      </c>
      <c r="E5" s="122" t="s">
        <v>176</v>
      </c>
      <c r="F5" s="122" t="s">
        <v>38</v>
      </c>
      <c r="G5" s="133" t="s">
        <v>103</v>
      </c>
      <c r="H5" s="137">
        <v>5.56</v>
      </c>
      <c r="I5" s="136">
        <v>16</v>
      </c>
      <c r="J5" s="1">
        <v>3.1</v>
      </c>
      <c r="K5">
        <f t="shared" si="0"/>
        <v>1258.925411794168</v>
      </c>
    </row>
    <row r="6" spans="1:11" x14ac:dyDescent="0.2">
      <c r="A6" s="132">
        <v>4</v>
      </c>
      <c r="B6" s="122">
        <v>8</v>
      </c>
      <c r="C6" s="122">
        <v>100000000</v>
      </c>
      <c r="D6" s="122" t="s">
        <v>60</v>
      </c>
      <c r="E6" s="122" t="s">
        <v>174</v>
      </c>
      <c r="F6" s="122" t="s">
        <v>51</v>
      </c>
      <c r="G6" s="133" t="s">
        <v>65</v>
      </c>
      <c r="H6" s="121">
        <v>0.03</v>
      </c>
      <c r="I6" s="123">
        <v>14</v>
      </c>
      <c r="J6" s="1">
        <v>8</v>
      </c>
      <c r="K6">
        <f t="shared" si="0"/>
        <v>100000000</v>
      </c>
    </row>
    <row r="7" spans="1:11" x14ac:dyDescent="0.2">
      <c r="A7" s="132">
        <v>5</v>
      </c>
      <c r="B7" s="122">
        <v>8.1</v>
      </c>
      <c r="C7" s="122">
        <v>125892541.2</v>
      </c>
      <c r="D7" s="122" t="s">
        <v>61</v>
      </c>
      <c r="E7" s="122" t="s">
        <v>176</v>
      </c>
      <c r="F7" s="122" t="s">
        <v>8</v>
      </c>
      <c r="G7" s="133" t="s">
        <v>81</v>
      </c>
      <c r="H7" s="121">
        <v>0.8</v>
      </c>
      <c r="I7" s="123">
        <v>14</v>
      </c>
      <c r="J7" s="1">
        <v>8.1</v>
      </c>
      <c r="K7">
        <f t="shared" si="0"/>
        <v>125892541.17941682</v>
      </c>
    </row>
    <row r="8" spans="1:11" x14ac:dyDescent="0.2">
      <c r="A8" s="132">
        <v>6</v>
      </c>
      <c r="B8" s="122">
        <v>6.7</v>
      </c>
      <c r="C8" s="122">
        <v>5011872.3360000001</v>
      </c>
      <c r="D8" s="122" t="s">
        <v>60</v>
      </c>
      <c r="E8" s="122" t="s">
        <v>174</v>
      </c>
      <c r="F8" s="122" t="s">
        <v>46</v>
      </c>
      <c r="G8" s="133" t="s">
        <v>87</v>
      </c>
      <c r="H8" s="125">
        <v>0.66</v>
      </c>
      <c r="I8" s="123">
        <v>13</v>
      </c>
      <c r="J8" s="1">
        <v>6.7</v>
      </c>
      <c r="K8">
        <f t="shared" si="0"/>
        <v>5011872.3362727314</v>
      </c>
    </row>
    <row r="9" spans="1:11" x14ac:dyDescent="0.2">
      <c r="A9" s="132">
        <v>7</v>
      </c>
      <c r="B9" s="122">
        <v>2.8</v>
      </c>
      <c r="C9" s="122">
        <v>630.95734449999998</v>
      </c>
      <c r="D9" s="122" t="s">
        <v>61</v>
      </c>
      <c r="E9" s="122" t="s">
        <v>174</v>
      </c>
      <c r="F9" s="122" t="s">
        <v>52</v>
      </c>
      <c r="G9" s="133" t="s">
        <v>94</v>
      </c>
      <c r="H9" s="127">
        <v>14.02</v>
      </c>
      <c r="I9" s="123">
        <v>14</v>
      </c>
      <c r="J9" s="1">
        <v>2.8</v>
      </c>
      <c r="K9">
        <f t="shared" si="0"/>
        <v>630.95734448019323</v>
      </c>
    </row>
    <row r="10" spans="1:11" x14ac:dyDescent="0.2">
      <c r="A10" s="132">
        <v>8</v>
      </c>
      <c r="B10" s="122">
        <v>8.8000000000000007</v>
      </c>
      <c r="C10" s="122">
        <v>630957344.5</v>
      </c>
      <c r="D10" s="122" t="s">
        <v>61</v>
      </c>
      <c r="E10" s="122" t="s">
        <v>176</v>
      </c>
      <c r="F10" s="122" t="s">
        <v>26</v>
      </c>
      <c r="G10" s="133" t="s">
        <v>85</v>
      </c>
      <c r="H10" s="137">
        <v>14.48</v>
      </c>
      <c r="I10" s="136">
        <v>16</v>
      </c>
      <c r="J10" s="1">
        <v>8.8000000000000007</v>
      </c>
      <c r="K10">
        <f t="shared" si="0"/>
        <v>630957344.48019624</v>
      </c>
    </row>
    <row r="11" spans="1:11" x14ac:dyDescent="0.2">
      <c r="A11" s="132">
        <v>9</v>
      </c>
      <c r="B11" s="122">
        <v>4.9000000000000004</v>
      </c>
      <c r="C11" s="122">
        <v>79432.823470000003</v>
      </c>
      <c r="D11" s="122" t="s">
        <v>61</v>
      </c>
      <c r="E11" s="122" t="s">
        <v>174</v>
      </c>
      <c r="F11" s="122" t="s">
        <v>48</v>
      </c>
      <c r="G11" s="133" t="s">
        <v>97</v>
      </c>
      <c r="H11" s="125">
        <v>0.36</v>
      </c>
      <c r="I11" s="123">
        <v>13</v>
      </c>
      <c r="J11" s="1">
        <v>4.9000000000000004</v>
      </c>
      <c r="K11">
        <f t="shared" si="0"/>
        <v>79432.823472428237</v>
      </c>
    </row>
    <row r="12" spans="1:11" x14ac:dyDescent="0.2">
      <c r="A12" s="132">
        <v>10</v>
      </c>
      <c r="B12" s="122">
        <v>6.5</v>
      </c>
      <c r="C12" s="122">
        <v>3162277.66</v>
      </c>
      <c r="D12" s="122" t="s">
        <v>60</v>
      </c>
      <c r="E12" s="122" t="s">
        <v>176</v>
      </c>
      <c r="F12" s="122" t="s">
        <v>27</v>
      </c>
      <c r="G12" s="133" t="s">
        <v>82</v>
      </c>
      <c r="H12" s="127">
        <v>1.55</v>
      </c>
      <c r="I12" s="123">
        <v>14</v>
      </c>
      <c r="J12" s="1">
        <v>6.5</v>
      </c>
      <c r="K12">
        <f t="shared" si="0"/>
        <v>3162277.6601683851</v>
      </c>
    </row>
    <row r="13" spans="1:11" x14ac:dyDescent="0.2">
      <c r="A13" s="132">
        <v>11</v>
      </c>
      <c r="B13" s="122">
        <v>6.8</v>
      </c>
      <c r="C13" s="122">
        <v>6309573.4450000003</v>
      </c>
      <c r="D13" s="122" t="s">
        <v>61</v>
      </c>
      <c r="E13" s="122" t="s">
        <v>176</v>
      </c>
      <c r="F13" s="122" t="s">
        <v>13</v>
      </c>
      <c r="G13" s="133" t="s">
        <v>102</v>
      </c>
      <c r="H13" s="125">
        <v>0.69</v>
      </c>
      <c r="I13" s="123">
        <v>15</v>
      </c>
      <c r="J13" s="1">
        <v>6.8</v>
      </c>
      <c r="K13">
        <f t="shared" si="0"/>
        <v>6309573.4448019378</v>
      </c>
    </row>
    <row r="14" spans="1:11" x14ac:dyDescent="0.2">
      <c r="A14" s="132">
        <v>12</v>
      </c>
      <c r="B14" s="122">
        <v>3.4</v>
      </c>
      <c r="C14" s="122">
        <v>2511.8864319999998</v>
      </c>
      <c r="D14" s="122" t="s">
        <v>61</v>
      </c>
      <c r="E14" s="122" t="s">
        <v>174</v>
      </c>
      <c r="F14" s="122" t="s">
        <v>49</v>
      </c>
      <c r="G14" s="133" t="s">
        <v>105</v>
      </c>
      <c r="H14" s="121">
        <v>12.69</v>
      </c>
      <c r="I14" s="141">
        <v>13</v>
      </c>
      <c r="J14" s="1">
        <v>3.4</v>
      </c>
      <c r="K14">
        <f t="shared" si="0"/>
        <v>2511.8864315095811</v>
      </c>
    </row>
    <row r="15" spans="1:11" x14ac:dyDescent="0.2">
      <c r="A15" s="132">
        <v>13</v>
      </c>
      <c r="B15" s="122">
        <v>3.4</v>
      </c>
      <c r="C15" s="122">
        <v>2511.8864319999998</v>
      </c>
      <c r="D15" s="122" t="s">
        <v>59</v>
      </c>
      <c r="E15" s="122" t="s">
        <v>176</v>
      </c>
      <c r="F15" s="122" t="s">
        <v>39</v>
      </c>
      <c r="G15" s="135" t="s">
        <v>101</v>
      </c>
      <c r="H15" s="85">
        <v>0.54</v>
      </c>
      <c r="I15" s="123">
        <v>16</v>
      </c>
      <c r="J15" s="1">
        <v>3.4</v>
      </c>
      <c r="K15">
        <f t="shared" si="0"/>
        <v>2511.8864315095811</v>
      </c>
    </row>
    <row r="16" spans="1:11" x14ac:dyDescent="0.2">
      <c r="A16" s="132">
        <v>14</v>
      </c>
      <c r="B16" s="122">
        <v>6.1</v>
      </c>
      <c r="C16" s="122">
        <v>1258925.412</v>
      </c>
      <c r="D16" s="122" t="s">
        <v>61</v>
      </c>
      <c r="E16" s="122" t="s">
        <v>176</v>
      </c>
      <c r="F16" s="122" t="s">
        <v>50</v>
      </c>
      <c r="G16" s="133" t="s">
        <v>108</v>
      </c>
      <c r="H16" s="137">
        <v>3.83</v>
      </c>
      <c r="I16" s="123">
        <v>19</v>
      </c>
      <c r="J16" s="1">
        <v>6.1</v>
      </c>
      <c r="K16">
        <f t="shared" si="0"/>
        <v>1258925.4117941677</v>
      </c>
    </row>
    <row r="17" spans="1:11" x14ac:dyDescent="0.2">
      <c r="A17" s="132">
        <v>15</v>
      </c>
      <c r="B17" s="122">
        <v>7.5</v>
      </c>
      <c r="C17" s="122">
        <v>31622776.600000001</v>
      </c>
      <c r="D17" s="122" t="s">
        <v>60</v>
      </c>
      <c r="E17" s="122" t="s">
        <v>174</v>
      </c>
      <c r="F17" s="122" t="s">
        <v>53</v>
      </c>
      <c r="G17" s="133" t="s">
        <v>74</v>
      </c>
      <c r="H17" s="125">
        <v>0.01</v>
      </c>
      <c r="I17" s="140">
        <v>14</v>
      </c>
      <c r="J17" s="1">
        <v>7.5</v>
      </c>
      <c r="K17">
        <f t="shared" si="0"/>
        <v>31622776.601683889</v>
      </c>
    </row>
    <row r="18" spans="1:11" x14ac:dyDescent="0.2">
      <c r="A18" s="132">
        <v>16</v>
      </c>
      <c r="B18" s="122">
        <v>7.9</v>
      </c>
      <c r="C18" s="122">
        <v>79432823.469999999</v>
      </c>
      <c r="D18" s="122" t="s">
        <v>61</v>
      </c>
      <c r="E18" s="122" t="s">
        <v>176</v>
      </c>
      <c r="F18" s="122" t="s">
        <v>14</v>
      </c>
      <c r="G18" s="133" t="s">
        <v>104</v>
      </c>
      <c r="H18" s="127">
        <v>8.7799999999999994</v>
      </c>
      <c r="I18" s="123">
        <v>14</v>
      </c>
      <c r="J18" s="1">
        <v>7.9</v>
      </c>
      <c r="K18">
        <f t="shared" si="0"/>
        <v>79432823.472428367</v>
      </c>
    </row>
    <row r="19" spans="1:11" x14ac:dyDescent="0.2">
      <c r="A19" s="132">
        <v>17</v>
      </c>
      <c r="B19" s="122">
        <v>4.3</v>
      </c>
      <c r="C19" s="122">
        <v>19952.623149999999</v>
      </c>
      <c r="D19" s="122" t="s">
        <v>61</v>
      </c>
      <c r="E19" s="122" t="s">
        <v>176</v>
      </c>
      <c r="F19" s="122" t="s">
        <v>55</v>
      </c>
      <c r="G19" s="133" t="s">
        <v>84</v>
      </c>
      <c r="H19" s="127">
        <v>16.54</v>
      </c>
      <c r="I19" s="123">
        <v>18</v>
      </c>
      <c r="J19" s="1">
        <v>4.3</v>
      </c>
      <c r="K19">
        <f t="shared" si="0"/>
        <v>19952.623149688792</v>
      </c>
    </row>
    <row r="20" spans="1:11" x14ac:dyDescent="0.2">
      <c r="A20" s="132">
        <v>18</v>
      </c>
      <c r="B20" s="122">
        <v>3.1</v>
      </c>
      <c r="C20" s="122">
        <v>1258.9254120000001</v>
      </c>
      <c r="D20" s="122" t="s">
        <v>61</v>
      </c>
      <c r="E20" s="122" t="s">
        <v>174</v>
      </c>
      <c r="F20" s="122" t="s">
        <v>54</v>
      </c>
      <c r="G20" s="133" t="s">
        <v>100</v>
      </c>
      <c r="H20" s="127">
        <v>3.02</v>
      </c>
      <c r="I20" s="123">
        <v>15</v>
      </c>
      <c r="J20" s="1">
        <v>3.1</v>
      </c>
      <c r="K20">
        <f t="shared" si="0"/>
        <v>1258.925411794168</v>
      </c>
    </row>
    <row r="21" spans="1:11" x14ac:dyDescent="0.2">
      <c r="A21" s="132">
        <v>19</v>
      </c>
      <c r="B21" s="122">
        <v>6.2</v>
      </c>
      <c r="C21" s="122">
        <v>1584893.192</v>
      </c>
      <c r="D21" s="122" t="s">
        <v>61</v>
      </c>
      <c r="E21" s="122" t="s">
        <v>176</v>
      </c>
      <c r="F21" s="122" t="s">
        <v>15</v>
      </c>
      <c r="G21" s="133" t="s">
        <v>71</v>
      </c>
      <c r="H21" s="125">
        <v>0.54</v>
      </c>
      <c r="I21" s="123">
        <v>14</v>
      </c>
      <c r="J21" s="1">
        <v>6.2</v>
      </c>
      <c r="K21">
        <f t="shared" si="0"/>
        <v>1584893.1924611153</v>
      </c>
    </row>
    <row r="22" spans="1:11" x14ac:dyDescent="0.2">
      <c r="A22" s="132">
        <v>21</v>
      </c>
      <c r="B22" s="122">
        <v>7.7</v>
      </c>
      <c r="C22" s="122">
        <v>50118723.359999999</v>
      </c>
      <c r="D22" s="122" t="s">
        <v>60</v>
      </c>
      <c r="E22" s="122" t="s">
        <v>176</v>
      </c>
      <c r="F22" s="122" t="s">
        <v>17</v>
      </c>
      <c r="G22" s="133" t="s">
        <v>86</v>
      </c>
      <c r="H22" s="127">
        <v>19.13</v>
      </c>
      <c r="I22" s="123">
        <v>15</v>
      </c>
      <c r="J22" s="1">
        <v>7.7</v>
      </c>
      <c r="K22">
        <f t="shared" ref="K22:K43" si="1">10^J22</f>
        <v>50118723.362727284</v>
      </c>
    </row>
    <row r="23" spans="1:11" x14ac:dyDescent="0.2">
      <c r="A23" s="132">
        <v>22</v>
      </c>
      <c r="B23" s="122">
        <v>5.9</v>
      </c>
      <c r="C23" s="122">
        <v>794328.23470000003</v>
      </c>
      <c r="D23" s="122" t="s">
        <v>61</v>
      </c>
      <c r="E23" s="122" t="s">
        <v>176</v>
      </c>
      <c r="F23" s="122" t="s">
        <v>42</v>
      </c>
      <c r="G23" s="133" t="s">
        <v>68</v>
      </c>
      <c r="H23" s="127">
        <v>6.93</v>
      </c>
      <c r="I23" s="123">
        <v>19</v>
      </c>
      <c r="J23" s="1">
        <v>5.9</v>
      </c>
      <c r="K23">
        <f t="shared" si="1"/>
        <v>794328.23472428333</v>
      </c>
    </row>
    <row r="24" spans="1:11" x14ac:dyDescent="0.2">
      <c r="A24" s="132">
        <v>23</v>
      </c>
      <c r="B24" s="122">
        <v>5.4</v>
      </c>
      <c r="C24" s="122">
        <v>251188.64319999999</v>
      </c>
      <c r="D24" s="122" t="s">
        <v>61</v>
      </c>
      <c r="E24" s="122" t="s">
        <v>176</v>
      </c>
      <c r="F24" s="122" t="s">
        <v>18</v>
      </c>
      <c r="G24" s="133" t="s">
        <v>73</v>
      </c>
      <c r="H24" s="137">
        <v>4.13</v>
      </c>
      <c r="I24" s="123">
        <v>15</v>
      </c>
      <c r="J24" s="1">
        <v>5.4</v>
      </c>
      <c r="K24">
        <f t="shared" si="1"/>
        <v>251188.64315095844</v>
      </c>
    </row>
    <row r="25" spans="1:11" x14ac:dyDescent="0.2">
      <c r="A25" s="132">
        <v>25</v>
      </c>
      <c r="B25" s="122">
        <v>6.9</v>
      </c>
      <c r="C25" s="122">
        <v>7943282.3470000001</v>
      </c>
      <c r="D25" s="122" t="s">
        <v>61</v>
      </c>
      <c r="E25" s="122" t="s">
        <v>176</v>
      </c>
      <c r="F25" s="122" t="s">
        <v>28</v>
      </c>
      <c r="G25" s="133" t="s">
        <v>72</v>
      </c>
      <c r="H25" s="127">
        <v>1.88</v>
      </c>
      <c r="I25" s="123">
        <v>16</v>
      </c>
      <c r="J25" s="1">
        <v>6.9</v>
      </c>
      <c r="K25">
        <f t="shared" si="1"/>
        <v>7943282.3472428275</v>
      </c>
    </row>
    <row r="26" spans="1:11" x14ac:dyDescent="0.2">
      <c r="A26" s="132">
        <v>26</v>
      </c>
      <c r="B26" s="122">
        <v>7.1</v>
      </c>
      <c r="C26" s="122">
        <v>12589254.119999999</v>
      </c>
      <c r="D26" s="122" t="s">
        <v>60</v>
      </c>
      <c r="E26" s="122" t="s">
        <v>176</v>
      </c>
      <c r="F26" s="122" t="s">
        <v>43</v>
      </c>
      <c r="G26" s="133" t="s">
        <v>75</v>
      </c>
      <c r="H26" s="127">
        <v>11.05</v>
      </c>
      <c r="I26" s="123">
        <v>18</v>
      </c>
      <c r="J26" s="1">
        <v>7.1</v>
      </c>
      <c r="K26">
        <f t="shared" si="1"/>
        <v>12589254.117941668</v>
      </c>
    </row>
    <row r="27" spans="1:11" x14ac:dyDescent="0.2">
      <c r="A27" s="132">
        <v>27</v>
      </c>
      <c r="B27" s="122">
        <v>5.9</v>
      </c>
      <c r="C27" s="122">
        <v>794328.23470000003</v>
      </c>
      <c r="D27" s="122" t="s">
        <v>61</v>
      </c>
      <c r="E27" s="122" t="s">
        <v>176</v>
      </c>
      <c r="F27" s="122" t="s">
        <v>29</v>
      </c>
      <c r="G27" s="133" t="s">
        <v>70</v>
      </c>
      <c r="H27" s="127">
        <v>4.24</v>
      </c>
      <c r="I27" s="123">
        <v>16</v>
      </c>
      <c r="J27" s="1">
        <v>5.9</v>
      </c>
      <c r="K27">
        <f t="shared" si="1"/>
        <v>794328.23472428333</v>
      </c>
    </row>
    <row r="28" spans="1:11" x14ac:dyDescent="0.2">
      <c r="A28" s="132">
        <v>29</v>
      </c>
      <c r="B28" s="122">
        <v>3.7</v>
      </c>
      <c r="C28" s="122">
        <v>5011.8723360000004</v>
      </c>
      <c r="D28" s="122" t="s">
        <v>60</v>
      </c>
      <c r="E28" s="122" t="s">
        <v>176</v>
      </c>
      <c r="F28" s="122" t="s">
        <v>19</v>
      </c>
      <c r="G28" s="133" t="s">
        <v>69</v>
      </c>
      <c r="H28" s="137">
        <v>42.95</v>
      </c>
      <c r="I28" s="123">
        <v>15</v>
      </c>
      <c r="J28" s="1">
        <v>3.7</v>
      </c>
      <c r="K28">
        <f t="shared" si="1"/>
        <v>5011.8723362727324</v>
      </c>
    </row>
    <row r="29" spans="1:11" x14ac:dyDescent="0.2">
      <c r="A29" s="132">
        <v>30</v>
      </c>
      <c r="B29" s="122">
        <v>6.2</v>
      </c>
      <c r="C29" s="122">
        <v>1584893.192</v>
      </c>
      <c r="D29" s="122" t="s">
        <v>61</v>
      </c>
      <c r="E29" s="122" t="s">
        <v>176</v>
      </c>
      <c r="F29" s="122" t="s">
        <v>30</v>
      </c>
      <c r="G29" s="133" t="s">
        <v>95</v>
      </c>
      <c r="H29" s="127">
        <v>1.0900000000000001</v>
      </c>
      <c r="I29" s="123">
        <v>14</v>
      </c>
      <c r="J29" s="1">
        <v>6.2</v>
      </c>
      <c r="K29">
        <f t="shared" si="1"/>
        <v>1584893.1924611153</v>
      </c>
    </row>
    <row r="30" spans="1:11" x14ac:dyDescent="0.2">
      <c r="A30" s="132">
        <v>31</v>
      </c>
      <c r="B30" s="122">
        <v>7.3</v>
      </c>
      <c r="C30" s="122">
        <v>19952623.149999999</v>
      </c>
      <c r="D30" s="122" t="s">
        <v>61</v>
      </c>
      <c r="E30" s="122" t="s">
        <v>176</v>
      </c>
      <c r="F30" s="122" t="s">
        <v>20</v>
      </c>
      <c r="G30" s="133" t="s">
        <v>79</v>
      </c>
      <c r="H30" s="127">
        <v>1.1399999999999999</v>
      </c>
      <c r="I30" s="123">
        <v>14</v>
      </c>
      <c r="J30" s="1">
        <v>7.3</v>
      </c>
      <c r="K30">
        <f t="shared" si="1"/>
        <v>19952623.149688821</v>
      </c>
    </row>
    <row r="31" spans="1:11" x14ac:dyDescent="0.2">
      <c r="A31" s="132">
        <v>47</v>
      </c>
      <c r="B31" s="122">
        <v>3.0740872590000001</v>
      </c>
      <c r="C31" s="122">
        <v>1186.0070189999999</v>
      </c>
      <c r="D31" s="122" t="s">
        <v>61</v>
      </c>
      <c r="E31" s="122" t="s">
        <v>176</v>
      </c>
      <c r="F31" s="122" t="s">
        <v>40</v>
      </c>
      <c r="G31" s="133" t="s">
        <v>106</v>
      </c>
      <c r="H31" s="137">
        <v>1.02</v>
      </c>
      <c r="I31" s="136">
        <v>17</v>
      </c>
      <c r="J31" s="1">
        <v>3.0740872593162889</v>
      </c>
      <c r="K31">
        <f t="shared" si="1"/>
        <v>1186.0070191327995</v>
      </c>
    </row>
    <row r="32" spans="1:11" x14ac:dyDescent="0.2">
      <c r="A32" s="132">
        <v>48</v>
      </c>
      <c r="B32" s="122">
        <v>7.8494894940000002</v>
      </c>
      <c r="C32" s="122">
        <v>70711409.400000006</v>
      </c>
      <c r="D32" s="122" t="s">
        <v>60</v>
      </c>
      <c r="E32" s="122" t="s">
        <v>176</v>
      </c>
      <c r="F32" s="122" t="s">
        <v>31</v>
      </c>
      <c r="G32" s="133" t="s">
        <v>93</v>
      </c>
      <c r="H32" s="125">
        <v>7.8</v>
      </c>
      <c r="I32" s="140">
        <v>16</v>
      </c>
      <c r="J32" s="1">
        <v>7.8494894935414532</v>
      </c>
      <c r="K32">
        <f t="shared" si="1"/>
        <v>70711409.395973176</v>
      </c>
    </row>
    <row r="33" spans="1:12" x14ac:dyDescent="0.2">
      <c r="A33" s="132">
        <v>49</v>
      </c>
      <c r="B33" s="122">
        <v>1.177777895</v>
      </c>
      <c r="C33" s="122">
        <v>15.05836762</v>
      </c>
      <c r="D33" s="122" t="s">
        <v>59</v>
      </c>
      <c r="E33" s="122" t="s">
        <v>176</v>
      </c>
      <c r="F33" s="122" t="s">
        <v>32</v>
      </c>
      <c r="G33" s="133" t="s">
        <v>98</v>
      </c>
      <c r="H33" s="127">
        <v>5.81</v>
      </c>
      <c r="I33" s="123">
        <v>17</v>
      </c>
      <c r="J33" s="1">
        <v>1.1777778954922942</v>
      </c>
      <c r="K33">
        <f t="shared" si="1"/>
        <v>15.058367624333627</v>
      </c>
    </row>
    <row r="34" spans="1:12" x14ac:dyDescent="0.2">
      <c r="A34" s="132">
        <v>50</v>
      </c>
      <c r="B34" s="122">
        <v>2.8696146800000002</v>
      </c>
      <c r="C34" s="122">
        <v>740.65281900000002</v>
      </c>
      <c r="D34" s="122" t="s">
        <v>59</v>
      </c>
      <c r="E34" s="122" t="s">
        <v>176</v>
      </c>
      <c r="F34" s="122" t="s">
        <v>57</v>
      </c>
      <c r="G34" s="133" t="s">
        <v>90</v>
      </c>
      <c r="H34" s="127">
        <v>9.41</v>
      </c>
      <c r="I34" s="123">
        <v>17</v>
      </c>
      <c r="J34" s="1">
        <v>2.8696146801390481</v>
      </c>
      <c r="K34">
        <f t="shared" si="1"/>
        <v>740.65281899109868</v>
      </c>
    </row>
    <row r="35" spans="1:12" x14ac:dyDescent="0.2">
      <c r="A35" s="132">
        <v>51</v>
      </c>
      <c r="B35" s="122">
        <v>6.9614275719999998</v>
      </c>
      <c r="C35" s="122">
        <v>9150136.4879999999</v>
      </c>
      <c r="D35" s="122" t="s">
        <v>61</v>
      </c>
      <c r="E35" s="122" t="s">
        <v>176</v>
      </c>
      <c r="F35" s="122" t="s">
        <v>44</v>
      </c>
      <c r="G35" s="133" t="s">
        <v>92</v>
      </c>
      <c r="H35" s="125">
        <v>1.79</v>
      </c>
      <c r="I35" s="126">
        <v>18</v>
      </c>
      <c r="J35" s="1">
        <v>6.9614275722544114</v>
      </c>
      <c r="K35">
        <f t="shared" si="1"/>
        <v>9150136.4877161216</v>
      </c>
    </row>
    <row r="36" spans="1:12" x14ac:dyDescent="0.2">
      <c r="A36" s="132">
        <v>52</v>
      </c>
      <c r="B36" s="122">
        <v>7.3137010890000003</v>
      </c>
      <c r="C36" s="122">
        <v>20592121.359999999</v>
      </c>
      <c r="D36" s="122" t="s">
        <v>61</v>
      </c>
      <c r="E36" s="122" t="s">
        <v>176</v>
      </c>
      <c r="F36" s="122" t="s">
        <v>21</v>
      </c>
      <c r="G36" s="133" t="s">
        <v>88</v>
      </c>
      <c r="H36" s="127">
        <v>6.1</v>
      </c>
      <c r="I36" s="123">
        <v>15</v>
      </c>
      <c r="J36" s="1">
        <v>7.3137010890980712</v>
      </c>
      <c r="K36">
        <f t="shared" si="1"/>
        <v>20592121.360411145</v>
      </c>
    </row>
    <row r="37" spans="1:12" x14ac:dyDescent="0.2">
      <c r="A37" s="132">
        <v>56</v>
      </c>
      <c r="B37" s="122">
        <v>6.6005403390000001</v>
      </c>
      <c r="C37" s="122">
        <v>3986027.9440000001</v>
      </c>
      <c r="D37" s="122" t="s">
        <v>61</v>
      </c>
      <c r="E37" s="122" t="s">
        <v>176</v>
      </c>
      <c r="F37" s="122" t="s">
        <v>22</v>
      </c>
      <c r="G37" s="133" t="s">
        <v>76</v>
      </c>
      <c r="H37" s="139" t="s">
        <v>185</v>
      </c>
      <c r="I37" s="123">
        <v>14</v>
      </c>
      <c r="J37" s="1">
        <v>6.6005403390034578</v>
      </c>
      <c r="K37">
        <f t="shared" si="1"/>
        <v>3986027.94411179</v>
      </c>
    </row>
    <row r="38" spans="1:12" x14ac:dyDescent="0.2">
      <c r="A38" s="132">
        <v>58</v>
      </c>
      <c r="B38" s="122">
        <v>6.3040743739999998</v>
      </c>
      <c r="C38" s="122">
        <v>2014069.1329999999</v>
      </c>
      <c r="D38" s="122" t="s">
        <v>61</v>
      </c>
      <c r="E38" s="122" t="s">
        <v>176</v>
      </c>
      <c r="F38" s="122" t="s">
        <v>23</v>
      </c>
      <c r="G38" s="133" t="s">
        <v>77</v>
      </c>
      <c r="H38" s="127">
        <v>4.83</v>
      </c>
      <c r="I38" s="123">
        <v>15</v>
      </c>
      <c r="J38" s="1">
        <v>6.3040743736066949</v>
      </c>
      <c r="K38">
        <f t="shared" si="1"/>
        <v>2014069.1328077675</v>
      </c>
    </row>
    <row r="39" spans="1:12" x14ac:dyDescent="0.2">
      <c r="A39" s="132">
        <v>60</v>
      </c>
      <c r="B39" s="122">
        <v>7.7395326969999996</v>
      </c>
      <c r="C39" s="122">
        <v>54894988.329999998</v>
      </c>
      <c r="D39" s="122" t="s">
        <v>60</v>
      </c>
      <c r="E39" s="122" t="s">
        <v>176</v>
      </c>
      <c r="F39" s="122" t="s">
        <v>35</v>
      </c>
      <c r="G39" s="133" t="s">
        <v>80</v>
      </c>
      <c r="H39" s="137">
        <v>2.33</v>
      </c>
      <c r="I39" s="136">
        <v>15</v>
      </c>
      <c r="J39" s="1">
        <v>7.7395326971077854</v>
      </c>
      <c r="K39">
        <f t="shared" si="1"/>
        <v>54894988.332037121</v>
      </c>
    </row>
    <row r="40" spans="1:12" x14ac:dyDescent="0.2">
      <c r="A40" s="132">
        <v>61</v>
      </c>
      <c r="B40" s="122">
        <v>6.918335098</v>
      </c>
      <c r="C40" s="122">
        <v>8285812.4359999998</v>
      </c>
      <c r="D40" s="122" t="s">
        <v>60</v>
      </c>
      <c r="E40" s="122" t="s">
        <v>176</v>
      </c>
      <c r="F40" s="122" t="s">
        <v>41</v>
      </c>
      <c r="G40" s="133" t="s">
        <v>89</v>
      </c>
      <c r="H40" s="127">
        <v>3.07</v>
      </c>
      <c r="I40" s="123">
        <v>17</v>
      </c>
      <c r="J40" s="1">
        <v>6.9183350980293028</v>
      </c>
      <c r="K40">
        <f t="shared" si="1"/>
        <v>8285812.4355891598</v>
      </c>
    </row>
    <row r="41" spans="1:12" x14ac:dyDescent="0.2">
      <c r="A41" s="132">
        <v>62</v>
      </c>
      <c r="B41" s="122">
        <v>4.8733778729999999</v>
      </c>
      <c r="C41" s="122">
        <v>74709.851550000007</v>
      </c>
      <c r="D41" s="122" t="s">
        <v>59</v>
      </c>
      <c r="E41" s="122" t="s">
        <v>174</v>
      </c>
      <c r="F41" s="122" t="s">
        <v>45</v>
      </c>
      <c r="G41" s="133" t="s">
        <v>99</v>
      </c>
      <c r="H41" s="127">
        <v>2.2200000000000002</v>
      </c>
      <c r="I41" s="123">
        <v>14</v>
      </c>
      <c r="J41" s="1">
        <v>4.8733778734693729</v>
      </c>
      <c r="K41">
        <f t="shared" si="1"/>
        <v>74709.851551956832</v>
      </c>
    </row>
    <row r="42" spans="1:12" x14ac:dyDescent="0.2">
      <c r="A42" s="132">
        <v>63</v>
      </c>
      <c r="B42" s="122">
        <v>7.8271434830000004</v>
      </c>
      <c r="C42" s="122">
        <v>67165071.769999996</v>
      </c>
      <c r="D42" s="122" t="s">
        <v>61</v>
      </c>
      <c r="E42" s="122" t="s">
        <v>176</v>
      </c>
      <c r="F42" s="122" t="s">
        <v>36</v>
      </c>
      <c r="G42" s="133" t="s">
        <v>66</v>
      </c>
      <c r="H42" s="127">
        <v>5.35</v>
      </c>
      <c r="I42" s="123">
        <v>16</v>
      </c>
      <c r="J42" s="1">
        <v>7.8271434831584603</v>
      </c>
      <c r="K42">
        <f t="shared" si="1"/>
        <v>67165071.770334959</v>
      </c>
    </row>
    <row r="43" spans="1:12" x14ac:dyDescent="0.2">
      <c r="A43" s="132">
        <v>64</v>
      </c>
      <c r="B43" s="122">
        <v>8.9569438839999993</v>
      </c>
      <c r="C43" s="122">
        <v>905615576.39999998</v>
      </c>
      <c r="D43" s="122" t="s">
        <v>61</v>
      </c>
      <c r="E43" s="122" t="s">
        <v>176</v>
      </c>
      <c r="F43" s="122" t="s">
        <v>37</v>
      </c>
      <c r="G43" s="133" t="s">
        <v>107</v>
      </c>
      <c r="H43" s="138">
        <v>0.94</v>
      </c>
      <c r="I43" s="123">
        <v>15</v>
      </c>
      <c r="J43" s="1">
        <v>8.9569438836824293</v>
      </c>
      <c r="K43">
        <f t="shared" si="1"/>
        <v>905615576.39795935</v>
      </c>
    </row>
    <row r="47" spans="1:12" x14ac:dyDescent="0.2">
      <c r="A47" t="s">
        <v>186</v>
      </c>
    </row>
    <row r="48" spans="1:12" x14ac:dyDescent="0.2">
      <c r="A48" s="33" t="s">
        <v>6</v>
      </c>
      <c r="B48" s="33" t="s">
        <v>7</v>
      </c>
      <c r="C48" s="33" t="s">
        <v>64</v>
      </c>
      <c r="D48" s="33" t="s">
        <v>63</v>
      </c>
      <c r="E48" s="33" t="s">
        <v>2</v>
      </c>
      <c r="F48" s="33" t="s">
        <v>0</v>
      </c>
      <c r="G48" s="33"/>
      <c r="H48" s="33" t="s">
        <v>117</v>
      </c>
      <c r="I48" s="33" t="s">
        <v>181</v>
      </c>
      <c r="J48" s="1" t="s">
        <v>7</v>
      </c>
      <c r="K48" s="1" t="s">
        <v>6</v>
      </c>
      <c r="L48" s="1" t="s">
        <v>7</v>
      </c>
    </row>
    <row r="49" spans="1:12" x14ac:dyDescent="0.2">
      <c r="A49" s="33">
        <v>1</v>
      </c>
      <c r="B49" s="33">
        <v>7.2</v>
      </c>
      <c r="C49" s="33">
        <v>15848931.924611172</v>
      </c>
      <c r="D49" s="33" t="s">
        <v>61</v>
      </c>
      <c r="E49" s="33" t="s">
        <v>177</v>
      </c>
      <c r="F49" s="33" t="s">
        <v>24</v>
      </c>
      <c r="G49" s="115" t="s">
        <v>83</v>
      </c>
      <c r="H49" s="56">
        <v>28.08</v>
      </c>
      <c r="I49" s="109">
        <v>24</v>
      </c>
      <c r="J49" s="33">
        <v>1</v>
      </c>
      <c r="K49" s="1">
        <v>1</v>
      </c>
      <c r="L49" s="1">
        <v>7.2</v>
      </c>
    </row>
    <row r="50" spans="1:12" x14ac:dyDescent="0.2">
      <c r="A50" s="33">
        <v>2</v>
      </c>
      <c r="B50" s="33">
        <v>5.5</v>
      </c>
      <c r="C50" s="33">
        <f>10^B50</f>
        <v>316227.7660168382</v>
      </c>
      <c r="D50" s="33" t="s">
        <v>59</v>
      </c>
      <c r="E50" s="33" t="s">
        <v>177</v>
      </c>
      <c r="F50" s="33" t="s">
        <v>25</v>
      </c>
      <c r="G50" s="115" t="s">
        <v>91</v>
      </c>
      <c r="H50" s="56">
        <v>2.75</v>
      </c>
      <c r="I50" s="109">
        <v>24</v>
      </c>
      <c r="J50" s="33">
        <v>2</v>
      </c>
      <c r="K50" s="1">
        <v>2</v>
      </c>
      <c r="L50" s="1">
        <v>5.5</v>
      </c>
    </row>
    <row r="51" spans="1:12" x14ac:dyDescent="0.2">
      <c r="A51" s="33">
        <v>3</v>
      </c>
      <c r="B51" s="33">
        <v>3.1</v>
      </c>
      <c r="C51" s="33">
        <v>1258.925411794168</v>
      </c>
      <c r="D51" s="33" t="s">
        <v>61</v>
      </c>
      <c r="E51" s="33" t="s">
        <v>177</v>
      </c>
      <c r="F51" s="33" t="s">
        <v>38</v>
      </c>
      <c r="G51" s="115" t="s">
        <v>103</v>
      </c>
      <c r="H51" s="56">
        <v>7.96</v>
      </c>
      <c r="I51" s="109">
        <v>22</v>
      </c>
      <c r="J51" s="33">
        <v>3</v>
      </c>
      <c r="K51" s="1">
        <v>3</v>
      </c>
      <c r="L51" s="1">
        <v>3.1</v>
      </c>
    </row>
    <row r="52" spans="1:12" x14ac:dyDescent="0.2">
      <c r="A52" s="33">
        <v>4</v>
      </c>
      <c r="B52" s="33">
        <v>8</v>
      </c>
      <c r="C52" s="33">
        <v>100000000</v>
      </c>
      <c r="D52" s="33" t="s">
        <v>60</v>
      </c>
      <c r="E52" s="33" t="s">
        <v>176</v>
      </c>
      <c r="F52" s="33" t="s">
        <v>51</v>
      </c>
      <c r="G52" s="115" t="s">
        <v>65</v>
      </c>
      <c r="H52" s="56">
        <v>3.96</v>
      </c>
      <c r="I52" s="109">
        <v>21</v>
      </c>
      <c r="J52" s="33">
        <v>4</v>
      </c>
      <c r="K52" s="1">
        <v>4</v>
      </c>
      <c r="L52" s="1">
        <v>8</v>
      </c>
    </row>
    <row r="53" spans="1:12" x14ac:dyDescent="0.2">
      <c r="A53" s="33">
        <v>5</v>
      </c>
      <c r="B53" s="33">
        <v>8.1</v>
      </c>
      <c r="C53" s="33">
        <v>125892541.17941682</v>
      </c>
      <c r="D53" s="33" t="s">
        <v>61</v>
      </c>
      <c r="E53" s="33" t="s">
        <v>177</v>
      </c>
      <c r="F53" s="33" t="s">
        <v>8</v>
      </c>
      <c r="G53" s="115" t="s">
        <v>81</v>
      </c>
      <c r="H53" s="56">
        <v>2.3199999999999998</v>
      </c>
      <c r="I53" s="109">
        <v>21</v>
      </c>
      <c r="J53" s="33">
        <v>5</v>
      </c>
      <c r="K53" s="1">
        <v>5</v>
      </c>
      <c r="L53" s="1">
        <v>8.1</v>
      </c>
    </row>
    <row r="54" spans="1:12" x14ac:dyDescent="0.2">
      <c r="A54" s="33">
        <v>6</v>
      </c>
      <c r="B54" s="33">
        <v>6.7</v>
      </c>
      <c r="C54" s="33">
        <v>5011872.3362727314</v>
      </c>
      <c r="D54" s="33" t="s">
        <v>60</v>
      </c>
      <c r="E54" s="33" t="s">
        <v>176</v>
      </c>
      <c r="F54" s="33" t="s">
        <v>46</v>
      </c>
      <c r="G54" s="115" t="s">
        <v>87</v>
      </c>
      <c r="H54" s="56">
        <v>7.77</v>
      </c>
      <c r="I54" s="110">
        <v>20</v>
      </c>
      <c r="J54" s="33">
        <v>6</v>
      </c>
      <c r="K54" s="1">
        <v>6</v>
      </c>
      <c r="L54" s="1">
        <v>6.7</v>
      </c>
    </row>
    <row r="55" spans="1:12" x14ac:dyDescent="0.2">
      <c r="A55" s="33">
        <v>7</v>
      </c>
      <c r="B55" s="33">
        <v>2.8</v>
      </c>
      <c r="C55" s="33">
        <v>630.95734448019323</v>
      </c>
      <c r="D55" s="33" t="s">
        <v>61</v>
      </c>
      <c r="E55" s="33" t="s">
        <v>176</v>
      </c>
      <c r="F55" s="33" t="s">
        <v>52</v>
      </c>
      <c r="G55" s="115" t="s">
        <v>94</v>
      </c>
      <c r="H55" s="56">
        <v>14.43</v>
      </c>
      <c r="I55" s="110">
        <v>21</v>
      </c>
      <c r="J55" s="33">
        <v>7</v>
      </c>
      <c r="K55" s="1">
        <v>7</v>
      </c>
      <c r="L55" s="1">
        <v>2.8</v>
      </c>
    </row>
    <row r="56" spans="1:12" x14ac:dyDescent="0.2">
      <c r="A56" s="33">
        <v>8</v>
      </c>
      <c r="B56" s="33">
        <v>8.8000000000000007</v>
      </c>
      <c r="C56" s="33">
        <v>630957344.48019624</v>
      </c>
      <c r="D56" s="33" t="s">
        <v>61</v>
      </c>
      <c r="E56" s="33" t="s">
        <v>177</v>
      </c>
      <c r="F56" s="33" t="s">
        <v>26</v>
      </c>
      <c r="G56" s="115" t="s">
        <v>85</v>
      </c>
      <c r="H56" s="56">
        <v>14</v>
      </c>
      <c r="I56" s="109">
        <v>23</v>
      </c>
      <c r="J56" s="33">
        <v>8</v>
      </c>
      <c r="K56" s="1">
        <v>8</v>
      </c>
      <c r="L56" s="1">
        <v>8.8000000000000007</v>
      </c>
    </row>
    <row r="57" spans="1:12" x14ac:dyDescent="0.2">
      <c r="A57" s="33">
        <v>10</v>
      </c>
      <c r="B57" s="33">
        <v>6.5</v>
      </c>
      <c r="C57" s="33">
        <v>3162277.6601683851</v>
      </c>
      <c r="D57" s="33" t="s">
        <v>60</v>
      </c>
      <c r="E57" s="33" t="s">
        <v>177</v>
      </c>
      <c r="F57" s="33" t="s">
        <v>27</v>
      </c>
      <c r="G57" s="115" t="s">
        <v>82</v>
      </c>
      <c r="H57" s="56">
        <v>7.33</v>
      </c>
      <c r="I57" s="109">
        <v>22</v>
      </c>
      <c r="J57" s="33">
        <v>10</v>
      </c>
      <c r="K57" s="1">
        <v>10</v>
      </c>
      <c r="L57" s="1">
        <v>6.5</v>
      </c>
    </row>
    <row r="58" spans="1:12" x14ac:dyDescent="0.2">
      <c r="A58" s="33">
        <v>11</v>
      </c>
      <c r="B58" s="33">
        <v>6.8</v>
      </c>
      <c r="C58" s="33">
        <v>6309573.4448019378</v>
      </c>
      <c r="D58" s="33" t="s">
        <v>61</v>
      </c>
      <c r="E58" s="33" t="s">
        <v>177</v>
      </c>
      <c r="F58" s="33" t="s">
        <v>13</v>
      </c>
      <c r="G58" s="115" t="s">
        <v>102</v>
      </c>
      <c r="H58" s="56">
        <v>1.62</v>
      </c>
      <c r="I58" s="110">
        <v>22</v>
      </c>
      <c r="J58" s="33">
        <v>11</v>
      </c>
      <c r="K58" s="1">
        <v>11</v>
      </c>
      <c r="L58" s="1">
        <v>6.8</v>
      </c>
    </row>
    <row r="59" spans="1:12" x14ac:dyDescent="0.2">
      <c r="A59" s="33">
        <v>12</v>
      </c>
      <c r="B59" s="33">
        <v>3.4</v>
      </c>
      <c r="C59" s="33">
        <v>2511.8864315095811</v>
      </c>
      <c r="D59" s="33" t="s">
        <v>61</v>
      </c>
      <c r="E59" s="33" t="s">
        <v>177</v>
      </c>
      <c r="F59" s="33" t="s">
        <v>49</v>
      </c>
      <c r="G59" s="115" t="s">
        <v>105</v>
      </c>
      <c r="H59" s="56">
        <v>16.399999999999999</v>
      </c>
      <c r="I59" s="110">
        <v>26</v>
      </c>
      <c r="J59" s="33">
        <v>12</v>
      </c>
      <c r="K59" s="1">
        <v>12</v>
      </c>
      <c r="L59" s="1">
        <v>3.4</v>
      </c>
    </row>
    <row r="60" spans="1:12" x14ac:dyDescent="0.2">
      <c r="A60" s="33">
        <v>13</v>
      </c>
      <c r="B60" s="33">
        <v>3.4</v>
      </c>
      <c r="C60" s="33">
        <f>10^B60</f>
        <v>2511.8864315095811</v>
      </c>
      <c r="D60" s="33" t="s">
        <v>59</v>
      </c>
      <c r="E60" s="33" t="s">
        <v>177</v>
      </c>
      <c r="F60" s="33" t="s">
        <v>39</v>
      </c>
      <c r="G60" s="117" t="s">
        <v>101</v>
      </c>
      <c r="H60" s="119">
        <v>0.94</v>
      </c>
      <c r="I60" s="109">
        <v>25</v>
      </c>
      <c r="J60" s="33">
        <v>13</v>
      </c>
      <c r="K60" s="1">
        <v>13</v>
      </c>
      <c r="L60" s="1">
        <v>3.4</v>
      </c>
    </row>
    <row r="61" spans="1:12" x14ac:dyDescent="0.2">
      <c r="A61" s="33">
        <v>15</v>
      </c>
      <c r="B61" s="33">
        <v>7.5</v>
      </c>
      <c r="C61" s="33">
        <v>31622776.601683889</v>
      </c>
      <c r="D61" s="33" t="s">
        <v>60</v>
      </c>
      <c r="E61" s="33" t="s">
        <v>176</v>
      </c>
      <c r="F61" s="33" t="s">
        <v>53</v>
      </c>
      <c r="G61" s="115" t="s">
        <v>74</v>
      </c>
      <c r="H61" s="56">
        <v>0.61</v>
      </c>
      <c r="I61" s="109">
        <v>21</v>
      </c>
      <c r="J61" s="33">
        <v>15</v>
      </c>
      <c r="K61" s="1">
        <v>15</v>
      </c>
      <c r="L61" s="1">
        <v>7.5</v>
      </c>
    </row>
    <row r="62" spans="1:12" x14ac:dyDescent="0.2">
      <c r="A62" s="33">
        <v>16</v>
      </c>
      <c r="B62" s="33">
        <v>7.9</v>
      </c>
      <c r="C62" s="33">
        <v>79432823.472428367</v>
      </c>
      <c r="D62" s="33" t="s">
        <v>61</v>
      </c>
      <c r="E62" s="33" t="s">
        <v>177</v>
      </c>
      <c r="F62" s="33" t="s">
        <v>14</v>
      </c>
      <c r="G62" s="115" t="s">
        <v>104</v>
      </c>
      <c r="H62" s="56">
        <v>9.5</v>
      </c>
      <c r="I62" s="110">
        <v>21</v>
      </c>
      <c r="J62" s="33">
        <v>16</v>
      </c>
      <c r="K62" s="1">
        <v>16</v>
      </c>
      <c r="L62" s="1">
        <v>7.9</v>
      </c>
    </row>
    <row r="63" spans="1:12" x14ac:dyDescent="0.2">
      <c r="A63" s="33">
        <v>17</v>
      </c>
      <c r="B63" s="33">
        <v>4.3</v>
      </c>
      <c r="C63" s="33">
        <v>19952.623149688792</v>
      </c>
      <c r="D63" s="33" t="s">
        <v>61</v>
      </c>
      <c r="E63" s="33" t="s">
        <v>177</v>
      </c>
      <c r="F63" s="33" t="s">
        <v>55</v>
      </c>
      <c r="G63" s="115" t="s">
        <v>84</v>
      </c>
      <c r="H63" s="56">
        <v>17.14</v>
      </c>
      <c r="I63" s="110">
        <v>25</v>
      </c>
      <c r="J63" s="33">
        <v>17</v>
      </c>
      <c r="K63" s="1">
        <v>17</v>
      </c>
      <c r="L63" s="1">
        <v>4.3</v>
      </c>
    </row>
    <row r="64" spans="1:12" x14ac:dyDescent="0.2">
      <c r="A64" s="33">
        <v>18</v>
      </c>
      <c r="B64" s="33">
        <v>3.1</v>
      </c>
      <c r="C64" s="33">
        <v>1258.925411794168</v>
      </c>
      <c r="D64" s="33" t="s">
        <v>61</v>
      </c>
      <c r="E64" s="33" t="s">
        <v>176</v>
      </c>
      <c r="F64" s="33" t="s">
        <v>54</v>
      </c>
      <c r="G64" s="115" t="s">
        <v>100</v>
      </c>
      <c r="H64" s="56">
        <v>4.33</v>
      </c>
      <c r="I64" s="109">
        <v>22</v>
      </c>
      <c r="J64" s="33">
        <v>18</v>
      </c>
      <c r="K64" s="1">
        <v>18</v>
      </c>
      <c r="L64" s="1">
        <v>3.1</v>
      </c>
    </row>
    <row r="65" spans="1:12" x14ac:dyDescent="0.2">
      <c r="A65" s="33">
        <v>19</v>
      </c>
      <c r="B65" s="33">
        <v>6.2</v>
      </c>
      <c r="C65" s="33">
        <v>1584893.1924611153</v>
      </c>
      <c r="D65" s="33" t="s">
        <v>61</v>
      </c>
      <c r="E65" s="33" t="s">
        <v>177</v>
      </c>
      <c r="F65" s="33" t="s">
        <v>15</v>
      </c>
      <c r="G65" s="115" t="s">
        <v>71</v>
      </c>
      <c r="H65" s="56">
        <v>1.06</v>
      </c>
      <c r="I65" s="110">
        <v>22</v>
      </c>
      <c r="J65" s="33">
        <v>19</v>
      </c>
      <c r="K65" s="1">
        <v>19</v>
      </c>
      <c r="L65" s="1">
        <v>6.2</v>
      </c>
    </row>
    <row r="66" spans="1:12" x14ac:dyDescent="0.2">
      <c r="A66" s="33">
        <v>21</v>
      </c>
      <c r="B66" s="33">
        <v>7.7</v>
      </c>
      <c r="C66" s="33">
        <v>50118723.362727284</v>
      </c>
      <c r="D66" s="33" t="s">
        <v>60</v>
      </c>
      <c r="E66" s="33" t="s">
        <v>177</v>
      </c>
      <c r="F66" s="33" t="s">
        <v>17</v>
      </c>
      <c r="G66" s="115" t="s">
        <v>86</v>
      </c>
      <c r="H66" s="56">
        <v>24</v>
      </c>
      <c r="I66" s="110">
        <v>22</v>
      </c>
      <c r="J66" s="33">
        <v>21</v>
      </c>
      <c r="K66" s="1">
        <v>21</v>
      </c>
      <c r="L66" s="1">
        <v>7.7</v>
      </c>
    </row>
    <row r="67" spans="1:12" x14ac:dyDescent="0.2">
      <c r="A67" s="33">
        <v>22</v>
      </c>
      <c r="B67" s="33">
        <v>5.9</v>
      </c>
      <c r="C67" s="33">
        <v>794328.23472428333</v>
      </c>
      <c r="D67" s="33" t="s">
        <v>61</v>
      </c>
      <c r="E67" s="33" t="s">
        <v>177</v>
      </c>
      <c r="F67" s="33" t="s">
        <v>42</v>
      </c>
      <c r="G67" s="115" t="s">
        <v>68</v>
      </c>
      <c r="H67" s="56">
        <v>8.25</v>
      </c>
      <c r="I67" s="110">
        <v>25</v>
      </c>
      <c r="J67" s="33">
        <v>22</v>
      </c>
      <c r="K67" s="1">
        <v>22</v>
      </c>
      <c r="L67" s="1">
        <v>5.9</v>
      </c>
    </row>
    <row r="68" spans="1:12" x14ac:dyDescent="0.2">
      <c r="A68" s="33">
        <v>23</v>
      </c>
      <c r="B68" s="33">
        <v>5.4</v>
      </c>
      <c r="C68" s="33">
        <v>251188.64315095844</v>
      </c>
      <c r="D68" s="33" t="s">
        <v>61</v>
      </c>
      <c r="E68" s="33" t="s">
        <v>177</v>
      </c>
      <c r="F68" s="33" t="s">
        <v>18</v>
      </c>
      <c r="G68" s="115" t="s">
        <v>73</v>
      </c>
      <c r="H68" s="56">
        <v>10.09</v>
      </c>
      <c r="I68" s="109">
        <v>22</v>
      </c>
      <c r="J68" s="33">
        <v>23</v>
      </c>
      <c r="K68" s="1">
        <v>23</v>
      </c>
      <c r="L68" s="1">
        <v>5.4</v>
      </c>
    </row>
    <row r="69" spans="1:12" x14ac:dyDescent="0.2">
      <c r="A69" s="33">
        <v>25</v>
      </c>
      <c r="B69" s="33">
        <v>6.9</v>
      </c>
      <c r="C69" s="33">
        <v>7943282.3472428275</v>
      </c>
      <c r="D69" s="33" t="s">
        <v>61</v>
      </c>
      <c r="E69" s="33" t="s">
        <v>177</v>
      </c>
      <c r="F69" s="33" t="s">
        <v>28</v>
      </c>
      <c r="G69" s="115" t="s">
        <v>72</v>
      </c>
      <c r="H69" s="56">
        <v>2.04</v>
      </c>
      <c r="I69" s="110">
        <v>23</v>
      </c>
      <c r="J69" s="33">
        <v>25</v>
      </c>
      <c r="K69" s="1">
        <v>25</v>
      </c>
      <c r="L69" s="1">
        <v>6.9</v>
      </c>
    </row>
    <row r="70" spans="1:12" x14ac:dyDescent="0.2">
      <c r="A70" s="33">
        <v>26</v>
      </c>
      <c r="B70" s="33">
        <v>7.1</v>
      </c>
      <c r="C70" s="33">
        <v>12589254.117941668</v>
      </c>
      <c r="D70" s="33" t="s">
        <v>60</v>
      </c>
      <c r="E70" s="33" t="s">
        <v>177</v>
      </c>
      <c r="F70" s="33" t="s">
        <v>43</v>
      </c>
      <c r="G70" s="115" t="s">
        <v>75</v>
      </c>
      <c r="H70" s="56">
        <v>20.92</v>
      </c>
      <c r="I70" s="110">
        <v>25</v>
      </c>
      <c r="J70" s="33">
        <v>26</v>
      </c>
      <c r="K70" s="1">
        <v>26</v>
      </c>
      <c r="L70" s="1">
        <v>7.1</v>
      </c>
    </row>
    <row r="71" spans="1:12" x14ac:dyDescent="0.2">
      <c r="A71" s="33">
        <v>27</v>
      </c>
      <c r="B71" s="33">
        <v>5.9</v>
      </c>
      <c r="C71" s="33">
        <v>794328.23472428333</v>
      </c>
      <c r="D71" s="33" t="s">
        <v>61</v>
      </c>
      <c r="E71" s="33" t="s">
        <v>177</v>
      </c>
      <c r="F71" s="33" t="s">
        <v>29</v>
      </c>
      <c r="G71" s="115" t="s">
        <v>70</v>
      </c>
      <c r="H71" s="56">
        <v>5.9</v>
      </c>
      <c r="I71" s="109">
        <v>23</v>
      </c>
      <c r="J71" s="33">
        <v>27</v>
      </c>
      <c r="K71" s="1">
        <v>27</v>
      </c>
      <c r="L71" s="1">
        <v>5.9</v>
      </c>
    </row>
    <row r="72" spans="1:12" x14ac:dyDescent="0.2">
      <c r="A72" s="33">
        <v>29</v>
      </c>
      <c r="B72" s="33">
        <v>3.7</v>
      </c>
      <c r="C72" s="33">
        <v>5011.8723362727324</v>
      </c>
      <c r="D72" s="33" t="s">
        <v>60</v>
      </c>
      <c r="E72" s="33" t="s">
        <v>177</v>
      </c>
      <c r="F72" s="33" t="s">
        <v>19</v>
      </c>
      <c r="G72" s="115" t="s">
        <v>69</v>
      </c>
      <c r="H72" s="56">
        <v>27.58</v>
      </c>
      <c r="I72" s="109">
        <v>22</v>
      </c>
      <c r="J72" s="33">
        <v>29</v>
      </c>
      <c r="K72" s="1">
        <v>29</v>
      </c>
      <c r="L72" s="1">
        <v>3.7</v>
      </c>
    </row>
    <row r="73" spans="1:12" x14ac:dyDescent="0.2">
      <c r="A73" s="33">
        <v>30</v>
      </c>
      <c r="B73" s="33">
        <v>6.2</v>
      </c>
      <c r="C73" s="33">
        <v>1584893.1924611153</v>
      </c>
      <c r="D73" s="33" t="s">
        <v>61</v>
      </c>
      <c r="E73" s="33" t="s">
        <v>177</v>
      </c>
      <c r="F73" s="33" t="s">
        <v>30</v>
      </c>
      <c r="G73" s="115" t="s">
        <v>95</v>
      </c>
      <c r="H73" s="56">
        <v>5.5</v>
      </c>
      <c r="I73" s="110">
        <v>21</v>
      </c>
      <c r="J73" s="33">
        <v>30</v>
      </c>
      <c r="K73" s="1">
        <v>30</v>
      </c>
      <c r="L73" s="1">
        <v>6.2</v>
      </c>
    </row>
    <row r="74" spans="1:12" x14ac:dyDescent="0.2">
      <c r="A74" s="33">
        <v>31</v>
      </c>
      <c r="B74" s="33">
        <v>7.3</v>
      </c>
      <c r="C74" s="33">
        <v>19952623.149688821</v>
      </c>
      <c r="D74" s="33" t="s">
        <v>61</v>
      </c>
      <c r="E74" s="33" t="s">
        <v>177</v>
      </c>
      <c r="F74" s="33" t="s">
        <v>20</v>
      </c>
      <c r="G74" s="115" t="s">
        <v>79</v>
      </c>
      <c r="H74" s="56">
        <v>2.64</v>
      </c>
      <c r="I74" s="110">
        <v>21</v>
      </c>
      <c r="J74" s="33">
        <v>31</v>
      </c>
      <c r="K74" s="1">
        <v>31</v>
      </c>
      <c r="L74" s="1">
        <v>7.3</v>
      </c>
    </row>
    <row r="75" spans="1:12" x14ac:dyDescent="0.2">
      <c r="A75" s="33">
        <v>47</v>
      </c>
      <c r="B75" s="33">
        <v>3.0740872593162889</v>
      </c>
      <c r="C75" s="33">
        <v>1186.0070191327995</v>
      </c>
      <c r="D75" s="33" t="s">
        <v>61</v>
      </c>
      <c r="E75" s="33" t="s">
        <v>177</v>
      </c>
      <c r="F75" s="33" t="s">
        <v>40</v>
      </c>
      <c r="G75" s="115" t="s">
        <v>106</v>
      </c>
      <c r="H75" s="56">
        <v>1.35</v>
      </c>
      <c r="I75" s="109">
        <v>22</v>
      </c>
      <c r="J75" s="33">
        <v>47</v>
      </c>
      <c r="K75" s="1">
        <v>47</v>
      </c>
      <c r="L75" s="1">
        <v>3.0740872593162889</v>
      </c>
    </row>
    <row r="76" spans="1:12" x14ac:dyDescent="0.2">
      <c r="A76" s="33">
        <v>48</v>
      </c>
      <c r="B76" s="33">
        <v>7.8494894935414532</v>
      </c>
      <c r="C76" s="33">
        <v>70711409.395973176</v>
      </c>
      <c r="D76" s="33" t="s">
        <v>60</v>
      </c>
      <c r="E76" s="33" t="s">
        <v>177</v>
      </c>
      <c r="F76" s="33" t="s">
        <v>31</v>
      </c>
      <c r="G76" s="115" t="s">
        <v>93</v>
      </c>
      <c r="H76" s="56">
        <v>8.66</v>
      </c>
      <c r="I76" s="109">
        <v>22</v>
      </c>
      <c r="J76" s="33">
        <v>48</v>
      </c>
      <c r="K76" s="1">
        <v>48</v>
      </c>
      <c r="L76" s="1">
        <v>7.8494894935414532</v>
      </c>
    </row>
    <row r="77" spans="1:12" x14ac:dyDescent="0.2">
      <c r="A77" s="33">
        <v>50</v>
      </c>
      <c r="B77" s="33">
        <v>2.8696146801390481</v>
      </c>
      <c r="C77" s="33">
        <f>10^B77</f>
        <v>740.65281899109868</v>
      </c>
      <c r="D77" s="33" t="s">
        <v>59</v>
      </c>
      <c r="E77" s="33" t="s">
        <v>177</v>
      </c>
      <c r="F77" s="33" t="s">
        <v>57</v>
      </c>
      <c r="G77" s="115" t="s">
        <v>90</v>
      </c>
      <c r="H77" s="56">
        <v>11.98</v>
      </c>
      <c r="I77" s="109">
        <v>23</v>
      </c>
      <c r="J77" s="33">
        <v>50</v>
      </c>
      <c r="K77" s="1">
        <v>50</v>
      </c>
      <c r="L77" s="1">
        <v>2.8696146801390481</v>
      </c>
    </row>
    <row r="78" spans="1:12" x14ac:dyDescent="0.2">
      <c r="A78" s="33">
        <v>51</v>
      </c>
      <c r="B78" s="33">
        <v>6.9614275722544114</v>
      </c>
      <c r="C78" s="33">
        <v>9150136.4877161216</v>
      </c>
      <c r="D78" s="33" t="s">
        <v>61</v>
      </c>
      <c r="E78" s="33" t="s">
        <v>177</v>
      </c>
      <c r="F78" s="33" t="s">
        <v>44</v>
      </c>
      <c r="G78" s="115" t="s">
        <v>92</v>
      </c>
      <c r="H78" s="56">
        <v>4.54</v>
      </c>
      <c r="I78" s="33">
        <v>26</v>
      </c>
      <c r="J78" s="33">
        <v>51</v>
      </c>
      <c r="K78" s="1">
        <v>51</v>
      </c>
      <c r="L78" s="1">
        <v>6.9614275722544114</v>
      </c>
    </row>
    <row r="79" spans="1:12" x14ac:dyDescent="0.2">
      <c r="A79" s="33">
        <v>52</v>
      </c>
      <c r="B79" s="33">
        <v>7.3137010890980712</v>
      </c>
      <c r="C79" s="33">
        <v>20592121.360411145</v>
      </c>
      <c r="D79" s="33" t="s">
        <v>61</v>
      </c>
      <c r="E79" s="33" t="s">
        <v>177</v>
      </c>
      <c r="F79" s="33" t="s">
        <v>21</v>
      </c>
      <c r="G79" s="115" t="s">
        <v>88</v>
      </c>
      <c r="H79" s="56">
        <v>9.01</v>
      </c>
      <c r="I79" s="109">
        <v>21</v>
      </c>
      <c r="J79" s="33">
        <v>52</v>
      </c>
      <c r="K79" s="1">
        <v>52</v>
      </c>
      <c r="L79" s="1">
        <v>7.3137010890980712</v>
      </c>
    </row>
    <row r="80" spans="1:12" x14ac:dyDescent="0.2">
      <c r="A80" s="33">
        <v>56</v>
      </c>
      <c r="B80" s="33">
        <v>6.6005403390034578</v>
      </c>
      <c r="C80" s="33">
        <v>3986027.94411179</v>
      </c>
      <c r="D80" s="33" t="s">
        <v>61</v>
      </c>
      <c r="E80" s="33" t="s">
        <v>177</v>
      </c>
      <c r="F80" s="33" t="s">
        <v>22</v>
      </c>
      <c r="G80" s="115" t="s">
        <v>76</v>
      </c>
      <c r="H80" s="56">
        <v>3.22</v>
      </c>
      <c r="I80" s="109">
        <v>21</v>
      </c>
      <c r="J80" s="33">
        <v>56</v>
      </c>
      <c r="K80" s="1">
        <v>56</v>
      </c>
      <c r="L80" s="1">
        <v>6.6005403390034578</v>
      </c>
    </row>
    <row r="81" spans="1:12" x14ac:dyDescent="0.2">
      <c r="A81" s="33">
        <v>58</v>
      </c>
      <c r="B81" s="33">
        <v>6.3040743736066949</v>
      </c>
      <c r="C81" s="33">
        <v>2014069.1328077675</v>
      </c>
      <c r="D81" s="33" t="s">
        <v>61</v>
      </c>
      <c r="E81" s="33" t="s">
        <v>177</v>
      </c>
      <c r="F81" s="33" t="s">
        <v>23</v>
      </c>
      <c r="G81" s="115" t="s">
        <v>77</v>
      </c>
      <c r="H81" s="56">
        <v>5.83</v>
      </c>
      <c r="I81" s="33">
        <v>22</v>
      </c>
      <c r="J81" s="33">
        <v>58</v>
      </c>
      <c r="K81" s="1">
        <v>58</v>
      </c>
      <c r="L81" s="1">
        <v>6.3040743736066949</v>
      </c>
    </row>
    <row r="82" spans="1:12" x14ac:dyDescent="0.2">
      <c r="A82" s="33">
        <v>59</v>
      </c>
      <c r="B82" s="33">
        <v>7.7105777950287537</v>
      </c>
      <c r="C82" s="33">
        <v>51354416.026206508</v>
      </c>
      <c r="D82" s="33" t="s">
        <v>61</v>
      </c>
      <c r="E82" s="33" t="s">
        <v>177</v>
      </c>
      <c r="F82" s="33" t="s">
        <v>34</v>
      </c>
      <c r="G82" s="115" t="s">
        <v>67</v>
      </c>
      <c r="H82" s="56">
        <v>0.12</v>
      </c>
      <c r="I82" s="33">
        <v>24</v>
      </c>
      <c r="J82" s="33">
        <v>59</v>
      </c>
      <c r="K82" s="1">
        <v>59</v>
      </c>
      <c r="L82" s="1">
        <v>7.7105777950287537</v>
      </c>
    </row>
    <row r="83" spans="1:12" x14ac:dyDescent="0.2">
      <c r="A83" s="33">
        <v>60</v>
      </c>
      <c r="B83" s="33">
        <v>7.7395326971077854</v>
      </c>
      <c r="C83" s="33">
        <f>10^B83</f>
        <v>54894988.332037121</v>
      </c>
      <c r="D83" s="33" t="s">
        <v>60</v>
      </c>
      <c r="E83" s="33" t="s">
        <v>177</v>
      </c>
      <c r="F83" s="33" t="s">
        <v>35</v>
      </c>
      <c r="G83" s="115" t="s">
        <v>80</v>
      </c>
      <c r="H83" s="56">
        <v>2.4900000000000002</v>
      </c>
      <c r="I83" s="33">
        <v>22</v>
      </c>
      <c r="J83" s="33">
        <v>60</v>
      </c>
      <c r="K83" s="1">
        <v>60</v>
      </c>
      <c r="L83" s="1">
        <v>7.7395326971077854</v>
      </c>
    </row>
    <row r="84" spans="1:12" x14ac:dyDescent="0.2">
      <c r="A84" s="33">
        <v>62</v>
      </c>
      <c r="B84" s="33">
        <v>4.8733778734693729</v>
      </c>
      <c r="C84" s="33">
        <f>10^B84</f>
        <v>74709.851551956832</v>
      </c>
      <c r="D84" s="33" t="s">
        <v>59</v>
      </c>
      <c r="E84" s="33" t="s">
        <v>176</v>
      </c>
      <c r="F84" s="33" t="s">
        <v>45</v>
      </c>
      <c r="G84" s="115" t="s">
        <v>99</v>
      </c>
      <c r="H84" s="56">
        <v>2.14</v>
      </c>
      <c r="I84" s="33">
        <v>21</v>
      </c>
      <c r="J84" s="33">
        <v>62</v>
      </c>
      <c r="K84" s="1">
        <v>62</v>
      </c>
      <c r="L84" s="1">
        <v>4.8733778734693729</v>
      </c>
    </row>
    <row r="85" spans="1:12" x14ac:dyDescent="0.2">
      <c r="A85" s="33">
        <v>63</v>
      </c>
      <c r="B85" s="33">
        <v>7.8271434831584603</v>
      </c>
      <c r="C85" s="33">
        <v>67165071.770334959</v>
      </c>
      <c r="D85" s="33" t="s">
        <v>61</v>
      </c>
      <c r="E85" s="33" t="s">
        <v>177</v>
      </c>
      <c r="F85" s="33" t="s">
        <v>36</v>
      </c>
      <c r="G85" s="115" t="s">
        <v>66</v>
      </c>
      <c r="H85" s="56">
        <v>5.66</v>
      </c>
      <c r="I85" s="109">
        <v>22</v>
      </c>
      <c r="J85" s="33">
        <v>63</v>
      </c>
      <c r="K85" s="1">
        <v>63</v>
      </c>
      <c r="L85" s="1">
        <v>7.8271434831584603</v>
      </c>
    </row>
    <row r="86" spans="1:12" x14ac:dyDescent="0.2">
      <c r="A86" s="33">
        <v>64</v>
      </c>
      <c r="B86" s="33">
        <v>8.9569438836824293</v>
      </c>
      <c r="C86" s="33">
        <v>905615576.39795935</v>
      </c>
      <c r="D86" s="33" t="s">
        <v>61</v>
      </c>
      <c r="E86" s="33" t="s">
        <v>177</v>
      </c>
      <c r="F86" s="33" t="s">
        <v>37</v>
      </c>
      <c r="G86" s="115" t="s">
        <v>107</v>
      </c>
      <c r="H86" s="56">
        <v>4.55</v>
      </c>
      <c r="I86" s="33">
        <v>21</v>
      </c>
      <c r="J86" s="33">
        <v>64</v>
      </c>
      <c r="K86" s="1">
        <v>64</v>
      </c>
      <c r="L86" s="1">
        <v>8.9569438836824293</v>
      </c>
    </row>
    <row r="89" spans="1:12" x14ac:dyDescent="0.2">
      <c r="A89" t="s">
        <v>187</v>
      </c>
    </row>
    <row r="91" spans="1:12" x14ac:dyDescent="0.2">
      <c r="A91" s="33" t="s">
        <v>6</v>
      </c>
      <c r="B91" s="33" t="s">
        <v>7</v>
      </c>
      <c r="C91" s="33" t="s">
        <v>64</v>
      </c>
      <c r="D91" s="33" t="s">
        <v>63</v>
      </c>
      <c r="E91" s="33" t="s">
        <v>2</v>
      </c>
      <c r="F91" s="33" t="s">
        <v>0</v>
      </c>
      <c r="G91" s="33"/>
      <c r="H91" s="33" t="s">
        <v>117</v>
      </c>
      <c r="I91" s="33" t="s">
        <v>181</v>
      </c>
      <c r="J91" s="1" t="s">
        <v>7</v>
      </c>
      <c r="K91" s="1" t="s">
        <v>6</v>
      </c>
      <c r="L91" s="1" t="s">
        <v>7</v>
      </c>
    </row>
    <row r="92" spans="1:12" x14ac:dyDescent="0.2">
      <c r="A92" s="126">
        <v>1</v>
      </c>
      <c r="B92" s="130">
        <v>7.2</v>
      </c>
      <c r="C92" s="130">
        <v>15848931.92</v>
      </c>
      <c r="D92" s="130" t="s">
        <v>61</v>
      </c>
      <c r="E92" s="130" t="s">
        <v>178</v>
      </c>
      <c r="F92" s="130" t="s">
        <v>24</v>
      </c>
      <c r="G92" s="131" t="s">
        <v>83</v>
      </c>
      <c r="H92" s="127">
        <v>27.23</v>
      </c>
      <c r="I92" s="123">
        <v>30</v>
      </c>
      <c r="J92" s="126">
        <v>1</v>
      </c>
      <c r="K92" s="1">
        <v>1</v>
      </c>
      <c r="L92" s="1">
        <v>7.2</v>
      </c>
    </row>
    <row r="93" spans="1:12" x14ac:dyDescent="0.2">
      <c r="A93" s="132">
        <v>2</v>
      </c>
      <c r="B93" s="122">
        <v>5.5</v>
      </c>
      <c r="C93" s="122">
        <v>316227.766</v>
      </c>
      <c r="D93" s="122" t="s">
        <v>59</v>
      </c>
      <c r="E93" s="122" t="s">
        <v>178</v>
      </c>
      <c r="F93" s="122" t="s">
        <v>25</v>
      </c>
      <c r="G93" s="133" t="s">
        <v>91</v>
      </c>
      <c r="H93" s="127">
        <v>3.29</v>
      </c>
      <c r="I93" s="123">
        <v>29</v>
      </c>
      <c r="J93" s="132">
        <v>2</v>
      </c>
      <c r="K93" s="1">
        <v>2</v>
      </c>
      <c r="L93" s="1">
        <v>5.5</v>
      </c>
    </row>
    <row r="94" spans="1:12" x14ac:dyDescent="0.2">
      <c r="A94" s="132">
        <v>3</v>
      </c>
      <c r="B94" s="122">
        <v>3.1</v>
      </c>
      <c r="C94" s="122">
        <v>1258.9254120000001</v>
      </c>
      <c r="D94" s="122" t="s">
        <v>61</v>
      </c>
      <c r="E94" s="122" t="s">
        <v>178</v>
      </c>
      <c r="F94" s="122" t="s">
        <v>38</v>
      </c>
      <c r="G94" s="133" t="s">
        <v>103</v>
      </c>
      <c r="H94" s="127">
        <v>8.06</v>
      </c>
      <c r="I94" s="123">
        <v>29</v>
      </c>
      <c r="J94" s="132">
        <v>3</v>
      </c>
      <c r="K94" s="1">
        <v>3</v>
      </c>
      <c r="L94" s="1">
        <v>3.1</v>
      </c>
    </row>
    <row r="95" spans="1:12" x14ac:dyDescent="0.2">
      <c r="A95" s="132">
        <v>4</v>
      </c>
      <c r="B95" s="122">
        <v>8</v>
      </c>
      <c r="C95" s="122">
        <v>100000000</v>
      </c>
      <c r="D95" s="122" t="s">
        <v>60</v>
      </c>
      <c r="E95" s="122" t="s">
        <v>177</v>
      </c>
      <c r="F95" s="122" t="s">
        <v>51</v>
      </c>
      <c r="G95" s="133" t="s">
        <v>65</v>
      </c>
      <c r="H95" s="127">
        <v>5.9</v>
      </c>
      <c r="I95" s="123">
        <v>27</v>
      </c>
      <c r="J95" s="132">
        <v>4</v>
      </c>
      <c r="K95" s="1">
        <v>4</v>
      </c>
      <c r="L95" s="1">
        <v>8</v>
      </c>
    </row>
    <row r="96" spans="1:12" x14ac:dyDescent="0.2">
      <c r="A96" s="132">
        <v>5</v>
      </c>
      <c r="B96" s="122">
        <v>8.1</v>
      </c>
      <c r="C96" s="122">
        <v>125892541.2</v>
      </c>
      <c r="D96" s="122" t="s">
        <v>61</v>
      </c>
      <c r="E96" s="122" t="s">
        <v>178</v>
      </c>
      <c r="F96" s="122" t="s">
        <v>8</v>
      </c>
      <c r="G96" s="133" t="s">
        <v>81</v>
      </c>
      <c r="H96" s="127">
        <v>3.48</v>
      </c>
      <c r="I96" s="123">
        <v>29</v>
      </c>
      <c r="J96" s="132">
        <v>5</v>
      </c>
      <c r="K96" s="1">
        <v>5</v>
      </c>
      <c r="L96" s="1">
        <v>8.1</v>
      </c>
    </row>
    <row r="97" spans="1:12" x14ac:dyDescent="0.2">
      <c r="A97" s="132">
        <v>6</v>
      </c>
      <c r="B97" s="122">
        <v>6.7</v>
      </c>
      <c r="C97" s="122">
        <v>5011872.3360000001</v>
      </c>
      <c r="D97" s="122" t="s">
        <v>60</v>
      </c>
      <c r="E97" s="122" t="s">
        <v>177</v>
      </c>
      <c r="F97" s="122" t="s">
        <v>46</v>
      </c>
      <c r="G97" s="133" t="s">
        <v>87</v>
      </c>
      <c r="H97" s="127">
        <v>12.54</v>
      </c>
      <c r="I97" s="123">
        <v>27</v>
      </c>
      <c r="J97" s="132">
        <v>6</v>
      </c>
      <c r="K97" s="1">
        <v>6</v>
      </c>
      <c r="L97" s="1">
        <v>6.7</v>
      </c>
    </row>
    <row r="98" spans="1:12" x14ac:dyDescent="0.2">
      <c r="A98" s="132">
        <v>7</v>
      </c>
      <c r="B98" s="122">
        <v>2.8</v>
      </c>
      <c r="C98" s="122">
        <v>630.95734449999998</v>
      </c>
      <c r="D98" s="122" t="s">
        <v>61</v>
      </c>
      <c r="E98" s="122" t="s">
        <v>177</v>
      </c>
      <c r="F98" s="122" t="s">
        <v>52</v>
      </c>
      <c r="G98" s="133" t="s">
        <v>94</v>
      </c>
      <c r="H98" s="137">
        <v>15.62</v>
      </c>
      <c r="I98" s="136">
        <v>27</v>
      </c>
      <c r="J98" s="132">
        <v>7</v>
      </c>
      <c r="K98" s="1">
        <v>7</v>
      </c>
      <c r="L98" s="1">
        <v>2.8</v>
      </c>
    </row>
    <row r="99" spans="1:12" x14ac:dyDescent="0.2">
      <c r="A99" s="132">
        <v>8</v>
      </c>
      <c r="B99" s="122">
        <v>8.8000000000000007</v>
      </c>
      <c r="C99" s="122">
        <v>630957344.5</v>
      </c>
      <c r="D99" s="122" t="s">
        <v>61</v>
      </c>
      <c r="E99" s="122" t="s">
        <v>178</v>
      </c>
      <c r="F99" s="122" t="s">
        <v>26</v>
      </c>
      <c r="G99" s="133" t="s">
        <v>85</v>
      </c>
      <c r="H99" s="127">
        <v>14.77</v>
      </c>
      <c r="I99" s="123">
        <v>30</v>
      </c>
      <c r="J99" s="132">
        <v>8</v>
      </c>
      <c r="K99" s="1">
        <v>8</v>
      </c>
      <c r="L99" s="1">
        <v>8.8000000000000007</v>
      </c>
    </row>
    <row r="100" spans="1:12" x14ac:dyDescent="0.2">
      <c r="A100" s="132">
        <v>9</v>
      </c>
      <c r="B100" s="122">
        <v>4.9000000000000004</v>
      </c>
      <c r="C100" s="122">
        <v>79432.823470000003</v>
      </c>
      <c r="D100" s="122" t="s">
        <v>61</v>
      </c>
      <c r="E100" s="122" t="s">
        <v>177</v>
      </c>
      <c r="F100" s="122" t="s">
        <v>48</v>
      </c>
      <c r="G100" s="133" t="s">
        <v>97</v>
      </c>
      <c r="H100" s="127">
        <v>4.51</v>
      </c>
      <c r="I100" s="123">
        <v>27</v>
      </c>
      <c r="J100" s="132">
        <v>9</v>
      </c>
      <c r="K100" s="1">
        <v>9</v>
      </c>
      <c r="L100" s="1">
        <v>4.9000000000000004</v>
      </c>
    </row>
    <row r="101" spans="1:12" x14ac:dyDescent="0.2">
      <c r="A101" s="132">
        <v>10</v>
      </c>
      <c r="B101" s="122">
        <v>6.5</v>
      </c>
      <c r="C101" s="122">
        <v>3162277.66</v>
      </c>
      <c r="D101" s="122" t="s">
        <v>60</v>
      </c>
      <c r="E101" s="122" t="s">
        <v>178</v>
      </c>
      <c r="F101" s="122" t="s">
        <v>27</v>
      </c>
      <c r="G101" s="133" t="s">
        <v>82</v>
      </c>
      <c r="H101" s="137">
        <v>10.199999999999999</v>
      </c>
      <c r="I101" s="123">
        <v>28</v>
      </c>
      <c r="J101" s="132">
        <v>10</v>
      </c>
      <c r="K101" s="1">
        <v>10</v>
      </c>
      <c r="L101" s="1">
        <v>6.5</v>
      </c>
    </row>
    <row r="102" spans="1:12" x14ac:dyDescent="0.2">
      <c r="A102" s="132">
        <v>11</v>
      </c>
      <c r="B102" s="122">
        <v>6.8</v>
      </c>
      <c r="C102" s="122">
        <v>6309573.4450000003</v>
      </c>
      <c r="D102" s="122" t="s">
        <v>61</v>
      </c>
      <c r="E102" s="122" t="s">
        <v>178</v>
      </c>
      <c r="F102" s="122" t="s">
        <v>13</v>
      </c>
      <c r="G102" s="133" t="s">
        <v>102</v>
      </c>
      <c r="H102" s="127">
        <v>2.52</v>
      </c>
      <c r="I102" s="123">
        <v>29</v>
      </c>
      <c r="J102" s="132">
        <v>11</v>
      </c>
      <c r="K102" s="1">
        <v>11</v>
      </c>
      <c r="L102" s="1">
        <v>6.8</v>
      </c>
    </row>
    <row r="103" spans="1:12" x14ac:dyDescent="0.2">
      <c r="A103" s="132">
        <v>14</v>
      </c>
      <c r="B103" s="122">
        <v>6.1</v>
      </c>
      <c r="C103" s="122">
        <v>1258925.412</v>
      </c>
      <c r="D103" s="122" t="s">
        <v>61</v>
      </c>
      <c r="E103" s="122" t="s">
        <v>177</v>
      </c>
      <c r="F103" s="122" t="s">
        <v>50</v>
      </c>
      <c r="G103" s="133" t="s">
        <v>108</v>
      </c>
      <c r="H103" s="127">
        <v>8.73</v>
      </c>
      <c r="I103" s="123">
        <v>27</v>
      </c>
      <c r="J103" s="132">
        <v>14</v>
      </c>
      <c r="K103" s="1">
        <v>14</v>
      </c>
      <c r="L103" s="1">
        <v>6.1</v>
      </c>
    </row>
    <row r="104" spans="1:12" x14ac:dyDescent="0.2">
      <c r="A104" s="132">
        <v>15</v>
      </c>
      <c r="B104" s="122">
        <v>7.5</v>
      </c>
      <c r="C104" s="122">
        <v>31622776.600000001</v>
      </c>
      <c r="D104" s="122" t="s">
        <v>60</v>
      </c>
      <c r="E104" s="122" t="s">
        <v>177</v>
      </c>
      <c r="F104" s="122" t="s">
        <v>53</v>
      </c>
      <c r="G104" s="133" t="s">
        <v>74</v>
      </c>
      <c r="H104" s="125">
        <v>1</v>
      </c>
      <c r="I104" s="123">
        <v>28</v>
      </c>
      <c r="J104" s="132">
        <v>15</v>
      </c>
      <c r="K104" s="1">
        <v>15</v>
      </c>
      <c r="L104" s="1">
        <v>7.5</v>
      </c>
    </row>
    <row r="105" spans="1:12" x14ac:dyDescent="0.2">
      <c r="A105" s="132">
        <v>16</v>
      </c>
      <c r="B105" s="122">
        <v>7.9</v>
      </c>
      <c r="C105" s="122">
        <v>79432823.469999999</v>
      </c>
      <c r="D105" s="122" t="s">
        <v>61</v>
      </c>
      <c r="E105" s="122" t="s">
        <v>178</v>
      </c>
      <c r="F105" s="122" t="s">
        <v>14</v>
      </c>
      <c r="G105" s="133" t="s">
        <v>104</v>
      </c>
      <c r="H105" s="127">
        <v>9.66</v>
      </c>
      <c r="I105" s="123">
        <v>27</v>
      </c>
      <c r="J105" s="132">
        <v>16</v>
      </c>
      <c r="K105" s="1">
        <v>16</v>
      </c>
      <c r="L105" s="1">
        <v>7.9</v>
      </c>
    </row>
    <row r="106" spans="1:12" x14ac:dyDescent="0.2">
      <c r="A106" s="132">
        <v>17</v>
      </c>
      <c r="B106" s="122">
        <v>4.3</v>
      </c>
      <c r="C106" s="122">
        <v>19952.623149999999</v>
      </c>
      <c r="D106" s="122" t="s">
        <v>61</v>
      </c>
      <c r="E106" s="122" t="s">
        <v>178</v>
      </c>
      <c r="F106" s="122" t="s">
        <v>55</v>
      </c>
      <c r="G106" s="133" t="s">
        <v>84</v>
      </c>
      <c r="H106" s="127">
        <v>17.899999999999999</v>
      </c>
      <c r="I106" s="123">
        <v>32</v>
      </c>
      <c r="J106" s="132">
        <v>17</v>
      </c>
      <c r="K106" s="1">
        <v>17</v>
      </c>
      <c r="L106" s="1">
        <v>4.3</v>
      </c>
    </row>
    <row r="107" spans="1:12" x14ac:dyDescent="0.2">
      <c r="A107" s="132">
        <v>18</v>
      </c>
      <c r="B107" s="122">
        <v>3.1</v>
      </c>
      <c r="C107" s="122">
        <v>1258.9254120000001</v>
      </c>
      <c r="D107" s="122" t="s">
        <v>61</v>
      </c>
      <c r="E107" s="122" t="s">
        <v>177</v>
      </c>
      <c r="F107" s="122" t="s">
        <v>54</v>
      </c>
      <c r="G107" s="133" t="s">
        <v>100</v>
      </c>
      <c r="H107" s="127">
        <v>4.95</v>
      </c>
      <c r="I107" s="123">
        <v>29</v>
      </c>
      <c r="J107" s="132">
        <v>18</v>
      </c>
      <c r="K107" s="1">
        <v>18</v>
      </c>
      <c r="L107" s="1">
        <v>3.1</v>
      </c>
    </row>
    <row r="108" spans="1:12" x14ac:dyDescent="0.2">
      <c r="A108" s="132">
        <v>19</v>
      </c>
      <c r="B108" s="122">
        <v>6.2</v>
      </c>
      <c r="C108" s="122">
        <v>1584893.192</v>
      </c>
      <c r="D108" s="122" t="s">
        <v>61</v>
      </c>
      <c r="E108" s="122" t="s">
        <v>178</v>
      </c>
      <c r="F108" s="122" t="s">
        <v>15</v>
      </c>
      <c r="G108" s="133" t="s">
        <v>71</v>
      </c>
      <c r="H108" s="127">
        <v>1.37</v>
      </c>
      <c r="I108" s="123">
        <v>29</v>
      </c>
      <c r="J108" s="132">
        <v>19</v>
      </c>
      <c r="K108" s="1">
        <v>19</v>
      </c>
      <c r="L108" s="1">
        <v>6.2</v>
      </c>
    </row>
    <row r="109" spans="1:12" x14ac:dyDescent="0.2">
      <c r="A109" s="132">
        <v>21</v>
      </c>
      <c r="B109" s="122">
        <v>7.7</v>
      </c>
      <c r="C109" s="122">
        <v>50118723.359999999</v>
      </c>
      <c r="D109" s="122" t="s">
        <v>60</v>
      </c>
      <c r="E109" s="122" t="s">
        <v>178</v>
      </c>
      <c r="F109" s="122" t="s">
        <v>17</v>
      </c>
      <c r="G109" s="133" t="s">
        <v>86</v>
      </c>
      <c r="H109" s="127">
        <v>24.74</v>
      </c>
      <c r="I109" s="123">
        <v>29</v>
      </c>
      <c r="J109" s="132">
        <v>21</v>
      </c>
      <c r="K109" s="1">
        <v>21</v>
      </c>
      <c r="L109" s="1">
        <v>7.7</v>
      </c>
    </row>
    <row r="110" spans="1:12" x14ac:dyDescent="0.2">
      <c r="A110" s="132">
        <v>22</v>
      </c>
      <c r="B110" s="122">
        <v>5.9</v>
      </c>
      <c r="C110" s="122">
        <v>794328.23470000003</v>
      </c>
      <c r="D110" s="122" t="s">
        <v>61</v>
      </c>
      <c r="E110" s="122" t="s">
        <v>178</v>
      </c>
      <c r="F110" s="122" t="s">
        <v>42</v>
      </c>
      <c r="G110" s="133" t="s">
        <v>68</v>
      </c>
      <c r="H110" s="127">
        <v>10.72</v>
      </c>
      <c r="I110" s="123">
        <v>33</v>
      </c>
      <c r="J110" s="132">
        <v>22</v>
      </c>
      <c r="K110" s="1">
        <v>22</v>
      </c>
      <c r="L110" s="1">
        <v>5.9</v>
      </c>
    </row>
    <row r="111" spans="1:12" x14ac:dyDescent="0.2">
      <c r="A111" s="132">
        <v>23</v>
      </c>
      <c r="B111" s="122">
        <v>5.4</v>
      </c>
      <c r="C111" s="122">
        <v>251188.64319999999</v>
      </c>
      <c r="D111" s="122" t="s">
        <v>61</v>
      </c>
      <c r="E111" s="122" t="s">
        <v>178</v>
      </c>
      <c r="F111" s="122" t="s">
        <v>18</v>
      </c>
      <c r="G111" s="133" t="s">
        <v>73</v>
      </c>
      <c r="H111" s="127">
        <v>13.78</v>
      </c>
      <c r="I111" s="123">
        <v>29</v>
      </c>
      <c r="J111" s="132">
        <v>23</v>
      </c>
      <c r="K111" s="1">
        <v>23</v>
      </c>
      <c r="L111" s="1">
        <v>5.4</v>
      </c>
    </row>
    <row r="112" spans="1:12" x14ac:dyDescent="0.2">
      <c r="A112" s="132">
        <v>25</v>
      </c>
      <c r="B112" s="122">
        <v>6.9</v>
      </c>
      <c r="C112" s="122">
        <v>7943282.3470000001</v>
      </c>
      <c r="D112" s="122" t="s">
        <v>61</v>
      </c>
      <c r="E112" s="122" t="s">
        <v>178</v>
      </c>
      <c r="F112" s="122" t="s">
        <v>28</v>
      </c>
      <c r="G112" s="133" t="s">
        <v>72</v>
      </c>
      <c r="H112" s="127">
        <v>2.41</v>
      </c>
      <c r="I112" s="123">
        <v>29</v>
      </c>
      <c r="J112" s="132">
        <v>25</v>
      </c>
      <c r="K112" s="1">
        <v>25</v>
      </c>
      <c r="L112" s="1">
        <v>6.9</v>
      </c>
    </row>
    <row r="113" spans="1:12" x14ac:dyDescent="0.2">
      <c r="A113" s="132">
        <v>26</v>
      </c>
      <c r="B113" s="122">
        <v>7.1</v>
      </c>
      <c r="C113" s="122">
        <v>12589254.119999999</v>
      </c>
      <c r="D113" s="122" t="s">
        <v>60</v>
      </c>
      <c r="E113" s="122" t="s">
        <v>178</v>
      </c>
      <c r="F113" s="122" t="s">
        <v>43</v>
      </c>
      <c r="G113" s="133" t="s">
        <v>75</v>
      </c>
      <c r="H113" s="127">
        <v>27.79</v>
      </c>
      <c r="I113" s="123">
        <v>32</v>
      </c>
      <c r="J113" s="132">
        <v>26</v>
      </c>
      <c r="K113" s="1">
        <v>26</v>
      </c>
      <c r="L113" s="1">
        <v>7.1</v>
      </c>
    </row>
    <row r="114" spans="1:12" x14ac:dyDescent="0.2">
      <c r="A114" s="132">
        <v>27</v>
      </c>
      <c r="B114" s="122">
        <v>5.9</v>
      </c>
      <c r="C114" s="122">
        <v>794328.23470000003</v>
      </c>
      <c r="D114" s="122" t="s">
        <v>61</v>
      </c>
      <c r="E114" s="122" t="s">
        <v>178</v>
      </c>
      <c r="F114" s="122" t="s">
        <v>29</v>
      </c>
      <c r="G114" s="133" t="s">
        <v>70</v>
      </c>
      <c r="H114" s="127">
        <v>5.09</v>
      </c>
      <c r="I114" s="123">
        <v>30</v>
      </c>
      <c r="J114" s="132">
        <v>27</v>
      </c>
      <c r="K114" s="1">
        <v>27</v>
      </c>
      <c r="L114" s="1">
        <v>5.9</v>
      </c>
    </row>
    <row r="115" spans="1:12" x14ac:dyDescent="0.2">
      <c r="A115" s="132">
        <v>29</v>
      </c>
      <c r="B115" s="122">
        <v>3.7</v>
      </c>
      <c r="C115" s="122">
        <v>5011.8723360000004</v>
      </c>
      <c r="D115" s="122" t="s">
        <v>60</v>
      </c>
      <c r="E115" s="122" t="s">
        <v>178</v>
      </c>
      <c r="F115" s="122" t="s">
        <v>19</v>
      </c>
      <c r="G115" s="133" t="s">
        <v>69</v>
      </c>
      <c r="H115" s="127">
        <v>29.8</v>
      </c>
      <c r="I115" s="123">
        <v>29</v>
      </c>
      <c r="J115" s="132">
        <v>29</v>
      </c>
      <c r="K115" s="1">
        <v>29</v>
      </c>
      <c r="L115" s="1">
        <v>3.7</v>
      </c>
    </row>
    <row r="116" spans="1:12" x14ac:dyDescent="0.2">
      <c r="A116" s="132">
        <v>31</v>
      </c>
      <c r="B116" s="122">
        <v>7.3</v>
      </c>
      <c r="C116" s="122">
        <v>19952623.149999999</v>
      </c>
      <c r="D116" s="122" t="s">
        <v>61</v>
      </c>
      <c r="E116" s="122" t="s">
        <v>178</v>
      </c>
      <c r="F116" s="122" t="s">
        <v>20</v>
      </c>
      <c r="G116" s="133" t="s">
        <v>79</v>
      </c>
      <c r="H116" s="125">
        <v>4.41</v>
      </c>
      <c r="I116" s="141">
        <v>27</v>
      </c>
      <c r="J116" s="132">
        <v>31</v>
      </c>
      <c r="K116" s="1">
        <v>31</v>
      </c>
      <c r="L116" s="1">
        <v>7.3</v>
      </c>
    </row>
    <row r="117" spans="1:12" x14ac:dyDescent="0.2">
      <c r="A117" s="132">
        <v>47</v>
      </c>
      <c r="B117" s="122">
        <v>3.0740872590000001</v>
      </c>
      <c r="C117" s="122">
        <v>1186.0070189999999</v>
      </c>
      <c r="D117" s="122" t="s">
        <v>61</v>
      </c>
      <c r="E117" s="122" t="s">
        <v>178</v>
      </c>
      <c r="F117" s="122" t="s">
        <v>40</v>
      </c>
      <c r="G117" s="133" t="s">
        <v>106</v>
      </c>
      <c r="H117" s="137">
        <v>1.43</v>
      </c>
      <c r="I117" s="136">
        <v>29</v>
      </c>
      <c r="J117" s="132">
        <v>47</v>
      </c>
      <c r="K117" s="1">
        <v>47</v>
      </c>
      <c r="L117" s="1">
        <v>3.0740872593162889</v>
      </c>
    </row>
    <row r="118" spans="1:12" x14ac:dyDescent="0.2">
      <c r="A118" s="132">
        <v>48</v>
      </c>
      <c r="B118" s="122">
        <v>7.8494894940000002</v>
      </c>
      <c r="C118" s="122">
        <v>70711409.400000006</v>
      </c>
      <c r="D118" s="122" t="s">
        <v>60</v>
      </c>
      <c r="E118" s="122" t="s">
        <v>178</v>
      </c>
      <c r="F118" s="122" t="s">
        <v>31</v>
      </c>
      <c r="G118" s="133" t="s">
        <v>93</v>
      </c>
      <c r="H118" s="127">
        <v>14.02</v>
      </c>
      <c r="I118" s="123">
        <v>28</v>
      </c>
      <c r="J118" s="132">
        <v>48</v>
      </c>
      <c r="K118" s="1">
        <v>48</v>
      </c>
      <c r="L118" s="1">
        <v>7.8494894935414532</v>
      </c>
    </row>
    <row r="119" spans="1:12" x14ac:dyDescent="0.2">
      <c r="A119" s="132">
        <v>50</v>
      </c>
      <c r="B119" s="122">
        <v>2.8696146800000002</v>
      </c>
      <c r="C119" s="122">
        <v>740.65281900000002</v>
      </c>
      <c r="D119" s="122" t="s">
        <v>59</v>
      </c>
      <c r="E119" s="122" t="s">
        <v>178</v>
      </c>
      <c r="F119" s="122" t="s">
        <v>57</v>
      </c>
      <c r="G119" s="133" t="s">
        <v>90</v>
      </c>
      <c r="H119" s="127">
        <v>11.91</v>
      </c>
      <c r="I119" s="123">
        <v>29</v>
      </c>
      <c r="J119" s="132">
        <v>50</v>
      </c>
      <c r="K119" s="1">
        <v>50</v>
      </c>
      <c r="L119" s="1">
        <v>2.8696146801390481</v>
      </c>
    </row>
    <row r="120" spans="1:12" x14ac:dyDescent="0.2">
      <c r="A120" s="132">
        <v>51</v>
      </c>
      <c r="B120" s="122">
        <v>6.9614275719999998</v>
      </c>
      <c r="C120" s="122">
        <v>9150136.4879999999</v>
      </c>
      <c r="D120" s="122" t="s">
        <v>61</v>
      </c>
      <c r="E120" s="122" t="s">
        <v>178</v>
      </c>
      <c r="F120" s="122" t="s">
        <v>44</v>
      </c>
      <c r="G120" s="133" t="s">
        <v>92</v>
      </c>
      <c r="H120" s="127">
        <v>5.41</v>
      </c>
      <c r="I120" s="123">
        <v>31</v>
      </c>
      <c r="J120" s="132">
        <v>51</v>
      </c>
      <c r="K120" s="1">
        <v>51</v>
      </c>
      <c r="L120" s="1">
        <v>6.9614275722544114</v>
      </c>
    </row>
    <row r="121" spans="1:12" x14ac:dyDescent="0.2">
      <c r="A121" s="132">
        <v>52</v>
      </c>
      <c r="B121" s="122">
        <v>7.3137010890000003</v>
      </c>
      <c r="C121" s="122">
        <v>20592121.359999999</v>
      </c>
      <c r="D121" s="122" t="s">
        <v>61</v>
      </c>
      <c r="E121" s="122" t="s">
        <v>178</v>
      </c>
      <c r="F121" s="122" t="s">
        <v>21</v>
      </c>
      <c r="G121" s="133" t="s">
        <v>88</v>
      </c>
      <c r="H121" s="127">
        <v>10.09</v>
      </c>
      <c r="I121" s="123">
        <v>28</v>
      </c>
      <c r="J121" s="132">
        <v>52</v>
      </c>
      <c r="K121" s="1">
        <v>52</v>
      </c>
      <c r="L121" s="1">
        <v>7.3137010890980712</v>
      </c>
    </row>
    <row r="122" spans="1:12" x14ac:dyDescent="0.2">
      <c r="A122" s="132">
        <v>56</v>
      </c>
      <c r="B122" s="122">
        <v>6.6005403390000001</v>
      </c>
      <c r="C122" s="122">
        <v>3986027.9440000001</v>
      </c>
      <c r="D122" s="122" t="s">
        <v>61</v>
      </c>
      <c r="E122" s="122" t="s">
        <v>178</v>
      </c>
      <c r="F122" s="122" t="s">
        <v>22</v>
      </c>
      <c r="G122" s="133" t="s">
        <v>76</v>
      </c>
      <c r="H122" s="121">
        <v>5.08</v>
      </c>
      <c r="I122" s="134">
        <v>29</v>
      </c>
      <c r="J122" s="132">
        <v>56</v>
      </c>
      <c r="K122" s="1">
        <v>56</v>
      </c>
      <c r="L122" s="1">
        <v>6.6005403390034578</v>
      </c>
    </row>
    <row r="123" spans="1:12" x14ac:dyDescent="0.2">
      <c r="A123" s="132">
        <v>58</v>
      </c>
      <c r="B123" s="122">
        <v>6.3040743739999998</v>
      </c>
      <c r="C123" s="122">
        <v>2014069.1329999999</v>
      </c>
      <c r="D123" s="122" t="s">
        <v>61</v>
      </c>
      <c r="E123" s="122" t="s">
        <v>178</v>
      </c>
      <c r="F123" s="122" t="s">
        <v>23</v>
      </c>
      <c r="G123" s="133" t="s">
        <v>77</v>
      </c>
      <c r="H123" s="127">
        <v>6.72</v>
      </c>
      <c r="I123" s="123">
        <v>29</v>
      </c>
      <c r="J123" s="132">
        <v>58</v>
      </c>
      <c r="K123" s="1">
        <v>58</v>
      </c>
      <c r="L123" s="1">
        <v>6.3040743736066949</v>
      </c>
    </row>
    <row r="124" spans="1:12" x14ac:dyDescent="0.2">
      <c r="A124" s="132">
        <v>59</v>
      </c>
      <c r="B124" s="122">
        <v>7.7105777949999998</v>
      </c>
      <c r="C124" s="122">
        <v>51354416.030000001</v>
      </c>
      <c r="D124" s="122" t="s">
        <v>61</v>
      </c>
      <c r="E124" s="122" t="s">
        <v>178</v>
      </c>
      <c r="F124" s="122" t="s">
        <v>34</v>
      </c>
      <c r="G124" s="133" t="s">
        <v>67</v>
      </c>
      <c r="H124" s="125">
        <v>0.09</v>
      </c>
      <c r="I124" s="126">
        <v>30</v>
      </c>
      <c r="J124" s="132">
        <v>59</v>
      </c>
      <c r="K124" s="1">
        <v>59</v>
      </c>
      <c r="L124" s="1">
        <v>7.7105777950287537</v>
      </c>
    </row>
    <row r="125" spans="1:12" x14ac:dyDescent="0.2">
      <c r="A125" s="132">
        <v>60</v>
      </c>
      <c r="B125" s="122">
        <v>7.7395326969999996</v>
      </c>
      <c r="C125" s="122">
        <v>54894988.329999998</v>
      </c>
      <c r="D125" s="122" t="s">
        <v>60</v>
      </c>
      <c r="E125" s="122" t="s">
        <v>178</v>
      </c>
      <c r="F125" s="122" t="s">
        <v>35</v>
      </c>
      <c r="G125" s="133" t="s">
        <v>80</v>
      </c>
      <c r="H125" s="127">
        <v>4.32</v>
      </c>
      <c r="I125" s="123">
        <v>30</v>
      </c>
      <c r="J125" s="132">
        <v>60</v>
      </c>
      <c r="K125" s="1">
        <v>60</v>
      </c>
      <c r="L125" s="1">
        <v>7.7395326971077854</v>
      </c>
    </row>
    <row r="126" spans="1:12" x14ac:dyDescent="0.2">
      <c r="A126" s="132">
        <v>62</v>
      </c>
      <c r="B126" s="122">
        <v>4.8733778729999999</v>
      </c>
      <c r="C126" s="122">
        <v>74709.851550000007</v>
      </c>
      <c r="D126" s="122" t="s">
        <v>59</v>
      </c>
      <c r="E126" s="122" t="s">
        <v>177</v>
      </c>
      <c r="F126" s="122" t="s">
        <v>45</v>
      </c>
      <c r="G126" s="133" t="s">
        <v>99</v>
      </c>
      <c r="H126" s="127">
        <v>3.48</v>
      </c>
      <c r="I126" s="123">
        <v>28</v>
      </c>
      <c r="J126" s="132">
        <v>62</v>
      </c>
      <c r="K126" s="1">
        <v>62</v>
      </c>
      <c r="L126" s="1">
        <v>4.8733778734693729</v>
      </c>
    </row>
    <row r="127" spans="1:12" x14ac:dyDescent="0.2">
      <c r="A127" s="132">
        <v>63</v>
      </c>
      <c r="B127" s="122">
        <v>7.8271434830000004</v>
      </c>
      <c r="C127" s="122">
        <v>67165071.769999996</v>
      </c>
      <c r="D127" s="122" t="s">
        <v>61</v>
      </c>
      <c r="E127" s="122" t="s">
        <v>178</v>
      </c>
      <c r="F127" s="122" t="s">
        <v>36</v>
      </c>
      <c r="G127" s="133" t="s">
        <v>66</v>
      </c>
      <c r="H127" s="137">
        <v>5.59</v>
      </c>
      <c r="I127" s="136">
        <v>27</v>
      </c>
      <c r="J127" s="132">
        <v>63</v>
      </c>
      <c r="K127" s="1">
        <v>63</v>
      </c>
      <c r="L127" s="1">
        <v>7.8271434831584603</v>
      </c>
    </row>
    <row r="128" spans="1:12" x14ac:dyDescent="0.2">
      <c r="A128" s="132">
        <v>64</v>
      </c>
      <c r="B128" s="122">
        <v>8.9569438839999993</v>
      </c>
      <c r="C128" s="122">
        <v>905615576.39999998</v>
      </c>
      <c r="D128" s="122" t="s">
        <v>61</v>
      </c>
      <c r="E128" s="122" t="s">
        <v>178</v>
      </c>
      <c r="F128" s="122" t="s">
        <v>37</v>
      </c>
      <c r="G128" s="133" t="s">
        <v>107</v>
      </c>
      <c r="H128" s="127">
        <v>4.28</v>
      </c>
      <c r="I128" s="123">
        <v>30</v>
      </c>
      <c r="J128" s="132">
        <v>64</v>
      </c>
      <c r="K128" s="1">
        <v>64</v>
      </c>
      <c r="L128" s="1">
        <v>8.9569438836824293</v>
      </c>
    </row>
  </sheetData>
  <autoFilter ref="A91:L91" xr:uid="{44110962-4783-D443-96A3-3F4EAE6313D4}">
    <sortState xmlns:xlrd2="http://schemas.microsoft.com/office/spreadsheetml/2017/richdata2" ref="A92:L129">
      <sortCondition ref="A91:A129"/>
    </sortState>
  </autoFilter>
  <conditionalFormatting sqref="H49:I54">
    <cfRule type="cellIs" dxfId="7" priority="12" operator="greaterThan">
      <formula>1</formula>
    </cfRule>
  </conditionalFormatting>
  <conditionalFormatting sqref="H55:I55">
    <cfRule type="containsText" dxfId="6" priority="10" operator="containsText" text="positif">
      <formula>NOT(ISERROR(SEARCH("positif",H55)))</formula>
    </cfRule>
    <cfRule type="containsText" dxfId="5" priority="11" stopIfTrue="1" operator="containsText" text="equivoque">
      <formula>NOT(ISERROR(FIND(UPPER("equivoque"),UPPER(H55))))</formula>
      <formula>"equivoque"</formula>
    </cfRule>
  </conditionalFormatting>
  <conditionalFormatting sqref="H56:I69 H71:I80">
    <cfRule type="cellIs" dxfId="4" priority="6" operator="greaterThan">
      <formula>1</formula>
    </cfRule>
  </conditionalFormatting>
  <conditionalFormatting sqref="H70:I70">
    <cfRule type="containsText" dxfId="3" priority="3" operator="containsText" text="positif">
      <formula>NOT(ISERROR(SEARCH("positif",H70)))</formula>
    </cfRule>
    <cfRule type="containsText" dxfId="2" priority="4" stopIfTrue="1" operator="containsText" text="equivoque">
      <formula>NOT(ISERROR(FIND(UPPER("equivoque"),UPPER(H70))))</formula>
      <formula>"equivoque"</formula>
    </cfRule>
    <cfRule type="containsText" dxfId="1" priority="5" stopIfTrue="1" operator="containsText" text="positif">
      <formula>NOT(ISERROR(FIND(UPPER("positif"),UPPER(H70))))</formula>
      <formula>"positif"</formula>
    </cfRule>
  </conditionalFormatting>
  <conditionalFormatting sqref="H82:I86">
    <cfRule type="cellIs" dxfId="0" priority="1" operator="greaterThan">
      <formula>1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53C86-1798-884D-A82C-55CCB80E0581}">
  <dimension ref="A1:V161"/>
  <sheetViews>
    <sheetView topLeftCell="C1" zoomScaleNormal="57" workbookViewId="0">
      <selection activeCell="T41" sqref="T41"/>
    </sheetView>
  </sheetViews>
  <sheetFormatPr baseColWidth="10" defaultRowHeight="16" x14ac:dyDescent="0.2"/>
  <cols>
    <col min="1" max="1" width="14.5" bestFit="1" customWidth="1"/>
    <col min="2" max="2" width="14.5" customWidth="1"/>
    <col min="3" max="3" width="21.6640625" bestFit="1" customWidth="1"/>
    <col min="4" max="4" width="15.1640625" bestFit="1" customWidth="1"/>
    <col min="5" max="5" width="19.33203125" bestFit="1" customWidth="1"/>
    <col min="6" max="6" width="23.33203125" bestFit="1" customWidth="1"/>
    <col min="7" max="7" width="9.5" bestFit="1" customWidth="1"/>
    <col min="8" max="8" width="19.33203125" bestFit="1" customWidth="1"/>
    <col min="9" max="9" width="14" bestFit="1" customWidth="1"/>
  </cols>
  <sheetData>
    <row r="1" spans="1:9" x14ac:dyDescent="0.2">
      <c r="A1" s="33" t="s">
        <v>252</v>
      </c>
      <c r="B1" s="33" t="s">
        <v>254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188</v>
      </c>
    </row>
    <row r="2" spans="1:9" x14ac:dyDescent="0.2">
      <c r="A2" s="33">
        <v>112</v>
      </c>
      <c r="B2" s="33">
        <f t="shared" ref="B2:B33" si="0">LOG10(A2)</f>
        <v>2.0492180226701815</v>
      </c>
      <c r="C2" s="33">
        <v>1</v>
      </c>
      <c r="D2" s="33" t="s">
        <v>5</v>
      </c>
      <c r="E2" s="33" t="s">
        <v>5</v>
      </c>
      <c r="F2" s="33" t="s">
        <v>11</v>
      </c>
      <c r="G2" s="33" t="s">
        <v>62</v>
      </c>
      <c r="H2" s="33" t="s">
        <v>190</v>
      </c>
      <c r="I2" s="33" t="s">
        <v>5</v>
      </c>
    </row>
    <row r="3" spans="1:9" x14ac:dyDescent="0.2">
      <c r="A3" s="33">
        <v>13509</v>
      </c>
      <c r="B3" s="33">
        <f t="shared" si="0"/>
        <v>4.130623201682595</v>
      </c>
      <c r="C3" s="33">
        <v>1</v>
      </c>
      <c r="D3" s="33" t="s">
        <v>5</v>
      </c>
      <c r="E3" s="33" t="s">
        <v>5</v>
      </c>
      <c r="F3" s="33" t="s">
        <v>11</v>
      </c>
      <c r="G3" s="33" t="s">
        <v>62</v>
      </c>
      <c r="H3" s="33" t="s">
        <v>191</v>
      </c>
      <c r="I3" s="33" t="s">
        <v>5</v>
      </c>
    </row>
    <row r="4" spans="1:9" x14ac:dyDescent="0.2">
      <c r="A4" s="33">
        <v>3954</v>
      </c>
      <c r="B4" s="33">
        <f t="shared" si="0"/>
        <v>3.5970366649776535</v>
      </c>
      <c r="C4" s="33">
        <v>1</v>
      </c>
      <c r="D4" s="33" t="s">
        <v>5</v>
      </c>
      <c r="E4" s="33" t="s">
        <v>5</v>
      </c>
      <c r="F4" s="33" t="s">
        <v>11</v>
      </c>
      <c r="G4" s="33" t="s">
        <v>62</v>
      </c>
      <c r="H4" s="33" t="s">
        <v>192</v>
      </c>
      <c r="I4" s="33" t="s">
        <v>5</v>
      </c>
    </row>
    <row r="5" spans="1:9" x14ac:dyDescent="0.2">
      <c r="A5" s="33">
        <v>35008</v>
      </c>
      <c r="B5" s="33">
        <f t="shared" si="0"/>
        <v>4.5441673003173175</v>
      </c>
      <c r="C5" s="33">
        <v>1</v>
      </c>
      <c r="D5" s="33" t="s">
        <v>5</v>
      </c>
      <c r="E5" s="33" t="s">
        <v>5</v>
      </c>
      <c r="F5" s="33" t="s">
        <v>11</v>
      </c>
      <c r="G5" s="33" t="s">
        <v>62</v>
      </c>
      <c r="H5" s="33" t="s">
        <v>193</v>
      </c>
      <c r="I5" s="33" t="s">
        <v>5</v>
      </c>
    </row>
    <row r="6" spans="1:9" x14ac:dyDescent="0.2">
      <c r="A6" s="33">
        <v>1496</v>
      </c>
      <c r="B6" s="33">
        <f t="shared" si="0"/>
        <v>3.1749315935284423</v>
      </c>
      <c r="C6" s="33">
        <v>1</v>
      </c>
      <c r="D6" s="33" t="s">
        <v>5</v>
      </c>
      <c r="E6" s="33" t="s">
        <v>5</v>
      </c>
      <c r="F6" s="33" t="s">
        <v>11</v>
      </c>
      <c r="G6" s="33" t="s">
        <v>62</v>
      </c>
      <c r="H6" s="33" t="s">
        <v>194</v>
      </c>
      <c r="I6" s="33" t="s">
        <v>5</v>
      </c>
    </row>
    <row r="7" spans="1:9" x14ac:dyDescent="0.2">
      <c r="A7" s="33">
        <v>5472</v>
      </c>
      <c r="B7" s="33">
        <f t="shared" si="0"/>
        <v>3.7381460887120599</v>
      </c>
      <c r="C7" s="33">
        <v>1</v>
      </c>
      <c r="D7" s="33" t="s">
        <v>5</v>
      </c>
      <c r="E7" s="33" t="s">
        <v>5</v>
      </c>
      <c r="F7" s="33" t="s">
        <v>11</v>
      </c>
      <c r="G7" s="33" t="s">
        <v>62</v>
      </c>
      <c r="H7" s="33" t="s">
        <v>195</v>
      </c>
      <c r="I7" s="33" t="s">
        <v>5</v>
      </c>
    </row>
    <row r="8" spans="1:9" x14ac:dyDescent="0.2">
      <c r="A8" s="33">
        <v>10558</v>
      </c>
      <c r="B8" s="33">
        <f t="shared" si="0"/>
        <v>4.0235816576649395</v>
      </c>
      <c r="C8" s="33">
        <v>1</v>
      </c>
      <c r="D8" s="33" t="s">
        <v>5</v>
      </c>
      <c r="E8" s="33" t="s">
        <v>5</v>
      </c>
      <c r="F8" s="33" t="s">
        <v>11</v>
      </c>
      <c r="G8" s="33" t="s">
        <v>62</v>
      </c>
      <c r="H8" s="33" t="s">
        <v>196</v>
      </c>
      <c r="I8" s="33" t="s">
        <v>5</v>
      </c>
    </row>
    <row r="9" spans="1:9" x14ac:dyDescent="0.2">
      <c r="A9" s="33">
        <v>59</v>
      </c>
      <c r="B9" s="33">
        <f t="shared" si="0"/>
        <v>1.7708520116421442</v>
      </c>
      <c r="C9" s="33">
        <v>1</v>
      </c>
      <c r="D9" s="33" t="s">
        <v>5</v>
      </c>
      <c r="E9" s="33" t="s">
        <v>5</v>
      </c>
      <c r="F9" s="33" t="s">
        <v>11</v>
      </c>
      <c r="G9" s="33" t="s">
        <v>62</v>
      </c>
      <c r="H9" s="33" t="s">
        <v>197</v>
      </c>
      <c r="I9" s="33" t="s">
        <v>5</v>
      </c>
    </row>
    <row r="10" spans="1:9" x14ac:dyDescent="0.2">
      <c r="A10" s="33">
        <v>376</v>
      </c>
      <c r="B10" s="33">
        <f t="shared" si="0"/>
        <v>2.5751878449276608</v>
      </c>
      <c r="C10" s="33">
        <v>1</v>
      </c>
      <c r="D10" s="33" t="s">
        <v>5</v>
      </c>
      <c r="E10" s="33" t="s">
        <v>5</v>
      </c>
      <c r="F10" s="33" t="s">
        <v>11</v>
      </c>
      <c r="G10" s="33" t="s">
        <v>62</v>
      </c>
      <c r="H10" s="33" t="s">
        <v>198</v>
      </c>
      <c r="I10" s="33" t="s">
        <v>5</v>
      </c>
    </row>
    <row r="11" spans="1:9" x14ac:dyDescent="0.2">
      <c r="A11" s="33">
        <v>4609</v>
      </c>
      <c r="B11" s="33">
        <f t="shared" si="0"/>
        <v>3.6636067081245205</v>
      </c>
      <c r="C11" s="33">
        <v>1</v>
      </c>
      <c r="D11" s="33" t="s">
        <v>5</v>
      </c>
      <c r="E11" s="33" t="s">
        <v>5</v>
      </c>
      <c r="F11" s="33" t="s">
        <v>11</v>
      </c>
      <c r="G11" s="33" t="s">
        <v>62</v>
      </c>
      <c r="H11" s="33" t="s">
        <v>199</v>
      </c>
      <c r="I11" s="33" t="s">
        <v>5</v>
      </c>
    </row>
    <row r="12" spans="1:9" x14ac:dyDescent="0.2">
      <c r="A12" s="33">
        <v>45848</v>
      </c>
      <c r="B12" s="33">
        <f t="shared" si="0"/>
        <v>4.6613203954496933</v>
      </c>
      <c r="C12" s="33">
        <v>1</v>
      </c>
      <c r="D12" s="33" t="s">
        <v>5</v>
      </c>
      <c r="E12" s="33" t="s">
        <v>5</v>
      </c>
      <c r="F12" s="33" t="s">
        <v>11</v>
      </c>
      <c r="G12" s="33" t="s">
        <v>62</v>
      </c>
      <c r="H12" s="33" t="s">
        <v>200</v>
      </c>
      <c r="I12" s="33" t="s">
        <v>5</v>
      </c>
    </row>
    <row r="13" spans="1:9" x14ac:dyDescent="0.2">
      <c r="A13" s="33">
        <v>796</v>
      </c>
      <c r="B13" s="33">
        <f t="shared" si="0"/>
        <v>2.9009130677376689</v>
      </c>
      <c r="C13" s="33">
        <v>1</v>
      </c>
      <c r="D13" s="33" t="s">
        <v>5</v>
      </c>
      <c r="E13" s="33" t="s">
        <v>5</v>
      </c>
      <c r="F13" s="33" t="s">
        <v>11</v>
      </c>
      <c r="G13" s="33" t="s">
        <v>62</v>
      </c>
      <c r="H13" s="33" t="s">
        <v>201</v>
      </c>
      <c r="I13" s="33" t="s">
        <v>5</v>
      </c>
    </row>
    <row r="14" spans="1:9" x14ac:dyDescent="0.2">
      <c r="A14" s="33">
        <v>146</v>
      </c>
      <c r="B14" s="33">
        <f t="shared" si="0"/>
        <v>2.1643528557844371</v>
      </c>
      <c r="C14" s="33">
        <v>1</v>
      </c>
      <c r="D14" s="33" t="s">
        <v>62</v>
      </c>
      <c r="E14" s="33" t="s">
        <v>62</v>
      </c>
      <c r="F14" s="33" t="s">
        <v>62</v>
      </c>
      <c r="G14" s="33" t="s">
        <v>12</v>
      </c>
      <c r="H14" s="33" t="s">
        <v>202</v>
      </c>
      <c r="I14" s="33" t="s">
        <v>62</v>
      </c>
    </row>
    <row r="15" spans="1:9" x14ac:dyDescent="0.2">
      <c r="A15" s="33">
        <v>57</v>
      </c>
      <c r="B15" s="33">
        <f t="shared" si="0"/>
        <v>1.7558748556724915</v>
      </c>
      <c r="C15" s="33">
        <v>1</v>
      </c>
      <c r="D15" s="33" t="s">
        <v>62</v>
      </c>
      <c r="E15" s="33" t="s">
        <v>62</v>
      </c>
      <c r="F15" s="33" t="s">
        <v>62</v>
      </c>
      <c r="G15" s="33" t="s">
        <v>12</v>
      </c>
      <c r="H15" s="33" t="s">
        <v>203</v>
      </c>
      <c r="I15" s="33" t="s">
        <v>62</v>
      </c>
    </row>
    <row r="16" spans="1:9" x14ac:dyDescent="0.2">
      <c r="A16" s="33">
        <v>306</v>
      </c>
      <c r="B16" s="33">
        <f t="shared" si="0"/>
        <v>2.4857214264815801</v>
      </c>
      <c r="C16" s="33">
        <v>1</v>
      </c>
      <c r="D16" s="33" t="s">
        <v>62</v>
      </c>
      <c r="E16" s="33" t="s">
        <v>62</v>
      </c>
      <c r="F16" s="33" t="s">
        <v>62</v>
      </c>
      <c r="G16" s="33" t="s">
        <v>12</v>
      </c>
      <c r="H16" s="33" t="s">
        <v>204</v>
      </c>
      <c r="I16" s="33" t="s">
        <v>62</v>
      </c>
    </row>
    <row r="17" spans="1:9" x14ac:dyDescent="0.2">
      <c r="A17" s="33">
        <v>290</v>
      </c>
      <c r="B17" s="33">
        <f t="shared" si="0"/>
        <v>2.4623979978989561</v>
      </c>
      <c r="C17" s="33">
        <v>1</v>
      </c>
      <c r="D17" s="33" t="s">
        <v>62</v>
      </c>
      <c r="E17" s="33" t="s">
        <v>62</v>
      </c>
      <c r="F17" s="33" t="s">
        <v>62</v>
      </c>
      <c r="G17" s="33" t="s">
        <v>12</v>
      </c>
      <c r="H17" s="33" t="s">
        <v>205</v>
      </c>
      <c r="I17" s="33" t="s">
        <v>62</v>
      </c>
    </row>
    <row r="18" spans="1:9" x14ac:dyDescent="0.2">
      <c r="A18" s="33">
        <v>44</v>
      </c>
      <c r="B18" s="33">
        <f t="shared" si="0"/>
        <v>1.6434526764861874</v>
      </c>
      <c r="C18" s="33">
        <v>1</v>
      </c>
      <c r="D18" s="33" t="s">
        <v>62</v>
      </c>
      <c r="E18" s="33" t="s">
        <v>62</v>
      </c>
      <c r="F18" s="33" t="s">
        <v>62</v>
      </c>
      <c r="G18" s="33" t="s">
        <v>12</v>
      </c>
      <c r="H18" s="33" t="s">
        <v>206</v>
      </c>
      <c r="I18" s="33" t="s">
        <v>62</v>
      </c>
    </row>
    <row r="19" spans="1:9" x14ac:dyDescent="0.2">
      <c r="A19" s="33">
        <v>372</v>
      </c>
      <c r="B19" s="33">
        <f t="shared" si="0"/>
        <v>2.5705429398818973</v>
      </c>
      <c r="C19" s="33">
        <v>1</v>
      </c>
      <c r="D19" s="33" t="s">
        <v>62</v>
      </c>
      <c r="E19" s="33" t="s">
        <v>62</v>
      </c>
      <c r="F19" s="33" t="s">
        <v>62</v>
      </c>
      <c r="G19" s="33" t="s">
        <v>12</v>
      </c>
      <c r="H19" s="33" t="s">
        <v>207</v>
      </c>
      <c r="I19" s="33" t="s">
        <v>62</v>
      </c>
    </row>
    <row r="20" spans="1:9" x14ac:dyDescent="0.2">
      <c r="A20" s="33">
        <v>70</v>
      </c>
      <c r="B20" s="33">
        <f t="shared" si="0"/>
        <v>1.8450980400142569</v>
      </c>
      <c r="C20" s="33">
        <v>1</v>
      </c>
      <c r="D20" s="33" t="s">
        <v>62</v>
      </c>
      <c r="E20" s="33" t="s">
        <v>62</v>
      </c>
      <c r="F20" s="33" t="s">
        <v>62</v>
      </c>
      <c r="G20" s="33" t="s">
        <v>12</v>
      </c>
      <c r="H20" s="33" t="s">
        <v>208</v>
      </c>
      <c r="I20" s="33" t="s">
        <v>62</v>
      </c>
    </row>
    <row r="21" spans="1:9" x14ac:dyDescent="0.2">
      <c r="A21" s="33">
        <v>22390</v>
      </c>
      <c r="B21" s="33">
        <f t="shared" si="0"/>
        <v>4.3500540935790299</v>
      </c>
      <c r="C21" s="33">
        <v>3</v>
      </c>
      <c r="D21" s="33" t="s">
        <v>9</v>
      </c>
      <c r="E21" s="33" t="s">
        <v>10</v>
      </c>
      <c r="F21" s="33" t="s">
        <v>11</v>
      </c>
      <c r="G21" s="33" t="s">
        <v>12</v>
      </c>
      <c r="H21" s="33" t="s">
        <v>213</v>
      </c>
      <c r="I21" s="33" t="s">
        <v>59</v>
      </c>
    </row>
    <row r="22" spans="1:9" x14ac:dyDescent="0.2">
      <c r="A22" s="33">
        <v>22984</v>
      </c>
      <c r="B22" s="33">
        <f t="shared" si="0"/>
        <v>4.3614256129838909</v>
      </c>
      <c r="C22" s="33">
        <v>2</v>
      </c>
      <c r="D22" s="33" t="s">
        <v>9</v>
      </c>
      <c r="E22" s="33" t="s">
        <v>10</v>
      </c>
      <c r="F22" s="33" t="s">
        <v>11</v>
      </c>
      <c r="G22" s="33" t="s">
        <v>12</v>
      </c>
      <c r="H22" s="33" t="s">
        <v>209</v>
      </c>
      <c r="I22" s="33" t="s">
        <v>59</v>
      </c>
    </row>
    <row r="23" spans="1:9" x14ac:dyDescent="0.2">
      <c r="A23" s="33">
        <v>27</v>
      </c>
      <c r="B23" s="33">
        <f t="shared" si="0"/>
        <v>1.4313637641589874</v>
      </c>
      <c r="C23" s="33">
        <v>2</v>
      </c>
      <c r="D23" s="33" t="s">
        <v>9</v>
      </c>
      <c r="E23" s="33" t="s">
        <v>10</v>
      </c>
      <c r="F23" s="33" t="s">
        <v>11</v>
      </c>
      <c r="G23" s="33" t="s">
        <v>12</v>
      </c>
      <c r="H23" s="33" t="s">
        <v>214</v>
      </c>
      <c r="I23" s="33" t="s">
        <v>59</v>
      </c>
    </row>
    <row r="24" spans="1:9" x14ac:dyDescent="0.2">
      <c r="A24" s="33">
        <v>5399</v>
      </c>
      <c r="B24" s="33">
        <f t="shared" si="0"/>
        <v>3.7323133274712426</v>
      </c>
      <c r="C24" s="33">
        <v>3</v>
      </c>
      <c r="D24" s="33" t="s">
        <v>9</v>
      </c>
      <c r="E24" s="33" t="s">
        <v>10</v>
      </c>
      <c r="F24" s="33" t="s">
        <v>11</v>
      </c>
      <c r="G24" s="33" t="s">
        <v>12</v>
      </c>
      <c r="H24" s="33" t="s">
        <v>215</v>
      </c>
      <c r="I24" s="33" t="s">
        <v>59</v>
      </c>
    </row>
    <row r="25" spans="1:9" x14ac:dyDescent="0.2">
      <c r="A25" s="33">
        <v>16837</v>
      </c>
      <c r="B25" s="33">
        <f t="shared" si="0"/>
        <v>4.226264711895694</v>
      </c>
      <c r="C25" s="33">
        <v>5</v>
      </c>
      <c r="D25" s="33" t="s">
        <v>9</v>
      </c>
      <c r="E25" s="33" t="s">
        <v>10</v>
      </c>
      <c r="F25" s="33" t="s">
        <v>11</v>
      </c>
      <c r="G25" s="33" t="s">
        <v>12</v>
      </c>
      <c r="H25" s="33" t="s">
        <v>218</v>
      </c>
      <c r="I25" s="33" t="s">
        <v>59</v>
      </c>
    </row>
    <row r="26" spans="1:9" x14ac:dyDescent="0.2">
      <c r="A26" s="33">
        <v>40064</v>
      </c>
      <c r="B26" s="33">
        <f t="shared" si="0"/>
        <v>4.6027543071943171</v>
      </c>
      <c r="C26" s="33">
        <v>2</v>
      </c>
      <c r="D26" s="33" t="s">
        <v>9</v>
      </c>
      <c r="E26" s="33" t="s">
        <v>10</v>
      </c>
      <c r="F26" s="33" t="s">
        <v>11</v>
      </c>
      <c r="G26" s="33" t="s">
        <v>12</v>
      </c>
      <c r="H26" s="33" t="s">
        <v>216</v>
      </c>
      <c r="I26" s="33" t="s">
        <v>61</v>
      </c>
    </row>
    <row r="27" spans="1:9" x14ac:dyDescent="0.2">
      <c r="A27" s="33">
        <v>181469</v>
      </c>
      <c r="B27" s="33">
        <f t="shared" si="0"/>
        <v>5.2588024460177856</v>
      </c>
      <c r="C27" s="33">
        <v>2</v>
      </c>
      <c r="D27" s="33" t="s">
        <v>9</v>
      </c>
      <c r="E27" s="33" t="s">
        <v>10</v>
      </c>
      <c r="F27" s="33" t="s">
        <v>11</v>
      </c>
      <c r="G27" s="33" t="s">
        <v>12</v>
      </c>
      <c r="H27" s="33" t="s">
        <v>189</v>
      </c>
      <c r="I27" s="33" t="s">
        <v>61</v>
      </c>
    </row>
    <row r="28" spans="1:9" x14ac:dyDescent="0.2">
      <c r="A28" s="33">
        <v>5582</v>
      </c>
      <c r="B28" s="33">
        <f t="shared" si="0"/>
        <v>3.7467898321526123</v>
      </c>
      <c r="C28" s="33">
        <v>1</v>
      </c>
      <c r="D28" s="33" t="s">
        <v>9</v>
      </c>
      <c r="E28" s="33" t="s">
        <v>10</v>
      </c>
      <c r="F28" s="33" t="s">
        <v>11</v>
      </c>
      <c r="G28" s="33" t="s">
        <v>12</v>
      </c>
      <c r="H28" s="33" t="s">
        <v>220</v>
      </c>
      <c r="I28" s="33" t="s">
        <v>61</v>
      </c>
    </row>
    <row r="29" spans="1:9" x14ac:dyDescent="0.2">
      <c r="A29" s="33">
        <v>63808</v>
      </c>
      <c r="B29" s="33">
        <f t="shared" si="0"/>
        <v>4.8048751322955425</v>
      </c>
      <c r="C29" s="33">
        <v>6</v>
      </c>
      <c r="D29" s="33" t="s">
        <v>9</v>
      </c>
      <c r="E29" s="33" t="s">
        <v>10</v>
      </c>
      <c r="F29" s="33" t="s">
        <v>11</v>
      </c>
      <c r="G29" s="33" t="s">
        <v>12</v>
      </c>
      <c r="H29" s="33" t="s">
        <v>221</v>
      </c>
      <c r="I29" s="33" t="s">
        <v>61</v>
      </c>
    </row>
    <row r="30" spans="1:9" x14ac:dyDescent="0.2">
      <c r="A30" s="33">
        <v>20961</v>
      </c>
      <c r="B30" s="33">
        <f t="shared" si="0"/>
        <v>4.321411997974006</v>
      </c>
      <c r="C30" s="33">
        <v>6</v>
      </c>
      <c r="D30" s="33" t="s">
        <v>9</v>
      </c>
      <c r="E30" s="33" t="s">
        <v>10</v>
      </c>
      <c r="F30" s="33" t="s">
        <v>11</v>
      </c>
      <c r="G30" s="33" t="s">
        <v>12</v>
      </c>
      <c r="H30" s="33" t="s">
        <v>222</v>
      </c>
      <c r="I30" s="33" t="s">
        <v>61</v>
      </c>
    </row>
    <row r="31" spans="1:9" x14ac:dyDescent="0.2">
      <c r="A31" s="33">
        <v>40677</v>
      </c>
      <c r="B31" s="33">
        <f t="shared" si="0"/>
        <v>4.6093489154530305</v>
      </c>
      <c r="C31" s="33">
        <v>1</v>
      </c>
      <c r="D31" s="33" t="s">
        <v>9</v>
      </c>
      <c r="E31" s="33" t="s">
        <v>10</v>
      </c>
      <c r="F31" s="33" t="s">
        <v>11</v>
      </c>
      <c r="G31" s="33" t="s">
        <v>12</v>
      </c>
      <c r="H31" s="33" t="s">
        <v>223</v>
      </c>
      <c r="I31" s="33" t="s">
        <v>61</v>
      </c>
    </row>
    <row r="32" spans="1:9" x14ac:dyDescent="0.2">
      <c r="A32" s="33">
        <v>34873</v>
      </c>
      <c r="B32" s="33">
        <f t="shared" si="0"/>
        <v>4.5424893097907422</v>
      </c>
      <c r="C32" s="33">
        <v>4</v>
      </c>
      <c r="D32" s="33" t="s">
        <v>9</v>
      </c>
      <c r="E32" s="33" t="s">
        <v>10</v>
      </c>
      <c r="F32" s="33" t="s">
        <v>11</v>
      </c>
      <c r="G32" s="33" t="s">
        <v>12</v>
      </c>
      <c r="H32" s="33" t="s">
        <v>225</v>
      </c>
      <c r="I32" s="33" t="s">
        <v>61</v>
      </c>
    </row>
    <row r="33" spans="1:9" x14ac:dyDescent="0.2">
      <c r="A33" s="33">
        <v>7349</v>
      </c>
      <c r="B33" s="33">
        <f t="shared" si="0"/>
        <v>3.8662282473796474</v>
      </c>
      <c r="C33" s="33">
        <v>1</v>
      </c>
      <c r="D33" s="33" t="s">
        <v>9</v>
      </c>
      <c r="E33" s="33" t="s">
        <v>10</v>
      </c>
      <c r="F33" s="33" t="s">
        <v>11</v>
      </c>
      <c r="G33" s="33" t="s">
        <v>12</v>
      </c>
      <c r="H33" s="33" t="s">
        <v>226</v>
      </c>
      <c r="I33" s="33" t="s">
        <v>61</v>
      </c>
    </row>
    <row r="34" spans="1:9" x14ac:dyDescent="0.2">
      <c r="A34" s="33">
        <v>21592</v>
      </c>
      <c r="B34" s="33">
        <f t="shared" ref="B34:B65" si="1">LOG10(A34)</f>
        <v>4.3342928715484605</v>
      </c>
      <c r="C34" s="33">
        <v>1</v>
      </c>
      <c r="D34" s="33" t="s">
        <v>9</v>
      </c>
      <c r="E34" s="33" t="s">
        <v>10</v>
      </c>
      <c r="F34" s="33" t="s">
        <v>11</v>
      </c>
      <c r="G34" s="33" t="s">
        <v>12</v>
      </c>
      <c r="H34" s="33" t="s">
        <v>227</v>
      </c>
      <c r="I34" s="33" t="s">
        <v>61</v>
      </c>
    </row>
    <row r="35" spans="1:9" x14ac:dyDescent="0.2">
      <c r="A35" s="33">
        <v>24802</v>
      </c>
      <c r="B35" s="33">
        <f t="shared" si="1"/>
        <v>4.3944867031625847</v>
      </c>
      <c r="C35" s="33">
        <v>4</v>
      </c>
      <c r="D35" s="33" t="s">
        <v>9</v>
      </c>
      <c r="E35" s="33" t="s">
        <v>10</v>
      </c>
      <c r="F35" s="33" t="s">
        <v>11</v>
      </c>
      <c r="G35" s="33" t="s">
        <v>12</v>
      </c>
      <c r="H35" s="33" t="s">
        <v>228</v>
      </c>
      <c r="I35" s="33" t="s">
        <v>61</v>
      </c>
    </row>
    <row r="36" spans="1:9" x14ac:dyDescent="0.2">
      <c r="A36" s="33">
        <v>9067</v>
      </c>
      <c r="B36" s="33">
        <f t="shared" si="1"/>
        <v>3.9574636157299312</v>
      </c>
      <c r="C36" s="33">
        <v>1</v>
      </c>
      <c r="D36" s="33" t="s">
        <v>9</v>
      </c>
      <c r="E36" s="33" t="s">
        <v>10</v>
      </c>
      <c r="F36" s="33" t="s">
        <v>11</v>
      </c>
      <c r="G36" s="33" t="s">
        <v>12</v>
      </c>
      <c r="H36" s="33" t="s">
        <v>229</v>
      </c>
      <c r="I36" s="33" t="s">
        <v>61</v>
      </c>
    </row>
    <row r="37" spans="1:9" x14ac:dyDescent="0.2">
      <c r="A37" s="33">
        <v>34235</v>
      </c>
      <c r="B37" s="33">
        <f t="shared" si="1"/>
        <v>4.5344703322033375</v>
      </c>
      <c r="C37" s="33">
        <v>2</v>
      </c>
      <c r="D37" s="33" t="s">
        <v>9</v>
      </c>
      <c r="E37" s="33" t="s">
        <v>10</v>
      </c>
      <c r="F37" s="33" t="s">
        <v>11</v>
      </c>
      <c r="G37" s="33" t="s">
        <v>12</v>
      </c>
      <c r="H37" s="33" t="s">
        <v>230</v>
      </c>
      <c r="I37" s="33" t="s">
        <v>61</v>
      </c>
    </row>
    <row r="38" spans="1:9" x14ac:dyDescent="0.2">
      <c r="A38" s="33">
        <v>14941</v>
      </c>
      <c r="B38" s="33">
        <f t="shared" si="1"/>
        <v>4.1743796657489867</v>
      </c>
      <c r="C38" s="33">
        <v>2</v>
      </c>
      <c r="D38" s="33" t="s">
        <v>9</v>
      </c>
      <c r="E38" s="33" t="s">
        <v>10</v>
      </c>
      <c r="F38" s="33" t="s">
        <v>11</v>
      </c>
      <c r="G38" s="33" t="s">
        <v>12</v>
      </c>
      <c r="H38" s="33" t="s">
        <v>231</v>
      </c>
      <c r="I38" s="33" t="s">
        <v>61</v>
      </c>
    </row>
    <row r="39" spans="1:9" x14ac:dyDescent="0.2">
      <c r="A39" s="33">
        <v>17444</v>
      </c>
      <c r="B39" s="33">
        <f t="shared" si="1"/>
        <v>4.2416460780013887</v>
      </c>
      <c r="C39" s="33">
        <v>3</v>
      </c>
      <c r="D39" s="33" t="s">
        <v>9</v>
      </c>
      <c r="E39" s="33" t="s">
        <v>10</v>
      </c>
      <c r="F39" s="33" t="s">
        <v>11</v>
      </c>
      <c r="G39" s="33" t="s">
        <v>12</v>
      </c>
      <c r="H39" s="33" t="s">
        <v>212</v>
      </c>
      <c r="I39" s="33" t="s">
        <v>61</v>
      </c>
    </row>
    <row r="40" spans="1:9" x14ac:dyDescent="0.2">
      <c r="A40" s="33">
        <v>7984</v>
      </c>
      <c r="B40" s="33">
        <f t="shared" si="1"/>
        <v>3.9022205282793148</v>
      </c>
      <c r="C40" s="33">
        <v>2</v>
      </c>
      <c r="D40" s="33" t="s">
        <v>9</v>
      </c>
      <c r="E40" s="33" t="s">
        <v>10</v>
      </c>
      <c r="F40" s="33" t="s">
        <v>11</v>
      </c>
      <c r="G40" s="33" t="s">
        <v>12</v>
      </c>
      <c r="H40" s="33" t="s">
        <v>232</v>
      </c>
      <c r="I40" s="33" t="s">
        <v>61</v>
      </c>
    </row>
    <row r="41" spans="1:9" x14ac:dyDescent="0.2">
      <c r="A41" s="33">
        <v>10700</v>
      </c>
      <c r="B41" s="33">
        <f t="shared" si="1"/>
        <v>4.0293837776852097</v>
      </c>
      <c r="C41" s="33">
        <v>1</v>
      </c>
      <c r="D41" s="33" t="s">
        <v>9</v>
      </c>
      <c r="E41" s="33" t="s">
        <v>10</v>
      </c>
      <c r="F41" s="33" t="s">
        <v>11</v>
      </c>
      <c r="G41" s="33" t="s">
        <v>12</v>
      </c>
      <c r="H41" s="33" t="s">
        <v>233</v>
      </c>
      <c r="I41" s="33" t="s">
        <v>61</v>
      </c>
    </row>
    <row r="42" spans="1:9" x14ac:dyDescent="0.2">
      <c r="A42" s="33">
        <v>20565</v>
      </c>
      <c r="B42" s="33">
        <f t="shared" si="1"/>
        <v>4.3131287138451935</v>
      </c>
      <c r="C42" s="33">
        <v>3</v>
      </c>
      <c r="D42" s="33" t="s">
        <v>9</v>
      </c>
      <c r="E42" s="33" t="s">
        <v>10</v>
      </c>
      <c r="F42" s="33" t="s">
        <v>11</v>
      </c>
      <c r="G42" s="33" t="s">
        <v>12</v>
      </c>
      <c r="H42" s="33" t="s">
        <v>234</v>
      </c>
      <c r="I42" s="33" t="s">
        <v>61</v>
      </c>
    </row>
    <row r="43" spans="1:9" x14ac:dyDescent="0.2">
      <c r="A43" s="33">
        <v>59042</v>
      </c>
      <c r="B43" s="33">
        <f t="shared" si="1"/>
        <v>4.7711610604384989</v>
      </c>
      <c r="C43" s="33">
        <v>1</v>
      </c>
      <c r="D43" s="33" t="s">
        <v>9</v>
      </c>
      <c r="E43" s="33" t="s">
        <v>10</v>
      </c>
      <c r="F43" s="33" t="s">
        <v>11</v>
      </c>
      <c r="G43" s="33" t="s">
        <v>12</v>
      </c>
      <c r="H43" s="33" t="s">
        <v>217</v>
      </c>
      <c r="I43" s="33" t="s">
        <v>61</v>
      </c>
    </row>
    <row r="44" spans="1:9" x14ac:dyDescent="0.2">
      <c r="A44" s="33">
        <v>5962</v>
      </c>
      <c r="B44" s="33">
        <f t="shared" si="1"/>
        <v>3.775391971696612</v>
      </c>
      <c r="C44" s="33">
        <v>4</v>
      </c>
      <c r="D44" s="33" t="s">
        <v>9</v>
      </c>
      <c r="E44" s="33" t="s">
        <v>10</v>
      </c>
      <c r="F44" s="33" t="s">
        <v>11</v>
      </c>
      <c r="G44" s="33" t="s">
        <v>12</v>
      </c>
      <c r="H44" s="33" t="s">
        <v>235</v>
      </c>
      <c r="I44" s="33" t="s">
        <v>61</v>
      </c>
    </row>
    <row r="45" spans="1:9" x14ac:dyDescent="0.2">
      <c r="A45" s="33">
        <v>5793</v>
      </c>
      <c r="B45" s="33">
        <f t="shared" si="1"/>
        <v>3.7629035284990571</v>
      </c>
      <c r="C45" s="33">
        <v>1</v>
      </c>
      <c r="D45" s="33" t="s">
        <v>9</v>
      </c>
      <c r="E45" s="33" t="s">
        <v>10</v>
      </c>
      <c r="F45" s="33" t="s">
        <v>11</v>
      </c>
      <c r="G45" s="33" t="s">
        <v>12</v>
      </c>
      <c r="H45" s="33" t="s">
        <v>236</v>
      </c>
      <c r="I45" s="33" t="s">
        <v>61</v>
      </c>
    </row>
    <row r="46" spans="1:9" x14ac:dyDescent="0.2">
      <c r="A46" s="33">
        <v>18398</v>
      </c>
      <c r="B46" s="33">
        <f t="shared" si="1"/>
        <v>4.2647706145218649</v>
      </c>
      <c r="C46" s="33">
        <v>2</v>
      </c>
      <c r="D46" s="33" t="s">
        <v>9</v>
      </c>
      <c r="E46" s="33" t="s">
        <v>10</v>
      </c>
      <c r="F46" s="33" t="s">
        <v>11</v>
      </c>
      <c r="G46" s="33" t="s">
        <v>12</v>
      </c>
      <c r="H46" s="33" t="s">
        <v>237</v>
      </c>
      <c r="I46" s="33" t="s">
        <v>61</v>
      </c>
    </row>
    <row r="47" spans="1:9" x14ac:dyDescent="0.2">
      <c r="A47" s="33">
        <v>40058</v>
      </c>
      <c r="B47" s="33">
        <f t="shared" si="1"/>
        <v>4.6026892622155025</v>
      </c>
      <c r="C47" s="33">
        <v>1</v>
      </c>
      <c r="D47" s="33" t="s">
        <v>9</v>
      </c>
      <c r="E47" s="33" t="s">
        <v>10</v>
      </c>
      <c r="F47" s="33" t="s">
        <v>11</v>
      </c>
      <c r="G47" s="33" t="s">
        <v>12</v>
      </c>
      <c r="H47" s="33" t="s">
        <v>238</v>
      </c>
      <c r="I47" s="33" t="s">
        <v>61</v>
      </c>
    </row>
    <row r="48" spans="1:9" x14ac:dyDescent="0.2">
      <c r="A48" s="33">
        <v>23963</v>
      </c>
      <c r="B48" s="33">
        <f t="shared" si="1"/>
        <v>4.3795411877525972</v>
      </c>
      <c r="C48" s="33">
        <v>2</v>
      </c>
      <c r="D48" s="33" t="s">
        <v>9</v>
      </c>
      <c r="E48" s="33" t="s">
        <v>10</v>
      </c>
      <c r="F48" s="33" t="s">
        <v>11</v>
      </c>
      <c r="G48" s="33" t="s">
        <v>12</v>
      </c>
      <c r="H48" s="33" t="s">
        <v>239</v>
      </c>
      <c r="I48" s="33" t="s">
        <v>61</v>
      </c>
    </row>
    <row r="49" spans="1:22" x14ac:dyDescent="0.2">
      <c r="A49" s="33">
        <v>24933</v>
      </c>
      <c r="B49" s="33">
        <f t="shared" si="1"/>
        <v>4.3967745370300264</v>
      </c>
      <c r="C49" s="33">
        <v>2</v>
      </c>
      <c r="D49" s="33" t="s">
        <v>9</v>
      </c>
      <c r="E49" s="33" t="s">
        <v>10</v>
      </c>
      <c r="F49" s="33" t="s">
        <v>11</v>
      </c>
      <c r="G49" s="33" t="s">
        <v>12</v>
      </c>
      <c r="H49" s="33" t="s">
        <v>240</v>
      </c>
      <c r="I49" s="33" t="s">
        <v>61</v>
      </c>
    </row>
    <row r="50" spans="1:22" x14ac:dyDescent="0.2">
      <c r="A50" s="33">
        <v>40437</v>
      </c>
      <c r="B50" s="33">
        <f t="shared" si="1"/>
        <v>4.6067789280323499</v>
      </c>
      <c r="C50" s="33">
        <v>2</v>
      </c>
      <c r="D50" s="33" t="s">
        <v>9</v>
      </c>
      <c r="E50" s="33" t="s">
        <v>10</v>
      </c>
      <c r="F50" s="33" t="s">
        <v>11</v>
      </c>
      <c r="G50" s="33" t="s">
        <v>12</v>
      </c>
      <c r="H50" s="33" t="s">
        <v>219</v>
      </c>
      <c r="I50" s="33" t="s">
        <v>61</v>
      </c>
    </row>
    <row r="51" spans="1:22" x14ac:dyDescent="0.2">
      <c r="A51" s="33">
        <v>41479</v>
      </c>
      <c r="B51" s="33">
        <f t="shared" si="1"/>
        <v>4.6178282776177513</v>
      </c>
      <c r="C51" s="33">
        <v>6</v>
      </c>
      <c r="D51" s="33" t="s">
        <v>9</v>
      </c>
      <c r="E51" s="33" t="s">
        <v>10</v>
      </c>
      <c r="F51" s="33" t="s">
        <v>11</v>
      </c>
      <c r="G51" s="33" t="s">
        <v>12</v>
      </c>
      <c r="H51" s="33" t="s">
        <v>211</v>
      </c>
      <c r="I51" s="33" t="s">
        <v>61</v>
      </c>
    </row>
    <row r="52" spans="1:22" x14ac:dyDescent="0.2">
      <c r="A52" s="33">
        <v>1924</v>
      </c>
      <c r="B52" s="33">
        <f t="shared" si="1"/>
        <v>3.284205067701794</v>
      </c>
      <c r="C52" s="33">
        <v>2</v>
      </c>
      <c r="D52" s="33" t="s">
        <v>9</v>
      </c>
      <c r="E52" s="33" t="s">
        <v>10</v>
      </c>
      <c r="F52" s="33" t="s">
        <v>11</v>
      </c>
      <c r="G52" s="33" t="s">
        <v>12</v>
      </c>
      <c r="H52" s="33" t="s">
        <v>241</v>
      </c>
      <c r="I52" s="33" t="s">
        <v>60</v>
      </c>
    </row>
    <row r="53" spans="1:22" x14ac:dyDescent="0.2">
      <c r="A53" s="33">
        <v>14213</v>
      </c>
      <c r="B53" s="33">
        <f t="shared" si="1"/>
        <v>4.152685756036786</v>
      </c>
      <c r="C53" s="33">
        <v>1</v>
      </c>
      <c r="D53" s="33" t="s">
        <v>9</v>
      </c>
      <c r="E53" s="33" t="s">
        <v>10</v>
      </c>
      <c r="F53" s="33" t="s">
        <v>11</v>
      </c>
      <c r="G53" s="33" t="s">
        <v>12</v>
      </c>
      <c r="H53" s="33" t="s">
        <v>242</v>
      </c>
      <c r="I53" s="33" t="s">
        <v>60</v>
      </c>
    </row>
    <row r="54" spans="1:22" x14ac:dyDescent="0.2">
      <c r="A54" s="33">
        <v>7747</v>
      </c>
      <c r="B54" s="33">
        <f t="shared" si="1"/>
        <v>3.8891335559667239</v>
      </c>
      <c r="C54" s="33">
        <v>4</v>
      </c>
      <c r="D54" s="33" t="s">
        <v>9</v>
      </c>
      <c r="E54" s="33" t="s">
        <v>10</v>
      </c>
      <c r="F54" s="33" t="s">
        <v>11</v>
      </c>
      <c r="G54" s="33" t="s">
        <v>12</v>
      </c>
      <c r="H54" s="33" t="s">
        <v>243</v>
      </c>
      <c r="I54" s="33" t="s">
        <v>60</v>
      </c>
    </row>
    <row r="55" spans="1:22" x14ac:dyDescent="0.2">
      <c r="A55" s="33">
        <v>32165</v>
      </c>
      <c r="B55" s="33">
        <f t="shared" si="1"/>
        <v>4.5073835557363866</v>
      </c>
      <c r="C55" s="33">
        <v>1</v>
      </c>
      <c r="D55" s="33" t="s">
        <v>9</v>
      </c>
      <c r="E55" s="33" t="s">
        <v>10</v>
      </c>
      <c r="F55" s="33" t="s">
        <v>11</v>
      </c>
      <c r="G55" s="33" t="s">
        <v>12</v>
      </c>
      <c r="H55" s="33" t="s">
        <v>244</v>
      </c>
      <c r="I55" s="33" t="s">
        <v>60</v>
      </c>
      <c r="V55" t="s">
        <v>260</v>
      </c>
    </row>
    <row r="56" spans="1:22" x14ac:dyDescent="0.2">
      <c r="A56" s="33">
        <v>22454</v>
      </c>
      <c r="B56" s="33">
        <f t="shared" si="1"/>
        <v>4.3512937183097771</v>
      </c>
      <c r="C56" s="33">
        <v>2</v>
      </c>
      <c r="D56" s="33" t="s">
        <v>9</v>
      </c>
      <c r="E56" s="33" t="s">
        <v>10</v>
      </c>
      <c r="F56" s="33" t="s">
        <v>11</v>
      </c>
      <c r="G56" s="33" t="s">
        <v>12</v>
      </c>
      <c r="H56" s="33" t="s">
        <v>245</v>
      </c>
      <c r="I56" s="33" t="s">
        <v>60</v>
      </c>
    </row>
    <row r="57" spans="1:22" x14ac:dyDescent="0.2">
      <c r="A57" s="33">
        <v>11251</v>
      </c>
      <c r="B57" s="33">
        <f t="shared" si="1"/>
        <v>4.0511911246856984</v>
      </c>
      <c r="C57" s="33">
        <v>3</v>
      </c>
      <c r="D57" s="33" t="s">
        <v>9</v>
      </c>
      <c r="E57" s="33" t="s">
        <v>10</v>
      </c>
      <c r="F57" s="33" t="s">
        <v>11</v>
      </c>
      <c r="G57" s="33" t="s">
        <v>12</v>
      </c>
      <c r="H57" s="33" t="s">
        <v>246</v>
      </c>
      <c r="I57" s="33" t="s">
        <v>60</v>
      </c>
    </row>
    <row r="58" spans="1:22" x14ac:dyDescent="0.2">
      <c r="A58" s="33">
        <v>542</v>
      </c>
      <c r="B58" s="33">
        <f t="shared" si="1"/>
        <v>2.7339992865383871</v>
      </c>
      <c r="C58" s="33">
        <v>10</v>
      </c>
      <c r="D58" s="33" t="s">
        <v>109</v>
      </c>
      <c r="E58" s="33" t="s">
        <v>47</v>
      </c>
      <c r="F58" s="33" t="s">
        <v>11</v>
      </c>
      <c r="G58" s="33" t="s">
        <v>12</v>
      </c>
      <c r="H58" s="33" t="s">
        <v>213</v>
      </c>
      <c r="I58" s="33" t="s">
        <v>59</v>
      </c>
    </row>
    <row r="59" spans="1:22" x14ac:dyDescent="0.2">
      <c r="A59" s="33">
        <v>397</v>
      </c>
      <c r="B59" s="33">
        <f t="shared" si="1"/>
        <v>2.5987905067631152</v>
      </c>
      <c r="C59" s="33">
        <v>9</v>
      </c>
      <c r="D59" s="33" t="s">
        <v>109</v>
      </c>
      <c r="E59" s="33" t="s">
        <v>47</v>
      </c>
      <c r="F59" s="33" t="s">
        <v>11</v>
      </c>
      <c r="G59" s="33" t="s">
        <v>12</v>
      </c>
      <c r="H59" s="33" t="s">
        <v>209</v>
      </c>
      <c r="I59" s="33" t="s">
        <v>59</v>
      </c>
    </row>
    <row r="60" spans="1:22" x14ac:dyDescent="0.2">
      <c r="A60" s="33">
        <v>44</v>
      </c>
      <c r="B60" s="33">
        <f t="shared" si="1"/>
        <v>1.6434526764861874</v>
      </c>
      <c r="C60" s="33">
        <v>9</v>
      </c>
      <c r="D60" s="33" t="s">
        <v>109</v>
      </c>
      <c r="E60" s="33" t="s">
        <v>47</v>
      </c>
      <c r="F60" s="33" t="s">
        <v>11</v>
      </c>
      <c r="G60" s="33" t="s">
        <v>12</v>
      </c>
      <c r="H60" s="33" t="s">
        <v>214</v>
      </c>
      <c r="I60" s="33" t="s">
        <v>59</v>
      </c>
    </row>
    <row r="61" spans="1:22" x14ac:dyDescent="0.2">
      <c r="A61" s="33">
        <v>80</v>
      </c>
      <c r="B61" s="33">
        <f t="shared" si="1"/>
        <v>1.9030899869919435</v>
      </c>
      <c r="C61" s="33">
        <v>10</v>
      </c>
      <c r="D61" s="33" t="s">
        <v>109</v>
      </c>
      <c r="E61" s="33" t="s">
        <v>47</v>
      </c>
      <c r="F61" s="33" t="s">
        <v>11</v>
      </c>
      <c r="G61" s="33" t="s">
        <v>12</v>
      </c>
      <c r="H61" s="33" t="s">
        <v>215</v>
      </c>
      <c r="I61" s="33" t="s">
        <v>59</v>
      </c>
    </row>
    <row r="62" spans="1:22" x14ac:dyDescent="0.2">
      <c r="A62" s="33">
        <v>49078</v>
      </c>
      <c r="B62" s="33">
        <f t="shared" si="1"/>
        <v>4.6908868562827237</v>
      </c>
      <c r="C62" s="33">
        <v>9</v>
      </c>
      <c r="D62" s="33" t="s">
        <v>109</v>
      </c>
      <c r="E62" s="33" t="s">
        <v>47</v>
      </c>
      <c r="F62" s="33" t="s">
        <v>11</v>
      </c>
      <c r="G62" s="33" t="s">
        <v>12</v>
      </c>
      <c r="H62" s="33" t="s">
        <v>189</v>
      </c>
      <c r="I62" s="33" t="s">
        <v>61</v>
      </c>
    </row>
    <row r="63" spans="1:22" x14ac:dyDescent="0.2">
      <c r="A63" s="33">
        <v>22309</v>
      </c>
      <c r="B63" s="33">
        <f t="shared" si="1"/>
        <v>4.3484801034879892</v>
      </c>
      <c r="C63" s="33">
        <v>8</v>
      </c>
      <c r="D63" s="33" t="s">
        <v>109</v>
      </c>
      <c r="E63" s="33" t="s">
        <v>47</v>
      </c>
      <c r="F63" s="33" t="s">
        <v>11</v>
      </c>
      <c r="G63" s="33" t="s">
        <v>12</v>
      </c>
      <c r="H63" s="33" t="s">
        <v>220</v>
      </c>
      <c r="I63" s="33" t="s">
        <v>61</v>
      </c>
    </row>
    <row r="64" spans="1:22" x14ac:dyDescent="0.2">
      <c r="A64" s="33">
        <v>2537</v>
      </c>
      <c r="B64" s="33">
        <f t="shared" si="1"/>
        <v>3.4043204672217309</v>
      </c>
      <c r="C64" s="33">
        <v>13</v>
      </c>
      <c r="D64" s="33" t="s">
        <v>109</v>
      </c>
      <c r="E64" s="33" t="s">
        <v>47</v>
      </c>
      <c r="F64" s="33" t="s">
        <v>11</v>
      </c>
      <c r="G64" s="33" t="s">
        <v>12</v>
      </c>
      <c r="H64" s="33" t="s">
        <v>221</v>
      </c>
      <c r="I64" s="33" t="s">
        <v>61</v>
      </c>
    </row>
    <row r="65" spans="1:9" x14ac:dyDescent="0.2">
      <c r="A65" s="33">
        <v>9017</v>
      </c>
      <c r="B65" s="33">
        <f t="shared" si="1"/>
        <v>3.9550620696750323</v>
      </c>
      <c r="C65" s="33">
        <v>12</v>
      </c>
      <c r="D65" s="33" t="s">
        <v>109</v>
      </c>
      <c r="E65" s="33" t="s">
        <v>47</v>
      </c>
      <c r="F65" s="33" t="s">
        <v>11</v>
      </c>
      <c r="G65" s="33" t="s">
        <v>12</v>
      </c>
      <c r="H65" s="33" t="s">
        <v>222</v>
      </c>
      <c r="I65" s="33" t="s">
        <v>61</v>
      </c>
    </row>
    <row r="66" spans="1:9" x14ac:dyDescent="0.2">
      <c r="A66" s="33">
        <v>5324</v>
      </c>
      <c r="B66" s="33">
        <f t="shared" ref="B66:B97" si="2">LOG10(A66)</f>
        <v>3.7262380468026377</v>
      </c>
      <c r="C66" s="33">
        <v>7</v>
      </c>
      <c r="D66" s="33" t="s">
        <v>109</v>
      </c>
      <c r="E66" s="33" t="s">
        <v>47</v>
      </c>
      <c r="F66" s="33" t="s">
        <v>11</v>
      </c>
      <c r="G66" s="33" t="s">
        <v>12</v>
      </c>
      <c r="H66" s="33" t="s">
        <v>223</v>
      </c>
      <c r="I66" s="33" t="s">
        <v>61</v>
      </c>
    </row>
    <row r="67" spans="1:9" x14ac:dyDescent="0.2">
      <c r="A67" s="33">
        <v>1119</v>
      </c>
      <c r="B67" s="33">
        <f t="shared" si="2"/>
        <v>3.04883008652835</v>
      </c>
      <c r="C67" s="33">
        <v>11</v>
      </c>
      <c r="D67" s="33" t="s">
        <v>109</v>
      </c>
      <c r="E67" s="33" t="s">
        <v>47</v>
      </c>
      <c r="F67" s="33" t="s">
        <v>11</v>
      </c>
      <c r="G67" s="33" t="s">
        <v>12</v>
      </c>
      <c r="H67" s="33" t="s">
        <v>225</v>
      </c>
      <c r="I67" s="33" t="s">
        <v>61</v>
      </c>
    </row>
    <row r="68" spans="1:9" x14ac:dyDescent="0.2">
      <c r="A68" s="33">
        <v>3283</v>
      </c>
      <c r="B68" s="33">
        <f t="shared" si="2"/>
        <v>3.5162708827293403</v>
      </c>
      <c r="C68" s="33">
        <v>8</v>
      </c>
      <c r="D68" s="33" t="s">
        <v>9</v>
      </c>
      <c r="E68" s="33" t="s">
        <v>47</v>
      </c>
      <c r="F68" s="33" t="s">
        <v>11</v>
      </c>
      <c r="G68" s="33" t="s">
        <v>12</v>
      </c>
      <c r="H68" s="33" t="s">
        <v>248</v>
      </c>
      <c r="I68" s="33" t="s">
        <v>61</v>
      </c>
    </row>
    <row r="69" spans="1:9" x14ac:dyDescent="0.2">
      <c r="A69" s="33">
        <v>7419</v>
      </c>
      <c r="B69" s="33">
        <f t="shared" si="2"/>
        <v>3.8703453710809597</v>
      </c>
      <c r="C69" s="33">
        <v>8</v>
      </c>
      <c r="D69" s="33" t="s">
        <v>109</v>
      </c>
      <c r="E69" s="33" t="s">
        <v>47</v>
      </c>
      <c r="F69" s="33" t="s">
        <v>11</v>
      </c>
      <c r="G69" s="33" t="s">
        <v>12</v>
      </c>
      <c r="H69" s="33" t="s">
        <v>226</v>
      </c>
      <c r="I69" s="33" t="s">
        <v>61</v>
      </c>
    </row>
    <row r="70" spans="1:9" x14ac:dyDescent="0.2">
      <c r="A70" s="33">
        <v>2070</v>
      </c>
      <c r="B70" s="33">
        <f t="shared" si="2"/>
        <v>3.3159703454569178</v>
      </c>
      <c r="C70" s="33">
        <v>9</v>
      </c>
      <c r="D70" s="33" t="s">
        <v>109</v>
      </c>
      <c r="E70" s="33" t="s">
        <v>47</v>
      </c>
      <c r="F70" s="33" t="s">
        <v>11</v>
      </c>
      <c r="G70" s="33" t="s">
        <v>12</v>
      </c>
      <c r="H70" s="33" t="s">
        <v>227</v>
      </c>
      <c r="I70" s="33" t="s">
        <v>61</v>
      </c>
    </row>
    <row r="71" spans="1:9" x14ac:dyDescent="0.2">
      <c r="A71" s="33">
        <v>13072</v>
      </c>
      <c r="B71" s="33">
        <f t="shared" si="2"/>
        <v>4.1163420391883401</v>
      </c>
      <c r="C71" s="33">
        <v>10</v>
      </c>
      <c r="D71" s="33" t="s">
        <v>109</v>
      </c>
      <c r="E71" s="33" t="s">
        <v>47</v>
      </c>
      <c r="F71" s="33" t="s">
        <v>11</v>
      </c>
      <c r="G71" s="33" t="s">
        <v>12</v>
      </c>
      <c r="H71" s="33" t="s">
        <v>228</v>
      </c>
      <c r="I71" s="33" t="s">
        <v>61</v>
      </c>
    </row>
    <row r="72" spans="1:9" x14ac:dyDescent="0.2">
      <c r="A72" s="33">
        <v>22528</v>
      </c>
      <c r="B72" s="33">
        <f t="shared" si="2"/>
        <v>4.3527226374620183</v>
      </c>
      <c r="C72" s="33">
        <v>8</v>
      </c>
      <c r="D72" s="33" t="s">
        <v>109</v>
      </c>
      <c r="E72" s="33" t="s">
        <v>47</v>
      </c>
      <c r="F72" s="33" t="s">
        <v>11</v>
      </c>
      <c r="G72" s="33" t="s">
        <v>12</v>
      </c>
      <c r="H72" s="33" t="s">
        <v>229</v>
      </c>
      <c r="I72" s="33" t="s">
        <v>61</v>
      </c>
    </row>
    <row r="73" spans="1:9" x14ac:dyDescent="0.2">
      <c r="A73" s="33">
        <v>3021</v>
      </c>
      <c r="B73" s="33">
        <f t="shared" si="2"/>
        <v>3.4801507252732806</v>
      </c>
      <c r="C73" s="33">
        <v>9</v>
      </c>
      <c r="D73" s="33" t="s">
        <v>109</v>
      </c>
      <c r="E73" s="33" t="s">
        <v>47</v>
      </c>
      <c r="F73" s="33" t="s">
        <v>11</v>
      </c>
      <c r="G73" s="33" t="s">
        <v>12</v>
      </c>
      <c r="H73" s="33" t="s">
        <v>230</v>
      </c>
      <c r="I73" s="33" t="s">
        <v>61</v>
      </c>
    </row>
    <row r="74" spans="1:9" x14ac:dyDescent="0.2">
      <c r="A74" s="33">
        <v>253</v>
      </c>
      <c r="B74" s="33">
        <f t="shared" si="2"/>
        <v>2.403120521175818</v>
      </c>
      <c r="C74" s="33">
        <v>9</v>
      </c>
      <c r="D74" s="33" t="s">
        <v>109</v>
      </c>
      <c r="E74" s="33" t="s">
        <v>47</v>
      </c>
      <c r="F74" s="33" t="s">
        <v>11</v>
      </c>
      <c r="G74" s="33" t="s">
        <v>12</v>
      </c>
      <c r="H74" s="33" t="s">
        <v>231</v>
      </c>
      <c r="I74" s="33" t="s">
        <v>61</v>
      </c>
    </row>
    <row r="75" spans="1:9" x14ac:dyDescent="0.2">
      <c r="A75" s="33">
        <v>1229</v>
      </c>
      <c r="B75" s="33">
        <f t="shared" si="2"/>
        <v>3.0895518828864539</v>
      </c>
      <c r="C75" s="33">
        <v>9</v>
      </c>
      <c r="D75" s="33" t="s">
        <v>109</v>
      </c>
      <c r="E75" s="33" t="s">
        <v>47</v>
      </c>
      <c r="F75" s="33" t="s">
        <v>11</v>
      </c>
      <c r="G75" s="33" t="s">
        <v>12</v>
      </c>
      <c r="H75" s="33" t="s">
        <v>212</v>
      </c>
      <c r="I75" s="33" t="s">
        <v>61</v>
      </c>
    </row>
    <row r="76" spans="1:9" x14ac:dyDescent="0.2">
      <c r="A76" s="33">
        <v>8457</v>
      </c>
      <c r="B76" s="33">
        <f t="shared" si="2"/>
        <v>3.9272163305912646</v>
      </c>
      <c r="C76" s="33">
        <v>9</v>
      </c>
      <c r="D76" s="33" t="s">
        <v>109</v>
      </c>
      <c r="E76" s="33" t="s">
        <v>47</v>
      </c>
      <c r="F76" s="33" t="s">
        <v>11</v>
      </c>
      <c r="G76" s="33" t="s">
        <v>12</v>
      </c>
      <c r="H76" s="33" t="s">
        <v>232</v>
      </c>
      <c r="I76" s="33" t="s">
        <v>61</v>
      </c>
    </row>
    <row r="77" spans="1:9" x14ac:dyDescent="0.2">
      <c r="A77" s="33">
        <v>5184</v>
      </c>
      <c r="B77" s="33">
        <f t="shared" si="2"/>
        <v>3.714664992862537</v>
      </c>
      <c r="C77" s="33">
        <v>8</v>
      </c>
      <c r="D77" s="33" t="s">
        <v>109</v>
      </c>
      <c r="E77" s="33" t="s">
        <v>47</v>
      </c>
      <c r="F77" s="33" t="s">
        <v>11</v>
      </c>
      <c r="G77" s="33" t="s">
        <v>12</v>
      </c>
      <c r="H77" s="33" t="s">
        <v>233</v>
      </c>
      <c r="I77" s="33" t="s">
        <v>61</v>
      </c>
    </row>
    <row r="78" spans="1:9" x14ac:dyDescent="0.2">
      <c r="A78" s="33">
        <v>516</v>
      </c>
      <c r="B78" s="33">
        <f t="shared" si="2"/>
        <v>2.7126497016272113</v>
      </c>
      <c r="C78" s="33">
        <v>10</v>
      </c>
      <c r="D78" s="33" t="s">
        <v>109</v>
      </c>
      <c r="E78" s="33" t="s">
        <v>47</v>
      </c>
      <c r="F78" s="33" t="s">
        <v>11</v>
      </c>
      <c r="G78" s="33" t="s">
        <v>12</v>
      </c>
      <c r="H78" s="33" t="s">
        <v>234</v>
      </c>
      <c r="I78" s="33" t="s">
        <v>61</v>
      </c>
    </row>
    <row r="79" spans="1:9" x14ac:dyDescent="0.2">
      <c r="A79" s="33">
        <v>11074</v>
      </c>
      <c r="B79" s="33">
        <f t="shared" si="2"/>
        <v>4.0443045191759142</v>
      </c>
      <c r="C79" s="33">
        <v>8</v>
      </c>
      <c r="D79" s="33" t="s">
        <v>109</v>
      </c>
      <c r="E79" s="33" t="s">
        <v>47</v>
      </c>
      <c r="F79" s="33" t="s">
        <v>11</v>
      </c>
      <c r="G79" s="33" t="s">
        <v>12</v>
      </c>
      <c r="H79" s="33" t="s">
        <v>217</v>
      </c>
      <c r="I79" s="33" t="s">
        <v>61</v>
      </c>
    </row>
    <row r="80" spans="1:9" x14ac:dyDescent="0.2">
      <c r="A80" s="33">
        <v>317</v>
      </c>
      <c r="B80" s="33">
        <f t="shared" si="2"/>
        <v>2.5010592622177517</v>
      </c>
      <c r="C80" s="33">
        <v>11</v>
      </c>
      <c r="D80" s="33" t="s">
        <v>109</v>
      </c>
      <c r="E80" s="33" t="s">
        <v>47</v>
      </c>
      <c r="F80" s="33" t="s">
        <v>11</v>
      </c>
      <c r="G80" s="33" t="s">
        <v>12</v>
      </c>
      <c r="H80" s="33" t="s">
        <v>235</v>
      </c>
      <c r="I80" s="33" t="s">
        <v>61</v>
      </c>
    </row>
    <row r="81" spans="1:22" x14ac:dyDescent="0.2">
      <c r="A81" s="33">
        <v>13397</v>
      </c>
      <c r="B81" s="33">
        <f t="shared" si="2"/>
        <v>4.1270075573713267</v>
      </c>
      <c r="C81" s="33">
        <v>8</v>
      </c>
      <c r="D81" s="33" t="s">
        <v>109</v>
      </c>
      <c r="E81" s="33" t="s">
        <v>47</v>
      </c>
      <c r="F81" s="33" t="s">
        <v>11</v>
      </c>
      <c r="G81" s="33" t="s">
        <v>12</v>
      </c>
      <c r="H81" s="33" t="s">
        <v>236</v>
      </c>
      <c r="I81" s="33" t="s">
        <v>61</v>
      </c>
    </row>
    <row r="82" spans="1:22" x14ac:dyDescent="0.2">
      <c r="A82" s="33">
        <v>4382</v>
      </c>
      <c r="B82" s="33">
        <f t="shared" si="2"/>
        <v>3.6416723732246865</v>
      </c>
      <c r="C82" s="33">
        <v>9</v>
      </c>
      <c r="D82" s="33" t="s">
        <v>109</v>
      </c>
      <c r="E82" s="33" t="s">
        <v>47</v>
      </c>
      <c r="F82" s="33" t="s">
        <v>11</v>
      </c>
      <c r="G82" s="33" t="s">
        <v>12</v>
      </c>
      <c r="H82" s="33" t="s">
        <v>237</v>
      </c>
      <c r="I82" s="33" t="s">
        <v>61</v>
      </c>
    </row>
    <row r="83" spans="1:22" x14ac:dyDescent="0.2">
      <c r="A83" s="33">
        <v>7554</v>
      </c>
      <c r="B83" s="33">
        <f t="shared" si="2"/>
        <v>3.8781769804915061</v>
      </c>
      <c r="C83" s="33">
        <v>8</v>
      </c>
      <c r="D83" s="33" t="s">
        <v>109</v>
      </c>
      <c r="E83" s="33" t="s">
        <v>47</v>
      </c>
      <c r="F83" s="33" t="s">
        <v>11</v>
      </c>
      <c r="G83" s="33" t="s">
        <v>12</v>
      </c>
      <c r="H83" s="33" t="s">
        <v>238</v>
      </c>
      <c r="I83" s="33" t="s">
        <v>61</v>
      </c>
    </row>
    <row r="84" spans="1:22" x14ac:dyDescent="0.2">
      <c r="A84" s="33">
        <v>35278</v>
      </c>
      <c r="B84" s="33">
        <f t="shared" si="2"/>
        <v>4.5475039558933252</v>
      </c>
      <c r="C84" s="33">
        <v>9</v>
      </c>
      <c r="D84" s="33" t="s">
        <v>109</v>
      </c>
      <c r="E84" s="33" t="s">
        <v>47</v>
      </c>
      <c r="F84" s="33" t="s">
        <v>11</v>
      </c>
      <c r="G84" s="33" t="s">
        <v>12</v>
      </c>
      <c r="H84" s="33" t="s">
        <v>239</v>
      </c>
      <c r="I84" s="33" t="s">
        <v>61</v>
      </c>
    </row>
    <row r="85" spans="1:22" x14ac:dyDescent="0.2">
      <c r="A85" s="33">
        <v>20275</v>
      </c>
      <c r="B85" s="33">
        <f t="shared" si="2"/>
        <v>4.3069608628831935</v>
      </c>
      <c r="C85" s="33">
        <v>9</v>
      </c>
      <c r="D85" s="33" t="s">
        <v>109</v>
      </c>
      <c r="E85" s="33" t="s">
        <v>47</v>
      </c>
      <c r="F85" s="33" t="s">
        <v>11</v>
      </c>
      <c r="G85" s="33" t="s">
        <v>12</v>
      </c>
      <c r="H85" s="33" t="s">
        <v>240</v>
      </c>
      <c r="I85" s="33" t="s">
        <v>61</v>
      </c>
    </row>
    <row r="86" spans="1:22" x14ac:dyDescent="0.2">
      <c r="A86" s="33">
        <v>1922</v>
      </c>
      <c r="B86" s="33">
        <f t="shared" si="2"/>
        <v>3.2837533833325265</v>
      </c>
      <c r="C86" s="33">
        <v>7</v>
      </c>
      <c r="D86" s="33" t="s">
        <v>9</v>
      </c>
      <c r="E86" s="33" t="s">
        <v>47</v>
      </c>
      <c r="F86" s="33" t="s">
        <v>11</v>
      </c>
      <c r="G86" s="33" t="s">
        <v>12</v>
      </c>
      <c r="H86" s="33" t="s">
        <v>247</v>
      </c>
      <c r="I86" s="33" t="s">
        <v>61</v>
      </c>
    </row>
    <row r="87" spans="1:22" x14ac:dyDescent="0.2">
      <c r="A87" s="33">
        <v>5279</v>
      </c>
      <c r="B87" s="33">
        <f t="shared" si="2"/>
        <v>3.7225516620009587</v>
      </c>
      <c r="C87" s="33">
        <v>10</v>
      </c>
      <c r="D87" s="33" t="s">
        <v>109</v>
      </c>
      <c r="E87" s="33" t="s">
        <v>47</v>
      </c>
      <c r="F87" s="33" t="s">
        <v>11</v>
      </c>
      <c r="G87" s="33" t="s">
        <v>12</v>
      </c>
      <c r="H87" s="33" t="s">
        <v>219</v>
      </c>
      <c r="I87" s="33" t="s">
        <v>61</v>
      </c>
    </row>
    <row r="88" spans="1:22" x14ac:dyDescent="0.2">
      <c r="A88" s="33">
        <v>5646</v>
      </c>
      <c r="B88" s="33">
        <f t="shared" si="2"/>
        <v>3.7517408738109004</v>
      </c>
      <c r="C88" s="33">
        <v>13</v>
      </c>
      <c r="D88" s="33" t="s">
        <v>109</v>
      </c>
      <c r="E88" s="33" t="s">
        <v>47</v>
      </c>
      <c r="F88" s="33" t="s">
        <v>11</v>
      </c>
      <c r="G88" s="33" t="s">
        <v>12</v>
      </c>
      <c r="H88" s="33" t="s">
        <v>211</v>
      </c>
      <c r="I88" s="33" t="s">
        <v>61</v>
      </c>
    </row>
    <row r="89" spans="1:22" x14ac:dyDescent="0.2">
      <c r="A89" s="33">
        <v>31732</v>
      </c>
      <c r="B89" s="33">
        <f t="shared" si="2"/>
        <v>4.5014974456141399</v>
      </c>
      <c r="C89" s="33">
        <v>9</v>
      </c>
      <c r="D89" s="33" t="s">
        <v>109</v>
      </c>
      <c r="E89" s="33" t="s">
        <v>47</v>
      </c>
      <c r="F89" s="33" t="s">
        <v>11</v>
      </c>
      <c r="G89" s="33" t="s">
        <v>12</v>
      </c>
      <c r="H89" s="33" t="s">
        <v>241</v>
      </c>
      <c r="I89" s="33" t="s">
        <v>60</v>
      </c>
    </row>
    <row r="90" spans="1:22" x14ac:dyDescent="0.2">
      <c r="A90" s="33">
        <v>31721</v>
      </c>
      <c r="B90" s="33">
        <f t="shared" si="2"/>
        <v>4.5013468699329655</v>
      </c>
      <c r="C90" s="33">
        <v>7</v>
      </c>
      <c r="D90" s="33" t="s">
        <v>9</v>
      </c>
      <c r="E90" s="33" t="s">
        <v>47</v>
      </c>
      <c r="F90" s="33" t="s">
        <v>11</v>
      </c>
      <c r="G90" s="33" t="s">
        <v>12</v>
      </c>
      <c r="H90" s="33" t="s">
        <v>249</v>
      </c>
      <c r="I90" s="33" t="s">
        <v>60</v>
      </c>
    </row>
    <row r="91" spans="1:22" x14ac:dyDescent="0.2">
      <c r="A91" s="33">
        <v>22799</v>
      </c>
      <c r="B91" s="33">
        <f t="shared" si="2"/>
        <v>4.3579157985791301</v>
      </c>
      <c r="C91" s="33">
        <v>8</v>
      </c>
      <c r="D91" s="33" t="s">
        <v>109</v>
      </c>
      <c r="E91" s="33" t="s">
        <v>47</v>
      </c>
      <c r="F91" s="33" t="s">
        <v>11</v>
      </c>
      <c r="G91" s="33" t="s">
        <v>12</v>
      </c>
      <c r="H91" s="33" t="s">
        <v>242</v>
      </c>
      <c r="I91" s="33" t="s">
        <v>60</v>
      </c>
    </row>
    <row r="92" spans="1:22" x14ac:dyDescent="0.2">
      <c r="A92" s="33">
        <v>23779</v>
      </c>
      <c r="B92" s="33">
        <f t="shared" si="2"/>
        <v>4.3761935868842849</v>
      </c>
      <c r="C92" s="33">
        <v>11</v>
      </c>
      <c r="D92" s="33" t="s">
        <v>109</v>
      </c>
      <c r="E92" s="33" t="s">
        <v>47</v>
      </c>
      <c r="F92" s="33" t="s">
        <v>11</v>
      </c>
      <c r="G92" s="33" t="s">
        <v>12</v>
      </c>
      <c r="H92" s="33" t="s">
        <v>243</v>
      </c>
      <c r="I92" s="33" t="s">
        <v>60</v>
      </c>
    </row>
    <row r="93" spans="1:22" x14ac:dyDescent="0.2">
      <c r="A93" s="33">
        <v>22898</v>
      </c>
      <c r="B93" s="33">
        <f t="shared" si="2"/>
        <v>4.3597975510344007</v>
      </c>
      <c r="C93" s="33">
        <v>7</v>
      </c>
      <c r="D93" s="33" t="s">
        <v>109</v>
      </c>
      <c r="E93" s="33" t="s">
        <v>47</v>
      </c>
      <c r="F93" s="33" t="s">
        <v>11</v>
      </c>
      <c r="G93" s="33" t="s">
        <v>12</v>
      </c>
      <c r="H93" s="33" t="s">
        <v>244</v>
      </c>
      <c r="I93" s="33" t="s">
        <v>60</v>
      </c>
    </row>
    <row r="94" spans="1:22" x14ac:dyDescent="0.2">
      <c r="A94" s="33">
        <v>6975</v>
      </c>
      <c r="B94" s="33">
        <f t="shared" si="2"/>
        <v>3.8435442119456353</v>
      </c>
      <c r="C94" s="33">
        <v>7</v>
      </c>
      <c r="D94" s="33" t="s">
        <v>9</v>
      </c>
      <c r="E94" s="33" t="s">
        <v>47</v>
      </c>
      <c r="F94" s="33" t="s">
        <v>11</v>
      </c>
      <c r="G94" s="33" t="s">
        <v>12</v>
      </c>
      <c r="H94" s="33" t="s">
        <v>224</v>
      </c>
      <c r="I94" s="33" t="s">
        <v>60</v>
      </c>
      <c r="V94" t="s">
        <v>259</v>
      </c>
    </row>
    <row r="95" spans="1:22" x14ac:dyDescent="0.2">
      <c r="A95" s="33">
        <v>24988</v>
      </c>
      <c r="B95" s="33">
        <f t="shared" si="2"/>
        <v>4.397731497273984</v>
      </c>
      <c r="C95" s="33">
        <v>9</v>
      </c>
      <c r="D95" s="33" t="s">
        <v>109</v>
      </c>
      <c r="E95" s="33" t="s">
        <v>47</v>
      </c>
      <c r="F95" s="33" t="s">
        <v>11</v>
      </c>
      <c r="G95" s="33" t="s">
        <v>12</v>
      </c>
      <c r="H95" s="33" t="s">
        <v>245</v>
      </c>
      <c r="I95" s="33" t="s">
        <v>60</v>
      </c>
    </row>
    <row r="96" spans="1:22" x14ac:dyDescent="0.2">
      <c r="A96" s="33">
        <v>13557</v>
      </c>
      <c r="B96" s="33">
        <f t="shared" si="2"/>
        <v>4.132163596050864</v>
      </c>
      <c r="C96" s="33">
        <v>6</v>
      </c>
      <c r="D96" s="33" t="s">
        <v>9</v>
      </c>
      <c r="E96" s="33" t="s">
        <v>47</v>
      </c>
      <c r="F96" s="33" t="s">
        <v>11</v>
      </c>
      <c r="G96" s="33" t="s">
        <v>12</v>
      </c>
      <c r="H96" s="33" t="s">
        <v>210</v>
      </c>
      <c r="I96" s="33" t="s">
        <v>60</v>
      </c>
    </row>
    <row r="97" spans="1:9" x14ac:dyDescent="0.2">
      <c r="A97" s="33">
        <v>22907</v>
      </c>
      <c r="B97" s="33">
        <f t="shared" si="2"/>
        <v>4.359968215825905</v>
      </c>
      <c r="C97" s="33">
        <v>9</v>
      </c>
      <c r="D97" s="33" t="s">
        <v>109</v>
      </c>
      <c r="E97" s="33" t="s">
        <v>47</v>
      </c>
      <c r="F97" s="33" t="s">
        <v>11</v>
      </c>
      <c r="G97" s="33" t="s">
        <v>12</v>
      </c>
      <c r="H97" s="33" t="s">
        <v>216</v>
      </c>
      <c r="I97" s="33" t="s">
        <v>60</v>
      </c>
    </row>
    <row r="98" spans="1:9" x14ac:dyDescent="0.2">
      <c r="A98" s="33">
        <v>4798</v>
      </c>
      <c r="B98" s="33">
        <f t="shared" ref="B98:B129" si="3">LOG10(A98)</f>
        <v>3.6810602436318116</v>
      </c>
      <c r="C98" s="33">
        <v>10</v>
      </c>
      <c r="D98" s="33" t="s">
        <v>109</v>
      </c>
      <c r="E98" s="33" t="s">
        <v>47</v>
      </c>
      <c r="F98" s="33" t="s">
        <v>11</v>
      </c>
      <c r="G98" s="33" t="s">
        <v>12</v>
      </c>
      <c r="H98" s="33" t="s">
        <v>246</v>
      </c>
      <c r="I98" s="33" t="s">
        <v>60</v>
      </c>
    </row>
    <row r="99" spans="1:9" x14ac:dyDescent="0.2">
      <c r="A99" s="33">
        <v>142</v>
      </c>
      <c r="B99" s="33">
        <f t="shared" si="3"/>
        <v>2.1522883443830563</v>
      </c>
      <c r="C99" s="33">
        <v>16</v>
      </c>
      <c r="D99" s="33" t="s">
        <v>110</v>
      </c>
      <c r="E99" s="33" t="s">
        <v>250</v>
      </c>
      <c r="F99" s="33" t="s">
        <v>11</v>
      </c>
      <c r="G99" s="33" t="s">
        <v>12</v>
      </c>
      <c r="H99" s="33" t="s">
        <v>213</v>
      </c>
      <c r="I99" s="33" t="s">
        <v>59</v>
      </c>
    </row>
    <row r="100" spans="1:9" x14ac:dyDescent="0.2">
      <c r="A100" s="33">
        <v>115</v>
      </c>
      <c r="B100" s="33">
        <f t="shared" si="3"/>
        <v>2.0606978403536118</v>
      </c>
      <c r="C100" s="33">
        <v>15</v>
      </c>
      <c r="D100" s="33" t="s">
        <v>110</v>
      </c>
      <c r="E100" s="33" t="s">
        <v>250</v>
      </c>
      <c r="F100" s="33" t="s">
        <v>11</v>
      </c>
      <c r="G100" s="33" t="s">
        <v>12</v>
      </c>
      <c r="H100" s="33" t="s">
        <v>209</v>
      </c>
      <c r="I100" s="33" t="s">
        <v>59</v>
      </c>
    </row>
    <row r="101" spans="1:9" x14ac:dyDescent="0.2">
      <c r="A101" s="33">
        <v>229</v>
      </c>
      <c r="B101" s="33">
        <f t="shared" si="3"/>
        <v>2.3598354823398879</v>
      </c>
      <c r="C101" s="33">
        <v>14</v>
      </c>
      <c r="D101" s="33" t="s">
        <v>109</v>
      </c>
      <c r="E101" s="33" t="s">
        <v>250</v>
      </c>
      <c r="F101" s="33" t="s">
        <v>11</v>
      </c>
      <c r="G101" s="33" t="s">
        <v>12</v>
      </c>
      <c r="H101" s="33" t="s">
        <v>218</v>
      </c>
      <c r="I101" s="33" t="s">
        <v>59</v>
      </c>
    </row>
    <row r="102" spans="1:9" x14ac:dyDescent="0.2">
      <c r="A102" s="33">
        <v>2015</v>
      </c>
      <c r="B102" s="33">
        <f t="shared" si="3"/>
        <v>3.3042750504771283</v>
      </c>
      <c r="C102" s="33">
        <v>16</v>
      </c>
      <c r="D102" s="33" t="s">
        <v>110</v>
      </c>
      <c r="E102" s="33" t="s">
        <v>250</v>
      </c>
      <c r="F102" s="33" t="s">
        <v>11</v>
      </c>
      <c r="G102" s="33" t="s">
        <v>12</v>
      </c>
      <c r="H102" s="33" t="s">
        <v>189</v>
      </c>
      <c r="I102" s="33" t="s">
        <v>61</v>
      </c>
    </row>
    <row r="103" spans="1:9" x14ac:dyDescent="0.2">
      <c r="A103" s="33">
        <v>430</v>
      </c>
      <c r="B103" s="33">
        <f t="shared" si="3"/>
        <v>2.6334684555795866</v>
      </c>
      <c r="C103" s="33">
        <v>15</v>
      </c>
      <c r="D103" s="33" t="s">
        <v>110</v>
      </c>
      <c r="E103" s="33" t="s">
        <v>250</v>
      </c>
      <c r="F103" s="33" t="s">
        <v>11</v>
      </c>
      <c r="G103" s="33" t="s">
        <v>12</v>
      </c>
      <c r="H103" s="33" t="s">
        <v>220</v>
      </c>
      <c r="I103" s="33" t="s">
        <v>61</v>
      </c>
    </row>
    <row r="104" spans="1:9" x14ac:dyDescent="0.2">
      <c r="A104" s="33">
        <v>450</v>
      </c>
      <c r="B104" s="33">
        <f t="shared" si="3"/>
        <v>2.6532125137753435</v>
      </c>
      <c r="C104" s="33">
        <v>19</v>
      </c>
      <c r="D104" s="33" t="s">
        <v>110</v>
      </c>
      <c r="E104" s="33" t="s">
        <v>250</v>
      </c>
      <c r="F104" s="33" t="s">
        <v>11</v>
      </c>
      <c r="G104" s="33" t="s">
        <v>12</v>
      </c>
      <c r="H104" s="33" t="s">
        <v>221</v>
      </c>
      <c r="I104" s="33" t="s">
        <v>61</v>
      </c>
    </row>
    <row r="105" spans="1:9" x14ac:dyDescent="0.2">
      <c r="A105" s="33">
        <v>405</v>
      </c>
      <c r="B105" s="33">
        <f t="shared" si="3"/>
        <v>2.6074550232146687</v>
      </c>
      <c r="C105" s="33">
        <v>19</v>
      </c>
      <c r="D105" s="33" t="s">
        <v>110</v>
      </c>
      <c r="E105" s="33" t="s">
        <v>250</v>
      </c>
      <c r="F105" s="33" t="s">
        <v>11</v>
      </c>
      <c r="G105" s="33" t="s">
        <v>12</v>
      </c>
      <c r="H105" s="33" t="s">
        <v>222</v>
      </c>
      <c r="I105" s="33" t="s">
        <v>61</v>
      </c>
    </row>
    <row r="106" spans="1:9" x14ac:dyDescent="0.2">
      <c r="A106" s="33">
        <v>148</v>
      </c>
      <c r="B106" s="33">
        <f t="shared" si="3"/>
        <v>2.1702617153949575</v>
      </c>
      <c r="C106" s="33">
        <v>14</v>
      </c>
      <c r="D106" s="33" t="s">
        <v>110</v>
      </c>
      <c r="E106" s="33" t="s">
        <v>250</v>
      </c>
      <c r="F106" s="33" t="s">
        <v>11</v>
      </c>
      <c r="G106" s="33" t="s">
        <v>12</v>
      </c>
      <c r="H106" s="33" t="s">
        <v>223</v>
      </c>
      <c r="I106" s="33" t="s">
        <v>61</v>
      </c>
    </row>
    <row r="107" spans="1:9" x14ac:dyDescent="0.2">
      <c r="A107" s="33">
        <v>111</v>
      </c>
      <c r="B107" s="33">
        <f t="shared" si="3"/>
        <v>2.0453229787866576</v>
      </c>
      <c r="C107" s="33">
        <v>18</v>
      </c>
      <c r="D107" s="33" t="s">
        <v>110</v>
      </c>
      <c r="E107" s="33" t="s">
        <v>250</v>
      </c>
      <c r="F107" s="33" t="s">
        <v>11</v>
      </c>
      <c r="G107" s="33" t="s">
        <v>12</v>
      </c>
      <c r="H107" s="33" t="s">
        <v>225</v>
      </c>
      <c r="I107" s="33" t="s">
        <v>61</v>
      </c>
    </row>
    <row r="108" spans="1:9" x14ac:dyDescent="0.2">
      <c r="A108" s="33">
        <v>137</v>
      </c>
      <c r="B108" s="33">
        <f t="shared" si="3"/>
        <v>2.1367205671564067</v>
      </c>
      <c r="C108" s="33">
        <v>15</v>
      </c>
      <c r="D108" s="33" t="s">
        <v>109</v>
      </c>
      <c r="E108" s="33" t="s">
        <v>250</v>
      </c>
      <c r="F108" s="33" t="s">
        <v>11</v>
      </c>
      <c r="G108" s="33" t="s">
        <v>12</v>
      </c>
      <c r="H108" s="33" t="s">
        <v>248</v>
      </c>
      <c r="I108" s="33" t="s">
        <v>61</v>
      </c>
    </row>
    <row r="109" spans="1:9" x14ac:dyDescent="0.2">
      <c r="A109" s="33">
        <v>821</v>
      </c>
      <c r="B109" s="33">
        <f t="shared" si="3"/>
        <v>2.9143431571194407</v>
      </c>
      <c r="C109" s="33">
        <v>14</v>
      </c>
      <c r="D109" s="33" t="s">
        <v>110</v>
      </c>
      <c r="E109" s="33" t="s">
        <v>250</v>
      </c>
      <c r="F109" s="33" t="s">
        <v>11</v>
      </c>
      <c r="G109" s="33" t="s">
        <v>12</v>
      </c>
      <c r="H109" s="33" t="s">
        <v>226</v>
      </c>
      <c r="I109" s="33" t="s">
        <v>61</v>
      </c>
    </row>
    <row r="110" spans="1:9" x14ac:dyDescent="0.2">
      <c r="A110" s="33">
        <v>89</v>
      </c>
      <c r="B110" s="33">
        <f t="shared" si="3"/>
        <v>1.9493900066449128</v>
      </c>
      <c r="C110" s="33">
        <v>16</v>
      </c>
      <c r="D110" s="33" t="s">
        <v>110</v>
      </c>
      <c r="E110" s="33" t="s">
        <v>250</v>
      </c>
      <c r="F110" s="33" t="s">
        <v>11</v>
      </c>
      <c r="G110" s="33" t="s">
        <v>12</v>
      </c>
      <c r="H110" s="33" t="s">
        <v>227</v>
      </c>
      <c r="I110" s="33" t="s">
        <v>61</v>
      </c>
    </row>
    <row r="111" spans="1:9" x14ac:dyDescent="0.2">
      <c r="A111" s="33">
        <v>561</v>
      </c>
      <c r="B111" s="33">
        <f t="shared" si="3"/>
        <v>2.7489628612561616</v>
      </c>
      <c r="C111" s="33">
        <v>19</v>
      </c>
      <c r="D111" s="33" t="s">
        <v>110</v>
      </c>
      <c r="E111" s="33" t="s">
        <v>250</v>
      </c>
      <c r="F111" s="33" t="s">
        <v>11</v>
      </c>
      <c r="G111" s="33" t="s">
        <v>12</v>
      </c>
      <c r="H111" s="33" t="s">
        <v>228</v>
      </c>
      <c r="I111" s="33" t="s">
        <v>61</v>
      </c>
    </row>
    <row r="112" spans="1:9" x14ac:dyDescent="0.2">
      <c r="A112" s="33">
        <v>811</v>
      </c>
      <c r="B112" s="33">
        <f t="shared" si="3"/>
        <v>2.909020854211156</v>
      </c>
      <c r="C112" s="33">
        <v>15</v>
      </c>
      <c r="D112" s="33" t="s">
        <v>110</v>
      </c>
      <c r="E112" s="33" t="s">
        <v>250</v>
      </c>
      <c r="F112" s="33" t="s">
        <v>11</v>
      </c>
      <c r="G112" s="33" t="s">
        <v>12</v>
      </c>
      <c r="H112" s="33" t="s">
        <v>229</v>
      </c>
      <c r="I112" s="33" t="s">
        <v>61</v>
      </c>
    </row>
    <row r="113" spans="1:9" x14ac:dyDescent="0.2">
      <c r="A113" s="33">
        <v>585</v>
      </c>
      <c r="B113" s="33">
        <f t="shared" si="3"/>
        <v>2.7671558660821804</v>
      </c>
      <c r="C113" s="33">
        <v>16</v>
      </c>
      <c r="D113" s="33" t="s">
        <v>110</v>
      </c>
      <c r="E113" s="33" t="s">
        <v>250</v>
      </c>
      <c r="F113" s="33" t="s">
        <v>11</v>
      </c>
      <c r="G113" s="33" t="s">
        <v>12</v>
      </c>
      <c r="H113" s="33" t="s">
        <v>230</v>
      </c>
      <c r="I113" s="33" t="s">
        <v>61</v>
      </c>
    </row>
    <row r="114" spans="1:9" x14ac:dyDescent="0.2">
      <c r="A114" s="33">
        <v>108</v>
      </c>
      <c r="B114" s="33">
        <f t="shared" si="3"/>
        <v>2.0334237554869499</v>
      </c>
      <c r="C114" s="33">
        <v>16</v>
      </c>
      <c r="D114" s="33" t="s">
        <v>110</v>
      </c>
      <c r="E114" s="33" t="s">
        <v>250</v>
      </c>
      <c r="F114" s="33" t="s">
        <v>11</v>
      </c>
      <c r="G114" s="33" t="s">
        <v>12</v>
      </c>
      <c r="H114" s="33" t="s">
        <v>231</v>
      </c>
      <c r="I114" s="33" t="s">
        <v>61</v>
      </c>
    </row>
    <row r="115" spans="1:9" x14ac:dyDescent="0.2">
      <c r="A115" s="33">
        <v>245</v>
      </c>
      <c r="B115" s="33">
        <f t="shared" si="3"/>
        <v>2.3891660843645326</v>
      </c>
      <c r="C115" s="33">
        <v>16</v>
      </c>
      <c r="D115" s="33" t="s">
        <v>110</v>
      </c>
      <c r="E115" s="33" t="s">
        <v>250</v>
      </c>
      <c r="F115" s="33" t="s">
        <v>11</v>
      </c>
      <c r="G115" s="33" t="s">
        <v>12</v>
      </c>
      <c r="H115" s="33" t="s">
        <v>212</v>
      </c>
      <c r="I115" s="33" t="s">
        <v>61</v>
      </c>
    </row>
    <row r="116" spans="1:9" x14ac:dyDescent="0.2">
      <c r="A116" s="33">
        <v>1432</v>
      </c>
      <c r="B116" s="33">
        <f t="shared" si="3"/>
        <v>3.1559430179718366</v>
      </c>
      <c r="C116" s="33">
        <v>14</v>
      </c>
      <c r="D116" s="33" t="s">
        <v>110</v>
      </c>
      <c r="E116" s="33" t="s">
        <v>250</v>
      </c>
      <c r="F116" s="33" t="s">
        <v>11</v>
      </c>
      <c r="G116" s="33" t="s">
        <v>12</v>
      </c>
      <c r="H116" s="33" t="s">
        <v>232</v>
      </c>
      <c r="I116" s="33" t="s">
        <v>61</v>
      </c>
    </row>
    <row r="117" spans="1:9" x14ac:dyDescent="0.2">
      <c r="A117" s="33">
        <v>262</v>
      </c>
      <c r="B117" s="33">
        <f t="shared" si="3"/>
        <v>2.4183012913197452</v>
      </c>
      <c r="C117" s="33">
        <v>14</v>
      </c>
      <c r="D117" s="33" t="s">
        <v>110</v>
      </c>
      <c r="E117" s="33" t="s">
        <v>250</v>
      </c>
      <c r="F117" s="33" t="s">
        <v>11</v>
      </c>
      <c r="G117" s="33" t="s">
        <v>12</v>
      </c>
      <c r="H117" s="33" t="s">
        <v>233</v>
      </c>
      <c r="I117" s="33" t="s">
        <v>61</v>
      </c>
    </row>
    <row r="118" spans="1:9" x14ac:dyDescent="0.2">
      <c r="A118" s="33">
        <v>107</v>
      </c>
      <c r="B118" s="33">
        <f t="shared" si="3"/>
        <v>2.0293837776852097</v>
      </c>
      <c r="C118" s="33">
        <v>14</v>
      </c>
      <c r="D118" s="33" t="s">
        <v>110</v>
      </c>
      <c r="E118" s="33" t="s">
        <v>250</v>
      </c>
      <c r="F118" s="33" t="s">
        <v>11</v>
      </c>
      <c r="G118" s="33" t="s">
        <v>12</v>
      </c>
      <c r="H118" s="33" t="s">
        <v>217</v>
      </c>
      <c r="I118" s="33" t="s">
        <v>61</v>
      </c>
    </row>
    <row r="119" spans="1:9" x14ac:dyDescent="0.2">
      <c r="A119" s="33">
        <v>270</v>
      </c>
      <c r="B119" s="33">
        <f t="shared" si="3"/>
        <v>2.4313637641589874</v>
      </c>
      <c r="C119" s="33">
        <v>14</v>
      </c>
      <c r="D119" s="33" t="s">
        <v>109</v>
      </c>
      <c r="E119" s="33" t="s">
        <v>250</v>
      </c>
      <c r="F119" s="33" t="s">
        <v>11</v>
      </c>
      <c r="G119" s="33" t="s">
        <v>12</v>
      </c>
      <c r="H119" s="33" t="s">
        <v>247</v>
      </c>
      <c r="I119" s="33" t="s">
        <v>61</v>
      </c>
    </row>
    <row r="120" spans="1:9" x14ac:dyDescent="0.2">
      <c r="A120" s="33">
        <v>296</v>
      </c>
      <c r="B120" s="33">
        <f t="shared" si="3"/>
        <v>2.4712917110589387</v>
      </c>
      <c r="C120" s="33">
        <v>16</v>
      </c>
      <c r="D120" s="33" t="s">
        <v>110</v>
      </c>
      <c r="E120" s="33" t="s">
        <v>250</v>
      </c>
      <c r="F120" s="33" t="s">
        <v>11</v>
      </c>
      <c r="G120" s="33" t="s">
        <v>12</v>
      </c>
      <c r="H120" s="33" t="s">
        <v>219</v>
      </c>
      <c r="I120" s="33" t="s">
        <v>61</v>
      </c>
    </row>
    <row r="121" spans="1:9" x14ac:dyDescent="0.2">
      <c r="A121" s="33">
        <v>328</v>
      </c>
      <c r="B121" s="33">
        <f t="shared" si="3"/>
        <v>2.5158738437116792</v>
      </c>
      <c r="C121" s="33">
        <v>19</v>
      </c>
      <c r="D121" s="33" t="s">
        <v>110</v>
      </c>
      <c r="E121" s="33" t="s">
        <v>250</v>
      </c>
      <c r="F121" s="33" t="s">
        <v>11</v>
      </c>
      <c r="G121" s="33" t="s">
        <v>12</v>
      </c>
      <c r="H121" s="33" t="s">
        <v>211</v>
      </c>
      <c r="I121" s="33" t="s">
        <v>61</v>
      </c>
    </row>
    <row r="122" spans="1:9" x14ac:dyDescent="0.2">
      <c r="A122" s="33">
        <v>6614</v>
      </c>
      <c r="B122" s="33">
        <f t="shared" si="3"/>
        <v>3.8204641905776842</v>
      </c>
      <c r="C122" s="33">
        <v>14</v>
      </c>
      <c r="D122" s="33" t="s">
        <v>110</v>
      </c>
      <c r="E122" s="33" t="s">
        <v>250</v>
      </c>
      <c r="F122" s="33" t="s">
        <v>11</v>
      </c>
      <c r="G122" s="33" t="s">
        <v>12</v>
      </c>
      <c r="H122" s="33" t="s">
        <v>241</v>
      </c>
      <c r="I122" s="33" t="s">
        <v>60</v>
      </c>
    </row>
    <row r="123" spans="1:9" x14ac:dyDescent="0.2">
      <c r="A123" s="33">
        <v>19034</v>
      </c>
      <c r="B123" s="33">
        <f t="shared" si="3"/>
        <v>4.2795300649754404</v>
      </c>
      <c r="C123" s="33">
        <v>14</v>
      </c>
      <c r="D123" s="33" t="s">
        <v>109</v>
      </c>
      <c r="E123" s="33" t="s">
        <v>250</v>
      </c>
      <c r="F123" s="33" t="s">
        <v>11</v>
      </c>
      <c r="G123" s="33" t="s">
        <v>12</v>
      </c>
      <c r="H123" s="33" t="s">
        <v>249</v>
      </c>
      <c r="I123" s="33" t="s">
        <v>60</v>
      </c>
    </row>
    <row r="124" spans="1:9" x14ac:dyDescent="0.2">
      <c r="A124" s="33">
        <v>1243</v>
      </c>
      <c r="B124" s="33">
        <f t="shared" si="3"/>
        <v>3.0944711286416449</v>
      </c>
      <c r="C124" s="33">
        <v>15</v>
      </c>
      <c r="D124" s="33" t="s">
        <v>110</v>
      </c>
      <c r="E124" s="33" t="s">
        <v>250</v>
      </c>
      <c r="F124" s="33" t="s">
        <v>11</v>
      </c>
      <c r="G124" s="33" t="s">
        <v>12</v>
      </c>
      <c r="H124" s="33" t="s">
        <v>242</v>
      </c>
      <c r="I124" s="33" t="s">
        <v>60</v>
      </c>
    </row>
    <row r="125" spans="1:9" x14ac:dyDescent="0.2">
      <c r="A125" s="33">
        <v>2335</v>
      </c>
      <c r="B125" s="33">
        <f t="shared" si="3"/>
        <v>3.368286884902131</v>
      </c>
      <c r="C125" s="33">
        <v>18</v>
      </c>
      <c r="D125" s="33" t="s">
        <v>110</v>
      </c>
      <c r="E125" s="33" t="s">
        <v>250</v>
      </c>
      <c r="F125" s="33" t="s">
        <v>11</v>
      </c>
      <c r="G125" s="33" t="s">
        <v>12</v>
      </c>
      <c r="H125" s="33" t="s">
        <v>243</v>
      </c>
      <c r="I125" s="33" t="s">
        <v>60</v>
      </c>
    </row>
    <row r="126" spans="1:9" x14ac:dyDescent="0.2">
      <c r="A126" s="33">
        <v>2510</v>
      </c>
      <c r="B126" s="33">
        <f t="shared" si="3"/>
        <v>3.399673721481038</v>
      </c>
      <c r="C126" s="33">
        <v>15</v>
      </c>
      <c r="D126" s="33" t="s">
        <v>110</v>
      </c>
      <c r="E126" s="33" t="s">
        <v>250</v>
      </c>
      <c r="F126" s="33" t="s">
        <v>11</v>
      </c>
      <c r="G126" s="33" t="s">
        <v>12</v>
      </c>
      <c r="H126" s="33" t="s">
        <v>244</v>
      </c>
      <c r="I126" s="33" t="s">
        <v>60</v>
      </c>
    </row>
    <row r="127" spans="1:9" x14ac:dyDescent="0.2">
      <c r="A127" s="33">
        <v>7310</v>
      </c>
      <c r="B127" s="33">
        <f t="shared" si="3"/>
        <v>3.8639173769578603</v>
      </c>
      <c r="C127" s="33">
        <v>14</v>
      </c>
      <c r="D127" s="33" t="s">
        <v>109</v>
      </c>
      <c r="E127" s="33" t="s">
        <v>250</v>
      </c>
      <c r="F127" s="33" t="s">
        <v>11</v>
      </c>
      <c r="G127" s="33" t="s">
        <v>12</v>
      </c>
      <c r="H127" s="33" t="s">
        <v>224</v>
      </c>
      <c r="I127" s="33" t="s">
        <v>60</v>
      </c>
    </row>
    <row r="128" spans="1:9" x14ac:dyDescent="0.2">
      <c r="A128" s="33">
        <v>1037</v>
      </c>
      <c r="B128" s="33">
        <f t="shared" si="3"/>
        <v>3.0157787563890408</v>
      </c>
      <c r="C128" s="33">
        <v>13</v>
      </c>
      <c r="D128" s="33" t="s">
        <v>109</v>
      </c>
      <c r="E128" s="33" t="s">
        <v>250</v>
      </c>
      <c r="F128" s="33" t="s">
        <v>11</v>
      </c>
      <c r="G128" s="33" t="s">
        <v>12</v>
      </c>
      <c r="H128" s="33" t="s">
        <v>210</v>
      </c>
      <c r="I128" s="33" t="s">
        <v>60</v>
      </c>
    </row>
    <row r="129" spans="1:9" x14ac:dyDescent="0.2">
      <c r="A129" s="33">
        <v>223</v>
      </c>
      <c r="B129" s="33">
        <f t="shared" si="3"/>
        <v>2.3483048630481607</v>
      </c>
      <c r="C129" s="33">
        <v>25</v>
      </c>
      <c r="D129" s="33" t="s">
        <v>111</v>
      </c>
      <c r="E129" s="33" t="s">
        <v>58</v>
      </c>
      <c r="F129" s="33" t="s">
        <v>11</v>
      </c>
      <c r="G129" s="33" t="s">
        <v>12</v>
      </c>
      <c r="H129" s="33" t="s">
        <v>213</v>
      </c>
      <c r="I129" s="33" t="s">
        <v>59</v>
      </c>
    </row>
    <row r="130" spans="1:9" x14ac:dyDescent="0.2">
      <c r="A130" s="33">
        <v>182</v>
      </c>
      <c r="B130" s="33">
        <f t="shared" ref="B130:B161" si="4">LOG10(A130)</f>
        <v>2.2600713879850747</v>
      </c>
      <c r="C130" s="33">
        <v>24</v>
      </c>
      <c r="D130" s="33" t="s">
        <v>111</v>
      </c>
      <c r="E130" s="33" t="s">
        <v>58</v>
      </c>
      <c r="F130" s="33" t="s">
        <v>11</v>
      </c>
      <c r="G130" s="33" t="s">
        <v>12</v>
      </c>
      <c r="H130" s="33" t="s">
        <v>209</v>
      </c>
      <c r="I130" s="33" t="s">
        <v>59</v>
      </c>
    </row>
    <row r="131" spans="1:9" x14ac:dyDescent="0.2">
      <c r="A131" s="33">
        <v>12023</v>
      </c>
      <c r="B131" s="33">
        <f t="shared" si="4"/>
        <v>4.0800128471079278</v>
      </c>
      <c r="C131" s="33">
        <v>24</v>
      </c>
      <c r="D131" s="33" t="s">
        <v>111</v>
      </c>
      <c r="E131" s="33" t="s">
        <v>58</v>
      </c>
      <c r="F131" s="33" t="s">
        <v>11</v>
      </c>
      <c r="G131" s="33" t="s">
        <v>12</v>
      </c>
      <c r="H131" s="33" t="s">
        <v>189</v>
      </c>
      <c r="I131" s="33" t="s">
        <v>61</v>
      </c>
    </row>
    <row r="132" spans="1:9" x14ac:dyDescent="0.2">
      <c r="A132" s="33">
        <v>687</v>
      </c>
      <c r="B132" s="33">
        <f t="shared" si="4"/>
        <v>2.8369567370595505</v>
      </c>
      <c r="C132" s="33">
        <v>22</v>
      </c>
      <c r="D132" s="33" t="s">
        <v>111</v>
      </c>
      <c r="E132" s="33" t="s">
        <v>58</v>
      </c>
      <c r="F132" s="33" t="s">
        <v>11</v>
      </c>
      <c r="G132" s="33" t="s">
        <v>12</v>
      </c>
      <c r="H132" s="33" t="s">
        <v>220</v>
      </c>
      <c r="I132" s="33" t="s">
        <v>61</v>
      </c>
    </row>
    <row r="133" spans="1:9" x14ac:dyDescent="0.2">
      <c r="A133" s="33">
        <v>364</v>
      </c>
      <c r="B133" s="33">
        <f t="shared" si="4"/>
        <v>2.5611013836490559</v>
      </c>
      <c r="C133" s="33">
        <v>26</v>
      </c>
      <c r="D133" s="33" t="s">
        <v>111</v>
      </c>
      <c r="E133" s="33" t="s">
        <v>58</v>
      </c>
      <c r="F133" s="33" t="s">
        <v>11</v>
      </c>
      <c r="G133" s="33" t="s">
        <v>12</v>
      </c>
      <c r="H133" s="33" t="s">
        <v>221</v>
      </c>
      <c r="I133" s="33" t="s">
        <v>61</v>
      </c>
    </row>
    <row r="134" spans="1:9" x14ac:dyDescent="0.2">
      <c r="A134" s="33">
        <v>209</v>
      </c>
      <c r="B134" s="33">
        <f t="shared" si="4"/>
        <v>2.3201462861110542</v>
      </c>
      <c r="C134" s="33">
        <v>27</v>
      </c>
      <c r="D134" s="33" t="s">
        <v>111</v>
      </c>
      <c r="E134" s="33" t="s">
        <v>58</v>
      </c>
      <c r="F134" s="33" t="s">
        <v>11</v>
      </c>
      <c r="G134" s="33" t="s">
        <v>12</v>
      </c>
      <c r="H134" s="33" t="s">
        <v>222</v>
      </c>
      <c r="I134" s="33" t="s">
        <v>61</v>
      </c>
    </row>
    <row r="135" spans="1:9" x14ac:dyDescent="0.2">
      <c r="A135" s="33">
        <v>94</v>
      </c>
      <c r="B135" s="33">
        <f t="shared" si="4"/>
        <v>1.9731278535996986</v>
      </c>
      <c r="C135" s="33">
        <v>21</v>
      </c>
      <c r="D135" s="33" t="s">
        <v>111</v>
      </c>
      <c r="E135" s="33" t="s">
        <v>58</v>
      </c>
      <c r="F135" s="33" t="s">
        <v>11</v>
      </c>
      <c r="G135" s="33" t="s">
        <v>12</v>
      </c>
      <c r="H135" s="33" t="s">
        <v>223</v>
      </c>
      <c r="I135" s="33" t="s">
        <v>61</v>
      </c>
    </row>
    <row r="136" spans="1:9" x14ac:dyDescent="0.2">
      <c r="A136" s="33">
        <v>93</v>
      </c>
      <c r="B136" s="33">
        <f t="shared" si="4"/>
        <v>1.968482948553935</v>
      </c>
      <c r="C136" s="33">
        <v>25</v>
      </c>
      <c r="D136" s="33" t="s">
        <v>111</v>
      </c>
      <c r="E136" s="33" t="s">
        <v>58</v>
      </c>
      <c r="F136" s="33" t="s">
        <v>11</v>
      </c>
      <c r="G136" s="33" t="s">
        <v>12</v>
      </c>
      <c r="H136" s="33" t="s">
        <v>225</v>
      </c>
      <c r="I136" s="33" t="s">
        <v>61</v>
      </c>
    </row>
    <row r="137" spans="1:9" x14ac:dyDescent="0.2">
      <c r="A137" s="33">
        <v>199</v>
      </c>
      <c r="B137" s="33">
        <f t="shared" si="4"/>
        <v>2.2988530764097068</v>
      </c>
      <c r="C137" s="33">
        <v>22</v>
      </c>
      <c r="D137" s="33" t="s">
        <v>110</v>
      </c>
      <c r="E137" s="33" t="s">
        <v>58</v>
      </c>
      <c r="F137" s="33" t="s">
        <v>11</v>
      </c>
      <c r="G137" s="33" t="s">
        <v>12</v>
      </c>
      <c r="H137" s="33" t="s">
        <v>248</v>
      </c>
      <c r="I137" s="33" t="s">
        <v>61</v>
      </c>
    </row>
    <row r="138" spans="1:9" x14ac:dyDescent="0.2">
      <c r="A138" s="33">
        <v>271</v>
      </c>
      <c r="B138" s="33">
        <f t="shared" si="4"/>
        <v>2.4329692908744058</v>
      </c>
      <c r="C138" s="33">
        <v>29</v>
      </c>
      <c r="D138" s="33" t="s">
        <v>111</v>
      </c>
      <c r="E138" s="33" t="s">
        <v>58</v>
      </c>
      <c r="F138" s="33" t="s">
        <v>11</v>
      </c>
      <c r="G138" s="33" t="s">
        <v>12</v>
      </c>
      <c r="H138" s="33" t="s">
        <v>248</v>
      </c>
      <c r="I138" s="33" t="s">
        <v>61</v>
      </c>
    </row>
    <row r="139" spans="1:9" x14ac:dyDescent="0.2">
      <c r="A139" s="33">
        <v>74</v>
      </c>
      <c r="B139" s="33">
        <f t="shared" si="4"/>
        <v>1.8692317197309762</v>
      </c>
      <c r="C139" s="33">
        <v>22</v>
      </c>
      <c r="D139" s="33" t="s">
        <v>111</v>
      </c>
      <c r="E139" s="33" t="s">
        <v>58</v>
      </c>
      <c r="F139" s="33" t="s">
        <v>11</v>
      </c>
      <c r="G139" s="33" t="s">
        <v>12</v>
      </c>
      <c r="H139" s="33" t="s">
        <v>226</v>
      </c>
      <c r="I139" s="33" t="s">
        <v>61</v>
      </c>
    </row>
    <row r="140" spans="1:9" x14ac:dyDescent="0.2">
      <c r="A140" s="33">
        <v>176</v>
      </c>
      <c r="B140" s="33">
        <f t="shared" si="4"/>
        <v>2.2455126678141499</v>
      </c>
      <c r="C140" s="33">
        <v>23</v>
      </c>
      <c r="D140" s="33" t="s">
        <v>111</v>
      </c>
      <c r="E140" s="33" t="s">
        <v>58</v>
      </c>
      <c r="F140" s="33" t="s">
        <v>11</v>
      </c>
      <c r="G140" s="33" t="s">
        <v>12</v>
      </c>
      <c r="H140" s="33" t="s">
        <v>227</v>
      </c>
      <c r="I140" s="33" t="s">
        <v>61</v>
      </c>
    </row>
    <row r="141" spans="1:9" x14ac:dyDescent="0.2">
      <c r="A141" s="33">
        <v>274</v>
      </c>
      <c r="B141" s="33">
        <f t="shared" si="4"/>
        <v>2.4377505628203879</v>
      </c>
      <c r="C141" s="33">
        <v>25</v>
      </c>
      <c r="D141" s="33" t="s">
        <v>111</v>
      </c>
      <c r="E141" s="33" t="s">
        <v>58</v>
      </c>
      <c r="F141" s="33" t="s">
        <v>11</v>
      </c>
      <c r="G141" s="33" t="s">
        <v>12</v>
      </c>
      <c r="H141" s="33" t="s">
        <v>228</v>
      </c>
      <c r="I141" s="33" t="s">
        <v>61</v>
      </c>
    </row>
    <row r="142" spans="1:9" x14ac:dyDescent="0.2">
      <c r="A142" s="33">
        <v>405</v>
      </c>
      <c r="B142" s="33">
        <f t="shared" si="4"/>
        <v>2.6074550232146687</v>
      </c>
      <c r="C142" s="33">
        <v>22</v>
      </c>
      <c r="D142" s="33" t="s">
        <v>111</v>
      </c>
      <c r="E142" s="33" t="s">
        <v>58</v>
      </c>
      <c r="F142" s="33" t="s">
        <v>11</v>
      </c>
      <c r="G142" s="33" t="s">
        <v>12</v>
      </c>
      <c r="H142" s="33" t="s">
        <v>229</v>
      </c>
      <c r="I142" s="33" t="s">
        <v>61</v>
      </c>
    </row>
    <row r="143" spans="1:9" x14ac:dyDescent="0.2">
      <c r="A143" s="33">
        <v>492</v>
      </c>
      <c r="B143" s="33">
        <f t="shared" si="4"/>
        <v>2.6919651027673601</v>
      </c>
      <c r="C143" s="33">
        <v>23</v>
      </c>
      <c r="D143" s="33" t="s">
        <v>111</v>
      </c>
      <c r="E143" s="33" t="s">
        <v>58</v>
      </c>
      <c r="F143" s="33" t="s">
        <v>11</v>
      </c>
      <c r="G143" s="33" t="s">
        <v>12</v>
      </c>
      <c r="H143" s="33" t="s">
        <v>230</v>
      </c>
      <c r="I143" s="33" t="s">
        <v>61</v>
      </c>
    </row>
    <row r="144" spans="1:9" x14ac:dyDescent="0.2">
      <c r="A144" s="33">
        <v>97</v>
      </c>
      <c r="B144" s="33">
        <f t="shared" si="4"/>
        <v>1.9867717342662448</v>
      </c>
      <c r="C144" s="33">
        <v>23</v>
      </c>
      <c r="D144" s="33" t="s">
        <v>111</v>
      </c>
      <c r="E144" s="33" t="s">
        <v>58</v>
      </c>
      <c r="F144" s="33" t="s">
        <v>11</v>
      </c>
      <c r="G144" s="33" t="s">
        <v>12</v>
      </c>
      <c r="H144" s="33" t="s">
        <v>231</v>
      </c>
      <c r="I144" s="33" t="s">
        <v>61</v>
      </c>
    </row>
    <row r="145" spans="1:9" x14ac:dyDescent="0.2">
      <c r="A145" s="33">
        <v>170</v>
      </c>
      <c r="B145" s="33">
        <f t="shared" si="4"/>
        <v>2.2304489213782741</v>
      </c>
      <c r="C145" s="33">
        <v>22</v>
      </c>
      <c r="D145" s="33" t="s">
        <v>111</v>
      </c>
      <c r="E145" s="33" t="s">
        <v>58</v>
      </c>
      <c r="F145" s="33" t="s">
        <v>11</v>
      </c>
      <c r="G145" s="33" t="s">
        <v>12</v>
      </c>
      <c r="H145" s="33" t="s">
        <v>212</v>
      </c>
      <c r="I145" s="33" t="s">
        <v>61</v>
      </c>
    </row>
    <row r="146" spans="1:9" x14ac:dyDescent="0.2">
      <c r="A146" s="33">
        <v>119</v>
      </c>
      <c r="B146" s="33">
        <f t="shared" si="4"/>
        <v>2.0755469613925306</v>
      </c>
      <c r="C146" s="33">
        <v>21</v>
      </c>
      <c r="D146" s="33" t="s">
        <v>111</v>
      </c>
      <c r="E146" s="33" t="s">
        <v>58</v>
      </c>
      <c r="F146" s="33" t="s">
        <v>11</v>
      </c>
      <c r="G146" s="33" t="s">
        <v>12</v>
      </c>
      <c r="H146" s="33" t="s">
        <v>232</v>
      </c>
      <c r="I146" s="33" t="s">
        <v>61</v>
      </c>
    </row>
    <row r="147" spans="1:9" x14ac:dyDescent="0.2">
      <c r="A147" s="33">
        <v>163</v>
      </c>
      <c r="B147" s="33">
        <f t="shared" si="4"/>
        <v>2.2121876044039577</v>
      </c>
      <c r="C147" s="33">
        <v>21</v>
      </c>
      <c r="D147" s="33" t="s">
        <v>111</v>
      </c>
      <c r="E147" s="33" t="s">
        <v>58</v>
      </c>
      <c r="F147" s="33" t="s">
        <v>11</v>
      </c>
      <c r="G147" s="33" t="s">
        <v>12</v>
      </c>
      <c r="H147" s="33" t="s">
        <v>233</v>
      </c>
      <c r="I147" s="33" t="s">
        <v>61</v>
      </c>
    </row>
    <row r="148" spans="1:9" x14ac:dyDescent="0.2">
      <c r="A148" s="33">
        <v>50</v>
      </c>
      <c r="B148" s="33">
        <f t="shared" si="4"/>
        <v>1.6989700043360187</v>
      </c>
      <c r="C148" s="33">
        <v>21</v>
      </c>
      <c r="D148" s="33" t="s">
        <v>111</v>
      </c>
      <c r="E148" s="33" t="s">
        <v>58</v>
      </c>
      <c r="F148" s="33" t="s">
        <v>11</v>
      </c>
      <c r="G148" s="33" t="s">
        <v>12</v>
      </c>
      <c r="H148" s="33" t="s">
        <v>217</v>
      </c>
      <c r="I148" s="33" t="s">
        <v>61</v>
      </c>
    </row>
    <row r="149" spans="1:9" x14ac:dyDescent="0.2">
      <c r="A149" s="33">
        <v>235</v>
      </c>
      <c r="B149" s="33">
        <f t="shared" si="4"/>
        <v>2.3710678622717363</v>
      </c>
      <c r="C149" s="33">
        <v>21</v>
      </c>
      <c r="D149" s="33" t="s">
        <v>110</v>
      </c>
      <c r="E149" s="33" t="s">
        <v>58</v>
      </c>
      <c r="F149" s="33" t="s">
        <v>11</v>
      </c>
      <c r="G149" s="33" t="s">
        <v>12</v>
      </c>
      <c r="H149" s="33" t="s">
        <v>247</v>
      </c>
      <c r="I149" s="33" t="s">
        <v>61</v>
      </c>
    </row>
    <row r="150" spans="1:9" x14ac:dyDescent="0.2">
      <c r="A150" s="33">
        <v>156</v>
      </c>
      <c r="B150" s="33">
        <f t="shared" si="4"/>
        <v>2.1931245983544616</v>
      </c>
      <c r="C150" s="33">
        <v>27</v>
      </c>
      <c r="D150" s="33" t="s">
        <v>111</v>
      </c>
      <c r="E150" s="33" t="s">
        <v>58</v>
      </c>
      <c r="F150" s="33" t="s">
        <v>11</v>
      </c>
      <c r="G150" s="33" t="s">
        <v>12</v>
      </c>
      <c r="H150" s="33" t="s">
        <v>247</v>
      </c>
      <c r="I150" s="33" t="s">
        <v>61</v>
      </c>
    </row>
    <row r="151" spans="1:9" x14ac:dyDescent="0.2">
      <c r="A151" s="33">
        <v>331</v>
      </c>
      <c r="B151" s="33">
        <f t="shared" si="4"/>
        <v>2.5198279937757189</v>
      </c>
      <c r="C151" s="33">
        <v>23</v>
      </c>
      <c r="D151" s="33" t="s">
        <v>111</v>
      </c>
      <c r="E151" s="33" t="s">
        <v>58</v>
      </c>
      <c r="F151" s="33" t="s">
        <v>11</v>
      </c>
      <c r="G151" s="33" t="s">
        <v>12</v>
      </c>
      <c r="H151" s="33" t="s">
        <v>219</v>
      </c>
      <c r="I151" s="33" t="s">
        <v>61</v>
      </c>
    </row>
    <row r="152" spans="1:9" x14ac:dyDescent="0.2">
      <c r="A152" s="33">
        <v>70</v>
      </c>
      <c r="B152" s="33">
        <f t="shared" si="4"/>
        <v>1.8450980400142569</v>
      </c>
      <c r="C152" s="33">
        <v>27</v>
      </c>
      <c r="D152" s="33" t="s">
        <v>111</v>
      </c>
      <c r="E152" s="33" t="s">
        <v>58</v>
      </c>
      <c r="F152" s="33" t="s">
        <v>11</v>
      </c>
      <c r="G152" s="33" t="s">
        <v>12</v>
      </c>
      <c r="H152" s="33" t="s">
        <v>211</v>
      </c>
      <c r="I152" s="33" t="s">
        <v>61</v>
      </c>
    </row>
    <row r="153" spans="1:9" x14ac:dyDescent="0.2">
      <c r="A153" s="33">
        <v>367</v>
      </c>
      <c r="B153" s="33">
        <f t="shared" si="4"/>
        <v>2.5646660642520893</v>
      </c>
      <c r="C153" s="33">
        <v>22</v>
      </c>
      <c r="D153" s="33" t="s">
        <v>111</v>
      </c>
      <c r="E153" s="33" t="s">
        <v>58</v>
      </c>
      <c r="F153" s="33" t="s">
        <v>11</v>
      </c>
      <c r="G153" s="33" t="s">
        <v>12</v>
      </c>
      <c r="H153" s="33" t="s">
        <v>241</v>
      </c>
      <c r="I153" s="33" t="s">
        <v>60</v>
      </c>
    </row>
    <row r="154" spans="1:9" x14ac:dyDescent="0.2">
      <c r="A154" s="33">
        <v>441</v>
      </c>
      <c r="B154" s="33">
        <f t="shared" si="4"/>
        <v>2.6444385894678386</v>
      </c>
      <c r="C154" s="33">
        <v>21</v>
      </c>
      <c r="D154" s="33" t="s">
        <v>110</v>
      </c>
      <c r="E154" s="33" t="s">
        <v>58</v>
      </c>
      <c r="F154" s="33" t="s">
        <v>11</v>
      </c>
      <c r="G154" s="33" t="s">
        <v>12</v>
      </c>
      <c r="H154" s="33" t="s">
        <v>249</v>
      </c>
      <c r="I154" s="33" t="s">
        <v>60</v>
      </c>
    </row>
    <row r="155" spans="1:9" x14ac:dyDescent="0.2">
      <c r="A155" s="33">
        <v>323</v>
      </c>
      <c r="B155" s="33">
        <f t="shared" si="4"/>
        <v>2.509202522331103</v>
      </c>
      <c r="C155" s="33">
        <v>28</v>
      </c>
      <c r="D155" s="33" t="s">
        <v>111</v>
      </c>
      <c r="E155" s="33" t="s">
        <v>58</v>
      </c>
      <c r="F155" s="33" t="s">
        <v>11</v>
      </c>
      <c r="G155" s="33" t="s">
        <v>12</v>
      </c>
      <c r="H155" s="33" t="s">
        <v>249</v>
      </c>
      <c r="I155" s="33" t="s">
        <v>60</v>
      </c>
    </row>
    <row r="156" spans="1:9" x14ac:dyDescent="0.2">
      <c r="A156" s="33">
        <v>183</v>
      </c>
      <c r="B156" s="33">
        <f t="shared" si="4"/>
        <v>2.2624510897304293</v>
      </c>
      <c r="C156" s="33">
        <v>22</v>
      </c>
      <c r="D156" s="33" t="s">
        <v>111</v>
      </c>
      <c r="E156" s="33" t="s">
        <v>58</v>
      </c>
      <c r="F156" s="33" t="s">
        <v>11</v>
      </c>
      <c r="G156" s="33" t="s">
        <v>12</v>
      </c>
      <c r="H156" s="33" t="s">
        <v>242</v>
      </c>
      <c r="I156" s="33" t="s">
        <v>60</v>
      </c>
    </row>
    <row r="157" spans="1:9" x14ac:dyDescent="0.2">
      <c r="A157" s="33">
        <v>234</v>
      </c>
      <c r="B157" s="33">
        <f t="shared" si="4"/>
        <v>2.369215857410143</v>
      </c>
      <c r="C157" s="33">
        <v>25</v>
      </c>
      <c r="D157" s="33" t="s">
        <v>111</v>
      </c>
      <c r="E157" s="33" t="s">
        <v>58</v>
      </c>
      <c r="F157" s="33" t="s">
        <v>11</v>
      </c>
      <c r="G157" s="33" t="s">
        <v>12</v>
      </c>
      <c r="H157" s="33" t="s">
        <v>243</v>
      </c>
      <c r="I157" s="33" t="s">
        <v>60</v>
      </c>
    </row>
    <row r="158" spans="1:9" x14ac:dyDescent="0.2">
      <c r="A158" s="33">
        <v>1417</v>
      </c>
      <c r="B158" s="33">
        <f t="shared" si="4"/>
        <v>3.1513698502474603</v>
      </c>
      <c r="C158" s="33">
        <v>21</v>
      </c>
      <c r="D158" s="33" t="s">
        <v>110</v>
      </c>
      <c r="E158" s="33" t="s">
        <v>58</v>
      </c>
      <c r="F158" s="33" t="s">
        <v>11</v>
      </c>
      <c r="G158" s="33" t="s">
        <v>12</v>
      </c>
      <c r="H158" s="33" t="s">
        <v>224</v>
      </c>
      <c r="I158" s="33" t="s">
        <v>60</v>
      </c>
    </row>
    <row r="159" spans="1:9" x14ac:dyDescent="0.2">
      <c r="A159" s="33">
        <v>866</v>
      </c>
      <c r="B159" s="33">
        <f t="shared" si="4"/>
        <v>2.9375178920173468</v>
      </c>
      <c r="C159" s="33">
        <v>27</v>
      </c>
      <c r="D159" s="33" t="s">
        <v>111</v>
      </c>
      <c r="E159" s="33" t="s">
        <v>58</v>
      </c>
      <c r="F159" s="33" t="s">
        <v>11</v>
      </c>
      <c r="G159" s="33" t="s">
        <v>12</v>
      </c>
      <c r="H159" s="33" t="s">
        <v>224</v>
      </c>
      <c r="I159" s="33" t="s">
        <v>60</v>
      </c>
    </row>
    <row r="160" spans="1:9" x14ac:dyDescent="0.2">
      <c r="A160" s="33">
        <v>199</v>
      </c>
      <c r="B160" s="33">
        <f t="shared" si="4"/>
        <v>2.2988530764097068</v>
      </c>
      <c r="C160" s="33">
        <v>20</v>
      </c>
      <c r="D160" s="33" t="s">
        <v>110</v>
      </c>
      <c r="E160" s="33" t="s">
        <v>58</v>
      </c>
      <c r="F160" s="33" t="s">
        <v>11</v>
      </c>
      <c r="G160" s="33" t="s">
        <v>12</v>
      </c>
      <c r="H160" s="33" t="s">
        <v>210</v>
      </c>
      <c r="I160" s="33" t="s">
        <v>60</v>
      </c>
    </row>
    <row r="161" spans="1:9" x14ac:dyDescent="0.2">
      <c r="A161" s="33">
        <v>144</v>
      </c>
      <c r="B161" s="33">
        <f t="shared" si="4"/>
        <v>2.1583624920952498</v>
      </c>
      <c r="C161" s="33">
        <v>27</v>
      </c>
      <c r="D161" s="33" t="s">
        <v>111</v>
      </c>
      <c r="E161" s="33" t="s">
        <v>58</v>
      </c>
      <c r="F161" s="33" t="s">
        <v>11</v>
      </c>
      <c r="G161" s="33" t="s">
        <v>12</v>
      </c>
      <c r="H161" s="33" t="s">
        <v>210</v>
      </c>
      <c r="I161" s="33" t="s">
        <v>60</v>
      </c>
    </row>
  </sheetData>
  <autoFilter ref="A1:I161" xr:uid="{54553C86-1798-884D-A82C-55CCB80E0581}">
    <sortState xmlns:xlrd2="http://schemas.microsoft.com/office/spreadsheetml/2017/richdata2" ref="A2:I161">
      <sortCondition ref="E1:E161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E0D36-D43A-FE4B-9548-E928119489BC}">
  <dimension ref="A1:I50"/>
  <sheetViews>
    <sheetView zoomScale="66" zoomScaleNormal="66" workbookViewId="0">
      <selection activeCell="B1" sqref="B1"/>
    </sheetView>
  </sheetViews>
  <sheetFormatPr baseColWidth="10" defaultRowHeight="16" x14ac:dyDescent="0.2"/>
  <sheetData>
    <row r="1" spans="1:9" x14ac:dyDescent="0.2">
      <c r="A1" s="33" t="s">
        <v>252</v>
      </c>
      <c r="B1" s="33" t="s">
        <v>251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188</v>
      </c>
    </row>
    <row r="2" spans="1:9" x14ac:dyDescent="0.2">
      <c r="A2" s="33">
        <v>146</v>
      </c>
      <c r="B2" s="33">
        <f>LOG10(A2)</f>
        <v>2.1643528557844371</v>
      </c>
      <c r="C2" s="33">
        <v>0</v>
      </c>
      <c r="D2" s="33" t="s">
        <v>62</v>
      </c>
      <c r="E2" s="33" t="s">
        <v>62</v>
      </c>
      <c r="F2" s="33" t="s">
        <v>62</v>
      </c>
      <c r="G2" s="33" t="s">
        <v>12</v>
      </c>
      <c r="H2" s="33" t="s">
        <v>202</v>
      </c>
      <c r="I2" s="33" t="s">
        <v>62</v>
      </c>
    </row>
    <row r="3" spans="1:9" x14ac:dyDescent="0.2">
      <c r="A3" s="33">
        <v>57</v>
      </c>
      <c r="B3" s="33">
        <f t="shared" ref="B3:B45" si="0">LOG10(A3)</f>
        <v>1.7558748556724915</v>
      </c>
      <c r="C3" s="33">
        <v>0</v>
      </c>
      <c r="D3" s="33" t="s">
        <v>62</v>
      </c>
      <c r="E3" s="33" t="s">
        <v>62</v>
      </c>
      <c r="F3" s="33" t="s">
        <v>62</v>
      </c>
      <c r="G3" s="33" t="s">
        <v>12</v>
      </c>
      <c r="H3" s="33" t="s">
        <v>203</v>
      </c>
      <c r="I3" s="33" t="s">
        <v>62</v>
      </c>
    </row>
    <row r="4" spans="1:9" x14ac:dyDescent="0.2">
      <c r="A4" s="33">
        <v>306</v>
      </c>
      <c r="B4" s="33">
        <f t="shared" si="0"/>
        <v>2.4857214264815801</v>
      </c>
      <c r="C4" s="33">
        <v>0</v>
      </c>
      <c r="D4" s="33" t="s">
        <v>62</v>
      </c>
      <c r="E4" s="33" t="s">
        <v>62</v>
      </c>
      <c r="F4" s="33" t="s">
        <v>62</v>
      </c>
      <c r="G4" s="33" t="s">
        <v>12</v>
      </c>
      <c r="H4" s="33" t="s">
        <v>204</v>
      </c>
      <c r="I4" s="33" t="s">
        <v>62</v>
      </c>
    </row>
    <row r="5" spans="1:9" x14ac:dyDescent="0.2">
      <c r="A5" s="33">
        <v>290</v>
      </c>
      <c r="B5" s="33">
        <f t="shared" si="0"/>
        <v>2.4623979978989561</v>
      </c>
      <c r="C5" s="33">
        <v>0</v>
      </c>
      <c r="D5" s="33" t="s">
        <v>62</v>
      </c>
      <c r="E5" s="33" t="s">
        <v>62</v>
      </c>
      <c r="F5" s="33" t="s">
        <v>62</v>
      </c>
      <c r="G5" s="33" t="s">
        <v>12</v>
      </c>
      <c r="H5" s="33" t="s">
        <v>205</v>
      </c>
      <c r="I5" s="33" t="s">
        <v>62</v>
      </c>
    </row>
    <row r="6" spans="1:9" x14ac:dyDescent="0.2">
      <c r="A6" s="33">
        <v>44</v>
      </c>
      <c r="B6" s="33">
        <f t="shared" si="0"/>
        <v>1.6434526764861874</v>
      </c>
      <c r="C6" s="33">
        <v>0</v>
      </c>
      <c r="D6" s="33" t="s">
        <v>62</v>
      </c>
      <c r="E6" s="33" t="s">
        <v>62</v>
      </c>
      <c r="F6" s="33" t="s">
        <v>62</v>
      </c>
      <c r="G6" s="33" t="s">
        <v>12</v>
      </c>
      <c r="H6" s="33" t="s">
        <v>206</v>
      </c>
      <c r="I6" s="33" t="s">
        <v>62</v>
      </c>
    </row>
    <row r="7" spans="1:9" x14ac:dyDescent="0.2">
      <c r="A7" s="33">
        <v>372</v>
      </c>
      <c r="B7" s="33">
        <f t="shared" si="0"/>
        <v>2.5705429398818973</v>
      </c>
      <c r="C7" s="33">
        <v>0</v>
      </c>
      <c r="D7" s="33" t="s">
        <v>62</v>
      </c>
      <c r="E7" s="33" t="s">
        <v>62</v>
      </c>
      <c r="F7" s="33" t="s">
        <v>62</v>
      </c>
      <c r="G7" s="33" t="s">
        <v>12</v>
      </c>
      <c r="H7" s="33" t="s">
        <v>207</v>
      </c>
      <c r="I7" s="33" t="s">
        <v>62</v>
      </c>
    </row>
    <row r="8" spans="1:9" x14ac:dyDescent="0.2">
      <c r="A8" s="33">
        <v>70</v>
      </c>
      <c r="B8" s="33">
        <f t="shared" si="0"/>
        <v>1.8450980400142569</v>
      </c>
      <c r="C8" s="33">
        <v>0</v>
      </c>
      <c r="D8" s="33" t="s">
        <v>62</v>
      </c>
      <c r="E8" s="33" t="s">
        <v>62</v>
      </c>
      <c r="F8" s="33" t="s">
        <v>62</v>
      </c>
      <c r="G8" s="33" t="s">
        <v>12</v>
      </c>
      <c r="H8" s="33" t="s">
        <v>208</v>
      </c>
      <c r="I8" s="33" t="s">
        <v>62</v>
      </c>
    </row>
    <row r="9" spans="1:9" x14ac:dyDescent="0.2">
      <c r="A9" s="33">
        <v>22984</v>
      </c>
      <c r="B9" s="33">
        <f t="shared" si="0"/>
        <v>4.3614256129838909</v>
      </c>
      <c r="C9" s="33">
        <v>2</v>
      </c>
      <c r="D9" s="33" t="s">
        <v>9</v>
      </c>
      <c r="E9" s="33" t="s">
        <v>10</v>
      </c>
      <c r="F9" s="33" t="s">
        <v>11</v>
      </c>
      <c r="G9" s="33" t="s">
        <v>12</v>
      </c>
      <c r="H9" s="33" t="s">
        <v>209</v>
      </c>
      <c r="I9" s="33" t="s">
        <v>59</v>
      </c>
    </row>
    <row r="10" spans="1:9" x14ac:dyDescent="0.2">
      <c r="A10" s="33">
        <v>22390</v>
      </c>
      <c r="B10" s="33">
        <f t="shared" si="0"/>
        <v>4.3500540935790299</v>
      </c>
      <c r="C10" s="33">
        <v>3</v>
      </c>
      <c r="D10" s="33" t="s">
        <v>9</v>
      </c>
      <c r="E10" s="33" t="s">
        <v>10</v>
      </c>
      <c r="F10" s="33" t="s">
        <v>11</v>
      </c>
      <c r="G10" s="33" t="s">
        <v>12</v>
      </c>
      <c r="H10" s="33" t="s">
        <v>213</v>
      </c>
      <c r="I10" s="33" t="s">
        <v>59</v>
      </c>
    </row>
    <row r="11" spans="1:9" x14ac:dyDescent="0.2">
      <c r="A11" s="33">
        <v>27</v>
      </c>
      <c r="B11" s="33">
        <f t="shared" si="0"/>
        <v>1.4313637641589874</v>
      </c>
      <c r="C11" s="33">
        <v>2</v>
      </c>
      <c r="D11" s="33" t="s">
        <v>9</v>
      </c>
      <c r="E11" s="33" t="s">
        <v>10</v>
      </c>
      <c r="F11" s="33" t="s">
        <v>11</v>
      </c>
      <c r="G11" s="33" t="s">
        <v>12</v>
      </c>
      <c r="H11" s="33" t="s">
        <v>214</v>
      </c>
      <c r="I11" s="33" t="s">
        <v>59</v>
      </c>
    </row>
    <row r="12" spans="1:9" x14ac:dyDescent="0.2">
      <c r="A12" s="33">
        <v>5399</v>
      </c>
      <c r="B12" s="33">
        <f t="shared" si="0"/>
        <v>3.7323133274712426</v>
      </c>
      <c r="C12" s="33">
        <v>3</v>
      </c>
      <c r="D12" s="33" t="s">
        <v>9</v>
      </c>
      <c r="E12" s="33" t="s">
        <v>10</v>
      </c>
      <c r="F12" s="33" t="s">
        <v>11</v>
      </c>
      <c r="G12" s="33" t="s">
        <v>12</v>
      </c>
      <c r="H12" s="33" t="s">
        <v>215</v>
      </c>
      <c r="I12" s="33" t="s">
        <v>59</v>
      </c>
    </row>
    <row r="13" spans="1:9" x14ac:dyDescent="0.2">
      <c r="A13" s="33">
        <v>40064</v>
      </c>
      <c r="B13" s="33">
        <f t="shared" si="0"/>
        <v>4.6027543071943171</v>
      </c>
      <c r="C13" s="33">
        <v>2</v>
      </c>
      <c r="D13" s="33" t="s">
        <v>9</v>
      </c>
      <c r="E13" s="33" t="s">
        <v>10</v>
      </c>
      <c r="F13" s="33" t="s">
        <v>11</v>
      </c>
      <c r="G13" s="33" t="s">
        <v>12</v>
      </c>
      <c r="H13" s="33" t="s">
        <v>216</v>
      </c>
      <c r="I13" s="33" t="s">
        <v>59</v>
      </c>
    </row>
    <row r="14" spans="1:9" x14ac:dyDescent="0.2">
      <c r="A14" s="33">
        <v>16837</v>
      </c>
      <c r="B14" s="33">
        <f t="shared" si="0"/>
        <v>4.226264711895694</v>
      </c>
      <c r="C14" s="33">
        <v>5</v>
      </c>
      <c r="D14" s="33" t="s">
        <v>9</v>
      </c>
      <c r="E14" s="33" t="s">
        <v>10</v>
      </c>
      <c r="F14" s="33" t="s">
        <v>11</v>
      </c>
      <c r="G14" s="33" t="s">
        <v>12</v>
      </c>
      <c r="H14" s="33" t="s">
        <v>218</v>
      </c>
      <c r="I14" s="33" t="s">
        <v>59</v>
      </c>
    </row>
    <row r="15" spans="1:9" x14ac:dyDescent="0.2">
      <c r="A15" s="33">
        <v>181469</v>
      </c>
      <c r="B15" s="33">
        <f t="shared" si="0"/>
        <v>5.2588024460177856</v>
      </c>
      <c r="C15" s="33">
        <v>2</v>
      </c>
      <c r="D15" s="33" t="s">
        <v>9</v>
      </c>
      <c r="E15" s="33" t="s">
        <v>10</v>
      </c>
      <c r="F15" s="33" t="s">
        <v>11</v>
      </c>
      <c r="G15" s="33" t="s">
        <v>12</v>
      </c>
      <c r="H15" s="33" t="s">
        <v>189</v>
      </c>
      <c r="I15" s="33" t="s">
        <v>61</v>
      </c>
    </row>
    <row r="16" spans="1:9" x14ac:dyDescent="0.2">
      <c r="A16" s="33">
        <v>17444</v>
      </c>
      <c r="B16" s="33">
        <f t="shared" si="0"/>
        <v>4.2416460780013887</v>
      </c>
      <c r="C16" s="33">
        <v>3</v>
      </c>
      <c r="D16" s="33" t="s">
        <v>9</v>
      </c>
      <c r="E16" s="33" t="s">
        <v>10</v>
      </c>
      <c r="F16" s="33" t="s">
        <v>11</v>
      </c>
      <c r="G16" s="33" t="s">
        <v>12</v>
      </c>
      <c r="H16" s="33" t="s">
        <v>212</v>
      </c>
      <c r="I16" s="33" t="s">
        <v>61</v>
      </c>
    </row>
    <row r="17" spans="1:9" x14ac:dyDescent="0.2">
      <c r="A17" s="33">
        <v>59042</v>
      </c>
      <c r="B17" s="33">
        <f t="shared" si="0"/>
        <v>4.7711610604384989</v>
      </c>
      <c r="C17" s="33">
        <v>1</v>
      </c>
      <c r="D17" s="33" t="s">
        <v>9</v>
      </c>
      <c r="E17" s="33" t="s">
        <v>10</v>
      </c>
      <c r="F17" s="33" t="s">
        <v>11</v>
      </c>
      <c r="G17" s="33" t="s">
        <v>12</v>
      </c>
      <c r="H17" s="33" t="s">
        <v>217</v>
      </c>
      <c r="I17" s="33" t="s">
        <v>61</v>
      </c>
    </row>
    <row r="18" spans="1:9" x14ac:dyDescent="0.2">
      <c r="A18" s="33">
        <v>40437</v>
      </c>
      <c r="B18" s="33">
        <f t="shared" si="0"/>
        <v>4.6067789280323499</v>
      </c>
      <c r="C18" s="33">
        <v>2</v>
      </c>
      <c r="D18" s="33" t="s">
        <v>9</v>
      </c>
      <c r="E18" s="33" t="s">
        <v>10</v>
      </c>
      <c r="F18" s="33" t="s">
        <v>11</v>
      </c>
      <c r="G18" s="33" t="s">
        <v>12</v>
      </c>
      <c r="H18" s="33" t="s">
        <v>219</v>
      </c>
      <c r="I18" s="33" t="s">
        <v>61</v>
      </c>
    </row>
    <row r="19" spans="1:9" x14ac:dyDescent="0.2">
      <c r="A19" s="33">
        <v>41479</v>
      </c>
      <c r="B19" s="33">
        <f t="shared" si="0"/>
        <v>4.6178282776177513</v>
      </c>
      <c r="C19" s="33">
        <v>6</v>
      </c>
      <c r="D19" s="33" t="s">
        <v>9</v>
      </c>
      <c r="E19" s="33" t="s">
        <v>10</v>
      </c>
      <c r="F19" s="33" t="s">
        <v>11</v>
      </c>
      <c r="G19" s="33" t="s">
        <v>12</v>
      </c>
      <c r="H19" s="33" t="s">
        <v>211</v>
      </c>
      <c r="I19" s="33" t="s">
        <v>61</v>
      </c>
    </row>
    <row r="20" spans="1:9" x14ac:dyDescent="0.2">
      <c r="A20" s="33">
        <v>5582</v>
      </c>
      <c r="B20" s="33">
        <f t="shared" si="0"/>
        <v>3.7467898321526123</v>
      </c>
      <c r="C20" s="33">
        <v>1</v>
      </c>
      <c r="D20" s="33" t="s">
        <v>9</v>
      </c>
      <c r="E20" s="33" t="s">
        <v>10</v>
      </c>
      <c r="F20" s="33" t="s">
        <v>11</v>
      </c>
      <c r="G20" s="33" t="s">
        <v>12</v>
      </c>
      <c r="H20" s="33" t="s">
        <v>220</v>
      </c>
      <c r="I20" s="33" t="s">
        <v>61</v>
      </c>
    </row>
    <row r="21" spans="1:9" x14ac:dyDescent="0.2">
      <c r="A21" s="33">
        <v>63808</v>
      </c>
      <c r="B21" s="33">
        <f t="shared" si="0"/>
        <v>4.8048751322955425</v>
      </c>
      <c r="C21" s="33">
        <v>6</v>
      </c>
      <c r="D21" s="33" t="s">
        <v>9</v>
      </c>
      <c r="E21" s="33" t="s">
        <v>10</v>
      </c>
      <c r="F21" s="33" t="s">
        <v>11</v>
      </c>
      <c r="G21" s="33" t="s">
        <v>12</v>
      </c>
      <c r="H21" s="33" t="s">
        <v>221</v>
      </c>
      <c r="I21" s="33" t="s">
        <v>61</v>
      </c>
    </row>
    <row r="22" spans="1:9" x14ac:dyDescent="0.2">
      <c r="A22" s="33">
        <v>20961</v>
      </c>
      <c r="B22" s="33">
        <f t="shared" si="0"/>
        <v>4.321411997974006</v>
      </c>
      <c r="C22" s="33">
        <v>6</v>
      </c>
      <c r="D22" s="33" t="s">
        <v>9</v>
      </c>
      <c r="E22" s="33" t="s">
        <v>10</v>
      </c>
      <c r="F22" s="33" t="s">
        <v>11</v>
      </c>
      <c r="G22" s="33" t="s">
        <v>12</v>
      </c>
      <c r="H22" s="33" t="s">
        <v>222</v>
      </c>
      <c r="I22" s="33" t="s">
        <v>61</v>
      </c>
    </row>
    <row r="23" spans="1:9" x14ac:dyDescent="0.2">
      <c r="A23" s="33">
        <v>40677</v>
      </c>
      <c r="B23" s="33">
        <f t="shared" si="0"/>
        <v>4.6093489154530305</v>
      </c>
      <c r="C23" s="33">
        <v>1</v>
      </c>
      <c r="D23" s="33" t="s">
        <v>9</v>
      </c>
      <c r="E23" s="33" t="s">
        <v>10</v>
      </c>
      <c r="F23" s="33" t="s">
        <v>11</v>
      </c>
      <c r="G23" s="33" t="s">
        <v>12</v>
      </c>
      <c r="H23" s="33" t="s">
        <v>223</v>
      </c>
      <c r="I23" s="33" t="s">
        <v>61</v>
      </c>
    </row>
    <row r="24" spans="1:9" x14ac:dyDescent="0.2">
      <c r="A24" s="33">
        <v>34873</v>
      </c>
      <c r="B24" s="33">
        <f t="shared" si="0"/>
        <v>4.5424893097907422</v>
      </c>
      <c r="C24" s="33">
        <v>4</v>
      </c>
      <c r="D24" s="33" t="s">
        <v>9</v>
      </c>
      <c r="E24" s="33" t="s">
        <v>10</v>
      </c>
      <c r="F24" s="33" t="s">
        <v>11</v>
      </c>
      <c r="G24" s="33" t="s">
        <v>12</v>
      </c>
      <c r="H24" s="33" t="s">
        <v>225</v>
      </c>
      <c r="I24" s="33" t="s">
        <v>61</v>
      </c>
    </row>
    <row r="25" spans="1:9" x14ac:dyDescent="0.2">
      <c r="A25" s="33">
        <v>7349</v>
      </c>
      <c r="B25" s="33">
        <f t="shared" si="0"/>
        <v>3.8662282473796474</v>
      </c>
      <c r="C25" s="33">
        <v>1</v>
      </c>
      <c r="D25" s="33" t="s">
        <v>9</v>
      </c>
      <c r="E25" s="33" t="s">
        <v>10</v>
      </c>
      <c r="F25" s="33" t="s">
        <v>11</v>
      </c>
      <c r="G25" s="33" t="s">
        <v>12</v>
      </c>
      <c r="H25" s="33" t="s">
        <v>226</v>
      </c>
      <c r="I25" s="33" t="s">
        <v>61</v>
      </c>
    </row>
    <row r="26" spans="1:9" x14ac:dyDescent="0.2">
      <c r="A26" s="33">
        <v>21592</v>
      </c>
      <c r="B26" s="33">
        <f t="shared" si="0"/>
        <v>4.3342928715484605</v>
      </c>
      <c r="C26" s="33">
        <v>1</v>
      </c>
      <c r="D26" s="33" t="s">
        <v>9</v>
      </c>
      <c r="E26" s="33" t="s">
        <v>10</v>
      </c>
      <c r="F26" s="33" t="s">
        <v>11</v>
      </c>
      <c r="G26" s="33" t="s">
        <v>12</v>
      </c>
      <c r="H26" s="33" t="s">
        <v>227</v>
      </c>
      <c r="I26" s="33" t="s">
        <v>61</v>
      </c>
    </row>
    <row r="27" spans="1:9" x14ac:dyDescent="0.2">
      <c r="A27" s="33">
        <v>24802</v>
      </c>
      <c r="B27" s="33">
        <f t="shared" si="0"/>
        <v>4.3944867031625847</v>
      </c>
      <c r="C27" s="33">
        <v>4</v>
      </c>
      <c r="D27" s="33" t="s">
        <v>9</v>
      </c>
      <c r="E27" s="33" t="s">
        <v>10</v>
      </c>
      <c r="F27" s="33" t="s">
        <v>11</v>
      </c>
      <c r="G27" s="33" t="s">
        <v>12</v>
      </c>
      <c r="H27" s="33" t="s">
        <v>228</v>
      </c>
      <c r="I27" s="33" t="s">
        <v>61</v>
      </c>
    </row>
    <row r="28" spans="1:9" x14ac:dyDescent="0.2">
      <c r="A28" s="33">
        <v>9067</v>
      </c>
      <c r="B28" s="33">
        <f t="shared" si="0"/>
        <v>3.9574636157299312</v>
      </c>
      <c r="C28" s="33">
        <v>1</v>
      </c>
      <c r="D28" s="33" t="s">
        <v>9</v>
      </c>
      <c r="E28" s="33" t="s">
        <v>10</v>
      </c>
      <c r="F28" s="33" t="s">
        <v>11</v>
      </c>
      <c r="G28" s="33" t="s">
        <v>12</v>
      </c>
      <c r="H28" s="33" t="s">
        <v>229</v>
      </c>
      <c r="I28" s="33" t="s">
        <v>61</v>
      </c>
    </row>
    <row r="29" spans="1:9" x14ac:dyDescent="0.2">
      <c r="A29" s="33">
        <v>34235</v>
      </c>
      <c r="B29" s="33">
        <f t="shared" si="0"/>
        <v>4.5344703322033375</v>
      </c>
      <c r="C29" s="33">
        <v>2</v>
      </c>
      <c r="D29" s="33" t="s">
        <v>9</v>
      </c>
      <c r="E29" s="33" t="s">
        <v>10</v>
      </c>
      <c r="F29" s="33" t="s">
        <v>11</v>
      </c>
      <c r="G29" s="33" t="s">
        <v>12</v>
      </c>
      <c r="H29" s="33" t="s">
        <v>230</v>
      </c>
      <c r="I29" s="33" t="s">
        <v>61</v>
      </c>
    </row>
    <row r="30" spans="1:9" x14ac:dyDescent="0.2">
      <c r="A30" s="33">
        <v>14941</v>
      </c>
      <c r="B30" s="33">
        <f t="shared" si="0"/>
        <v>4.1743796657489867</v>
      </c>
      <c r="C30" s="33">
        <v>2</v>
      </c>
      <c r="D30" s="33" t="s">
        <v>9</v>
      </c>
      <c r="E30" s="33" t="s">
        <v>10</v>
      </c>
      <c r="F30" s="33" t="s">
        <v>11</v>
      </c>
      <c r="G30" s="33" t="s">
        <v>12</v>
      </c>
      <c r="H30" s="33" t="s">
        <v>231</v>
      </c>
      <c r="I30" s="33" t="s">
        <v>61</v>
      </c>
    </row>
    <row r="31" spans="1:9" x14ac:dyDescent="0.2">
      <c r="A31" s="33">
        <v>7984</v>
      </c>
      <c r="B31" s="33">
        <f t="shared" si="0"/>
        <v>3.9022205282793148</v>
      </c>
      <c r="C31" s="33">
        <v>2</v>
      </c>
      <c r="D31" s="33" t="s">
        <v>9</v>
      </c>
      <c r="E31" s="33" t="s">
        <v>10</v>
      </c>
      <c r="F31" s="33" t="s">
        <v>11</v>
      </c>
      <c r="G31" s="33" t="s">
        <v>12</v>
      </c>
      <c r="H31" s="33" t="s">
        <v>232</v>
      </c>
      <c r="I31" s="33" t="s">
        <v>61</v>
      </c>
    </row>
    <row r="32" spans="1:9" x14ac:dyDescent="0.2">
      <c r="A32" s="33">
        <v>10700</v>
      </c>
      <c r="B32" s="33">
        <f t="shared" si="0"/>
        <v>4.0293837776852097</v>
      </c>
      <c r="C32" s="33">
        <v>1</v>
      </c>
      <c r="D32" s="33" t="s">
        <v>9</v>
      </c>
      <c r="E32" s="33" t="s">
        <v>10</v>
      </c>
      <c r="F32" s="33" t="s">
        <v>11</v>
      </c>
      <c r="G32" s="33" t="s">
        <v>12</v>
      </c>
      <c r="H32" s="33" t="s">
        <v>233</v>
      </c>
      <c r="I32" s="33" t="s">
        <v>61</v>
      </c>
    </row>
    <row r="33" spans="1:9" x14ac:dyDescent="0.2">
      <c r="A33" s="33">
        <v>20565</v>
      </c>
      <c r="B33" s="33">
        <f t="shared" si="0"/>
        <v>4.3131287138451935</v>
      </c>
      <c r="C33" s="33">
        <v>3</v>
      </c>
      <c r="D33" s="33" t="s">
        <v>9</v>
      </c>
      <c r="E33" s="33" t="s">
        <v>10</v>
      </c>
      <c r="F33" s="33" t="s">
        <v>11</v>
      </c>
      <c r="G33" s="33" t="s">
        <v>12</v>
      </c>
      <c r="H33" s="33" t="s">
        <v>234</v>
      </c>
      <c r="I33" s="33" t="s">
        <v>61</v>
      </c>
    </row>
    <row r="34" spans="1:9" x14ac:dyDescent="0.2">
      <c r="A34" s="33">
        <v>5962</v>
      </c>
      <c r="B34" s="33">
        <f t="shared" si="0"/>
        <v>3.775391971696612</v>
      </c>
      <c r="C34" s="33">
        <v>4</v>
      </c>
      <c r="D34" s="33" t="s">
        <v>9</v>
      </c>
      <c r="E34" s="33" t="s">
        <v>10</v>
      </c>
      <c r="F34" s="33" t="s">
        <v>11</v>
      </c>
      <c r="G34" s="33" t="s">
        <v>12</v>
      </c>
      <c r="H34" s="33" t="s">
        <v>235</v>
      </c>
      <c r="I34" s="33" t="s">
        <v>61</v>
      </c>
    </row>
    <row r="35" spans="1:9" x14ac:dyDescent="0.2">
      <c r="A35" s="33">
        <v>5793</v>
      </c>
      <c r="B35" s="33">
        <f t="shared" si="0"/>
        <v>3.7629035284990571</v>
      </c>
      <c r="C35" s="33">
        <v>1</v>
      </c>
      <c r="D35" s="33" t="s">
        <v>9</v>
      </c>
      <c r="E35" s="33" t="s">
        <v>10</v>
      </c>
      <c r="F35" s="33" t="s">
        <v>11</v>
      </c>
      <c r="G35" s="33" t="s">
        <v>12</v>
      </c>
      <c r="H35" s="33" t="s">
        <v>236</v>
      </c>
      <c r="I35" s="33" t="s">
        <v>61</v>
      </c>
    </row>
    <row r="36" spans="1:9" x14ac:dyDescent="0.2">
      <c r="A36" s="33">
        <v>18398</v>
      </c>
      <c r="B36" s="33">
        <f t="shared" si="0"/>
        <v>4.2647706145218649</v>
      </c>
      <c r="C36" s="33">
        <v>2</v>
      </c>
      <c r="D36" s="33" t="s">
        <v>9</v>
      </c>
      <c r="E36" s="33" t="s">
        <v>10</v>
      </c>
      <c r="F36" s="33" t="s">
        <v>11</v>
      </c>
      <c r="G36" s="33" t="s">
        <v>12</v>
      </c>
      <c r="H36" s="33" t="s">
        <v>237</v>
      </c>
      <c r="I36" s="33" t="s">
        <v>61</v>
      </c>
    </row>
    <row r="37" spans="1:9" x14ac:dyDescent="0.2">
      <c r="A37" s="33">
        <v>40058</v>
      </c>
      <c r="B37" s="33">
        <f t="shared" si="0"/>
        <v>4.6026892622155025</v>
      </c>
      <c r="C37" s="33">
        <v>1</v>
      </c>
      <c r="D37" s="33" t="s">
        <v>9</v>
      </c>
      <c r="E37" s="33" t="s">
        <v>10</v>
      </c>
      <c r="F37" s="33" t="s">
        <v>11</v>
      </c>
      <c r="G37" s="33" t="s">
        <v>12</v>
      </c>
      <c r="H37" s="33" t="s">
        <v>238</v>
      </c>
      <c r="I37" s="33" t="s">
        <v>61</v>
      </c>
    </row>
    <row r="38" spans="1:9" x14ac:dyDescent="0.2">
      <c r="A38" s="33">
        <v>23963</v>
      </c>
      <c r="B38" s="33">
        <f t="shared" si="0"/>
        <v>4.3795411877525972</v>
      </c>
      <c r="C38" s="33">
        <v>2</v>
      </c>
      <c r="D38" s="33" t="s">
        <v>9</v>
      </c>
      <c r="E38" s="33" t="s">
        <v>10</v>
      </c>
      <c r="F38" s="33" t="s">
        <v>11</v>
      </c>
      <c r="G38" s="33" t="s">
        <v>12</v>
      </c>
      <c r="H38" s="33" t="s">
        <v>239</v>
      </c>
      <c r="I38" s="33" t="s">
        <v>61</v>
      </c>
    </row>
    <row r="39" spans="1:9" x14ac:dyDescent="0.2">
      <c r="A39" s="33">
        <v>24933</v>
      </c>
      <c r="B39" s="33">
        <f t="shared" si="0"/>
        <v>4.3967745370300264</v>
      </c>
      <c r="C39" s="33">
        <v>2</v>
      </c>
      <c r="D39" s="33" t="s">
        <v>9</v>
      </c>
      <c r="E39" s="33" t="s">
        <v>10</v>
      </c>
      <c r="F39" s="33" t="s">
        <v>11</v>
      </c>
      <c r="G39" s="33" t="s">
        <v>12</v>
      </c>
      <c r="H39" s="33" t="s">
        <v>240</v>
      </c>
      <c r="I39" s="33" t="s">
        <v>61</v>
      </c>
    </row>
    <row r="40" spans="1:9" x14ac:dyDescent="0.2">
      <c r="A40" s="33">
        <v>1924</v>
      </c>
      <c r="B40" s="33">
        <f t="shared" si="0"/>
        <v>3.284205067701794</v>
      </c>
      <c r="C40" s="33">
        <v>2</v>
      </c>
      <c r="D40" s="33" t="s">
        <v>9</v>
      </c>
      <c r="E40" s="33" t="s">
        <v>10</v>
      </c>
      <c r="F40" s="33" t="s">
        <v>11</v>
      </c>
      <c r="G40" s="33" t="s">
        <v>12</v>
      </c>
      <c r="H40" s="33" t="s">
        <v>241</v>
      </c>
      <c r="I40" s="33" t="s">
        <v>60</v>
      </c>
    </row>
    <row r="41" spans="1:9" x14ac:dyDescent="0.2">
      <c r="A41" s="33">
        <v>14213</v>
      </c>
      <c r="B41" s="33">
        <f t="shared" si="0"/>
        <v>4.152685756036786</v>
      </c>
      <c r="C41" s="33">
        <v>1</v>
      </c>
      <c r="D41" s="33" t="s">
        <v>9</v>
      </c>
      <c r="E41" s="33" t="s">
        <v>10</v>
      </c>
      <c r="F41" s="33" t="s">
        <v>11</v>
      </c>
      <c r="G41" s="33" t="s">
        <v>12</v>
      </c>
      <c r="H41" s="33" t="s">
        <v>242</v>
      </c>
      <c r="I41" s="33" t="s">
        <v>60</v>
      </c>
    </row>
    <row r="42" spans="1:9" x14ac:dyDescent="0.2">
      <c r="A42" s="33">
        <v>7747</v>
      </c>
      <c r="B42" s="33">
        <f t="shared" si="0"/>
        <v>3.8891335559667239</v>
      </c>
      <c r="C42" s="33">
        <v>4</v>
      </c>
      <c r="D42" s="33" t="s">
        <v>9</v>
      </c>
      <c r="E42" s="33" t="s">
        <v>10</v>
      </c>
      <c r="F42" s="33" t="s">
        <v>11</v>
      </c>
      <c r="G42" s="33" t="s">
        <v>12</v>
      </c>
      <c r="H42" s="33" t="s">
        <v>243</v>
      </c>
      <c r="I42" s="33" t="s">
        <v>60</v>
      </c>
    </row>
    <row r="43" spans="1:9" x14ac:dyDescent="0.2">
      <c r="A43" s="33">
        <v>32165</v>
      </c>
      <c r="B43" s="33">
        <f t="shared" si="0"/>
        <v>4.5073835557363866</v>
      </c>
      <c r="C43" s="33">
        <v>1</v>
      </c>
      <c r="D43" s="33" t="s">
        <v>9</v>
      </c>
      <c r="E43" s="33" t="s">
        <v>10</v>
      </c>
      <c r="F43" s="33" t="s">
        <v>11</v>
      </c>
      <c r="G43" s="33" t="s">
        <v>12</v>
      </c>
      <c r="H43" s="33" t="s">
        <v>244</v>
      </c>
      <c r="I43" s="33" t="s">
        <v>60</v>
      </c>
    </row>
    <row r="44" spans="1:9" x14ac:dyDescent="0.2">
      <c r="A44" s="33">
        <v>22454</v>
      </c>
      <c r="B44" s="33">
        <f t="shared" si="0"/>
        <v>4.3512937183097771</v>
      </c>
      <c r="C44" s="33">
        <v>2</v>
      </c>
      <c r="D44" s="33" t="s">
        <v>9</v>
      </c>
      <c r="E44" s="33" t="s">
        <v>10</v>
      </c>
      <c r="F44" s="33" t="s">
        <v>11</v>
      </c>
      <c r="G44" s="33" t="s">
        <v>12</v>
      </c>
      <c r="H44" s="33" t="s">
        <v>245</v>
      </c>
      <c r="I44" s="33" t="s">
        <v>60</v>
      </c>
    </row>
    <row r="45" spans="1:9" x14ac:dyDescent="0.2">
      <c r="A45" s="33">
        <v>11251</v>
      </c>
      <c r="B45" s="33">
        <f t="shared" si="0"/>
        <v>4.0511911246856984</v>
      </c>
      <c r="C45" s="33">
        <v>3</v>
      </c>
      <c r="D45" s="33" t="s">
        <v>9</v>
      </c>
      <c r="E45" s="33" t="s">
        <v>10</v>
      </c>
      <c r="F45" s="33" t="s">
        <v>11</v>
      </c>
      <c r="G45" s="33" t="s">
        <v>12</v>
      </c>
      <c r="H45" s="33" t="s">
        <v>246</v>
      </c>
      <c r="I45" s="33" t="s">
        <v>60</v>
      </c>
    </row>
    <row r="46" spans="1:9" x14ac:dyDescent="0.2">
      <c r="B46" s="33"/>
    </row>
    <row r="47" spans="1:9" x14ac:dyDescent="0.2">
      <c r="B47" s="33"/>
    </row>
    <row r="48" spans="1:9" x14ac:dyDescent="0.2">
      <c r="B48" s="33"/>
    </row>
    <row r="49" spans="2:2" x14ac:dyDescent="0.2">
      <c r="B49" s="33"/>
    </row>
    <row r="50" spans="2:2" x14ac:dyDescent="0.2">
      <c r="B50" s="3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charge virale</vt:lpstr>
      <vt:lpstr>regroupement</vt:lpstr>
      <vt:lpstr>Anti body</vt:lpstr>
      <vt:lpstr>Anti_body_V1_V7</vt:lpstr>
      <vt:lpstr>Anti_body_S1_S2</vt:lpstr>
      <vt:lpstr>Anti_body_all_commun_R_RP</vt:lpstr>
      <vt:lpstr>Cor_VT3_4_5_vs_charge</vt:lpstr>
      <vt:lpstr>IFI27_mat</vt:lpstr>
      <vt:lpstr>IFI27_VT1</vt:lpstr>
      <vt:lpstr>IFI27_VT2</vt:lpstr>
      <vt:lpstr>IFI27_VT3</vt:lpstr>
      <vt:lpstr>IFI27_VT4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2022-03-25T13:20:15Z</dcterms:created>
  <dcterms:modified xsi:type="dcterms:W3CDTF">2023-05-11T09:19:16Z</dcterms:modified>
</cp:coreProperties>
</file>