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ocuments/JM/NanoString/IFN_covid_nano/data/"/>
    </mc:Choice>
  </mc:AlternateContent>
  <xr:revisionPtr revIDLastSave="0" documentId="13_ncr:1_{D5060B59-560B-2B45-989D-F71C87E4814C}" xr6:coauthVersionLast="47" xr6:coauthVersionMax="47" xr10:uidLastSave="{00000000-0000-0000-0000-000000000000}"/>
  <bookViews>
    <workbookView xWindow="0" yWindow="880" windowWidth="36000" windowHeight="22500" activeTab="7" xr2:uid="{99E16AF0-165D-0B46-BBBE-FAE2CDD2DCE7}"/>
  </bookViews>
  <sheets>
    <sheet name="charge virale" sheetId="1" r:id="rId1"/>
    <sheet name="regroupement" sheetId="3" r:id="rId2"/>
    <sheet name="charge_virale_VT" sheetId="20" r:id="rId3"/>
    <sheet name="Anti body" sheetId="5" r:id="rId4"/>
    <sheet name="Anti_body_V1_V7" sheetId="16" r:id="rId5"/>
    <sheet name="Anti_body_S1_S2" sheetId="17" r:id="rId6"/>
    <sheet name="Anti_body_all_commun_R_RP" sheetId="19" r:id="rId7"/>
    <sheet name="IFA antibody S1-S2" sheetId="21" r:id="rId8"/>
    <sheet name="Cor_VT3_4_5_vs_charge" sheetId="10" r:id="rId9"/>
    <sheet name="IFI27_mat" sheetId="12" r:id="rId10"/>
    <sheet name="IFI27_VT1" sheetId="11" r:id="rId11"/>
    <sheet name="IFI27_VT2" sheetId="13" r:id="rId12"/>
    <sheet name="IFI27_VT3" sheetId="14" r:id="rId13"/>
    <sheet name="IFI27_VT4" sheetId="15" r:id="rId14"/>
  </sheets>
  <definedNames>
    <definedName name="_xlnm._FilterDatabase" localSheetId="3" hidden="1">'Anti body'!$A$2:$BD$46</definedName>
    <definedName name="_xlnm._FilterDatabase" localSheetId="6" hidden="1">Anti_body_all_commun_R_RP!$A$1:$J$1</definedName>
    <definedName name="_xlnm._FilterDatabase" localSheetId="5" hidden="1">Anti_body_S1_S2!$A$1:$H$1</definedName>
    <definedName name="_xlnm._FilterDatabase" localSheetId="4" hidden="1">Anti_body_V1_V7!$A$1:$K$295</definedName>
    <definedName name="_xlnm._FilterDatabase" localSheetId="0" hidden="1">'charge virale'!$A$1:$I$45</definedName>
    <definedName name="_xlnm._FilterDatabase" localSheetId="2" hidden="1">charge_virale_VT!$A$1:$K$162</definedName>
    <definedName name="_xlnm._FilterDatabase" localSheetId="8" hidden="1">Cor_VT3_4_5_vs_charge!$A$91:$L$91</definedName>
    <definedName name="_xlnm._FilterDatabase" localSheetId="9" hidden="1">IFI27_mat!$A$1:$I$161</definedName>
    <definedName name="_xlnm._FilterDatabase" localSheetId="1" hidden="1">regroupement!$A$1:$K$1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1" l="1"/>
  <c r="E4" i="21"/>
  <c r="E8" i="21"/>
  <c r="E10" i="21"/>
  <c r="E12" i="21"/>
  <c r="E13" i="21"/>
  <c r="E15" i="21"/>
  <c r="E16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1" i="21"/>
  <c r="E32" i="21"/>
  <c r="E36" i="21"/>
  <c r="E38" i="21"/>
  <c r="E40" i="21"/>
  <c r="E41" i="21"/>
  <c r="E43" i="21"/>
  <c r="E45" i="21"/>
  <c r="E46" i="21"/>
  <c r="E47" i="21"/>
  <c r="E48" i="21"/>
  <c r="E49" i="21"/>
  <c r="E50" i="21"/>
  <c r="E51" i="21"/>
  <c r="C126" i="19"/>
  <c r="C108" i="19"/>
  <c r="C99" i="19"/>
  <c r="C81" i="19"/>
  <c r="C72" i="19"/>
  <c r="C63" i="19"/>
  <c r="C37" i="19"/>
  <c r="C10" i="19"/>
  <c r="C150" i="19"/>
  <c r="C142" i="19"/>
  <c r="C125" i="19"/>
  <c r="C107" i="19"/>
  <c r="C98" i="19"/>
  <c r="C80" i="19"/>
  <c r="C71" i="19"/>
  <c r="C62" i="19"/>
  <c r="C45" i="19"/>
  <c r="C36" i="19"/>
  <c r="C9" i="19"/>
  <c r="C66" i="17"/>
  <c r="C65" i="17"/>
  <c r="C63" i="17"/>
  <c r="C61" i="17"/>
  <c r="C60" i="17"/>
  <c r="C59" i="17"/>
  <c r="C57" i="17"/>
  <c r="C56" i="17"/>
  <c r="C55" i="17"/>
  <c r="C54" i="17"/>
  <c r="C52" i="17"/>
  <c r="C51" i="17"/>
  <c r="C50" i="17"/>
  <c r="C49" i="17"/>
  <c r="C47" i="17"/>
  <c r="C46" i="17"/>
  <c r="C44" i="17"/>
  <c r="C42" i="17"/>
  <c r="C41" i="17"/>
  <c r="C40" i="17"/>
  <c r="C39" i="17"/>
  <c r="C38" i="17"/>
  <c r="C37" i="17"/>
  <c r="C36" i="17"/>
  <c r="C35" i="17"/>
  <c r="C34" i="17"/>
  <c r="C33" i="17"/>
  <c r="C32" i="17"/>
  <c r="C30" i="17"/>
  <c r="C29" i="17"/>
  <c r="C28" i="17"/>
  <c r="C26" i="17"/>
  <c r="C24" i="17"/>
  <c r="C23" i="17"/>
  <c r="C22" i="17"/>
  <c r="C20" i="17"/>
  <c r="C19" i="17"/>
  <c r="C18" i="17"/>
  <c r="C17" i="17"/>
  <c r="C15" i="17"/>
  <c r="C14" i="17"/>
  <c r="C13" i="17"/>
  <c r="C12" i="17"/>
  <c r="C10" i="17"/>
  <c r="C9" i="17"/>
  <c r="C8" i="17"/>
  <c r="C6" i="17"/>
  <c r="C4" i="17"/>
  <c r="C3" i="17"/>
  <c r="C2" i="17"/>
  <c r="C275" i="16"/>
  <c r="C259" i="16"/>
  <c r="C255" i="16"/>
  <c r="C254" i="16"/>
  <c r="C231" i="16"/>
  <c r="C223" i="16"/>
  <c r="C219" i="16"/>
  <c r="C210" i="16"/>
  <c r="C195" i="16"/>
  <c r="C190" i="16"/>
  <c r="C183" i="16"/>
  <c r="C172" i="16"/>
  <c r="C171" i="16"/>
  <c r="C153" i="16"/>
  <c r="C151" i="16"/>
  <c r="C149" i="16"/>
  <c r="C144" i="16"/>
  <c r="C131" i="16"/>
  <c r="C112" i="16"/>
  <c r="C111" i="16"/>
  <c r="C105" i="16"/>
  <c r="C100" i="16"/>
  <c r="C92" i="16"/>
  <c r="C91" i="16"/>
  <c r="C72" i="16"/>
  <c r="C69" i="16"/>
  <c r="C66" i="16"/>
  <c r="C64" i="16"/>
  <c r="C57" i="16"/>
  <c r="C35" i="16"/>
  <c r="C29" i="16"/>
  <c r="C27" i="16"/>
  <c r="C23" i="16"/>
  <c r="C21" i="16"/>
  <c r="C14" i="16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2" i="12"/>
  <c r="B21" i="12"/>
  <c r="B23" i="12"/>
  <c r="B24" i="12"/>
  <c r="B26" i="12"/>
  <c r="B25" i="12"/>
  <c r="B27" i="12"/>
  <c r="B39" i="12"/>
  <c r="B43" i="12"/>
  <c r="B50" i="12"/>
  <c r="B51" i="12"/>
  <c r="B28" i="12"/>
  <c r="B29" i="12"/>
  <c r="B30" i="12"/>
  <c r="B31" i="12"/>
  <c r="B32" i="12"/>
  <c r="B33" i="12"/>
  <c r="B34" i="12"/>
  <c r="B35" i="12"/>
  <c r="B36" i="12"/>
  <c r="B37" i="12"/>
  <c r="B38" i="12"/>
  <c r="B40" i="12"/>
  <c r="B41" i="12"/>
  <c r="B42" i="12"/>
  <c r="B44" i="12"/>
  <c r="B45" i="12"/>
  <c r="B46" i="12"/>
  <c r="B47" i="12"/>
  <c r="B48" i="12"/>
  <c r="B49" i="12"/>
  <c r="B52" i="12"/>
  <c r="B53" i="12"/>
  <c r="B54" i="12"/>
  <c r="B55" i="12"/>
  <c r="B56" i="12"/>
  <c r="B57" i="12"/>
  <c r="B59" i="12"/>
  <c r="B58" i="12"/>
  <c r="B60" i="12"/>
  <c r="B61" i="12"/>
  <c r="B62" i="12"/>
  <c r="B75" i="12"/>
  <c r="B79" i="12"/>
  <c r="B86" i="12"/>
  <c r="B87" i="12"/>
  <c r="B88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6" i="12"/>
  <c r="B77" i="12"/>
  <c r="B78" i="12"/>
  <c r="B80" i="12"/>
  <c r="B81" i="12"/>
  <c r="B82" i="12"/>
  <c r="B83" i="12"/>
  <c r="B84" i="12"/>
  <c r="B85" i="12"/>
  <c r="B94" i="12"/>
  <c r="B96" i="12"/>
  <c r="B89" i="12"/>
  <c r="B90" i="12"/>
  <c r="B91" i="12"/>
  <c r="B92" i="12"/>
  <c r="B93" i="12"/>
  <c r="B95" i="12"/>
  <c r="B97" i="12"/>
  <c r="B98" i="12"/>
  <c r="B100" i="12"/>
  <c r="B99" i="12"/>
  <c r="B101" i="12"/>
  <c r="B102" i="12"/>
  <c r="B115" i="12"/>
  <c r="B118" i="12"/>
  <c r="B119" i="12"/>
  <c r="B120" i="12"/>
  <c r="B121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6" i="12"/>
  <c r="B117" i="12"/>
  <c r="B127" i="12"/>
  <c r="B128" i="12"/>
  <c r="B122" i="12"/>
  <c r="B123" i="12"/>
  <c r="B124" i="12"/>
  <c r="B125" i="12"/>
  <c r="B126" i="12"/>
  <c r="B130" i="12"/>
  <c r="B129" i="12"/>
  <c r="B131" i="12"/>
  <c r="B145" i="12"/>
  <c r="B148" i="12"/>
  <c r="B149" i="12"/>
  <c r="B150" i="12"/>
  <c r="B151" i="12"/>
  <c r="B152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6" i="12"/>
  <c r="B147" i="12"/>
  <c r="B158" i="12"/>
  <c r="B159" i="12"/>
  <c r="B160" i="12"/>
  <c r="B161" i="12"/>
  <c r="B153" i="12"/>
  <c r="B154" i="12"/>
  <c r="B155" i="12"/>
  <c r="B156" i="12"/>
  <c r="B157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2" i="11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2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2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2" i="13"/>
  <c r="C60" i="10"/>
  <c r="C50" i="10"/>
  <c r="C77" i="10"/>
  <c r="C83" i="10"/>
  <c r="C8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H168" i="5"/>
  <c r="H92" i="5"/>
  <c r="H91" i="5"/>
  <c r="H90" i="5"/>
  <c r="H89" i="5"/>
  <c r="H88" i="5"/>
  <c r="H41" i="5"/>
  <c r="H23" i="5"/>
  <c r="H16" i="5"/>
  <c r="H46" i="5"/>
  <c r="H27" i="5"/>
  <c r="H19" i="5"/>
  <c r="H29" i="5"/>
  <c r="H34" i="5"/>
  <c r="H42" i="5"/>
  <c r="H26" i="5"/>
  <c r="H6" i="5"/>
  <c r="H45" i="5"/>
  <c r="H44" i="5"/>
  <c r="H43" i="5"/>
  <c r="H39" i="5"/>
  <c r="H35" i="5"/>
  <c r="H20" i="5"/>
  <c r="H7" i="5"/>
  <c r="H21" i="5"/>
  <c r="H40" i="5"/>
  <c r="H30" i="5"/>
  <c r="H3" i="5"/>
  <c r="H14" i="5"/>
  <c r="H5" i="5"/>
  <c r="H33" i="5"/>
  <c r="H25" i="5"/>
  <c r="H8" i="5"/>
  <c r="H31" i="5"/>
  <c r="H38" i="5"/>
  <c r="H36" i="5"/>
  <c r="H37" i="5"/>
  <c r="H50" i="5"/>
  <c r="H11" i="5"/>
  <c r="H49" i="5"/>
  <c r="H24" i="5"/>
  <c r="I104" i="1"/>
  <c r="I164" i="1"/>
  <c r="I64" i="1"/>
  <c r="I63" i="1"/>
  <c r="J28" i="3"/>
  <c r="J36" i="3"/>
  <c r="J39" i="3"/>
  <c r="J3" i="3"/>
  <c r="J9" i="3"/>
  <c r="J5" i="3"/>
  <c r="J20" i="3"/>
  <c r="J19" i="3"/>
  <c r="J4" i="3"/>
  <c r="J33" i="3"/>
  <c r="J38" i="3"/>
  <c r="J35" i="3"/>
  <c r="J22" i="3"/>
  <c r="J43" i="3"/>
  <c r="J11" i="3"/>
  <c r="J14" i="3"/>
  <c r="J15" i="3"/>
  <c r="J7" i="3"/>
  <c r="J6" i="3"/>
  <c r="J12" i="3"/>
  <c r="J10" i="3"/>
  <c r="J26" i="3"/>
  <c r="J40" i="3"/>
  <c r="J32" i="3"/>
  <c r="J17" i="3"/>
  <c r="J29" i="3"/>
  <c r="J42" i="3"/>
  <c r="J24" i="3"/>
  <c r="J21" i="3"/>
  <c r="J27" i="3"/>
  <c r="J44" i="3"/>
  <c r="J45" i="3"/>
  <c r="J23" i="3"/>
  <c r="J13" i="3"/>
  <c r="J37" i="3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63" i="1"/>
  <c r="I143" i="1"/>
  <c r="I142" i="1"/>
  <c r="I141" i="1"/>
  <c r="I140" i="1"/>
  <c r="I139" i="1"/>
  <c r="I138" i="1"/>
  <c r="I137" i="1"/>
  <c r="I136" i="1"/>
  <c r="I135" i="1"/>
  <c r="I62" i="1"/>
  <c r="I61" i="1"/>
  <c r="I60" i="1"/>
  <c r="I6" i="1"/>
  <c r="I21" i="1"/>
  <c r="I12" i="1"/>
  <c r="I17" i="1"/>
  <c r="I20" i="1"/>
  <c r="I22" i="1"/>
  <c r="I24" i="1"/>
  <c r="I28" i="1"/>
  <c r="I30" i="1"/>
  <c r="I36" i="1"/>
  <c r="I38" i="1"/>
  <c r="I39" i="1"/>
  <c r="I2" i="1"/>
  <c r="I3" i="1"/>
  <c r="I9" i="1"/>
  <c r="I11" i="1"/>
  <c r="I25" i="1"/>
  <c r="I27" i="1"/>
  <c r="I29" i="1"/>
  <c r="I32" i="1"/>
  <c r="I33" i="1"/>
  <c r="I37" i="1"/>
  <c r="I40" i="1"/>
  <c r="I41" i="1"/>
  <c r="I44" i="1"/>
  <c r="I45" i="1"/>
  <c r="I4" i="1"/>
  <c r="I14" i="1"/>
  <c r="I31" i="1"/>
  <c r="I42" i="1"/>
  <c r="I23" i="1"/>
  <c r="I26" i="1"/>
  <c r="I35" i="1"/>
  <c r="I43" i="1"/>
  <c r="I7" i="1"/>
  <c r="I10" i="1"/>
  <c r="I13" i="1"/>
  <c r="I15" i="1"/>
  <c r="I5" i="1"/>
  <c r="I8" i="1"/>
  <c r="I16" i="1"/>
  <c r="I19" i="1"/>
  <c r="I18" i="1"/>
  <c r="I34" i="1"/>
</calcChain>
</file>

<file path=xl/sharedStrings.xml><?xml version="1.0" encoding="utf-8"?>
<sst xmlns="http://schemas.openxmlformats.org/spreadsheetml/2006/main" count="9082" uniqueCount="561">
  <si>
    <t>patient</t>
  </si>
  <si>
    <t>jours_prelevement</t>
  </si>
  <si>
    <t>time_point</t>
  </si>
  <si>
    <t>real_time_point</t>
  </si>
  <si>
    <t>condition_biologique</t>
  </si>
  <si>
    <t>REA</t>
  </si>
  <si>
    <t>numero_patient</t>
  </si>
  <si>
    <t>log10copies /1 000 000 cellules</t>
  </si>
  <si>
    <t>20201230_COVIDAURA#02_CC-0057-V1_05.RCC</t>
  </si>
  <si>
    <t>V1</t>
  </si>
  <si>
    <t>VT1</t>
  </si>
  <si>
    <t>Covid</t>
  </si>
  <si>
    <t>F</t>
  </si>
  <si>
    <t>20201231_COVIDAURA#04_HA-0041-V1_05.RCC</t>
  </si>
  <si>
    <t>20210104_COVIDAURA#06_PV-0066-V1_01.RCC</t>
  </si>
  <si>
    <t>20210105_COVIDAURA#07_AS-0030-V1_01.RCC</t>
  </si>
  <si>
    <t>20210105_COVIDAURA#07_CM-0017-V1_05.RCC</t>
  </si>
  <si>
    <t>20210105_COVIDAURA#07_DB-0076-V1_09.RCC</t>
  </si>
  <si>
    <t>20210105_COVIDAURA#08_GC-0038-V1_05.RCC</t>
  </si>
  <si>
    <t>20210106_COVIDAURA#10_CJ-0019-V1_01.RCC</t>
  </si>
  <si>
    <t>20210106_COVIDAURA#10_TM-0055-V1_08.RCC</t>
  </si>
  <si>
    <t>20210330_COVIDAURA#13_DL-0089-V1_09.RCC</t>
  </si>
  <si>
    <t>20210330_COVIDAURA#13_LM-0043-V1_12.RCC</t>
  </si>
  <si>
    <t>20210401_COVIDAURA#14_MC-0044-V1_01.RCC</t>
  </si>
  <si>
    <t>20201230_COVIDAURA#01_BA-0069-V1_01.RCC</t>
  </si>
  <si>
    <t>20201230_COVIDAURA#01_BJ-0116-V1_05.RCC</t>
  </si>
  <si>
    <t>20201231_COVIDAURA#03_DI-0075-V1_05.RCC</t>
  </si>
  <si>
    <t>20201231_COVIDAURA#04_DM-0063-V1_01.RCC</t>
  </si>
  <si>
    <t>20210106_COVIDAURA#09_LP-0034-V1_01.RCC</t>
  </si>
  <si>
    <t>20210106_COVIDAURA#09_PS-0029-V1_09.RCC</t>
  </si>
  <si>
    <t>20210106_COVIDAURA#10_TA-0165-V1_04.RCC</t>
  </si>
  <si>
    <t>20210330_COVIDAURA#13_CJ-0146-V1_05.RCC</t>
  </si>
  <si>
    <t>20210330_COVIDAURA#13_CM-0202-V1_06.RCC</t>
  </si>
  <si>
    <t>20210330_COVIDAURA#13_LE-0015-V1_11.RCC</t>
  </si>
  <si>
    <t>20210401_COVIDAURA#14_MJ-0015-V1_02.RCC</t>
  </si>
  <si>
    <t>20210401_COVIDAURA#14_PC-0056-V1_03.RCC</t>
  </si>
  <si>
    <t>20210401_COVIDAURA#14_RJ-0004-V1_06.RCC</t>
  </si>
  <si>
    <t>20210401_COVIDAURA#14_TC-0126-V1_07.RCC</t>
  </si>
  <si>
    <t>20201230_COVIDAURA#01_BL-0055-V1_09.RCC</t>
  </si>
  <si>
    <t>20210104_COVIDAURA#05_PS-0032-V1_01.RCC</t>
  </si>
  <si>
    <t>20210330_COVIDAURA#13_BF-0098-V1_04.RCC</t>
  </si>
  <si>
    <t>20210401_COVIDAURA#14_PE-0090-V1_04.RCC</t>
  </si>
  <si>
    <t>20210105_COVIDAURA#08_GC-0017-V1_01.RCC</t>
  </si>
  <si>
    <t>20210106_COVIDAURA#09_PD-0041-V1_05.RCC</t>
  </si>
  <si>
    <t>20210330_COVIDAURA#13_CS-0120-V1_08.RCC</t>
  </si>
  <si>
    <t>20210401_COVIDAURA#14_PN-0021-V1_05.RCC</t>
  </si>
  <si>
    <t>20201230_COVIDAURA#02_CC-0077-V1_09.RCC</t>
  </si>
  <si>
    <t>VT2</t>
  </si>
  <si>
    <t>20201231_COVIDAURA#03_DL-0183-V1_09.RCC</t>
  </si>
  <si>
    <t>20201231_COVIDAURA#04_LP-0089-V1_09.RCC</t>
  </si>
  <si>
    <t>20210104_COVIDAURA#05_PS-0128-V1_05.RCC</t>
  </si>
  <si>
    <t>20201230_COVIDAURA#02_CA-0003-V1_01.RCC</t>
  </si>
  <si>
    <t>20201231_COVIDAURA#03_CE-0148-V1_01.RCC</t>
  </si>
  <si>
    <t>20210104_COVIDAURA#05_PV-0040-V1_09.RCC</t>
  </si>
  <si>
    <t>20210104_COVIDAURA#06_SJ-0022-V1_09.RCC</t>
  </si>
  <si>
    <t>20210104_COVIDAURA#06_SE-0070-V1_05.RCC</t>
  </si>
  <si>
    <t>x</t>
  </si>
  <si>
    <t>20210330_COVIDAURA#13_CN-0102-V1_07.RCC</t>
  </si>
  <si>
    <t>VT4</t>
  </si>
  <si>
    <t>NR</t>
  </si>
  <si>
    <t>RP</t>
  </si>
  <si>
    <t>R</t>
  </si>
  <si>
    <t>T</t>
  </si>
  <si>
    <t>Groupe</t>
  </si>
  <si>
    <t>charge_virale</t>
  </si>
  <si>
    <t>01-0003</t>
  </si>
  <si>
    <t>01-0004</t>
  </si>
  <si>
    <t>01-0015</t>
  </si>
  <si>
    <t>01-0017</t>
  </si>
  <si>
    <t>01-0019</t>
  </si>
  <si>
    <t>01-0029</t>
  </si>
  <si>
    <t>01-0030</t>
  </si>
  <si>
    <t>01-0034</t>
  </si>
  <si>
    <t>01-0038</t>
  </si>
  <si>
    <t>01-0040</t>
  </si>
  <si>
    <t>01-0041</t>
  </si>
  <si>
    <t>01-0043</t>
  </si>
  <si>
    <t>01-0044</t>
  </si>
  <si>
    <t>01-0047</t>
  </si>
  <si>
    <t>01-0055</t>
  </si>
  <si>
    <t>01-0056</t>
  </si>
  <si>
    <t>01-0057</t>
  </si>
  <si>
    <t>01-0063</t>
  </si>
  <si>
    <t>01-0069</t>
  </si>
  <si>
    <t>01-0070</t>
  </si>
  <si>
    <t>01-0075</t>
  </si>
  <si>
    <t>01-0076</t>
  </si>
  <si>
    <t>01-0077</t>
  </si>
  <si>
    <t>01-0089</t>
  </si>
  <si>
    <t>01-0090</t>
  </si>
  <si>
    <t>01-0102</t>
  </si>
  <si>
    <t>01-0116</t>
  </si>
  <si>
    <t>01-0120</t>
  </si>
  <si>
    <t>01-0146</t>
  </si>
  <si>
    <t>01-0148</t>
  </si>
  <si>
    <t>01-0165</t>
  </si>
  <si>
    <t>01-0175</t>
  </si>
  <si>
    <t>01-0183</t>
  </si>
  <si>
    <t>01-0202</t>
  </si>
  <si>
    <t>02-0021</t>
  </si>
  <si>
    <t>02-0022</t>
  </si>
  <si>
    <t>02-0032</t>
  </si>
  <si>
    <t>02-0041</t>
  </si>
  <si>
    <t>02-0055</t>
  </si>
  <si>
    <t>02-0066</t>
  </si>
  <si>
    <t>02-0089</t>
  </si>
  <si>
    <t>02-0098</t>
  </si>
  <si>
    <t>02-0126</t>
  </si>
  <si>
    <t>02-0128</t>
  </si>
  <si>
    <t>V2</t>
  </si>
  <si>
    <t>V3</t>
  </si>
  <si>
    <t>V4</t>
  </si>
  <si>
    <t>V5</t>
  </si>
  <si>
    <t>V6</t>
  </si>
  <si>
    <t>V7</t>
  </si>
  <si>
    <t>S1</t>
  </si>
  <si>
    <t>S2</t>
  </si>
  <si>
    <t>Vidas</t>
  </si>
  <si>
    <t>Interprétation</t>
  </si>
  <si>
    <t>Wantai</t>
  </si>
  <si>
    <t>PRNT</t>
  </si>
  <si>
    <t>Résultats</t>
  </si>
  <si>
    <t>Vaccin</t>
  </si>
  <si>
    <t>Date 1ère dose</t>
  </si>
  <si>
    <t>Date 2ème dose</t>
  </si>
  <si>
    <t xml:space="preserve"> IFA RBD </t>
  </si>
  <si>
    <t xml:space="preserve">IFA MBGP </t>
  </si>
  <si>
    <t xml:space="preserve">IFA NC </t>
  </si>
  <si>
    <t>NEGATIF</t>
  </si>
  <si>
    <t>POSITIF</t>
  </si>
  <si>
    <t>&gt;21</t>
  </si>
  <si>
    <t>Non</t>
  </si>
  <si>
    <t>1-CA-0003</t>
  </si>
  <si>
    <t>1-GC-0017</t>
  </si>
  <si>
    <t>1-CJ-0019</t>
  </si>
  <si>
    <t>&lt;10</t>
  </si>
  <si>
    <t>&lt;20</t>
  </si>
  <si>
    <t>PFIZER</t>
  </si>
  <si>
    <t>1-PS-0029</t>
  </si>
  <si>
    <t>1-AS-0030</t>
  </si>
  <si>
    <t>1-LP-0034</t>
  </si>
  <si>
    <t>INVALIDE</t>
  </si>
  <si>
    <t>1-GC-0038</t>
  </si>
  <si>
    <t>1-PV-0040</t>
  </si>
  <si>
    <t>AZ</t>
  </si>
  <si>
    <t>1-PD-0041</t>
  </si>
  <si>
    <t>1-TM-0055</t>
  </si>
  <si>
    <t>1-CC-0057</t>
  </si>
  <si>
    <t>1-DM-0063</t>
  </si>
  <si>
    <t>1-BA-0069</t>
  </si>
  <si>
    <t>1-SE-0070</t>
  </si>
  <si>
    <t>1-DI-0075</t>
  </si>
  <si>
    <t>1-DB-0076</t>
  </si>
  <si>
    <t>1-CC-0077</t>
  </si>
  <si>
    <t>0</t>
  </si>
  <si>
    <t>1,6</t>
  </si>
  <si>
    <t>1-BJ-0116</t>
  </si>
  <si>
    <t>1-CE-0148</t>
  </si>
  <si>
    <t>1-TA-0165</t>
  </si>
  <si>
    <t>1-LD-0175</t>
  </si>
  <si>
    <t>1-DL-0183</t>
  </si>
  <si>
    <t>ASTRAZENECA/NON</t>
  </si>
  <si>
    <t>ND</t>
  </si>
  <si>
    <t>2-SJ-0022</t>
  </si>
  <si>
    <t>PFIZER/NON</t>
  </si>
  <si>
    <t>2-HA-0041</t>
  </si>
  <si>
    <t>2-BL-0055</t>
  </si>
  <si>
    <t>2-PV-0066</t>
  </si>
  <si>
    <t>2-LP-0089</t>
  </si>
  <si>
    <t>2-PS-0128</t>
  </si>
  <si>
    <t>20210408_COVIDAURA#15_KV-0047-V2_02.RCC</t>
  </si>
  <si>
    <t>NC</t>
  </si>
  <si>
    <t>20210105_COVIDAURA#08_LD-0175-V2_10.RCC</t>
  </si>
  <si>
    <t>M</t>
  </si>
  <si>
    <t>day_V2</t>
  </si>
  <si>
    <t>day_V1</t>
  </si>
  <si>
    <t>day_V3</t>
  </si>
  <si>
    <t>day_V4</t>
  </si>
  <si>
    <t>day_V5</t>
  </si>
  <si>
    <t>day_V6</t>
  </si>
  <si>
    <t>day_V7</t>
  </si>
  <si>
    <t>day</t>
  </si>
  <si>
    <t>&gt;W</t>
  </si>
  <si>
    <t>months</t>
  </si>
  <si>
    <t>VT3 vs virus</t>
  </si>
  <si>
    <t>0,97</t>
  </si>
  <si>
    <t>VT4 vs virus</t>
  </si>
  <si>
    <t>VT5</t>
  </si>
  <si>
    <t>REPONSE</t>
  </si>
  <si>
    <t>1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</si>
  <si>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</si>
  <si>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</si>
  <si>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</si>
  <si>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</si>
  <si>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</si>
  <si>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</si>
  <si>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</si>
  <si>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</si>
  <si>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</si>
  <si>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53</t>
  </si>
  <si>
    <t>55</t>
  </si>
  <si>
    <t>57</t>
  </si>
  <si>
    <t>67</t>
  </si>
  <si>
    <t>68</t>
  </si>
  <si>
    <t>69</t>
  </si>
  <si>
    <t>70</t>
  </si>
  <si>
    <t>71</t>
  </si>
  <si>
    <t>72</t>
  </si>
  <si>
    <t>73</t>
  </si>
  <si>
    <t>2</t>
  </si>
  <si>
    <t>6</t>
  </si>
  <si>
    <t>9</t>
  </si>
  <si>
    <t>3</t>
  </si>
  <si>
    <t>13</t>
  </si>
  <si>
    <t>49</t>
  </si>
  <si>
    <t>50</t>
  </si>
  <si>
    <t>60</t>
  </si>
  <si>
    <t>5</t>
  </si>
  <si>
    <t>62</t>
  </si>
  <si>
    <t>8</t>
  </si>
  <si>
    <t>11</t>
  </si>
  <si>
    <t>12</t>
  </si>
  <si>
    <t>14</t>
  </si>
  <si>
    <t>16</t>
  </si>
  <si>
    <t>4</t>
  </si>
  <si>
    <t>17</t>
  </si>
  <si>
    <t>19</t>
  </si>
  <si>
    <t>20</t>
  </si>
  <si>
    <t>22</t>
  </si>
  <si>
    <t>23</t>
  </si>
  <si>
    <t>25</t>
  </si>
  <si>
    <t>27</t>
  </si>
  <si>
    <t>30</t>
  </si>
  <si>
    <t>31</t>
  </si>
  <si>
    <t>47</t>
  </si>
  <si>
    <t>51</t>
  </si>
  <si>
    <t>52</t>
  </si>
  <si>
    <t>54</t>
  </si>
  <si>
    <t>58</t>
  </si>
  <si>
    <t>59</t>
  </si>
  <si>
    <t>63</t>
  </si>
  <si>
    <t>10</t>
  </si>
  <si>
    <t>21</t>
  </si>
  <si>
    <t>26</t>
  </si>
  <si>
    <t>29</t>
  </si>
  <si>
    <t>48</t>
  </si>
  <si>
    <t>61</t>
  </si>
  <si>
    <t>7</t>
  </si>
  <si>
    <t>18</t>
  </si>
  <si>
    <t>15</t>
  </si>
  <si>
    <t>VT3</t>
  </si>
  <si>
    <t>IFI log10</t>
  </si>
  <si>
    <t>mat_IFI27</t>
  </si>
  <si>
    <t>:</t>
  </si>
  <si>
    <t>IFI27 log10</t>
  </si>
  <si>
    <t>VT6</t>
  </si>
  <si>
    <t>VT7</t>
  </si>
  <si>
    <t>VT8</t>
  </si>
  <si>
    <t>Vidas_N</t>
  </si>
  <si>
    <t>ordo avec reponse</t>
  </si>
  <si>
    <t>ordo avec real time point</t>
  </si>
  <si>
    <t>RP-</t>
  </si>
  <si>
    <t>NR-</t>
  </si>
  <si>
    <t>A</t>
  </si>
  <si>
    <t>numero_patient_victor</t>
  </si>
  <si>
    <t xml:space="preserve"> sample ID</t>
  </si>
  <si>
    <t>Age</t>
  </si>
  <si>
    <t>Sexe</t>
  </si>
  <si>
    <t>severité de COVID</t>
  </si>
  <si>
    <t xml:space="preserve">new_time_point </t>
  </si>
  <si>
    <t>Reponse</t>
  </si>
  <si>
    <t>01-BA-0069-S1</t>
  </si>
  <si>
    <t>long covid</t>
  </si>
  <si>
    <t>01-BA-0069-S2</t>
  </si>
  <si>
    <t>20201230_COVIDAURA#01_BA-0069-V2_02.RCC</t>
  </si>
  <si>
    <t>01-BA-0069-S3</t>
  </si>
  <si>
    <t>20201230_COVIDAURA#01_BA-0069-V3_03.RCC</t>
  </si>
  <si>
    <t>01-BA-0069-S4</t>
  </si>
  <si>
    <t>20201230_COVIDAURA#01_BA-0069-V4_04.RCC</t>
  </si>
  <si>
    <t>01-BJ-0116-S1</t>
  </si>
  <si>
    <t>mild</t>
  </si>
  <si>
    <t>01-BJ-0116-S2</t>
  </si>
  <si>
    <t>20201230_COVIDAURA#01_BJ-0116-V2_06.RCC</t>
  </si>
  <si>
    <t>01-BJ-0116-S3</t>
  </si>
  <si>
    <t>20201230_COVIDAURA#01_BJ-0116-V3_07.RCC</t>
  </si>
  <si>
    <t>01-BJ-0116-S4</t>
  </si>
  <si>
    <t>20201230_COVIDAURA#01_BJ-0116-V4_08.RCC</t>
  </si>
  <si>
    <t>02-BL-0055-S1</t>
  </si>
  <si>
    <t>02-BL-0055-S2</t>
  </si>
  <si>
    <t>20201230_COVIDAURA#01_BL-0055-V2_10.RCC</t>
  </si>
  <si>
    <t>02-BL-0055-S3</t>
  </si>
  <si>
    <t>20201230_COVIDAURA#01_BL-0055-V3_11.RCC</t>
  </si>
  <si>
    <t>02-BL-0055-S4</t>
  </si>
  <si>
    <t>20201230_COVIDAURA#01_BL-0055-V4_12.RCC</t>
  </si>
  <si>
    <t>01-CA-0003-S1</t>
  </si>
  <si>
    <t>01-CA-0003-S2</t>
  </si>
  <si>
    <t>20201230_COVIDAURA#02_CA-0003-V2_02.RCC</t>
  </si>
  <si>
    <t>01-CA-0003-S3</t>
  </si>
  <si>
    <t>20201230_COVIDAURA#02_CA-0003-V3_03.RCC</t>
  </si>
  <si>
    <t>01-CA-0003-S4</t>
  </si>
  <si>
    <t>20201230_COVIDAURA#02_CA-0003-V4_04.RCC</t>
  </si>
  <si>
    <t>01-CC-0057-S1</t>
  </si>
  <si>
    <t>01-CC-0057-S2</t>
  </si>
  <si>
    <t>20201230_COVIDAURA#02_CC-0057-V2_06.RCC</t>
  </si>
  <si>
    <t>01-CC-0057-S3</t>
  </si>
  <si>
    <t>20201230_COVIDAURA#02_CC-0057-V3_07.RCC</t>
  </si>
  <si>
    <t>01-CC-0057-S4</t>
  </si>
  <si>
    <t>20201230_COVIDAURA#02_CC-0057-V4_08.RCC</t>
  </si>
  <si>
    <t>01-CC-0077-S1</t>
  </si>
  <si>
    <t>01-CC-0077-S2</t>
  </si>
  <si>
    <t>20201230_COVIDAURA#02_CC-0077-V2_10.RCC</t>
  </si>
  <si>
    <t>01-CC-0077-S3</t>
  </si>
  <si>
    <t>20201230_COVIDAURA#02_CC-0077-V3_11.RCC</t>
  </si>
  <si>
    <t>01-CC-0077-S4</t>
  </si>
  <si>
    <t>20201230_COVIDAURA#02_CC-0077-V4_12.RCC</t>
  </si>
  <si>
    <t>01-CE-0148-S1</t>
  </si>
  <si>
    <t>01-CE-0148-S2</t>
  </si>
  <si>
    <t>20201231_COVIDAURA#03_CE-0148-V2_02.RCC</t>
  </si>
  <si>
    <t>01-CE-0148-S3</t>
  </si>
  <si>
    <t>20201231_COVIDAURA#03_CE-0148-V3_03.RCC</t>
  </si>
  <si>
    <t>01-CE-0148-S4</t>
  </si>
  <si>
    <t>20201231_COVIDAURA#03_CE-0148-V4_04.RCC</t>
  </si>
  <si>
    <t>01-DI-0075-S1</t>
  </si>
  <si>
    <t>01-DI-0075-S2</t>
  </si>
  <si>
    <t>20201231_COVIDAURA#03_DI-0075-V2_06.RCC</t>
  </si>
  <si>
    <t>01-DI-0075-S3</t>
  </si>
  <si>
    <t>20201231_COVIDAURA#03_DI-0075-V3_07.RCC</t>
  </si>
  <si>
    <t>01-DI-0075-S4</t>
  </si>
  <si>
    <t>20201231_COVIDAURA#03_DI-0075-V4_08.RCC</t>
  </si>
  <si>
    <t>01-DL-0183-S1</t>
  </si>
  <si>
    <t>01-DL-0183-S2</t>
  </si>
  <si>
    <t>20201231_COVIDAURA#03_DL-0183-V2_10.RCC</t>
  </si>
  <si>
    <t>01-DL-0183-S3</t>
  </si>
  <si>
    <t>20201231_COVIDAURA#03_DL-0183-V3_11.RCC</t>
  </si>
  <si>
    <t>01-DL-0183-S4</t>
  </si>
  <si>
    <t>20201231_COVIDAURA#03_DL-0183-V4_12.RCC</t>
  </si>
  <si>
    <t>01-DM-0063-S1</t>
  </si>
  <si>
    <t>01-DM-0063-S2</t>
  </si>
  <si>
    <t>20201231_COVIDAURA#04_DM-0063-V2_02.RCC</t>
  </si>
  <si>
    <t>01-DM-0063-S3</t>
  </si>
  <si>
    <t>20201231_COVIDAURA#04_DM-0063-V3_03.RCC</t>
  </si>
  <si>
    <t>01-DM-0063-S4</t>
  </si>
  <si>
    <t>20201231_COVIDAURA#04_DM-0063-V4_04.RCC</t>
  </si>
  <si>
    <t>02-HA-0041-S1</t>
  </si>
  <si>
    <t>02-HA-0041-S2</t>
  </si>
  <si>
    <t>20201231_COVIDAURA#04_HA-0041-V2_06.RCC</t>
  </si>
  <si>
    <t>02-HA-0041-S3</t>
  </si>
  <si>
    <t>20201231_COVIDAURA#04_HA-0041-V3_07.RCC</t>
  </si>
  <si>
    <t>02-HA-0041-S4</t>
  </si>
  <si>
    <t>20201231_COVIDAURA#04_HA-0041-V4_08.RCC</t>
  </si>
  <si>
    <t>02-LP-0089-S1</t>
  </si>
  <si>
    <t>02-LP-0089-S2</t>
  </si>
  <si>
    <t>20201231_COVIDAURA#04_LP-0089-V2_10.RCC</t>
  </si>
  <si>
    <t>02-LP-0089-S3</t>
  </si>
  <si>
    <t>20201231_COVIDAURA#04_LP-0089-V3_11.RCC</t>
  </si>
  <si>
    <t>02-LP-0089-S4</t>
  </si>
  <si>
    <t>20201231_COVIDAURA#04_LP-0089-V4_12.RCC</t>
  </si>
  <si>
    <t>02-PS-0032-S1</t>
  </si>
  <si>
    <t>02-PS-0032-S2</t>
  </si>
  <si>
    <t>20210104_COVIDAURA#05_PS-0032-V2_02.RCC</t>
  </si>
  <si>
    <t>02-PS-0032-S3</t>
  </si>
  <si>
    <t>20210104_COVIDAURA#05_PS-0032-V3_03.RCC</t>
  </si>
  <si>
    <t>02-PS-0032-S4</t>
  </si>
  <si>
    <t>20210104_COVIDAURA#05_PS-0032-V4_04.RCC</t>
  </si>
  <si>
    <t>02-PS-0128-S1</t>
  </si>
  <si>
    <t>02-PS-0128-S2</t>
  </si>
  <si>
    <t>20210104_COVIDAURA#05_PS-0128-V2_06.RCC</t>
  </si>
  <si>
    <t>02-PS-0128-S3</t>
  </si>
  <si>
    <t>20210104_COVIDAURA#05_PS-0128-V3_07.RCC</t>
  </si>
  <si>
    <t>02-PS-0128-S4</t>
  </si>
  <si>
    <t>20210104_COVIDAURA#05_PS-0128-V4_08.RCC</t>
  </si>
  <si>
    <t>01-PV-0040-S1</t>
  </si>
  <si>
    <t>01-PV-0040-S2</t>
  </si>
  <si>
    <t>20210104_COVIDAURA#05_PV-0040-V2_10.RCC</t>
  </si>
  <si>
    <t>01-PV-0040-S3</t>
  </si>
  <si>
    <t>20210104_COVIDAURA#05_PV-0040-V3_11.RCC</t>
  </si>
  <si>
    <t>01-PV-0040-S4</t>
  </si>
  <si>
    <t>20210104_COVIDAURA#05_PV-0040-V4_12.RCC</t>
  </si>
  <si>
    <t>02-PV-0066-S1</t>
  </si>
  <si>
    <t>02-PV-0066-S2</t>
  </si>
  <si>
    <t>20210104_COVIDAURA#06_PV-0066-V2_02.RCC</t>
  </si>
  <si>
    <t>02-PV-0066-S3</t>
  </si>
  <si>
    <t>20210104_COVIDAURA#06_PV-0066-V3_03.RCC</t>
  </si>
  <si>
    <t>02-PV-0066-S4</t>
  </si>
  <si>
    <t>20210104_COVIDAURA#06_PV-0066-V4_04.RCC</t>
  </si>
  <si>
    <t>01-SE-0070-S1</t>
  </si>
  <si>
    <t>01-SE-0070-S2</t>
  </si>
  <si>
    <t>20210104_COVIDAURA#06_SE-0070-V2_06.RCC</t>
  </si>
  <si>
    <t>01-SE-0070-S3</t>
  </si>
  <si>
    <t>20210104_COVIDAURA#06_SE-0070-V3_07.RCC</t>
  </si>
  <si>
    <t>01-SE-0070-S4</t>
  </si>
  <si>
    <t>20210104_COVIDAURA#06_SE-0070-V4_08.RCC</t>
  </si>
  <si>
    <t>02-SJ-0022-S1</t>
  </si>
  <si>
    <t>02-SJ-0022-S2</t>
  </si>
  <si>
    <t>20210104_COVIDAURA#06_SJ-0022-V2_10.RCC</t>
  </si>
  <si>
    <t>02-SJ-0022-S3</t>
  </si>
  <si>
    <t>20210104_COVIDAURA#06_SJ-0022-V3_11.RCC</t>
  </si>
  <si>
    <t>02-SJ-0022-S4</t>
  </si>
  <si>
    <t>20210104_COVIDAURA#06_SJ-0022-V4_12.RCC</t>
  </si>
  <si>
    <t>01-AS-0030-S1</t>
  </si>
  <si>
    <t>01-AS-0030-S2</t>
  </si>
  <si>
    <t>20210105_COVIDAURA#07_AS-0030-V2_02.RCC</t>
  </si>
  <si>
    <t>01-AS-0030-S3</t>
  </si>
  <si>
    <t>20210105_COVIDAURA#07_AS-0030-V3_03.RCC</t>
  </si>
  <si>
    <t>01-AS-0030-S4</t>
  </si>
  <si>
    <t>20210105_COVIDAURA#07_AS-0030-V4_04.RCC</t>
  </si>
  <si>
    <t>01-CM-0017-S1</t>
  </si>
  <si>
    <t>01-CM-0017-S2</t>
  </si>
  <si>
    <t>20210105_COVIDAURA#07_CM-0017-V2_06.RCC</t>
  </si>
  <si>
    <t>01-CM-0017-S3</t>
  </si>
  <si>
    <t>20210105_COVIDAURA#07_CM-0017-V3_07.RCC</t>
  </si>
  <si>
    <t>01-CM-0017-S4</t>
  </si>
  <si>
    <t>20210105_COVIDAURA#07_CM-0017-V4_08.RCC</t>
  </si>
  <si>
    <t>01-DB-0076-S1</t>
  </si>
  <si>
    <t>01-DB-0076-S2</t>
  </si>
  <si>
    <t>20210105_COVIDAURA#07_DB-0076-V2_10.RCC</t>
  </si>
  <si>
    <t>01-DB-0076-S3</t>
  </si>
  <si>
    <t>20210105_COVIDAURA#07_DB-0076-V3_11.RCC</t>
  </si>
  <si>
    <t>01-DB-0076-S4</t>
  </si>
  <si>
    <t>20210105_COVIDAURA#07_DB-0076-V4_12.RCC</t>
  </si>
  <si>
    <t>01-GC-0017-S1</t>
  </si>
  <si>
    <t>01-GC-0017-S2</t>
  </si>
  <si>
    <t>20210105_COVIDAURA#08_GC-0017-V2_02.RCC</t>
  </si>
  <si>
    <t>01-GC-0017-S3</t>
  </si>
  <si>
    <t>20210105_COVIDAURA#08_GC-0017-V3_03.RCC</t>
  </si>
  <si>
    <t>01-GC-0017-S4</t>
  </si>
  <si>
    <t>20210105_COVIDAURA#08_GC-0017-V4_04.RCC</t>
  </si>
  <si>
    <t>01-GC-0038-S1</t>
  </si>
  <si>
    <t>01-GC-0038-S2</t>
  </si>
  <si>
    <t>20210105_COVIDAURA#08_GC-0038-V2_06.RCC</t>
  </si>
  <si>
    <t>01-GC-0038-S3</t>
  </si>
  <si>
    <t>20210105_COVIDAURA#08_GC-0038-V3_07.RCC</t>
  </si>
  <si>
    <t>01-GC-0038-S4</t>
  </si>
  <si>
    <t>20210105_COVIDAURA#08_GC-0038-V4_08.RCC</t>
  </si>
  <si>
    <t>01-LD-0175-S2</t>
  </si>
  <si>
    <t>01-LD-0175-S3</t>
  </si>
  <si>
    <t>20210105_COVIDAURA#08_LD-0175-V3_11.RCC</t>
  </si>
  <si>
    <t>01-LD-0175-S4</t>
  </si>
  <si>
    <t>20210105_COVIDAURA#08_LD-0175-V4_12.RCC</t>
  </si>
  <si>
    <t>01-LP-0034-S1</t>
  </si>
  <si>
    <t>01-LP-0034-S2</t>
  </si>
  <si>
    <t>20210106_COVIDAURA#09_LP-0034-V2_02.RCC</t>
  </si>
  <si>
    <t>01-LP-0034-S3</t>
  </si>
  <si>
    <t>20210106_COVIDAURA#09_LP-0034-V3_03.RCC</t>
  </si>
  <si>
    <t>01-LP-0034-S4</t>
  </si>
  <si>
    <t>20210106_COVIDAURA#09_LP-0034-V4_04.RCC</t>
  </si>
  <si>
    <t>01-PD-0041-S1</t>
  </si>
  <si>
    <t>01-PD-0041-S2</t>
  </si>
  <si>
    <t>20210106_COVIDAURA#09_PD-0041-V2_06.RCC</t>
  </si>
  <si>
    <t>01-PD-0041-S3</t>
  </si>
  <si>
    <t>20210106_COVIDAURA#09_PD-0041-V3_07.RCC</t>
  </si>
  <si>
    <t>01-PD-0041-S4</t>
  </si>
  <si>
    <t>20210106_COVIDAURA#09_PD-0041-V4_08.RCC</t>
  </si>
  <si>
    <t>01-PS-0029-S1</t>
  </si>
  <si>
    <t>01-PS-0029-S2</t>
  </si>
  <si>
    <t>20210106_COVIDAURA#09_PS-0029-V2_10.RCC</t>
  </si>
  <si>
    <t>01-PS-0029-S3</t>
  </si>
  <si>
    <t>20210106_COVIDAURA#09_PS-0029-V3_11.RCC</t>
  </si>
  <si>
    <t>01-PS-0029-S4</t>
  </si>
  <si>
    <t>20210106_COVIDAURA#09_PS-0029-V4_12.RCC</t>
  </si>
  <si>
    <t>BE-0051-S1</t>
  </si>
  <si>
    <t>20210106_COVIDAURA#10_BE-0051-V1_12.RCC</t>
  </si>
  <si>
    <t>01-CJ-0019-S1</t>
  </si>
  <si>
    <t>01-CJ-0019-S2</t>
  </si>
  <si>
    <t>20210106_COVIDAURA#10_CJ-0019-V2_02.RCC</t>
  </si>
  <si>
    <t>01-CJ-0019-S3</t>
  </si>
  <si>
    <t>20210106_COVIDAURA#10_CJ-0019-V3_03.RCC</t>
  </si>
  <si>
    <t>01-TA-0165-S1</t>
  </si>
  <si>
    <t>01-TA-0165-S2</t>
  </si>
  <si>
    <t>20210106_COVIDAURA#10_TA-0165-V2_05.RCC</t>
  </si>
  <si>
    <t>01-TA-0165-S3</t>
  </si>
  <si>
    <t>20210106_COVIDAURA#10_TA-0165-V3_06.RCC</t>
  </si>
  <si>
    <t>01-TA-0165-S4</t>
  </si>
  <si>
    <t>20210106_COVIDAURA#10_TA-0165-V4_07.RCC</t>
  </si>
  <si>
    <t>01-TM-0055-S1</t>
  </si>
  <si>
    <t>01-TM-0055-S2</t>
  </si>
  <si>
    <t>20210106_COVIDAURA#10_TM-0055-V2_09.RCC</t>
  </si>
  <si>
    <t>01-TM-0055-S3</t>
  </si>
  <si>
    <t>20210106_COVIDAURA#10_TM-0055-V3_10.RCC</t>
  </si>
  <si>
    <t>01-TM-0055-S4</t>
  </si>
  <si>
    <t>20210106_COVIDAURA#10_TM-0055-V4_11.RCC</t>
  </si>
  <si>
    <t>BF-0098-S1</t>
  </si>
  <si>
    <t>BF-0098-S2</t>
  </si>
  <si>
    <t>20210401_COVIDAURA#14_BF-0098-V2_08.RCC</t>
  </si>
  <si>
    <t>01-CJ-0146-S1</t>
  </si>
  <si>
    <t>forme sévère aigue</t>
  </si>
  <si>
    <t>01-CJ-0146-S3</t>
  </si>
  <si>
    <t>20210401_COVIDAURA#14_CJ-0146-V2_09.RCC</t>
  </si>
  <si>
    <t>01-CM-202-S1</t>
  </si>
  <si>
    <t>01-CM-202-S2</t>
  </si>
  <si>
    <t>20210401_COVIDAURA#14_CM-0202-V2_10.RCC</t>
  </si>
  <si>
    <t>01-CN-0102-S1</t>
  </si>
  <si>
    <t>01-CN-0102-S2</t>
  </si>
  <si>
    <t>20210401_COVIDAURA#14_CN-0102-V2_11.RCC</t>
  </si>
  <si>
    <t>01-CS-0120-S1</t>
  </si>
  <si>
    <t>01-CS-0120-S3</t>
  </si>
  <si>
    <t>20210401_COVIDAURA#14_CS-0120-V2_12.RCC</t>
  </si>
  <si>
    <t>01-DL-0089-S1</t>
  </si>
  <si>
    <t>01-DL-0089-S2</t>
  </si>
  <si>
    <t>20210408_COVIDAURA#15_DL-0089-V2_01.RCC</t>
  </si>
  <si>
    <t>LE-0015-S1</t>
  </si>
  <si>
    <t>20210408_COVIDAURA#15_LE-0015-V2_03.RCC</t>
  </si>
  <si>
    <t>01-LM-0043-S1</t>
  </si>
  <si>
    <t>01-MC-0044-S1</t>
  </si>
  <si>
    <t>01-MC-0044-S2</t>
  </si>
  <si>
    <t>20210408_COVIDAURA#15_MC-0044-V2_05.RCC</t>
  </si>
  <si>
    <t>01-MJ-0015-S1</t>
  </si>
  <si>
    <t>01-MJ-0015-S2</t>
  </si>
  <si>
    <t>20210408_COVIDAURA#15_MJ-0015-V2_06.RCC</t>
  </si>
  <si>
    <t>01-PC-0056-S1</t>
  </si>
  <si>
    <t>01-PC-0056-S2</t>
  </si>
  <si>
    <t>20210408_COVIDAURA#15_PC-0056-V2_07.RCC</t>
  </si>
  <si>
    <t>01-PE-0090-S1</t>
  </si>
  <si>
    <t>01-PE-0090-S2</t>
  </si>
  <si>
    <t>20210408_COVIDAURA#15_PE-0090-V2_08.RCC</t>
  </si>
  <si>
    <t>02-PN-0021-S1</t>
  </si>
  <si>
    <t>02-PN-0021-S2</t>
  </si>
  <si>
    <t>20210408_COVIDAURA#15_PN-0021-V2_09.RCC</t>
  </si>
  <si>
    <t>01-RJ-0004-S1</t>
  </si>
  <si>
    <t>01-RJ-0004-S2</t>
  </si>
  <si>
    <t>20210408_COVIDAURA#15_RJ-0004-V2_10.RCC</t>
  </si>
  <si>
    <t>02-TC-0126-S1</t>
  </si>
  <si>
    <t>01-KV-0047-S2</t>
  </si>
  <si>
    <t>01-CJ-0146-S4</t>
  </si>
  <si>
    <t>01-CJ-0146-S5</t>
  </si>
  <si>
    <t>01-CN-0102-S3</t>
  </si>
  <si>
    <t>X</t>
  </si>
  <si>
    <t>charge_virale_log10</t>
  </si>
  <si>
    <t>ID</t>
  </si>
  <si>
    <t>dose_1</t>
  </si>
  <si>
    <t>dose_2</t>
  </si>
  <si>
    <t>viral_load</t>
  </si>
  <si>
    <t>log_viral_load</t>
  </si>
  <si>
    <t>DB-0076</t>
  </si>
  <si>
    <t>GC-0038</t>
  </si>
  <si>
    <t>AS-0030</t>
  </si>
  <si>
    <t>LD-0175</t>
  </si>
  <si>
    <t>CJ-0019</t>
  </si>
  <si>
    <t>PV-0040</t>
  </si>
  <si>
    <t>CA-0003</t>
  </si>
  <si>
    <t>TA-0165</t>
  </si>
  <si>
    <t>PD-0041</t>
  </si>
  <si>
    <t>CC-0057</t>
  </si>
  <si>
    <t>TM-0055</t>
  </si>
  <si>
    <t>DM-0063</t>
  </si>
  <si>
    <t>DL-0183</t>
  </si>
  <si>
    <t>CC-0077</t>
  </si>
  <si>
    <t>PS-0029</t>
  </si>
  <si>
    <t>LP-0034</t>
  </si>
  <si>
    <t>BJ-0116</t>
  </si>
  <si>
    <t>GC-0017</t>
  </si>
  <si>
    <t>BA-0069</t>
  </si>
  <si>
    <t>SE-0070</t>
  </si>
  <si>
    <t>DI-0075</t>
  </si>
  <si>
    <t>CE-0148</t>
  </si>
  <si>
    <t>HA-0041</t>
  </si>
  <si>
    <t>PS-0128</t>
  </si>
  <si>
    <t>PV-0066</t>
  </si>
  <si>
    <t>SJ-0022</t>
  </si>
  <si>
    <t>BL-0055</t>
  </si>
  <si>
    <t>LP-0089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</si>
</sst>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</font>
    <font>
      <b/>
      <u/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FFCC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9" fillId="0" borderId="0"/>
  </cellStyleXfs>
  <cellXfs count="20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49" fontId="0" fillId="3" borderId="29" xfId="0" applyNumberForma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9" fillId="0" borderId="26" xfId="0" applyNumberFormat="1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9" fillId="0" borderId="26" xfId="0" applyNumberFormat="1" applyFont="1" applyBorder="1" applyAlignment="1">
      <alignment horizontal="center" vertical="center"/>
    </xf>
    <xf numFmtId="14" fontId="9" fillId="0" borderId="12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2" xfId="0" applyBorder="1"/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2" fontId="16" fillId="9" borderId="24" xfId="0" applyNumberFormat="1" applyFont="1" applyFill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2" fontId="17" fillId="9" borderId="12" xfId="0" applyNumberFormat="1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16" fillId="9" borderId="12" xfId="0" applyNumberFormat="1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6" fillId="9" borderId="37" xfId="0" applyFont="1" applyFill="1" applyBorder="1" applyAlignment="1">
      <alignment horizontal="center" vertical="center"/>
    </xf>
    <xf numFmtId="2" fontId="16" fillId="9" borderId="37" xfId="0" applyNumberFormat="1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49" fontId="2" fillId="12" borderId="12" xfId="0" applyNumberFormat="1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2" fontId="9" fillId="0" borderId="29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2" fontId="9" fillId="0" borderId="31" xfId="0" applyNumberFormat="1" applyFont="1" applyBorder="1" applyAlignment="1">
      <alignment horizontal="center" vertical="center"/>
    </xf>
    <xf numFmtId="2" fontId="9" fillId="0" borderId="32" xfId="0" applyNumberFormat="1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2" fontId="14" fillId="0" borderId="32" xfId="0" applyNumberFormat="1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4" fontId="9" fillId="0" borderId="29" xfId="0" applyNumberFormat="1" applyFont="1" applyBorder="1" applyAlignment="1">
      <alignment horizontal="center" vertical="center"/>
    </xf>
    <xf numFmtId="14" fontId="9" fillId="0" borderId="32" xfId="0" applyNumberFormat="1" applyFont="1" applyBorder="1" applyAlignment="1">
      <alignment horizontal="center" vertical="center"/>
    </xf>
    <xf numFmtId="14" fontId="9" fillId="0" borderId="33" xfId="0" applyNumberFormat="1" applyFont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9" fillId="5" borderId="12" xfId="1" applyFill="1" applyBorder="1" applyAlignment="1">
      <alignment horizontal="center" vertical="center"/>
    </xf>
    <xf numFmtId="164" fontId="19" fillId="5" borderId="12" xfId="1" applyNumberFormat="1" applyFill="1" applyBorder="1" applyAlignment="1">
      <alignment horizontal="center" vertical="center"/>
    </xf>
    <xf numFmtId="0" fontId="19" fillId="0" borderId="35" xfId="1" applyBorder="1" applyAlignment="1">
      <alignment horizontal="center" vertical="center"/>
    </xf>
    <xf numFmtId="164" fontId="19" fillId="0" borderId="35" xfId="1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9" fillId="0" borderId="12" xfId="1" applyBorder="1" applyAlignment="1">
      <alignment horizontal="center" vertical="center"/>
    </xf>
    <xf numFmtId="164" fontId="19" fillId="0" borderId="12" xfId="1" applyNumberForma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5" fillId="5" borderId="35" xfId="0" applyFont="1" applyFill="1" applyBorder="1" applyAlignment="1">
      <alignment horizontal="center" vertical="center"/>
    </xf>
    <xf numFmtId="0" fontId="0" fillId="5" borderId="12" xfId="1" applyFont="1" applyFill="1" applyBorder="1" applyAlignment="1">
      <alignment horizontal="center" vertical="center"/>
    </xf>
    <xf numFmtId="0" fontId="19" fillId="5" borderId="35" xfId="1" applyFill="1" applyBorder="1" applyAlignment="1">
      <alignment horizontal="center" vertical="center"/>
    </xf>
    <xf numFmtId="164" fontId="19" fillId="5" borderId="35" xfId="1" applyNumberFormat="1" applyFill="1" applyBorder="1" applyAlignment="1">
      <alignment horizontal="center" vertical="center"/>
    </xf>
    <xf numFmtId="164" fontId="0" fillId="0" borderId="25" xfId="0" applyNumberFormat="1" applyBorder="1" applyAlignment="1">
      <alignment horizontal="center"/>
    </xf>
    <xf numFmtId="0" fontId="0" fillId="13" borderId="12" xfId="0" applyFill="1" applyBorder="1" applyAlignment="1">
      <alignment horizontal="center" vertical="center"/>
    </xf>
    <xf numFmtId="0" fontId="19" fillId="13" borderId="35" xfId="1" applyFill="1" applyBorder="1" applyAlignment="1">
      <alignment horizontal="center" vertical="center"/>
    </xf>
    <xf numFmtId="164" fontId="19" fillId="13" borderId="12" xfId="1" applyNumberFormat="1" applyFill="1" applyBorder="1" applyAlignment="1">
      <alignment horizontal="center" vertical="center"/>
    </xf>
    <xf numFmtId="0" fontId="19" fillId="13" borderId="12" xfId="1" applyFill="1" applyBorder="1" applyAlignment="1">
      <alignment horizontal="center" vertical="center"/>
    </xf>
    <xf numFmtId="0" fontId="0" fillId="13" borderId="35" xfId="0" applyFill="1" applyBorder="1" applyAlignment="1">
      <alignment horizontal="center" vertical="center"/>
    </xf>
    <xf numFmtId="164" fontId="0" fillId="13" borderId="25" xfId="0" applyNumberFormat="1" applyFill="1" applyBorder="1" applyAlignment="1">
      <alignment horizontal="center"/>
    </xf>
    <xf numFmtId="0" fontId="15" fillId="13" borderId="12" xfId="0" applyFont="1" applyFill="1" applyBorder="1" applyAlignment="1">
      <alignment horizontal="center" vertical="center"/>
    </xf>
    <xf numFmtId="0" fontId="0" fillId="13" borderId="0" xfId="0" applyFill="1"/>
    <xf numFmtId="164" fontId="0" fillId="13" borderId="35" xfId="0" applyNumberFormat="1" applyFill="1" applyBorder="1" applyAlignment="1">
      <alignment horizontal="center" vertical="center"/>
    </xf>
    <xf numFmtId="164" fontId="19" fillId="13" borderId="35" xfId="1" applyNumberForma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164" fontId="0" fillId="13" borderId="12" xfId="0" applyNumberFormat="1" applyFill="1" applyBorder="1" applyAlignment="1">
      <alignment horizontal="center"/>
    </xf>
    <xf numFmtId="0" fontId="7" fillId="0" borderId="38" xfId="0" applyFont="1" applyBorder="1" applyAlignment="1">
      <alignment horizontal="center" vertical="center" wrapText="1"/>
    </xf>
    <xf numFmtId="0" fontId="2" fillId="0" borderId="0" xfId="0" applyFont="1"/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</cellXfs>
  <cellStyles count="2">
    <cellStyle name="Normal" xfId="0" builtinId="0"/>
    <cellStyle name="Normal 2" xfId="1" xr:uid="{15ED9222-3F8C-564D-8C3F-DA9E7A29BD8B}"/>
  </cellStyles>
  <dxfs count="2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Titre virale en fonction du temps après apparition des symptômes</a:t>
            </a:r>
            <a:endParaRPr lang="fr-FR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F999D65-DC88-6149-A54F-2A497925EC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B44-9649-99B1-0C282A5C6D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5311AFC-0457-FD43-8A98-2287B6C7F1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B44-9649-99B1-0C282A5C6D3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BBFAA16-E18B-2245-91EA-76984FBB727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B44-9649-99B1-0C282A5C6D3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907184F-817E-D145-A1E2-6650C5CEB7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B44-9649-99B1-0C282A5C6D3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5BE022-775E-9144-940E-C0D05F969B2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B44-9649-99B1-0C282A5C6D3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0D715E1-B505-8F46-8373-1FD7E9FF9C4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B44-9649-99B1-0C282A5C6D3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6354A11-E217-4544-B055-B6C0DD6105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B44-9649-99B1-0C282A5C6D3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6612AF6-958F-664D-A171-AF35CCED144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B44-9649-99B1-0C282A5C6D3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4B385AA-3A03-7A4F-B2A4-142C4AC07B4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B44-9649-99B1-0C282A5C6D3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DA0C46E-1289-8D48-B66D-8F1E905F478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B44-9649-99B1-0C282A5C6D3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08738F2-CD62-114C-87AF-229A3068652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B44-9649-99B1-0C282A5C6D3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875C7F0-036B-9744-9E70-CB6D67F53BE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B44-9649-99B1-0C282A5C6D3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5B5A00D-61DB-CE4E-80D0-EA25512245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B44-9649-99B1-0C282A5C6D3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8F0444D-8FC3-AC47-B75E-F833E1F1530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B44-9649-99B1-0C282A5C6D3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EF68A52-C55C-AB46-A4FF-B47237914D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B44-9649-99B1-0C282A5C6D3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9380CEB-EC6A-5845-B71C-A2D21855D3C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B44-9649-99B1-0C282A5C6D3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08E4BCB-4C49-9548-AEB6-C23CB70246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B44-9649-99B1-0C282A5C6D3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54F3354-E5BA-6A4D-A9F0-D4380F444A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B44-9649-99B1-0C282A5C6D3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604DD6A-8A00-6248-8C10-D2150D2067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B44-9649-99B1-0C282A5C6D3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81B817D-467A-4C46-82A7-C81DBCFCF8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B44-9649-99B1-0C282A5C6D3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773052C-DDC8-CA4C-B5AD-DBFA257F74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B44-9649-99B1-0C282A5C6D3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0F386F3-7230-2B4D-8970-5A64F6C48BE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B44-9649-99B1-0C282A5C6D3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D2D1B4B-12EB-9745-AAB5-F7C5861A2C6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B44-9649-99B1-0C282A5C6D3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6A3FEAB-25E0-7948-AF9A-30D571B7656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B44-9649-99B1-0C282A5C6D3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2BCEC8B-345D-534D-BBC2-06F1621BFDC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B44-9649-99B1-0C282A5C6D3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5C1B35F-4000-DB40-A7D7-0572B5ED339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B44-9649-99B1-0C282A5C6D3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304D2AA-1928-754E-9E9C-3A05A076835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B44-9649-99B1-0C282A5C6D3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00E127D-2145-5A48-9DD4-2D8A9C19FFA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B44-9649-99B1-0C282A5C6D3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D5ABF69-3C70-234E-98A0-5BE20B8DC7C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B44-9649-99B1-0C282A5C6D3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CB7A994-155C-C94F-A9B5-6CA022663C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B44-9649-99B1-0C282A5C6D3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D6B9C15-5127-A540-8B38-711FCCBC23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B44-9649-99B1-0C282A5C6D3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9416112-95E6-014A-83BD-5A11CAD0433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B44-9649-99B1-0C282A5C6D3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5FCDEED-AF88-AF49-B409-53C4619D53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B44-9649-99B1-0C282A5C6D3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5FDFF68-AB52-5B4B-846A-7A00F137A5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B44-9649-99B1-0C282A5C6D3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11C51A6-DF71-7242-847E-75F873274F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B44-9649-99B1-0C282A5C6D3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351902A-8526-CC45-B6ED-D1F69F4D5CA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B44-9649-99B1-0C282A5C6D3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10F7991-F98A-B247-B66A-D3AD15D94E3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B44-9649-99B1-0C282A5C6D3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6728889-B873-C34F-B4C5-9B29A16485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B44-9649-99B1-0C282A5C6D3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1CC7E04-7EA1-A446-A1A6-EDA3F2B292F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B44-9649-99B1-0C282A5C6D3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89F2134-88BF-8842-9C40-F7835B66CDD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B44-9649-99B1-0C282A5C6D3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B2131A6-6FD8-044F-AEB2-4E2EDF3E56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B44-9649-99B1-0C282A5C6D3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E8E5FA4-3C06-8344-A95D-FAA9E8CE79B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B44-9649-99B1-0C282A5C6D3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E4BF9FF-F900-BD4C-AB67-C18BAFFE2D9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B44-9649-99B1-0C282A5C6D3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F725978-3EBD-024D-B74A-361CD417AE9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B44-9649-99B1-0C282A5C6D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virale'!$B$2:$B$45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1</c:v>
                </c:pt>
                <c:pt idx="16">
                  <c:v>4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</c:numCache>
            </c:numRef>
          </c:xVal>
          <c:yVal>
            <c:numRef>
              <c:f>'charge virale'!$I$2:$I$45</c:f>
              <c:numCache>
                <c:formatCode>General</c:formatCode>
                <c:ptCount val="44"/>
                <c:pt idx="0">
                  <c:v>15848931.924611172</c:v>
                </c:pt>
                <c:pt idx="1">
                  <c:v>316227.7660168382</c:v>
                </c:pt>
                <c:pt idx="2">
                  <c:v>1258.925411794168</c:v>
                </c:pt>
                <c:pt idx="3">
                  <c:v>100000000</c:v>
                </c:pt>
                <c:pt idx="4">
                  <c:v>125892541.17941682</c:v>
                </c:pt>
                <c:pt idx="5">
                  <c:v>5011872.3362727314</c:v>
                </c:pt>
                <c:pt idx="6">
                  <c:v>630.95734448019323</c:v>
                </c:pt>
                <c:pt idx="7">
                  <c:v>630957344.48019624</c:v>
                </c:pt>
                <c:pt idx="8">
                  <c:v>79432.823472428237</c:v>
                </c:pt>
                <c:pt idx="9">
                  <c:v>3162277.6601683851</c:v>
                </c:pt>
                <c:pt idx="10">
                  <c:v>6309573.4448019378</c:v>
                </c:pt>
                <c:pt idx="11">
                  <c:v>2511.8864315095811</c:v>
                </c:pt>
                <c:pt idx="12">
                  <c:v>2511.8864315095811</c:v>
                </c:pt>
                <c:pt idx="13">
                  <c:v>1258925.4117941677</c:v>
                </c:pt>
                <c:pt idx="14">
                  <c:v>31622776.601683889</c:v>
                </c:pt>
                <c:pt idx="15">
                  <c:v>79432823.472428367</c:v>
                </c:pt>
                <c:pt idx="16">
                  <c:v>19952.623149688792</c:v>
                </c:pt>
                <c:pt idx="17">
                  <c:v>1258.925411794168</c:v>
                </c:pt>
                <c:pt idx="18">
                  <c:v>1584893.1924611153</c:v>
                </c:pt>
                <c:pt idx="19">
                  <c:v>10000000</c:v>
                </c:pt>
                <c:pt idx="20">
                  <c:v>50118723.362727284</c:v>
                </c:pt>
                <c:pt idx="21">
                  <c:v>794328.23472428333</c:v>
                </c:pt>
                <c:pt idx="22">
                  <c:v>251188.64315095844</c:v>
                </c:pt>
                <c:pt idx="23">
                  <c:v>7943282.3472428275</c:v>
                </c:pt>
                <c:pt idx="24">
                  <c:v>12589254.117941668</c:v>
                </c:pt>
                <c:pt idx="25">
                  <c:v>794328.23472428333</c:v>
                </c:pt>
                <c:pt idx="26">
                  <c:v>5011.8723362727324</c:v>
                </c:pt>
                <c:pt idx="27">
                  <c:v>1584893.1924611153</c:v>
                </c:pt>
                <c:pt idx="28">
                  <c:v>19952623.149688821</c:v>
                </c:pt>
                <c:pt idx="29">
                  <c:v>1186.0070191327995</c:v>
                </c:pt>
                <c:pt idx="30">
                  <c:v>70711409.395973176</c:v>
                </c:pt>
                <c:pt idx="31">
                  <c:v>15.058367624333627</c:v>
                </c:pt>
                <c:pt idx="32">
                  <c:v>740.65281899109868</c:v>
                </c:pt>
                <c:pt idx="33">
                  <c:v>9150136.4877161216</c:v>
                </c:pt>
                <c:pt idx="34">
                  <c:v>20592121.360411145</c:v>
                </c:pt>
                <c:pt idx="35">
                  <c:v>660693448.00759673</c:v>
                </c:pt>
                <c:pt idx="36">
                  <c:v>3986027.94411179</c:v>
                </c:pt>
                <c:pt idx="37">
                  <c:v>2014069.1328077675</c:v>
                </c:pt>
                <c:pt idx="38">
                  <c:v>51354416.026206508</c:v>
                </c:pt>
                <c:pt idx="39">
                  <c:v>54894988.332037121</c:v>
                </c:pt>
                <c:pt idx="40">
                  <c:v>8285812.4355891598</c:v>
                </c:pt>
                <c:pt idx="41">
                  <c:v>74709.851551956832</c:v>
                </c:pt>
                <c:pt idx="42">
                  <c:v>67165071.770334959</c:v>
                </c:pt>
                <c:pt idx="43">
                  <c:v>905615576.39795935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virale'!$G$2:$G$45</c15:f>
                <c15:dlblRangeCache>
                  <c:ptCount val="44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29</c:v>
                  </c:pt>
                  <c:pt idx="27">
                    <c:v>30</c:v>
                  </c:pt>
                  <c:pt idx="28">
                    <c:v>31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54</c:v>
                  </c:pt>
                  <c:pt idx="36">
                    <c:v>56</c:v>
                  </c:pt>
                  <c:pt idx="37">
                    <c:v>58</c:v>
                  </c:pt>
                  <c:pt idx="38">
                    <c:v>59</c:v>
                  </c:pt>
                  <c:pt idx="39">
                    <c:v>60</c:v>
                  </c:pt>
                  <c:pt idx="40">
                    <c:v>61</c:v>
                  </c:pt>
                  <c:pt idx="41">
                    <c:v>62</c:v>
                  </c:pt>
                  <c:pt idx="42">
                    <c:v>63</c:v>
                  </c:pt>
                  <c:pt idx="43">
                    <c:v>64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683-6D44-8223-57C11019C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0" i="0" baseline="0">
                    <a:effectLst/>
                  </a:rPr>
                  <a:t>Temps en jours</a:t>
                </a:r>
                <a:endParaRPr lang="fr-FR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</c:valAx>
      <c:valAx>
        <c:axId val="942086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0" i="0" baseline="0">
                    <a:effectLst/>
                  </a:rPr>
                  <a:t>Titre virale en </a:t>
                </a:r>
                <a:r>
                  <a:rPr lang="en-US" sz="2000" b="0" i="0" baseline="0">
                    <a:effectLst/>
                  </a:rPr>
                  <a:t>log10copies /1 000 000 cellules</a:t>
                </a:r>
                <a:endParaRPr lang="fr-FR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12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D4946C-5D27-C649-8EA0-0666426AA28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BD4-2342-81E0-77B32BE59D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38A673-F6C3-F249-8FF3-926BFB1E931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BD4-2342-81E0-77B32BE59D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52E9439-E125-FD4F-9D35-1DDDFEEE71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BD4-2342-81E0-77B32BE59D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D543251-F1C0-9A4F-9DF8-2A1D939BF9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BD4-2342-81E0-77B32BE59D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F7EDFDC-285E-3F4A-B0AB-4DC21086E7B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BD4-2342-81E0-77B32BE59D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B3D27F8-452A-A045-9E98-211B6D646FC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BD4-2342-81E0-77B32BE59D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C7B43AE-46C4-8B46-B212-246875349D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BD4-2342-81E0-77B32BE59D8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F3D7AD2-BD89-CD45-941D-58BE6A8406D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BD4-2342-81E0-77B32BE59D8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6FBACB5-45C2-1F47-8C71-89D25CB202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BD4-2342-81E0-77B32BE59D8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8AF877A-DFDE-0540-B675-4E3CFF6ADC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BD4-2342-81E0-77B32BE59D8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0E76E5A-7AC5-4443-B839-BAC8EAC719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BD4-2342-81E0-77B32BE59D8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7CACE6F-5E5A-6A45-ADDD-51CCBC122EF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BD4-2342-81E0-77B32BE59D8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98BD586-69C6-FA4C-8CEC-BE211E691C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BD4-2342-81E0-77B32BE59D8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81FE07B-B967-EC42-BAE6-98BD5265E5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BD4-2342-81E0-77B32BE59D8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29D78EE-F2B0-AD47-8F25-D745A4F35CD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BD4-2342-81E0-77B32BE59D8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53A7C89-B98E-0C45-96EE-AC6CB8D756C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BD4-2342-81E0-77B32BE59D8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1ED19E3-2BB4-854C-8FCF-2CCD01D887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BD4-2342-81E0-77B32BE59D8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AADF7E8-A0D0-4647-98B3-FF27693634F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BD4-2342-81E0-77B32BE59D8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37F08DF-039D-4646-B93B-F7554225099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BD4-2342-81E0-77B32BE59D8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345117C-05DB-6444-8451-C36F42DF42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BD4-2342-81E0-77B32BE59D8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20E085F-F136-D14A-950A-6EEEB000C99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BD4-2342-81E0-77B32BE59D8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0342277-FB3F-3A4C-AAFA-7DE72626605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BD4-2342-81E0-77B32BE59D8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DA3430A-E28E-9D43-A6A9-A02897E7178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BD4-2342-81E0-77B32BE59D8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9A4400A-5D41-1C4B-89AB-12F90265944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BD4-2342-81E0-77B32BE59D8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24D2CFE-E951-AE42-88D3-3BCAA376E4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BD4-2342-81E0-77B32BE59D8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22569E5-B06F-034A-A5E1-D787E74DC0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BD4-2342-81E0-77B32BE59D8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EE3E0C7-2ABC-AF44-9826-AD96E211F4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BD4-2342-81E0-77B32BE59D8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2843A73-0859-0B4D-AFB7-3D3E58DB29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BD4-2342-81E0-77B32BE59D8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B03129C-EC63-5C44-9DFC-C66690CC69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BD4-2342-81E0-77B32BE59D8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BD4-2342-81E0-77B32BE59D8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6B1F32A-79BC-C743-8D9E-FD00093328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BD4-2342-81E0-77B32BE59D8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043CE2F-908E-234F-A5F1-B0CAA3ECA42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BD4-2342-81E0-77B32BE59D8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0D1AC25-747E-E640-BEEB-1F14E937A2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BD4-2342-81E0-77B32BE59D8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BAA225B-B0E9-8443-9E5B-7F77A4CBF2E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BD4-2342-81E0-77B32BE59D8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9087B5C-0D8D-B943-B680-5F3774A5AB4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BD4-2342-81E0-77B32BE59D8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E0650E5-03C9-5745-8F04-CD80BD7A715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BD4-2342-81E0-77B32BE59D8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C7AE40D-4961-DD46-A4E6-8124BD7BC70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BD4-2342-81E0-77B32BE59D8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A2ADF3C-BDE5-4041-B712-8E95445836F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BD4-2342-81E0-77B32BE59D8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BD4-2342-81E0-77B32BE59D8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2D347FE-7AEA-154F-A954-B83556B2CF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BD4-2342-81E0-77B32BE59D8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7A9937B-E5F3-4A4B-A360-49F9A47AA2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BD4-2342-81E0-77B32BE59D8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81BE9D4-DF54-0345-BF72-1FBC6F39D5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BD4-2342-81E0-77B32BE59D8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6306A5B-A74E-D045-87E9-FEBF0358058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BD4-2342-81E0-77B32BE59D8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9170112-5358-BF4B-B194-911805F464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BD4-2342-81E0-77B32BE59D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body'!$W$3:$W$46</c:f>
              <c:numCache>
                <c:formatCode>General</c:formatCode>
                <c:ptCount val="44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25</c:v>
                </c:pt>
                <c:pt idx="10">
                  <c:v>28</c:v>
                </c:pt>
                <c:pt idx="11">
                  <c:v>22</c:v>
                </c:pt>
                <c:pt idx="12">
                  <c:v>27</c:v>
                </c:pt>
                <c:pt idx="13">
                  <c:v>21</c:v>
                </c:pt>
                <c:pt idx="14">
                  <c:v>25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27</c:v>
                </c:pt>
                <c:pt idx="21">
                  <c:v>22</c:v>
                </c:pt>
                <c:pt idx="22">
                  <c:v>25</c:v>
                </c:pt>
                <c:pt idx="23">
                  <c:v>22</c:v>
                </c:pt>
                <c:pt idx="24">
                  <c:v>27</c:v>
                </c:pt>
                <c:pt idx="25">
                  <c:v>27</c:v>
                </c:pt>
                <c:pt idx="26">
                  <c:v>26</c:v>
                </c:pt>
                <c:pt idx="27">
                  <c:v>22</c:v>
                </c:pt>
                <c:pt idx="28">
                  <c:v>23</c:v>
                </c:pt>
                <c:pt idx="30">
                  <c:v>23</c:v>
                </c:pt>
                <c:pt idx="31">
                  <c:v>24</c:v>
                </c:pt>
                <c:pt idx="32">
                  <c:v>21</c:v>
                </c:pt>
                <c:pt idx="33">
                  <c:v>28</c:v>
                </c:pt>
                <c:pt idx="34">
                  <c:v>25</c:v>
                </c:pt>
                <c:pt idx="35">
                  <c:v>29</c:v>
                </c:pt>
                <c:pt idx="36">
                  <c:v>24</c:v>
                </c:pt>
                <c:pt idx="37">
                  <c:v>22</c:v>
                </c:pt>
                <c:pt idx="39">
                  <c:v>23</c:v>
                </c:pt>
                <c:pt idx="40">
                  <c:v>25</c:v>
                </c:pt>
                <c:pt idx="41">
                  <c:v>23</c:v>
                </c:pt>
                <c:pt idx="42">
                  <c:v>26</c:v>
                </c:pt>
                <c:pt idx="43">
                  <c:v>27</c:v>
                </c:pt>
              </c:numCache>
            </c:numRef>
          </c:xVal>
          <c:yVal>
            <c:numRef>
              <c:f>'Anti body'!$V$3:$V$46</c:f>
              <c:numCache>
                <c:formatCode>0.00</c:formatCode>
                <c:ptCount val="44"/>
                <c:pt idx="0">
                  <c:v>3.22</c:v>
                </c:pt>
                <c:pt idx="1">
                  <c:v>24</c:v>
                </c:pt>
                <c:pt idx="2">
                  <c:v>10.09</c:v>
                </c:pt>
                <c:pt idx="3">
                  <c:v>9.01</c:v>
                </c:pt>
                <c:pt idx="4">
                  <c:v>2.4900000000000002</c:v>
                </c:pt>
                <c:pt idx="5">
                  <c:v>1.06</c:v>
                </c:pt>
                <c:pt idx="6">
                  <c:v>5.35</c:v>
                </c:pt>
                <c:pt idx="7">
                  <c:v>27.58</c:v>
                </c:pt>
                <c:pt idx="8">
                  <c:v>0.12</c:v>
                </c:pt>
                <c:pt idx="9">
                  <c:v>12.87</c:v>
                </c:pt>
                <c:pt idx="10">
                  <c:v>1</c:v>
                </c:pt>
                <c:pt idx="11">
                  <c:v>1.62</c:v>
                </c:pt>
                <c:pt idx="12">
                  <c:v>5.9</c:v>
                </c:pt>
                <c:pt idx="13">
                  <c:v>5.5</c:v>
                </c:pt>
                <c:pt idx="14">
                  <c:v>20.92</c:v>
                </c:pt>
                <c:pt idx="15">
                  <c:v>8.66</c:v>
                </c:pt>
                <c:pt idx="16">
                  <c:v>4.55</c:v>
                </c:pt>
                <c:pt idx="17">
                  <c:v>2.3199999999999998</c:v>
                </c:pt>
                <c:pt idx="18">
                  <c:v>2.64</c:v>
                </c:pt>
                <c:pt idx="19">
                  <c:v>7.33</c:v>
                </c:pt>
                <c:pt idx="20">
                  <c:v>4.51</c:v>
                </c:pt>
                <c:pt idx="21">
                  <c:v>5.66</c:v>
                </c:pt>
                <c:pt idx="22" formatCode="General">
                  <c:v>0.94</c:v>
                </c:pt>
                <c:pt idx="23">
                  <c:v>1.35</c:v>
                </c:pt>
                <c:pt idx="24">
                  <c:v>8.73</c:v>
                </c:pt>
                <c:pt idx="25">
                  <c:v>12.54</c:v>
                </c:pt>
                <c:pt idx="26">
                  <c:v>4.54</c:v>
                </c:pt>
                <c:pt idx="27">
                  <c:v>5.83</c:v>
                </c:pt>
                <c:pt idx="28">
                  <c:v>5.9</c:v>
                </c:pt>
                <c:pt idx="30">
                  <c:v>2.04</c:v>
                </c:pt>
                <c:pt idx="31">
                  <c:v>2.75</c:v>
                </c:pt>
                <c:pt idx="32">
                  <c:v>9.5</c:v>
                </c:pt>
                <c:pt idx="33">
                  <c:v>3.48</c:v>
                </c:pt>
                <c:pt idx="34">
                  <c:v>8.25</c:v>
                </c:pt>
                <c:pt idx="35">
                  <c:v>4.95</c:v>
                </c:pt>
                <c:pt idx="36">
                  <c:v>28.08</c:v>
                </c:pt>
                <c:pt idx="37">
                  <c:v>7.96</c:v>
                </c:pt>
                <c:pt idx="39">
                  <c:v>11.98</c:v>
                </c:pt>
                <c:pt idx="40">
                  <c:v>17.14</c:v>
                </c:pt>
                <c:pt idx="41">
                  <c:v>14</c:v>
                </c:pt>
                <c:pt idx="42">
                  <c:v>16.399999999999999</c:v>
                </c:pt>
                <c:pt idx="43">
                  <c:v>15.62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C-CBD4-2342-81E0-77B32BE59D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AED15B4-4C51-9F41-B99A-4742D1338F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AC4-6244-B3EC-3F648E5B92D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D89551-31BE-484C-B6F7-F9B214605F9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AC4-6244-B3EC-3F648E5B92D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433CBDF-A55F-D947-98FB-FDFF48894CA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C4-6244-B3EC-3F648E5B92D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B369247-89C5-D049-A650-BAA1A75D49E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AC4-6244-B3EC-3F648E5B92D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E82D53C-A99E-914E-B947-997343238AE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AC4-6244-B3EC-3F648E5B92D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89C3AE9-B2B1-A642-85AD-702CC5FA6F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AC4-6244-B3EC-3F648E5B92D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170DCA6-A3D5-5A4B-95BB-E3FCDBCD0CB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AC4-6244-B3EC-3F648E5B92D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5C5883E-F468-7C4B-B0EC-D967096622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AC4-6244-B3EC-3F648E5B92D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9C80879-ADA4-2E43-A739-E55D0B515D3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AC4-6244-B3EC-3F648E5B92D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141430B-BD52-A64B-9F6E-5F3407713CA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AC4-6244-B3EC-3F648E5B92D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917A51D-590E-7145-9DB1-C8D6DB86646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AC4-6244-B3EC-3F648E5B92D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AA0ADF7-339A-B44D-87A8-A07A3689A1F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AC4-6244-B3EC-3F648E5B92D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08DC5E6-C8C3-3E41-BA91-B642CABF1E7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AC4-6244-B3EC-3F648E5B92D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AC4-6244-B3EC-3F648E5B92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423886B-BB67-3C47-B103-3395BB9D33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AC4-6244-B3EC-3F648E5B92D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A84BC62-30B4-9C43-B25F-1ED55E1298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AC4-6244-B3EC-3F648E5B92D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F8AD2BD-A12C-EB40-A8A9-266856C2643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AC4-6244-B3EC-3F648E5B92D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8633C0E-8CD4-AD44-97A1-4863F8CFEB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AC4-6244-B3EC-3F648E5B92D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3451402-F892-CD4F-AEF1-CBA338C160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AC4-6244-B3EC-3F648E5B92D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86D8200-B81F-2F4B-A886-FAF5CBE002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AC4-6244-B3EC-3F648E5B92D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B64C351-83F1-E04C-96B9-BCF15BE44A2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AC4-6244-B3EC-3F648E5B92D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CFB8478-4514-F24E-9B42-0F8705A887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AC4-6244-B3EC-3F648E5B92D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AC4-6244-B3EC-3F648E5B92D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804B45B-0857-F242-85E4-ABCC7BECD68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AC4-6244-B3EC-3F648E5B92D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7AEEC3F-1701-2040-889E-0BC51F9D06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AC4-6244-B3EC-3F648E5B92D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F810971-A269-4C4F-904E-D11BB54308E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AC4-6244-B3EC-3F648E5B92D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5D693E1-AAF6-7349-BA33-3AFF335558B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AC4-6244-B3EC-3F648E5B92D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EDB1AFD-7C0B-9C46-96A8-4D18427E6C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AC4-6244-B3EC-3F648E5B92D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974D19A-0104-B64F-A7C0-B7DB3193082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AC4-6244-B3EC-3F648E5B92D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AC4-6244-B3EC-3F648E5B92D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EC79559-E382-9843-85AD-9723BEBAF5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AC4-6244-B3EC-3F648E5B92D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8B1FF1B-CED5-9746-A7EC-575C6AFFD7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AC4-6244-B3EC-3F648E5B92D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17C4D03-43A5-8242-8D26-3942BB42FA9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AC4-6244-B3EC-3F648E5B92D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C68F742-8743-A04B-BE9A-8961610A53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AC4-6244-B3EC-3F648E5B92D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76DB56B-4874-3C4F-BDF7-02B2267946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AC4-6244-B3EC-3F648E5B92D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5AFAD16-CBF5-2A48-BA55-09EFDEA2479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AC4-6244-B3EC-3F648E5B92D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82B1F29-3E3D-8247-AE3F-4C12E8C23FE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AC4-6244-B3EC-3F648E5B92D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8C33C32-5F22-E848-9A81-415E980BB7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AC4-6244-B3EC-3F648E5B92D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AC4-6244-B3EC-3F648E5B92D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E9A79BA-2B83-5E45-BCBC-C805CEB050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AC4-6244-B3EC-3F648E5B92D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F9D12FF-5549-644B-907C-68F19EBFD34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AC4-6244-B3EC-3F648E5B92D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EEC0D77-A6E2-F94F-B869-6F89A6EDDA7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AC4-6244-B3EC-3F648E5B92D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12F33B5-ADBD-0246-8C13-5DEC2B5E567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AC4-6244-B3EC-3F648E5B92D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9A01A10-219C-D747-9E17-6BA932B0BDC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AC4-6244-B3EC-3F648E5B9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body'!$Z$3:$Z$46</c:f>
              <c:numCache>
                <c:formatCode>General</c:formatCode>
                <c:ptCount val="4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29</c:v>
                </c:pt>
                <c:pt idx="12">
                  <c:v>34</c:v>
                </c:pt>
                <c:pt idx="14">
                  <c:v>32</c:v>
                </c:pt>
                <c:pt idx="15">
                  <c:v>28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28</c:v>
                </c:pt>
                <c:pt idx="20">
                  <c:v>34</c:v>
                </c:pt>
                <c:pt idx="21">
                  <c:v>27</c:v>
                </c:pt>
                <c:pt idx="23">
                  <c:v>29</c:v>
                </c:pt>
                <c:pt idx="24">
                  <c:v>34</c:v>
                </c:pt>
                <c:pt idx="25">
                  <c:v>34</c:v>
                </c:pt>
                <c:pt idx="26">
                  <c:v>31</c:v>
                </c:pt>
                <c:pt idx="27">
                  <c:v>29</c:v>
                </c:pt>
                <c:pt idx="28">
                  <c:v>30</c:v>
                </c:pt>
                <c:pt idx="30">
                  <c:v>29</c:v>
                </c:pt>
                <c:pt idx="31">
                  <c:v>29</c:v>
                </c:pt>
                <c:pt idx="32">
                  <c:v>27</c:v>
                </c:pt>
                <c:pt idx="33">
                  <c:v>32</c:v>
                </c:pt>
                <c:pt idx="34">
                  <c:v>33</c:v>
                </c:pt>
                <c:pt idx="35">
                  <c:v>36</c:v>
                </c:pt>
                <c:pt idx="36">
                  <c:v>30</c:v>
                </c:pt>
                <c:pt idx="37">
                  <c:v>29</c:v>
                </c:pt>
                <c:pt idx="39">
                  <c:v>29</c:v>
                </c:pt>
                <c:pt idx="40">
                  <c:v>32</c:v>
                </c:pt>
                <c:pt idx="41">
                  <c:v>30</c:v>
                </c:pt>
                <c:pt idx="42">
                  <c:v>34</c:v>
                </c:pt>
                <c:pt idx="43">
                  <c:v>36</c:v>
                </c:pt>
              </c:numCache>
            </c:numRef>
          </c:xVal>
          <c:yVal>
            <c:numRef>
              <c:f>'Anti body'!$Y$3:$Y$46</c:f>
              <c:numCache>
                <c:formatCode>0.00</c:formatCode>
                <c:ptCount val="44"/>
                <c:pt idx="0">
                  <c:v>5.08</c:v>
                </c:pt>
                <c:pt idx="1">
                  <c:v>24.74</c:v>
                </c:pt>
                <c:pt idx="2">
                  <c:v>13.78</c:v>
                </c:pt>
                <c:pt idx="3">
                  <c:v>10.09</c:v>
                </c:pt>
                <c:pt idx="4">
                  <c:v>4.32</c:v>
                </c:pt>
                <c:pt idx="5">
                  <c:v>1.37</c:v>
                </c:pt>
                <c:pt idx="6">
                  <c:v>7.72</c:v>
                </c:pt>
                <c:pt idx="7">
                  <c:v>29.8</c:v>
                </c:pt>
                <c:pt idx="8">
                  <c:v>0.09</c:v>
                </c:pt>
                <c:pt idx="9">
                  <c:v>21.1</c:v>
                </c:pt>
                <c:pt idx="10">
                  <c:v>1.01</c:v>
                </c:pt>
                <c:pt idx="11">
                  <c:v>2.52</c:v>
                </c:pt>
                <c:pt idx="12">
                  <c:v>10.43</c:v>
                </c:pt>
                <c:pt idx="14">
                  <c:v>27.79</c:v>
                </c:pt>
                <c:pt idx="15">
                  <c:v>14.02</c:v>
                </c:pt>
                <c:pt idx="16">
                  <c:v>4.28</c:v>
                </c:pt>
                <c:pt idx="17">
                  <c:v>3.48</c:v>
                </c:pt>
                <c:pt idx="18">
                  <c:v>4.41</c:v>
                </c:pt>
                <c:pt idx="19">
                  <c:v>10.199999999999999</c:v>
                </c:pt>
                <c:pt idx="20">
                  <c:v>5.37</c:v>
                </c:pt>
                <c:pt idx="21">
                  <c:v>5.59</c:v>
                </c:pt>
                <c:pt idx="23">
                  <c:v>1.43</c:v>
                </c:pt>
                <c:pt idx="24">
                  <c:v>10.73</c:v>
                </c:pt>
                <c:pt idx="25">
                  <c:v>12.09</c:v>
                </c:pt>
                <c:pt idx="26">
                  <c:v>5.41</c:v>
                </c:pt>
                <c:pt idx="27">
                  <c:v>6.72</c:v>
                </c:pt>
                <c:pt idx="28">
                  <c:v>5.09</c:v>
                </c:pt>
                <c:pt idx="30">
                  <c:v>2.41</c:v>
                </c:pt>
                <c:pt idx="31">
                  <c:v>3.29</c:v>
                </c:pt>
                <c:pt idx="32">
                  <c:v>9.66</c:v>
                </c:pt>
                <c:pt idx="33">
                  <c:v>3.63</c:v>
                </c:pt>
                <c:pt idx="34">
                  <c:v>10.72</c:v>
                </c:pt>
                <c:pt idx="35">
                  <c:v>5.15</c:v>
                </c:pt>
                <c:pt idx="36">
                  <c:v>27.23</c:v>
                </c:pt>
                <c:pt idx="37">
                  <c:v>8.06</c:v>
                </c:pt>
                <c:pt idx="39">
                  <c:v>11.91</c:v>
                </c:pt>
                <c:pt idx="40">
                  <c:v>17.899999999999999</c:v>
                </c:pt>
                <c:pt idx="41">
                  <c:v>14.77</c:v>
                </c:pt>
                <c:pt idx="42">
                  <c:v>15.54</c:v>
                </c:pt>
                <c:pt idx="43">
                  <c:v>12.21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AC4-6244-B3EC-3F648E5B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91957E3-CC03-F54A-A303-187BEB34B81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5ED-C34A-A50F-0584481309F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C3CB2A7-09DA-F84D-A26F-5D312DC3AF4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5ED-C34A-A50F-0584481309F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A8D8C9F-88A5-0349-B255-6F22697197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5ED-C34A-A50F-0584481309F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5219236-37A5-8547-B66E-98507DB58D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5ED-C34A-A50F-0584481309F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AD8063C-4274-EE44-AD83-8B8E544598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5ED-C34A-A50F-0584481309F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4237659-4EB3-DE49-9F81-109C9E5AD3B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5ED-C34A-A50F-0584481309F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53D567F-835D-4544-90D8-F42BDDE0104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5ED-C34A-A50F-0584481309F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494D85E-5584-9D4A-97B9-CA7C73A222F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5ED-C34A-A50F-0584481309F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9E9923C-FA11-0D4C-AAAB-5515948BDA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5ED-C34A-A50F-0584481309F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DA68333-301E-4648-814F-5F054060C3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5ED-C34A-A50F-0584481309F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EBEA463-3106-0A45-BA6A-FDFDFC88FB6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5ED-C34A-A50F-0584481309F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B6CE48E-51A7-F24B-8540-E159F30ACB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5ED-C34A-A50F-0584481309F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E618F03-F213-7D4A-9F7C-5672CCB5B70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5ED-C34A-A50F-0584481309F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BF4D614-70FC-2840-A2C7-64B408B632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5ED-C34A-A50F-0584481309F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C600C49-EAC3-2E4A-9798-F358572F7A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5ED-C34A-A50F-0584481309F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C0F5B0C-3D1C-A742-8190-8DD8BE66F3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5ED-C34A-A50F-0584481309F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5ED-C34A-A50F-0584481309F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389CCA6-EA3C-6943-9D35-33F6AF616D9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5ED-C34A-A50F-0584481309F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8BEBDBA-22C9-0641-B554-9D95F56D6F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5ED-C34A-A50F-0584481309F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B7BF54A-9F24-B044-85D5-065073507A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5ED-C34A-A50F-0584481309F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5155638-5000-E347-9B02-709AA1BD1B8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5ED-C34A-A50F-0584481309F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23E8743-F2C7-C34F-B419-F0EDAC546F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5ED-C34A-A50F-0584481309F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5ED-C34A-A50F-0584481309F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BAE386B-9376-3945-A117-1DE4CA3250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5ED-C34A-A50F-0584481309F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16038C1-111B-B34E-961F-C7A7D27A7C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5ED-C34A-A50F-0584481309F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D7A41AA-778C-1045-8F24-CFD8A7DA84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5ED-C34A-A50F-0584481309F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7308585-3FDE-9047-902A-345B66CACA0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5ED-C34A-A50F-0584481309F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0C456A1-F4A2-024F-93AC-F8C5B55DEA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5ED-C34A-A50F-0584481309F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9B07D68-B4F7-FE43-9759-E43266D538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5ED-C34A-A50F-0584481309F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5ED-C34A-A50F-0584481309F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DE2576F-5113-6442-823E-9D8678920D1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5ED-C34A-A50F-0584481309F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2AD46E8-CC64-9545-9BD4-DA9E2CA65D4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5ED-C34A-A50F-0584481309F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2C2DB8A-30AA-4E4B-A6FB-F101308DF47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5ED-C34A-A50F-0584481309F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B06126D-E41C-9548-AD65-DE8174F1C5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5ED-C34A-A50F-0584481309F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201C741-3D83-C04E-B90D-1DC8702C7CC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5ED-C34A-A50F-0584481309F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67B55D7-FFBF-8646-A0C2-318538935F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5ED-C34A-A50F-0584481309F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0ADB706-FA0D-534D-A51F-F796F0E29C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5ED-C34A-A50F-0584481309F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5ED-C34A-A50F-0584481309F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5ED-C34A-A50F-0584481309F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7ED736E-9B84-6C43-82A3-1BEEDA380D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5ED-C34A-A50F-0584481309F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D00B1C9-3184-D347-9532-62C31C75B12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5ED-C34A-A50F-0584481309F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C960065-49EA-6941-BA89-098BE9632A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5ED-C34A-A50F-0584481309F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D42622C-810D-484C-8D33-E3C66E39EA9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5ED-C34A-A50F-0584481309F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1FBBD96-F361-934C-9112-15099EAD65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5ED-C34A-A50F-0584481309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body'!$AC$3:$AC$46</c:f>
              <c:numCache>
                <c:formatCode>General</c:formatCode>
                <c:ptCount val="44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37</c:v>
                </c:pt>
                <c:pt idx="7">
                  <c:v>36</c:v>
                </c:pt>
                <c:pt idx="8">
                  <c:v>36</c:v>
                </c:pt>
                <c:pt idx="9">
                  <c:v>38</c:v>
                </c:pt>
                <c:pt idx="10">
                  <c:v>42</c:v>
                </c:pt>
                <c:pt idx="11">
                  <c:v>36</c:v>
                </c:pt>
                <c:pt idx="12">
                  <c:v>41</c:v>
                </c:pt>
                <c:pt idx="13">
                  <c:v>38</c:v>
                </c:pt>
                <c:pt idx="14">
                  <c:v>38</c:v>
                </c:pt>
                <c:pt idx="15">
                  <c:v>36</c:v>
                </c:pt>
                <c:pt idx="17">
                  <c:v>34</c:v>
                </c:pt>
                <c:pt idx="18">
                  <c:v>34</c:v>
                </c:pt>
                <c:pt idx="19">
                  <c:v>35</c:v>
                </c:pt>
                <c:pt idx="20">
                  <c:v>41</c:v>
                </c:pt>
                <c:pt idx="21">
                  <c:v>40</c:v>
                </c:pt>
                <c:pt idx="23">
                  <c:v>38</c:v>
                </c:pt>
                <c:pt idx="24">
                  <c:v>41</c:v>
                </c:pt>
                <c:pt idx="25">
                  <c:v>41</c:v>
                </c:pt>
                <c:pt idx="26">
                  <c:v>39</c:v>
                </c:pt>
                <c:pt idx="27">
                  <c:v>35</c:v>
                </c:pt>
                <c:pt idx="28">
                  <c:v>37</c:v>
                </c:pt>
                <c:pt idx="30">
                  <c:v>36</c:v>
                </c:pt>
                <c:pt idx="31">
                  <c:v>37</c:v>
                </c:pt>
                <c:pt idx="32">
                  <c:v>34</c:v>
                </c:pt>
                <c:pt idx="33">
                  <c:v>39</c:v>
                </c:pt>
                <c:pt idx="34">
                  <c:v>38</c:v>
                </c:pt>
                <c:pt idx="35">
                  <c:v>43</c:v>
                </c:pt>
                <c:pt idx="36">
                  <c:v>37</c:v>
                </c:pt>
                <c:pt idx="39">
                  <c:v>36</c:v>
                </c:pt>
                <c:pt idx="40">
                  <c:v>39</c:v>
                </c:pt>
                <c:pt idx="41">
                  <c:v>40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'Anti body'!$AB$3:$AB$46</c:f>
              <c:numCache>
                <c:formatCode>0.00</c:formatCode>
                <c:ptCount val="44"/>
                <c:pt idx="0">
                  <c:v>5.79</c:v>
                </c:pt>
                <c:pt idx="1">
                  <c:v>22.69</c:v>
                </c:pt>
                <c:pt idx="2">
                  <c:v>13.34</c:v>
                </c:pt>
                <c:pt idx="3">
                  <c:v>10.98</c:v>
                </c:pt>
                <c:pt idx="4">
                  <c:v>5.01</c:v>
                </c:pt>
                <c:pt idx="5">
                  <c:v>1.78</c:v>
                </c:pt>
                <c:pt idx="6">
                  <c:v>6.92</c:v>
                </c:pt>
                <c:pt idx="7">
                  <c:v>31.51</c:v>
                </c:pt>
                <c:pt idx="8">
                  <c:v>0.1</c:v>
                </c:pt>
                <c:pt idx="9">
                  <c:v>20.86</c:v>
                </c:pt>
                <c:pt idx="10">
                  <c:v>1.18</c:v>
                </c:pt>
                <c:pt idx="11">
                  <c:v>2.66</c:v>
                </c:pt>
                <c:pt idx="12">
                  <c:v>12.73</c:v>
                </c:pt>
                <c:pt idx="13">
                  <c:v>7.7</c:v>
                </c:pt>
                <c:pt idx="14">
                  <c:v>28.58</c:v>
                </c:pt>
                <c:pt idx="15">
                  <c:v>12.24</c:v>
                </c:pt>
                <c:pt idx="17">
                  <c:v>3.68</c:v>
                </c:pt>
                <c:pt idx="18">
                  <c:v>5.32</c:v>
                </c:pt>
                <c:pt idx="19">
                  <c:v>13.03</c:v>
                </c:pt>
                <c:pt idx="20">
                  <c:v>3.91</c:v>
                </c:pt>
                <c:pt idx="21">
                  <c:v>4.7699999999999996</c:v>
                </c:pt>
                <c:pt idx="23">
                  <c:v>1.61</c:v>
                </c:pt>
                <c:pt idx="24">
                  <c:v>10.31</c:v>
                </c:pt>
                <c:pt idx="25">
                  <c:v>11.59</c:v>
                </c:pt>
                <c:pt idx="26">
                  <c:v>4.5999999999999996</c:v>
                </c:pt>
                <c:pt idx="27">
                  <c:v>6.22</c:v>
                </c:pt>
                <c:pt idx="28">
                  <c:v>5.45</c:v>
                </c:pt>
                <c:pt idx="30">
                  <c:v>2.9</c:v>
                </c:pt>
                <c:pt idx="31">
                  <c:v>3.44</c:v>
                </c:pt>
                <c:pt idx="32">
                  <c:v>8.4</c:v>
                </c:pt>
                <c:pt idx="33">
                  <c:v>3.09</c:v>
                </c:pt>
                <c:pt idx="34">
                  <c:v>11.51</c:v>
                </c:pt>
                <c:pt idx="35">
                  <c:v>5.7</c:v>
                </c:pt>
                <c:pt idx="36">
                  <c:v>27.22</c:v>
                </c:pt>
                <c:pt idx="39">
                  <c:v>11.32</c:v>
                </c:pt>
                <c:pt idx="40">
                  <c:v>13.53</c:v>
                </c:pt>
                <c:pt idx="41">
                  <c:v>15</c:v>
                </c:pt>
                <c:pt idx="42">
                  <c:v>15.1</c:v>
                </c:pt>
                <c:pt idx="43">
                  <c:v>11.35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5ED-C34A-A50F-058448130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04C59C2-FC7F-0843-BC39-0F59212B9D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916-A94A-A4DE-577B3455CD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97EF313-CE17-EA48-BBA0-4030539EAA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916-A94A-A4DE-577B3455CD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84BC129-BA21-DB43-8DEA-F46321BD414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16-A94A-A4DE-577B3455CD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3F91B2E-D4EB-7F44-B15C-C76977D0D9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916-A94A-A4DE-577B3455CD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1B5415B-7A2B-7947-BA0F-C1201639CA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916-A94A-A4DE-577B3455CD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6AE1A83-AEFD-BB4A-8237-2B29360BDD7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916-A94A-A4DE-577B3455CD5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E900229-E776-5B40-A5B7-4DEE0C8A4EC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916-A94A-A4DE-577B3455CD5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CF9909C-2DC7-2941-AF77-E7A9757C5C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916-A94A-A4DE-577B3455CD5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EBE3D4D-A6F6-2041-ACCF-0522D5FFE4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916-A94A-A4DE-577B3455CD5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5943E24-5E73-5243-8527-175B661A54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916-A94A-A4DE-577B3455CD5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BF976F3-168C-E143-92C4-816C6B9505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916-A94A-A4DE-577B3455CD5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2154C79-A908-3947-A0BA-F076A0D861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916-A94A-A4DE-577B3455CD5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5357C9A-CABB-4E42-BAD1-78F18A85744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916-A94A-A4DE-577B3455CD5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8A5C0E9-2BBB-E746-98F3-4DD0DB5557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916-A94A-A4DE-577B3455CD5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1041A50-ED31-C842-945F-8ED53AD12C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916-A94A-A4DE-577B3455CD5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17502AD-259D-AA4B-91F9-C0B9CE0FCAE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916-A94A-A4DE-577B3455CD5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56FBB90-DE99-3547-A036-A601D6A342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916-A94A-A4DE-577B3455CD5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9786B45-D822-7A44-B3F4-8743004DA3C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916-A94A-A4DE-577B3455CD5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621BFF5-B700-3C4E-9F17-DFDF49F597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916-A94A-A4DE-577B3455CD5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C0EAFF1-1FC6-A646-BE43-D241D75799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916-A94A-A4DE-577B3455CD5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AD73A09-E9F0-D14B-8527-06F23CDE3D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916-A94A-A4DE-577B3455CD5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9FF1DD1-105E-3840-8C04-93A89950BC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916-A94A-A4DE-577B3455CD5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916-A94A-A4DE-577B3455CD5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4081B58-551C-A248-AA20-D8794A1B396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916-A94A-A4DE-577B3455CD5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DD9651B-0E5F-1641-B87E-F18C580252E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916-A94A-A4DE-577B3455CD5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07031E6-3C1B-3C47-B416-A8C27B734D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916-A94A-A4DE-577B3455CD5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AC918FD-AE6D-514D-ADB0-08D8EBF034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916-A94A-A4DE-577B3455CD5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B3F2642-B13D-E34B-A6CF-825DC099F6F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916-A94A-A4DE-577B3455CD5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E8FCCEC-8182-DF4E-BCBD-F1DB96DD6C2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916-A94A-A4DE-577B3455CD5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916-A94A-A4DE-577B3455CD5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2E830FD-6A19-984D-9995-3466124B23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916-A94A-A4DE-577B3455CD5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DEA1EBA-9CEA-854A-A69C-7C1969E06B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916-A94A-A4DE-577B3455CD5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623CC6F-E6E6-C14A-865E-E88A18F8CB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916-A94A-A4DE-577B3455CD5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C00ED47-B9CB-7947-B035-FAFC90B4C62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916-A94A-A4DE-577B3455CD5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5FF43FE-645E-0C4E-B871-89A74E3C0A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916-A94A-A4DE-577B3455CD5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CAB9FF8-F2AD-3242-9E66-CC188FFFCA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916-A94A-A4DE-577B3455CD5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2EBB7E3-E2F5-B943-BBB8-DF7406A17D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916-A94A-A4DE-577B3455CD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CC3993D-E7B5-A64D-A6BA-FAC6684320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916-A94A-A4DE-577B3455CD5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916-A94A-A4DE-577B3455CD5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D2373DE-2FF7-AA49-87FF-76DE7C61D3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916-A94A-A4DE-577B3455CD5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7AFE6EE-B161-B54B-B99F-C92CAE1735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916-A94A-A4DE-577B3455CD5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FB30398-1416-3841-8CC4-424DE4EB6A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916-A94A-A4DE-577B3455CD5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7FC5A69-CF79-E244-80C4-E061D23E82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916-A94A-A4DE-577B3455CD5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E2B9B7C-D263-F148-B450-592B4EA1F5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916-A94A-A4DE-577B3455CD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body'!$AF$3:$AF$46</c:f>
              <c:numCache>
                <c:formatCode>General</c:formatCode>
                <c:ptCount val="44"/>
                <c:pt idx="0">
                  <c:v>41</c:v>
                </c:pt>
                <c:pt idx="1">
                  <c:v>46</c:v>
                </c:pt>
                <c:pt idx="2">
                  <c:v>44</c:v>
                </c:pt>
                <c:pt idx="3">
                  <c:v>43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42</c:v>
                </c:pt>
                <c:pt idx="8">
                  <c:v>71</c:v>
                </c:pt>
                <c:pt idx="9">
                  <c:v>46</c:v>
                </c:pt>
                <c:pt idx="10">
                  <c:v>50</c:v>
                </c:pt>
                <c:pt idx="11">
                  <c:v>44</c:v>
                </c:pt>
                <c:pt idx="12">
                  <c:v>46</c:v>
                </c:pt>
                <c:pt idx="13">
                  <c:v>45</c:v>
                </c:pt>
                <c:pt idx="14">
                  <c:v>47</c:v>
                </c:pt>
                <c:pt idx="15">
                  <c:v>42</c:v>
                </c:pt>
                <c:pt idx="16">
                  <c:v>44</c:v>
                </c:pt>
                <c:pt idx="17">
                  <c:v>42</c:v>
                </c:pt>
                <c:pt idx="18">
                  <c:v>42</c:v>
                </c:pt>
                <c:pt idx="19">
                  <c:v>43</c:v>
                </c:pt>
                <c:pt idx="20">
                  <c:v>48</c:v>
                </c:pt>
                <c:pt idx="21">
                  <c:v>47</c:v>
                </c:pt>
                <c:pt idx="23">
                  <c:v>42</c:v>
                </c:pt>
                <c:pt idx="24">
                  <c:v>48</c:v>
                </c:pt>
                <c:pt idx="25">
                  <c:v>51</c:v>
                </c:pt>
                <c:pt idx="26">
                  <c:v>46</c:v>
                </c:pt>
                <c:pt idx="27">
                  <c:v>44</c:v>
                </c:pt>
                <c:pt idx="28">
                  <c:v>43</c:v>
                </c:pt>
                <c:pt idx="30">
                  <c:v>43</c:v>
                </c:pt>
                <c:pt idx="31">
                  <c:v>44</c:v>
                </c:pt>
                <c:pt idx="32">
                  <c:v>42</c:v>
                </c:pt>
                <c:pt idx="33">
                  <c:v>49</c:v>
                </c:pt>
                <c:pt idx="34">
                  <c:v>48</c:v>
                </c:pt>
                <c:pt idx="35">
                  <c:v>52</c:v>
                </c:pt>
                <c:pt idx="36">
                  <c:v>45</c:v>
                </c:pt>
                <c:pt idx="37">
                  <c:v>44</c:v>
                </c:pt>
                <c:pt idx="39">
                  <c:v>44</c:v>
                </c:pt>
                <c:pt idx="40">
                  <c:v>46</c:v>
                </c:pt>
                <c:pt idx="41">
                  <c:v>47</c:v>
                </c:pt>
                <c:pt idx="42">
                  <c:v>46</c:v>
                </c:pt>
                <c:pt idx="43">
                  <c:v>50</c:v>
                </c:pt>
              </c:numCache>
            </c:numRef>
          </c:xVal>
          <c:yVal>
            <c:numRef>
              <c:f>'Anti body'!$AE$3:$AE$46</c:f>
              <c:numCache>
                <c:formatCode>0.00</c:formatCode>
                <c:ptCount val="44"/>
                <c:pt idx="0">
                  <c:v>4.3099999999999996</c:v>
                </c:pt>
                <c:pt idx="1">
                  <c:v>20.85</c:v>
                </c:pt>
                <c:pt idx="2">
                  <c:v>11.12</c:v>
                </c:pt>
                <c:pt idx="3">
                  <c:v>9.6300000000000008</c:v>
                </c:pt>
                <c:pt idx="4">
                  <c:v>3.97</c:v>
                </c:pt>
                <c:pt idx="5">
                  <c:v>1.64</c:v>
                </c:pt>
                <c:pt idx="6">
                  <c:v>6.13</c:v>
                </c:pt>
                <c:pt idx="7">
                  <c:v>28.02</c:v>
                </c:pt>
                <c:pt idx="8">
                  <c:v>0.08</c:v>
                </c:pt>
                <c:pt idx="9">
                  <c:v>18.09</c:v>
                </c:pt>
                <c:pt idx="10" formatCode="@">
                  <c:v>0.91</c:v>
                </c:pt>
                <c:pt idx="11">
                  <c:v>2.4700000000000002</c:v>
                </c:pt>
                <c:pt idx="12">
                  <c:v>11.97</c:v>
                </c:pt>
                <c:pt idx="13">
                  <c:v>9.77</c:v>
                </c:pt>
                <c:pt idx="14">
                  <c:v>26.03</c:v>
                </c:pt>
                <c:pt idx="15">
                  <c:v>13.82</c:v>
                </c:pt>
                <c:pt idx="16">
                  <c:v>3.41</c:v>
                </c:pt>
                <c:pt idx="17">
                  <c:v>3.54</c:v>
                </c:pt>
                <c:pt idx="18">
                  <c:v>5.83</c:v>
                </c:pt>
                <c:pt idx="19">
                  <c:v>13.94</c:v>
                </c:pt>
                <c:pt idx="20">
                  <c:v>3.21</c:v>
                </c:pt>
                <c:pt idx="21">
                  <c:v>4.57</c:v>
                </c:pt>
                <c:pt idx="23">
                  <c:v>1.63</c:v>
                </c:pt>
                <c:pt idx="24">
                  <c:v>13.48</c:v>
                </c:pt>
                <c:pt idx="25">
                  <c:v>11.4</c:v>
                </c:pt>
                <c:pt idx="26">
                  <c:v>4</c:v>
                </c:pt>
                <c:pt idx="27">
                  <c:v>5.72</c:v>
                </c:pt>
                <c:pt idx="28">
                  <c:v>4.45</c:v>
                </c:pt>
                <c:pt idx="30">
                  <c:v>3.03</c:v>
                </c:pt>
                <c:pt idx="31">
                  <c:v>4.6100000000000003</c:v>
                </c:pt>
                <c:pt idx="32">
                  <c:v>7.7</c:v>
                </c:pt>
                <c:pt idx="33">
                  <c:v>2.56</c:v>
                </c:pt>
                <c:pt idx="34">
                  <c:v>12.05</c:v>
                </c:pt>
                <c:pt idx="35">
                  <c:v>5.44</c:v>
                </c:pt>
                <c:pt idx="36">
                  <c:v>28.47</c:v>
                </c:pt>
                <c:pt idx="37">
                  <c:v>9.4600000000000009</c:v>
                </c:pt>
                <c:pt idx="39">
                  <c:v>9.9</c:v>
                </c:pt>
                <c:pt idx="40">
                  <c:v>12.74</c:v>
                </c:pt>
                <c:pt idx="41">
                  <c:v>15.02</c:v>
                </c:pt>
                <c:pt idx="42">
                  <c:v>14.58</c:v>
                </c:pt>
                <c:pt idx="43">
                  <c:v>7.55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916-A94A-A4DE-577B3455C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titre en anti-corps pour les patients 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'Anti body'!$N$87</c:f>
              <c:strCache>
                <c:ptCount val="1"/>
                <c:pt idx="0">
                  <c:v>day_V1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1A902DA-E90A-CE48-8987-36B35E80D40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804-D14A-AD77-8E06A08419FA}"/>
                </c:ext>
              </c:extLst>
            </c:dLbl>
            <c:dLbl>
              <c:idx val="1"/>
              <c:layout>
                <c:manualLayout>
                  <c:x val="-1.6004719922127167E-2"/>
                  <c:y val="-4.3673445736861459E-2"/>
                </c:manualLayout>
              </c:layout>
              <c:tx>
                <c:rich>
                  <a:bodyPr/>
                  <a:lstStyle/>
                  <a:p>
                    <a:fld id="{6BB56620-5700-1841-8218-15E8695D06A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116A663-4400-F044-9B0E-A7C4217012C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012C15D-46D8-2E48-AB9C-FCDCDED09B4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804-D14A-AD77-8E06A08419FA}"/>
                </c:ext>
              </c:extLst>
            </c:dLbl>
            <c:dLbl>
              <c:idx val="4"/>
              <c:layout>
                <c:manualLayout>
                  <c:x val="-1.0669813281418087E-2"/>
                  <c:y val="-4.1489773450018232E-2"/>
                </c:manualLayout>
              </c:layout>
              <c:tx>
                <c:rich>
                  <a:bodyPr/>
                  <a:lstStyle/>
                  <a:p>
                    <a:fld id="{2E7ADDF5-82E4-2345-846C-58018A31DFF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body'!$N$88:$N$92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xVal>
          <c:yVal>
            <c:numRef>
              <c:f>'Anti body'!$M$88:$M$92</c:f>
              <c:numCache>
                <c:formatCode>General</c:formatCode>
                <c:ptCount val="5"/>
                <c:pt idx="0" formatCode="0.00">
                  <c:v>4.9000000000000004</c:v>
                </c:pt>
                <c:pt idx="1">
                  <c:v>0</c:v>
                </c:pt>
                <c:pt idx="2" formatCode="0.00">
                  <c:v>7.02</c:v>
                </c:pt>
                <c:pt idx="3">
                  <c:v>0.1</c:v>
                </c:pt>
                <c:pt idx="4" formatCode="0.0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804-D14A-AD77-8E06A08419FA}"/>
            </c:ext>
          </c:extLst>
        </c:ser>
        <c:ser>
          <c:idx val="1"/>
          <c:order val="1"/>
          <c:tx>
            <c:strRef>
              <c:f>'Anti body'!$Q$87</c:f>
              <c:strCache>
                <c:ptCount val="1"/>
                <c:pt idx="0">
                  <c:v>day_V2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664F2B7-898F-6044-BE36-AF9D72DEB7A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CD8ADD0-BD8D-7444-98DD-EF2BD65361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D95923D-5F6A-DF41-857E-4EC75012DD6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4EF6F60-CA0F-314F-984D-4AE31CCFC8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634E643-1EC5-C941-B546-85DF589D42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body'!$Q$88:$Q$92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14</c:v>
                </c:pt>
                <c:pt idx="4">
                  <c:v>10</c:v>
                </c:pt>
              </c:numCache>
            </c:numRef>
          </c:xVal>
          <c:yVal>
            <c:numRef>
              <c:f>'Anti body'!$P$88:$P$92</c:f>
              <c:numCache>
                <c:formatCode>0.00</c:formatCode>
                <c:ptCount val="5"/>
                <c:pt idx="0">
                  <c:v>9.48</c:v>
                </c:pt>
                <c:pt idx="1">
                  <c:v>1.6</c:v>
                </c:pt>
                <c:pt idx="2">
                  <c:v>6.9</c:v>
                </c:pt>
                <c:pt idx="3">
                  <c:v>2.2200000000000002</c:v>
                </c:pt>
                <c:pt idx="4">
                  <c:v>0.38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804-D14A-AD77-8E06A08419FA}"/>
            </c:ext>
          </c:extLst>
        </c:ser>
        <c:ser>
          <c:idx val="2"/>
          <c:order val="2"/>
          <c:tx>
            <c:strRef>
              <c:f>'Anti body'!$T$87</c:f>
              <c:strCache>
                <c:ptCount val="1"/>
                <c:pt idx="0">
                  <c:v>day_V3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0AA6D41-E31E-C041-9E6C-2425B6D28C9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1EF664E-55F0-954C-867B-D3D0C8856E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3A658B1-BB86-404A-A798-4885A5BD15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673867F-0585-0449-9EAB-3CF4E5B94A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9042CDD-CDE8-B840-AA99-95300E48E4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body'!$T$88:$T$92</c:f>
              <c:numCache>
                <c:formatCode>General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17</c:v>
                </c:pt>
                <c:pt idx="3">
                  <c:v>21</c:v>
                </c:pt>
                <c:pt idx="4">
                  <c:v>16</c:v>
                </c:pt>
              </c:numCache>
            </c:numRef>
          </c:xVal>
          <c:yVal>
            <c:numRef>
              <c:f>'Anti body'!$S$88:$S$92</c:f>
              <c:numCache>
                <c:formatCode>General</c:formatCode>
                <c:ptCount val="5"/>
                <c:pt idx="0" formatCode="0.00">
                  <c:v>9.41</c:v>
                </c:pt>
                <c:pt idx="1">
                  <c:v>1.6</c:v>
                </c:pt>
                <c:pt idx="2" formatCode="0.00">
                  <c:v>5.81</c:v>
                </c:pt>
                <c:pt idx="3" formatCode="0.00">
                  <c:v>2.14</c:v>
                </c:pt>
                <c:pt idx="4" formatCode="0.00">
                  <c:v>0.54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9804-D14A-AD77-8E06A08419FA}"/>
            </c:ext>
          </c:extLst>
        </c:ser>
        <c:ser>
          <c:idx val="3"/>
          <c:order val="3"/>
          <c:tx>
            <c:strRef>
              <c:f>'Anti body'!$W$87</c:f>
              <c:strCache>
                <c:ptCount val="1"/>
                <c:pt idx="0">
                  <c:v>day_V4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49F4EE-B746-C546-825E-DE95C8E8C3E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4735DF-48F1-1F47-9D69-77FDA8D008A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804-D14A-AD77-8E06A08419FA}"/>
                </c:ext>
              </c:extLst>
            </c:dLbl>
            <c:dLbl>
              <c:idx val="3"/>
              <c:layout>
                <c:manualLayout>
                  <c:x val="-2.7954688458256528E-2"/>
                  <c:y val="-3.5768300273472595E-2"/>
                </c:manualLayout>
              </c:layout>
              <c:tx>
                <c:rich>
                  <a:bodyPr/>
                  <a:lstStyle/>
                  <a:p>
                    <a:fld id="{9781F6FB-F577-A049-AE48-F2E3A01F322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D75A82D-F7C2-7D4C-8825-9CC54FD1BFA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body'!$W$88:$W$92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3">
                  <c:v>28</c:v>
                </c:pt>
                <c:pt idx="4">
                  <c:v>25</c:v>
                </c:pt>
              </c:numCache>
            </c:numRef>
          </c:xVal>
          <c:yVal>
            <c:numRef>
              <c:f>'Anti body'!$V$88:$V$92</c:f>
              <c:numCache>
                <c:formatCode>0.00</c:formatCode>
                <c:ptCount val="5"/>
                <c:pt idx="0">
                  <c:v>11.98</c:v>
                </c:pt>
                <c:pt idx="1">
                  <c:v>2.75</c:v>
                </c:pt>
                <c:pt idx="3">
                  <c:v>3.48</c:v>
                </c:pt>
                <c:pt idx="4" formatCode="General">
                  <c:v>0.94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9804-D14A-AD77-8E06A08419FA}"/>
            </c:ext>
          </c:extLst>
        </c:ser>
        <c:ser>
          <c:idx val="4"/>
          <c:order val="4"/>
          <c:tx>
            <c:strRef>
              <c:f>'Anti body'!$Z$87</c:f>
              <c:strCache>
                <c:ptCount val="1"/>
                <c:pt idx="0">
                  <c:v>day_V5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3D1240B-EE42-524D-AC56-D453BD875A9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50F906-DBD2-1049-AA2E-5E2EBD3082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55AB4C-971E-604E-BA6C-13CF5657AD9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body'!$Z$88:$Z$92</c:f>
              <c:numCache>
                <c:formatCode>General</c:formatCode>
                <c:ptCount val="5"/>
                <c:pt idx="0">
                  <c:v>29</c:v>
                </c:pt>
                <c:pt idx="1">
                  <c:v>29</c:v>
                </c:pt>
                <c:pt idx="3">
                  <c:v>32</c:v>
                </c:pt>
              </c:numCache>
            </c:numRef>
          </c:xVal>
          <c:yVal>
            <c:numRef>
              <c:f>'Anti body'!$Y$88:$Y$92</c:f>
              <c:numCache>
                <c:formatCode>0.00</c:formatCode>
                <c:ptCount val="5"/>
                <c:pt idx="0">
                  <c:v>11.91</c:v>
                </c:pt>
                <c:pt idx="1">
                  <c:v>3.29</c:v>
                </c:pt>
                <c:pt idx="3">
                  <c:v>3.63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9804-D14A-AD77-8E06A08419FA}"/>
            </c:ext>
          </c:extLst>
        </c:ser>
        <c:ser>
          <c:idx val="5"/>
          <c:order val="5"/>
          <c:tx>
            <c:strRef>
              <c:f>'Anti body'!$AC$87</c:f>
              <c:strCache>
                <c:ptCount val="1"/>
                <c:pt idx="0">
                  <c:v>day_V6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48E35C6-E234-6849-BDF1-018C0158AA5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BDB0FC-DBAC-404F-AAC4-710A1902E5C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1402583-3765-8147-977B-EF1C1007EA4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body'!$AC$88:$AC$92</c:f>
              <c:numCache>
                <c:formatCode>General</c:formatCode>
                <c:ptCount val="5"/>
                <c:pt idx="0">
                  <c:v>36</c:v>
                </c:pt>
                <c:pt idx="1">
                  <c:v>37</c:v>
                </c:pt>
                <c:pt idx="3">
                  <c:v>39</c:v>
                </c:pt>
              </c:numCache>
            </c:numRef>
          </c:xVal>
          <c:yVal>
            <c:numRef>
              <c:f>'Anti body'!$AB$88:$AB$92</c:f>
              <c:numCache>
                <c:formatCode>0.00</c:formatCode>
                <c:ptCount val="5"/>
                <c:pt idx="0">
                  <c:v>11.32</c:v>
                </c:pt>
                <c:pt idx="1">
                  <c:v>3.44</c:v>
                </c:pt>
                <c:pt idx="3">
                  <c:v>3.09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9804-D14A-AD77-8E06A08419FA}"/>
            </c:ext>
          </c:extLst>
        </c:ser>
        <c:ser>
          <c:idx val="6"/>
          <c:order val="6"/>
          <c:tx>
            <c:strRef>
              <c:f>'Anti body'!$AF$87</c:f>
              <c:strCache>
                <c:ptCount val="1"/>
                <c:pt idx="0">
                  <c:v>day_V7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381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FD153BF-8744-CA46-91FB-9968719868F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05E7B2-B45F-2243-8083-23920127297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D805CE-5B45-CB40-821E-5737C5898D9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body'!$AF$88:$AF$92</c:f>
              <c:numCache>
                <c:formatCode>General</c:formatCode>
                <c:ptCount val="5"/>
                <c:pt idx="0">
                  <c:v>44</c:v>
                </c:pt>
                <c:pt idx="1">
                  <c:v>44</c:v>
                </c:pt>
                <c:pt idx="3">
                  <c:v>49</c:v>
                </c:pt>
              </c:numCache>
            </c:numRef>
          </c:xVal>
          <c:yVal>
            <c:numRef>
              <c:f>'Anti body'!$AE$88:$AE$92</c:f>
              <c:numCache>
                <c:formatCode>0.00</c:formatCode>
                <c:ptCount val="5"/>
                <c:pt idx="0">
                  <c:v>9.9</c:v>
                </c:pt>
                <c:pt idx="1">
                  <c:v>4.6100000000000003</c:v>
                </c:pt>
                <c:pt idx="3">
                  <c:v>2.56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9804-D14A-AD77-8E06A08419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5214704"/>
        <c:axId val="1085702784"/>
      </c:scatterChart>
      <c:valAx>
        <c:axId val="63521470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5702784"/>
        <c:crosses val="autoZero"/>
        <c:crossBetween val="midCat"/>
        <c:majorUnit val="5"/>
      </c:valAx>
      <c:valAx>
        <c:axId val="108570278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en anti-corps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214704"/>
        <c:crosses val="autoZero"/>
        <c:crossBetween val="midCat"/>
        <c:minorUnit val="0.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titre en anti-corps pour les patients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'Anti body'!$N$87</c:f>
              <c:strCache>
                <c:ptCount val="1"/>
                <c:pt idx="0">
                  <c:v>day_V1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D9D56EB-E398-FF4B-8C6E-CA2FC64A800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04EF70-6557-0347-B6EB-12158AAE67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3889884-F332-7947-8CFC-6780AB62D25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6BEDD89-60A7-9147-AD9C-E8B13F985E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0092B33-1B66-6141-97DB-14580A49ED4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9AA7831-1107-7849-B4AE-0648FB969AD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A9DA3EB-D10A-2F48-BD8C-5C4FEBA857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AE8ED33-8409-9E42-872B-FAC81FECE6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74AB5BD-5DAF-2845-AEA7-E0BCC891CD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783222E-2268-964F-83FC-A8AB3F81D18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A89F189-B2E9-E941-A04A-44C2276F432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66B8969-F739-C545-A9AC-352B297B967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16A7B7C-261F-3C48-9D5C-2C29D73543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F1483A7-4595-014D-BBDF-4EA35E8142B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C4251DB-B717-2147-8099-E12C7CDAD6C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57CD9A1-0DE8-244D-82F6-1CB67BEDAD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D46BF0C-1BFB-AD43-B54C-A8480A139A7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073A19A-1947-CE48-8A73-D5A103D0206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DE2D5BF-8505-C349-91F1-6135FEC254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3DB3EF8-1881-CE4A-A2A0-B0CC850F7C0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C2A6619-986B-6840-88F2-61785494FF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600745C-C81D-8941-8562-B6B6161B37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1D5567B-2554-CD41-8F65-2F85F87F62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CA61698-AA03-CB41-A3EC-683865DF76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59A95CC-30C5-6741-B8BE-5BE81A4E76F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7D97F2E-E78F-9A42-900C-366A6689BA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CC0914B-7DA6-BF4F-AF62-16F5D26CAC6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body'!$N$131:$N$157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7</c:v>
                </c:pt>
                <c:pt idx="17">
                  <c:v>2</c:v>
                </c:pt>
                <c:pt idx="18">
                  <c:v>6</c:v>
                </c:pt>
                <c:pt idx="19">
                  <c:v>8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6</c:v>
                </c:pt>
                <c:pt idx="24">
                  <c:v>3</c:v>
                </c:pt>
                <c:pt idx="25">
                  <c:v>2</c:v>
                </c:pt>
                <c:pt idx="26">
                  <c:v>6</c:v>
                </c:pt>
              </c:numCache>
            </c:numRef>
          </c:xVal>
          <c:yVal>
            <c:numRef>
              <c:f>'Anti body'!$M$131:$M$157</c:f>
              <c:numCache>
                <c:formatCode>@</c:formatCode>
                <c:ptCount val="27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-0.01</c:v>
                </c:pt>
                <c:pt idx="7">
                  <c:v>-0.01</c:v>
                </c:pt>
                <c:pt idx="8">
                  <c:v>0</c:v>
                </c:pt>
                <c:pt idx="9" formatCode="0.00">
                  <c:v>0.05</c:v>
                </c:pt>
                <c:pt idx="10" formatCode="0.00">
                  <c:v>-0.01</c:v>
                </c:pt>
                <c:pt idx="11" formatCode="0.00">
                  <c:v>0.03</c:v>
                </c:pt>
                <c:pt idx="12" formatCode="0.00">
                  <c:v>0</c:v>
                </c:pt>
                <c:pt idx="13" formatCode="0.00">
                  <c:v>-0.01</c:v>
                </c:pt>
                <c:pt idx="14">
                  <c:v>-0.01</c:v>
                </c:pt>
                <c:pt idx="15">
                  <c:v>0</c:v>
                </c:pt>
                <c:pt idx="16" formatCode="0.00">
                  <c:v>11.09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0.01</c:v>
                </c:pt>
                <c:pt idx="20" formatCode="0.00">
                  <c:v>0</c:v>
                </c:pt>
                <c:pt idx="21" formatCode="0.00">
                  <c:v>0.18</c:v>
                </c:pt>
                <c:pt idx="22" formatCode="0.00">
                  <c:v>-0.01</c:v>
                </c:pt>
                <c:pt idx="23" formatCode="0.00">
                  <c:v>0.08</c:v>
                </c:pt>
                <c:pt idx="24" formatCode="General">
                  <c:v>0.04</c:v>
                </c:pt>
                <c:pt idx="25" formatCode="General">
                  <c:v>-0.01</c:v>
                </c:pt>
                <c:pt idx="26" formatCode="0.00">
                  <c:v>0.01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485-F74F-B38C-699DF1D2FF0C}"/>
            </c:ext>
          </c:extLst>
        </c:ser>
        <c:ser>
          <c:idx val="1"/>
          <c:order val="1"/>
          <c:tx>
            <c:strRef>
              <c:f>'Anti body'!$Q$87</c:f>
              <c:strCache>
                <c:ptCount val="1"/>
                <c:pt idx="0">
                  <c:v>day_V2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6652051-9A52-134E-AD9E-50D07E0F721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A1D63E8-4228-9845-AE2A-25340618BA4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9F33A5E-21A8-4949-99F9-C5E0C2EABAD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EC8BE19-A2D0-F744-9B75-1546C665281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C3C5412-83DA-9748-8252-69903E0532E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4D7BEFE-AD24-2740-829D-6643F1D8A9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4137EB6-7CEB-724A-8D79-9953E0615C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07F951B-FDBE-F74D-985D-E40616F8247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F8A190F-EAC9-9643-8E4F-B004CA93932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F138162-A9DC-FB44-BBE0-F5E74CC91A7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B97A940-CAAA-C14E-A648-2001E9F43B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E2B936E-734D-4E44-A0C2-CB4C329EAA9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A3AB346-9D0C-A442-869B-DA7A2509B7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405B028-D2E7-3A49-9B79-983B0D3F52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C4D885F-6294-4E40-A1A6-F097C5A900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D789DCA-6566-8342-992E-74FC44B596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1C031BF-3FB4-A14F-B3C0-6094D123F30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168A97C-BA0B-3742-863F-DB89D62F91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5A38179-C0F4-DF4F-A0A4-23586A6145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94F5FEC-45B1-0948-BDAE-08FACB54DA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91B8D56-C438-7144-943E-A154338209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6C611A3-D394-5946-84AF-4F1DA502B3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79AF3C7-1ACB-D04B-9B5F-41921A3D0D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D269841-E3EA-4C45-908A-B61AC5E89A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5CAD2A4-93AA-2540-BFAC-80D3FD8658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86577A8-602C-7148-9ADB-3F2071D190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89386D0-4E92-6B45-A2D3-8B76E61195A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body'!$Q$131:$Q$157</c:f>
              <c:numCache>
                <c:formatCode>General</c:formatCode>
                <c:ptCount val="27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10</c:v>
                </c:pt>
                <c:pt idx="14">
                  <c:v>8</c:v>
                </c:pt>
                <c:pt idx="15">
                  <c:v>11</c:v>
                </c:pt>
                <c:pt idx="16">
                  <c:v>14</c:v>
                </c:pt>
                <c:pt idx="17">
                  <c:v>9</c:v>
                </c:pt>
                <c:pt idx="18">
                  <c:v>13</c:v>
                </c:pt>
                <c:pt idx="19">
                  <c:v>15</c:v>
                </c:pt>
                <c:pt idx="20">
                  <c:v>8</c:v>
                </c:pt>
                <c:pt idx="21">
                  <c:v>9</c:v>
                </c:pt>
                <c:pt idx="22">
                  <c:v>7</c:v>
                </c:pt>
                <c:pt idx="23">
                  <c:v>13</c:v>
                </c:pt>
                <c:pt idx="24">
                  <c:v>10</c:v>
                </c:pt>
                <c:pt idx="25">
                  <c:v>8</c:v>
                </c:pt>
                <c:pt idx="26">
                  <c:v>12</c:v>
                </c:pt>
              </c:numCache>
            </c:numRef>
          </c:xVal>
          <c:yVal>
            <c:numRef>
              <c:f>'Anti body'!$P$131:$P$157</c:f>
              <c:numCache>
                <c:formatCode>@</c:formatCode>
                <c:ptCount val="27"/>
                <c:pt idx="0">
                  <c:v>0.36</c:v>
                </c:pt>
                <c:pt idx="1">
                  <c:v>0</c:v>
                </c:pt>
                <c:pt idx="2" formatCode="0.00">
                  <c:v>2.95</c:v>
                </c:pt>
                <c:pt idx="3" formatCode="0.00">
                  <c:v>1.34</c:v>
                </c:pt>
                <c:pt idx="4" formatCode="0.00">
                  <c:v>0</c:v>
                </c:pt>
                <c:pt idx="5" formatCode="0.00">
                  <c:v>1.46</c:v>
                </c:pt>
                <c:pt idx="6" formatCode="0.00">
                  <c:v>0</c:v>
                </c:pt>
                <c:pt idx="7">
                  <c:v>-0.01</c:v>
                </c:pt>
                <c:pt idx="8" formatCode="0.00">
                  <c:v>1.1499999999999999</c:v>
                </c:pt>
                <c:pt idx="9" formatCode="0.00">
                  <c:v>0.16</c:v>
                </c:pt>
                <c:pt idx="10" formatCode="0.00">
                  <c:v>0.15</c:v>
                </c:pt>
                <c:pt idx="11" formatCode="0.00">
                  <c:v>3.18</c:v>
                </c:pt>
                <c:pt idx="12" formatCode="0.00">
                  <c:v>10.65</c:v>
                </c:pt>
                <c:pt idx="13" formatCode="0.00">
                  <c:v>11.45</c:v>
                </c:pt>
                <c:pt idx="14">
                  <c:v>0</c:v>
                </c:pt>
                <c:pt idx="15">
                  <c:v>0.66</c:v>
                </c:pt>
                <c:pt idx="16" formatCode="0.00">
                  <c:v>14.02</c:v>
                </c:pt>
                <c:pt idx="17" formatCode="0.00">
                  <c:v>0.06</c:v>
                </c:pt>
                <c:pt idx="18" formatCode="0.00">
                  <c:v>0.36</c:v>
                </c:pt>
                <c:pt idx="19" formatCode="0.00">
                  <c:v>3.02</c:v>
                </c:pt>
                <c:pt idx="20" formatCode="0.00">
                  <c:v>0.01</c:v>
                </c:pt>
                <c:pt idx="21" formatCode="0.00">
                  <c:v>4.3600000000000003</c:v>
                </c:pt>
                <c:pt idx="22" formatCode="0.00">
                  <c:v>1.91</c:v>
                </c:pt>
                <c:pt idx="23" formatCode="0.00">
                  <c:v>12.69</c:v>
                </c:pt>
                <c:pt idx="24" formatCode="0.00">
                  <c:v>0.46</c:v>
                </c:pt>
                <c:pt idx="25" formatCode="General">
                  <c:v>0.1</c:v>
                </c:pt>
                <c:pt idx="26" formatCode="0.00">
                  <c:v>0.59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2485-F74F-B38C-699DF1D2FF0C}"/>
            </c:ext>
          </c:extLst>
        </c:ser>
        <c:ser>
          <c:idx val="2"/>
          <c:order val="2"/>
          <c:tx>
            <c:strRef>
              <c:f>'Anti body'!$T$87</c:f>
              <c:strCache>
                <c:ptCount val="1"/>
                <c:pt idx="0">
                  <c:v>day_V3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83F1229-8B78-DA45-87EA-2C54ED23A25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C52020-D184-B644-B9CB-DAA4D20FB6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918B37-468E-C543-B3B2-D9D124F5EB7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1FA1C5A-5F4B-A941-B2A0-3CD5930B934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C5FC6F7-3337-F74A-9D73-F6E975A71E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3BBA4F6-1723-A442-8942-854F8735FE0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3F87149-8173-9F4B-95A7-2880112DA5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3FC56B9-6D02-7344-BF46-0BF51F01D2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51959FE-E42A-5C4C-897E-93F9034C41C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5EB13CD-0205-D64F-9A3C-64BF32E89AB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372A37B-E2B9-F64B-9647-50EDAFC37B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6D71543-FFF7-BC4A-8F4A-B594ADA9F54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AD327FC-6E4E-524B-8C34-551BF933FBE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150A4E6-A9CD-414D-BF83-9579BE9119C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A025175-8D85-C54E-BAE8-0B4029C91C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6C239ED-0134-EF45-99F2-CEA0A2B102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3E54483-D435-E746-8764-DB3EBCA9FE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18723EE-EE00-ED4D-9AA9-13E3A83537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58F7C5A-7D71-8B46-9F7D-2E9BDEA2130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87A6A62-07A7-8344-959F-4BEFD431FE0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844BF12-EC8F-2840-A3B0-E33040AD517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1FD4B6E-5B13-C548-9038-581BE9F9837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43964F6-8566-9B48-BEB5-587FAA0AEB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41E2C52-A665-FF4B-AD67-FDE3997DE8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0289BED-89F4-5D4C-9DCE-72C1AA1FF29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1C0D037-8E0F-D941-8FC0-A8F76401776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body'!$T$131:$T$157</c:f>
              <c:numCache>
                <c:formatCode>General</c:formatCode>
                <c:ptCount val="27"/>
                <c:pt idx="0">
                  <c:v>16</c:v>
                </c:pt>
                <c:pt idx="2">
                  <c:v>19</c:v>
                </c:pt>
                <c:pt idx="3">
                  <c:v>16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16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14</c:v>
                </c:pt>
                <c:pt idx="18">
                  <c:v>19</c:v>
                </c:pt>
                <c:pt idx="19">
                  <c:v>22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19</c:v>
                </c:pt>
                <c:pt idx="24">
                  <c:v>17</c:v>
                </c:pt>
                <c:pt idx="25">
                  <c:v>15</c:v>
                </c:pt>
                <c:pt idx="26">
                  <c:v>19</c:v>
                </c:pt>
              </c:numCache>
            </c:numRef>
          </c:xVal>
          <c:yVal>
            <c:numRef>
              <c:f>'Anti body'!$S$131:$S$157</c:f>
              <c:numCache>
                <c:formatCode>General</c:formatCode>
                <c:ptCount val="27"/>
                <c:pt idx="0" formatCode="0.00">
                  <c:v>5.35</c:v>
                </c:pt>
                <c:pt idx="2" formatCode="0.00">
                  <c:v>6.93</c:v>
                </c:pt>
                <c:pt idx="3" formatCode="0.00">
                  <c:v>4.24</c:v>
                </c:pt>
                <c:pt idx="4" formatCode="0.00">
                  <c:v>0.54</c:v>
                </c:pt>
                <c:pt idx="5" formatCode="0.00">
                  <c:v>1.88</c:v>
                </c:pt>
                <c:pt idx="6" formatCode="0.00">
                  <c:v>4.13</c:v>
                </c:pt>
                <c:pt idx="7" formatCode="@">
                  <c:v>0.97</c:v>
                </c:pt>
                <c:pt idx="8" formatCode="0.00">
                  <c:v>4.83</c:v>
                </c:pt>
                <c:pt idx="9" formatCode="0.00">
                  <c:v>1.1399999999999999</c:v>
                </c:pt>
                <c:pt idx="10" formatCode="0.00">
                  <c:v>0.8</c:v>
                </c:pt>
                <c:pt idx="11" formatCode="0.00">
                  <c:v>29.32</c:v>
                </c:pt>
                <c:pt idx="12" formatCode="0.00">
                  <c:v>16.54</c:v>
                </c:pt>
                <c:pt idx="13" formatCode="0.00">
                  <c:v>14.48</c:v>
                </c:pt>
                <c:pt idx="14" formatCode="0.00">
                  <c:v>6.1</c:v>
                </c:pt>
                <c:pt idx="15" formatCode="0.00">
                  <c:v>1.79</c:v>
                </c:pt>
                <c:pt idx="16" formatCode="0.00">
                  <c:v>14.43</c:v>
                </c:pt>
                <c:pt idx="17" formatCode="0.00">
                  <c:v>1.0900000000000001</c:v>
                </c:pt>
                <c:pt idx="18" formatCode="0.00">
                  <c:v>2.8</c:v>
                </c:pt>
                <c:pt idx="19" formatCode="0.00">
                  <c:v>4.33</c:v>
                </c:pt>
                <c:pt idx="20" formatCode="0.00">
                  <c:v>0.69</c:v>
                </c:pt>
                <c:pt idx="21" formatCode="0.00">
                  <c:v>5.56</c:v>
                </c:pt>
                <c:pt idx="22" formatCode="0.00">
                  <c:v>8.7799999999999994</c:v>
                </c:pt>
                <c:pt idx="23" formatCode="0.00">
                  <c:v>13.54</c:v>
                </c:pt>
                <c:pt idx="24" formatCode="0.00">
                  <c:v>1.02</c:v>
                </c:pt>
                <c:pt idx="25">
                  <c:v>0.94</c:v>
                </c:pt>
                <c:pt idx="26" formatCode="0.00">
                  <c:v>3.83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2485-F74F-B38C-699DF1D2FF0C}"/>
            </c:ext>
          </c:extLst>
        </c:ser>
        <c:ser>
          <c:idx val="3"/>
          <c:order val="3"/>
          <c:tx>
            <c:strRef>
              <c:f>'Anti body'!$W$87</c:f>
              <c:strCache>
                <c:ptCount val="1"/>
                <c:pt idx="0">
                  <c:v>day_V4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9453438-364E-C04A-BDCB-39B43C8F9D9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69E616-4420-744B-8833-A85DED3BC32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1947223-BCF2-774C-9C2A-E7BE6CEA39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829EB17-3657-9944-92FB-BA7C12F01F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051DEB4-E3C5-1541-901E-ED452188BBA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6D7C7B5-87CA-404F-971F-B8261CEA33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D7F8851-C7AE-DD4C-B2DB-57E728FA74D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6E53BE5-2056-DA4B-95D0-01B0FB6AEC0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76156EE-4787-584D-A275-C6EAA5624F9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C8FA2AE-B6B4-CB47-982F-5015E30CB86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B3F62C2-05B4-1B43-88C8-2455CD69114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5050D65-C865-7A43-9428-FF64917619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9760C21-361D-2F49-A0C5-84AC4434953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291F8D7-1A72-0540-A48A-CB7C3802DD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DE461C7-0A52-164C-800D-C4CA6932210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933B711-4F06-E644-8E2F-75DC0D55C4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316F42F-74BD-8643-B5A0-73F8C3D6EF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E30216F-DC5F-3E4D-AD7F-1CB36E66772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B6BF374-9E7D-F442-94A9-305FFC8CAE5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946935E-8AC3-6041-8C30-FEE6C8C126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0F08F6C-1A33-534D-A7B8-B49FB1A850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039B846-8827-E042-92E3-9CE6D82EE76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6D4E5F6-5EDE-6A44-8464-0D4CF8DE384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2F27522-BA93-814B-9228-3B5CA305FA9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47FEE48-E572-C84E-9812-148704B9C52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2335ADD-AC22-C14D-AC53-F48FA253FD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ECC272A-A393-D440-BCAA-3FA27C332BE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body'!$W$131:$W$157</c:f>
              <c:numCache>
                <c:formatCode>General</c:formatCode>
                <c:ptCount val="27"/>
                <c:pt idx="0">
                  <c:v>22</c:v>
                </c:pt>
                <c:pt idx="1">
                  <c:v>24</c:v>
                </c:pt>
                <c:pt idx="2">
                  <c:v>25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25</c:v>
                </c:pt>
                <c:pt idx="13">
                  <c:v>23</c:v>
                </c:pt>
                <c:pt idx="14">
                  <c:v>21</c:v>
                </c:pt>
                <c:pt idx="15">
                  <c:v>26</c:v>
                </c:pt>
                <c:pt idx="16">
                  <c:v>27</c:v>
                </c:pt>
                <c:pt idx="17">
                  <c:v>21</c:v>
                </c:pt>
                <c:pt idx="18">
                  <c:v>27</c:v>
                </c:pt>
                <c:pt idx="19">
                  <c:v>29</c:v>
                </c:pt>
                <c:pt idx="20">
                  <c:v>22</c:v>
                </c:pt>
                <c:pt idx="21">
                  <c:v>22</c:v>
                </c:pt>
                <c:pt idx="22">
                  <c:v>21</c:v>
                </c:pt>
                <c:pt idx="23">
                  <c:v>26</c:v>
                </c:pt>
                <c:pt idx="24">
                  <c:v>22</c:v>
                </c:pt>
                <c:pt idx="25">
                  <c:v>21</c:v>
                </c:pt>
                <c:pt idx="26">
                  <c:v>27</c:v>
                </c:pt>
              </c:numCache>
            </c:numRef>
          </c:xVal>
          <c:yVal>
            <c:numRef>
              <c:f>'Anti body'!$V$131:$V$157</c:f>
              <c:numCache>
                <c:formatCode>0.00</c:formatCode>
                <c:ptCount val="27"/>
                <c:pt idx="0">
                  <c:v>5.66</c:v>
                </c:pt>
                <c:pt idx="1">
                  <c:v>0.12</c:v>
                </c:pt>
                <c:pt idx="2">
                  <c:v>8.25</c:v>
                </c:pt>
                <c:pt idx="3">
                  <c:v>5.9</c:v>
                </c:pt>
                <c:pt idx="4">
                  <c:v>1.06</c:v>
                </c:pt>
                <c:pt idx="5">
                  <c:v>2.04</c:v>
                </c:pt>
                <c:pt idx="6">
                  <c:v>10.09</c:v>
                </c:pt>
                <c:pt idx="7">
                  <c:v>3.22</c:v>
                </c:pt>
                <c:pt idx="8">
                  <c:v>5.83</c:v>
                </c:pt>
                <c:pt idx="9">
                  <c:v>2.64</c:v>
                </c:pt>
                <c:pt idx="10">
                  <c:v>2.3199999999999998</c:v>
                </c:pt>
                <c:pt idx="11">
                  <c:v>28.08</c:v>
                </c:pt>
                <c:pt idx="12">
                  <c:v>17.14</c:v>
                </c:pt>
                <c:pt idx="13">
                  <c:v>14</c:v>
                </c:pt>
                <c:pt idx="14">
                  <c:v>9.01</c:v>
                </c:pt>
                <c:pt idx="15">
                  <c:v>4.54</c:v>
                </c:pt>
                <c:pt idx="16">
                  <c:v>15.62</c:v>
                </c:pt>
                <c:pt idx="17">
                  <c:v>5.5</c:v>
                </c:pt>
                <c:pt idx="18">
                  <c:v>4.51</c:v>
                </c:pt>
                <c:pt idx="19">
                  <c:v>4.95</c:v>
                </c:pt>
                <c:pt idx="20">
                  <c:v>1.62</c:v>
                </c:pt>
                <c:pt idx="21">
                  <c:v>7.96</c:v>
                </c:pt>
                <c:pt idx="22">
                  <c:v>9.5</c:v>
                </c:pt>
                <c:pt idx="23">
                  <c:v>16.399999999999999</c:v>
                </c:pt>
                <c:pt idx="24">
                  <c:v>1.35</c:v>
                </c:pt>
                <c:pt idx="25">
                  <c:v>4.55</c:v>
                </c:pt>
                <c:pt idx="26">
                  <c:v>8.73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2485-F74F-B38C-699DF1D2FF0C}"/>
            </c:ext>
          </c:extLst>
        </c:ser>
        <c:ser>
          <c:idx val="4"/>
          <c:order val="4"/>
          <c:tx>
            <c:strRef>
              <c:f>'Anti body'!$Z$87</c:f>
              <c:strCache>
                <c:ptCount val="1"/>
                <c:pt idx="0">
                  <c:v>day_V5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B63C2B5-45B3-0D45-BFFB-2597E0AB08B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A7B527-800D-F44F-AC76-CAE58D6B459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8E975B7-85F8-D640-BEE4-CEF837E088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4AAD3F-203A-8847-B044-EFD4C543964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D90680-64F7-4041-9611-19342BAE1C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7D1F233-25A2-7440-93A8-35929389790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575131F-E4E8-D94D-8D54-4652838CF1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ABF83AD-D989-A74B-9229-4B6DAF21CAB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4893A1E-576B-C249-96FA-C0A63E6BA3F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DE599C5-4004-4A40-A045-7096619AD17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CF48471-49EA-6C49-8C48-498D9F2D2B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11C4152-D600-5A46-95CD-B38DC11CDB7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BC50D92-2A3E-CF4F-89C2-CC11D03FF9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705D08B-A857-D44F-9ACF-1BCC2864D1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90D7A0D-0353-A240-A296-1C6326FC805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B74FBA2-67DC-5B4D-A555-D1CF556E12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D38E2A3-D7B0-3C42-A052-ABCDD6A4F1E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0FD8B92-51CF-1E49-85E4-DF18549E2DF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F25B877-80C2-6F45-AA78-68197D6B9F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D427256-0D58-1441-873E-D12C4B1CA5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055F8A6-98F8-7943-BF8E-AA40A6E449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D824825-D0C1-4348-9E4C-6311070C84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C1E6F05-62AB-1C4E-8263-5B5B643598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F8F4D8F-8F90-444E-9B1B-BFB0F0A6B6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ADEA989-4B3B-A54E-A8A9-8CE1ED7068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36FFF2B-DD82-7342-BC8B-C7E2A229D72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body'!$Z$131:$Z$157</c:f>
              <c:numCache>
                <c:formatCode>General</c:formatCode>
                <c:ptCount val="27"/>
                <c:pt idx="0">
                  <c:v>27</c:v>
                </c:pt>
                <c:pt idx="1">
                  <c:v>30</c:v>
                </c:pt>
                <c:pt idx="2">
                  <c:v>33</c:v>
                </c:pt>
                <c:pt idx="3">
                  <c:v>30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27</c:v>
                </c:pt>
                <c:pt idx="10">
                  <c:v>29</c:v>
                </c:pt>
                <c:pt idx="11">
                  <c:v>30</c:v>
                </c:pt>
                <c:pt idx="12">
                  <c:v>32</c:v>
                </c:pt>
                <c:pt idx="13">
                  <c:v>30</c:v>
                </c:pt>
                <c:pt idx="14">
                  <c:v>28</c:v>
                </c:pt>
                <c:pt idx="15">
                  <c:v>31</c:v>
                </c:pt>
                <c:pt idx="16">
                  <c:v>36</c:v>
                </c:pt>
                <c:pt idx="18">
                  <c:v>34</c:v>
                </c:pt>
                <c:pt idx="19">
                  <c:v>36</c:v>
                </c:pt>
                <c:pt idx="20">
                  <c:v>29</c:v>
                </c:pt>
                <c:pt idx="21">
                  <c:v>29</c:v>
                </c:pt>
                <c:pt idx="22">
                  <c:v>27</c:v>
                </c:pt>
                <c:pt idx="23">
                  <c:v>34</c:v>
                </c:pt>
                <c:pt idx="24">
                  <c:v>29</c:v>
                </c:pt>
                <c:pt idx="25">
                  <c:v>30</c:v>
                </c:pt>
                <c:pt idx="26">
                  <c:v>34</c:v>
                </c:pt>
              </c:numCache>
            </c:numRef>
          </c:xVal>
          <c:yVal>
            <c:numRef>
              <c:f>'Anti body'!$Y$131:$Y$157</c:f>
              <c:numCache>
                <c:formatCode>0.00</c:formatCode>
                <c:ptCount val="27"/>
                <c:pt idx="0">
                  <c:v>5.59</c:v>
                </c:pt>
                <c:pt idx="1">
                  <c:v>0.09</c:v>
                </c:pt>
                <c:pt idx="2">
                  <c:v>10.72</c:v>
                </c:pt>
                <c:pt idx="3">
                  <c:v>5.09</c:v>
                </c:pt>
                <c:pt idx="4">
                  <c:v>1.37</c:v>
                </c:pt>
                <c:pt idx="5">
                  <c:v>2.41</c:v>
                </c:pt>
                <c:pt idx="6">
                  <c:v>13.78</c:v>
                </c:pt>
                <c:pt idx="7">
                  <c:v>5.08</c:v>
                </c:pt>
                <c:pt idx="8">
                  <c:v>6.72</c:v>
                </c:pt>
                <c:pt idx="9">
                  <c:v>4.41</c:v>
                </c:pt>
                <c:pt idx="10">
                  <c:v>3.48</c:v>
                </c:pt>
                <c:pt idx="11">
                  <c:v>27.23</c:v>
                </c:pt>
                <c:pt idx="12">
                  <c:v>17.899999999999999</c:v>
                </c:pt>
                <c:pt idx="13">
                  <c:v>14.77</c:v>
                </c:pt>
                <c:pt idx="14">
                  <c:v>10.09</c:v>
                </c:pt>
                <c:pt idx="15">
                  <c:v>5.41</c:v>
                </c:pt>
                <c:pt idx="16">
                  <c:v>12.21</c:v>
                </c:pt>
                <c:pt idx="18">
                  <c:v>5.37</c:v>
                </c:pt>
                <c:pt idx="19">
                  <c:v>5.15</c:v>
                </c:pt>
                <c:pt idx="20">
                  <c:v>2.52</c:v>
                </c:pt>
                <c:pt idx="21">
                  <c:v>8.06</c:v>
                </c:pt>
                <c:pt idx="22">
                  <c:v>9.66</c:v>
                </c:pt>
                <c:pt idx="23">
                  <c:v>15.54</c:v>
                </c:pt>
                <c:pt idx="24">
                  <c:v>1.43</c:v>
                </c:pt>
                <c:pt idx="25">
                  <c:v>4.28</c:v>
                </c:pt>
                <c:pt idx="26">
                  <c:v>10.73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2485-F74F-B38C-699DF1D2FF0C}"/>
            </c:ext>
          </c:extLst>
        </c:ser>
        <c:ser>
          <c:idx val="5"/>
          <c:order val="5"/>
          <c:tx>
            <c:strRef>
              <c:f>'Anti body'!$AC$87</c:f>
              <c:strCache>
                <c:ptCount val="1"/>
                <c:pt idx="0">
                  <c:v>day_V6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1ECDA5F-DA54-C54D-8351-9010E26A402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F00B579-7748-364C-BBCE-A07D69B8FD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34306F7-28A4-7948-8B27-7EF9783CD8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61BBDCD-3198-634A-AA0D-6B595A9F625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9C886C2-3B76-D64D-9624-88F251531B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2F49E60-DA0F-384B-994F-0DF0D77E7B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FA12745-27EF-E346-8768-EB182ACB178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1EF5C-395F-EE42-AE3C-A0A7A64190A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371BB73-169D-A942-9E68-930C78351F8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93F89D4-E57F-D649-A53D-1BB867D285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5F97E66-6B3B-AC4F-A324-F4A4963DA7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4778593-CF97-C742-8DF1-BDD0DA8D8F3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3DDCEC1-1877-FD47-9958-302C0534C5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A28340B-F580-0941-B731-198B988020E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653ED98-32C5-EC45-AA5E-8BC2BCFD731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03198EF-2465-9045-A6FE-16530E201EB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802E75B-E5D3-0C4A-81D9-6DB185DC695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6B7CBFE-00E5-4343-AE5D-18DF01E186C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1BF2B1A-5F49-7846-904E-419512FF21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6A2832F-7EA1-4445-935B-C7BE4EB7A4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A0B76BA-4C54-994A-8DAE-895625FC00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385CE2A-530F-9B45-9690-60FB97A3E69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0D52555-7B50-D141-BE83-557CA49FCE9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E88A809-F8B4-084A-8B61-A315B3AB33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81DC7FF-0291-914C-B74A-09A99FBE91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body'!$AC$131:$AC$157</c:f>
              <c:numCache>
                <c:formatCode>General</c:formatCode>
                <c:ptCount val="27"/>
                <c:pt idx="0">
                  <c:v>40</c:v>
                </c:pt>
                <c:pt idx="1">
                  <c:v>36</c:v>
                </c:pt>
                <c:pt idx="2">
                  <c:v>38</c:v>
                </c:pt>
                <c:pt idx="3">
                  <c:v>37</c:v>
                </c:pt>
                <c:pt idx="4">
                  <c:v>35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34</c:v>
                </c:pt>
                <c:pt idx="11">
                  <c:v>37</c:v>
                </c:pt>
                <c:pt idx="12">
                  <c:v>39</c:v>
                </c:pt>
                <c:pt idx="13">
                  <c:v>40</c:v>
                </c:pt>
                <c:pt idx="14">
                  <c:v>35</c:v>
                </c:pt>
                <c:pt idx="15">
                  <c:v>39</c:v>
                </c:pt>
                <c:pt idx="16">
                  <c:v>43</c:v>
                </c:pt>
                <c:pt idx="17">
                  <c:v>38</c:v>
                </c:pt>
                <c:pt idx="18">
                  <c:v>41</c:v>
                </c:pt>
                <c:pt idx="19">
                  <c:v>43</c:v>
                </c:pt>
                <c:pt idx="20">
                  <c:v>36</c:v>
                </c:pt>
                <c:pt idx="22">
                  <c:v>34</c:v>
                </c:pt>
                <c:pt idx="23">
                  <c:v>42</c:v>
                </c:pt>
                <c:pt idx="24">
                  <c:v>38</c:v>
                </c:pt>
                <c:pt idx="26">
                  <c:v>41</c:v>
                </c:pt>
              </c:numCache>
            </c:numRef>
          </c:xVal>
          <c:yVal>
            <c:numRef>
              <c:f>'Anti body'!$AB$131:$AB$157</c:f>
              <c:numCache>
                <c:formatCode>0.00</c:formatCode>
                <c:ptCount val="27"/>
                <c:pt idx="0">
                  <c:v>4.7699999999999996</c:v>
                </c:pt>
                <c:pt idx="1">
                  <c:v>0.1</c:v>
                </c:pt>
                <c:pt idx="2">
                  <c:v>11.51</c:v>
                </c:pt>
                <c:pt idx="3">
                  <c:v>5.45</c:v>
                </c:pt>
                <c:pt idx="4">
                  <c:v>1.78</c:v>
                </c:pt>
                <c:pt idx="5">
                  <c:v>2.9</c:v>
                </c:pt>
                <c:pt idx="6">
                  <c:v>13.34</c:v>
                </c:pt>
                <c:pt idx="7">
                  <c:v>5.79</c:v>
                </c:pt>
                <c:pt idx="8">
                  <c:v>6.22</c:v>
                </c:pt>
                <c:pt idx="9">
                  <c:v>5.32</c:v>
                </c:pt>
                <c:pt idx="10">
                  <c:v>3.68</c:v>
                </c:pt>
                <c:pt idx="11">
                  <c:v>27.22</c:v>
                </c:pt>
                <c:pt idx="12">
                  <c:v>13.53</c:v>
                </c:pt>
                <c:pt idx="13">
                  <c:v>15</c:v>
                </c:pt>
                <c:pt idx="14">
                  <c:v>10.98</c:v>
                </c:pt>
                <c:pt idx="15">
                  <c:v>4.5999999999999996</c:v>
                </c:pt>
                <c:pt idx="16">
                  <c:v>11.35</c:v>
                </c:pt>
                <c:pt idx="17">
                  <c:v>7.7</c:v>
                </c:pt>
                <c:pt idx="18">
                  <c:v>3.91</c:v>
                </c:pt>
                <c:pt idx="19">
                  <c:v>5.7</c:v>
                </c:pt>
                <c:pt idx="20">
                  <c:v>2.66</c:v>
                </c:pt>
                <c:pt idx="22">
                  <c:v>8.4</c:v>
                </c:pt>
                <c:pt idx="23">
                  <c:v>15.1</c:v>
                </c:pt>
                <c:pt idx="24">
                  <c:v>1.61</c:v>
                </c:pt>
                <c:pt idx="26">
                  <c:v>10.31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2485-F74F-B38C-699DF1D2FF0C}"/>
            </c:ext>
          </c:extLst>
        </c:ser>
        <c:ser>
          <c:idx val="6"/>
          <c:order val="6"/>
          <c:tx>
            <c:strRef>
              <c:f>'Anti body'!$AF$87</c:f>
              <c:strCache>
                <c:ptCount val="1"/>
                <c:pt idx="0">
                  <c:v>day_V7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381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0B967D7-C9F6-8A4B-998F-F6C727D2D75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88936F-37CF-E543-8ADD-0A0A54A999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02348D4-5E91-124F-B082-C1052A531D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65C9F39-8039-8441-A516-C9182F5CFF8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8E922F-481F-464F-A6BD-B3A43DB95E8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7D748B3-DBA7-9442-B971-D4E06CA66A2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D78CCD9-FF53-E74B-8B74-6953564F38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DC5E384-069E-4042-8B3C-EE6AF1BC3B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06127FF-1FCE-B249-BECB-DC08F5550C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276AE01-F70B-2448-8C66-C95104EF9D9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66418B3-7923-E44C-B435-F55B0EB6EA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51CA613-A460-724E-B968-5FD1806E87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542F95E-3437-DD4F-A777-982C61529A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9E46F25-D939-E346-B325-1C9531DAEF7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907F8EB-3B58-CC42-B17E-0195F34073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D560A68-A31F-F545-BF4D-7635D98556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4E45D82-3D0A-BA4A-B692-5CB809656E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621AAB0-BB34-D84A-9B31-316A6BE2DFD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8876D48-FB3C-CF4A-81D8-EAEB5D12EC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1A0D7D8-6CD2-EA4A-8663-6DA124ABAF7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115BD5C-AC58-D54D-B35C-63047F5193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CA315D4-87ED-EE4E-8F5F-0F6F719327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A12D356-7370-A241-A5FC-B5A2460465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F7DF902-E075-BA40-95B7-62F7486981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D1418AA-EF61-9448-82D4-45568403324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60C33C9-7E7F-124C-8CB0-A9FB72A16DE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9338660-9804-4C4B-9F46-AE6746E05EE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body'!$AF$131:$AF$157</c:f>
              <c:numCache>
                <c:formatCode>General</c:formatCode>
                <c:ptCount val="27"/>
                <c:pt idx="0">
                  <c:v>47</c:v>
                </c:pt>
                <c:pt idx="1">
                  <c:v>71</c:v>
                </c:pt>
                <c:pt idx="2">
                  <c:v>48</c:v>
                </c:pt>
                <c:pt idx="3">
                  <c:v>43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41</c:v>
                </c:pt>
                <c:pt idx="8">
                  <c:v>44</c:v>
                </c:pt>
                <c:pt idx="9">
                  <c:v>42</c:v>
                </c:pt>
                <c:pt idx="10">
                  <c:v>42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43</c:v>
                </c:pt>
                <c:pt idx="15">
                  <c:v>46</c:v>
                </c:pt>
                <c:pt idx="16">
                  <c:v>50</c:v>
                </c:pt>
                <c:pt idx="17">
                  <c:v>45</c:v>
                </c:pt>
                <c:pt idx="18">
                  <c:v>48</c:v>
                </c:pt>
                <c:pt idx="19">
                  <c:v>52</c:v>
                </c:pt>
                <c:pt idx="20">
                  <c:v>44</c:v>
                </c:pt>
                <c:pt idx="21">
                  <c:v>44</c:v>
                </c:pt>
                <c:pt idx="22">
                  <c:v>42</c:v>
                </c:pt>
                <c:pt idx="23">
                  <c:v>46</c:v>
                </c:pt>
                <c:pt idx="24">
                  <c:v>42</c:v>
                </c:pt>
                <c:pt idx="25">
                  <c:v>44</c:v>
                </c:pt>
                <c:pt idx="26">
                  <c:v>48</c:v>
                </c:pt>
              </c:numCache>
            </c:numRef>
          </c:xVal>
          <c:yVal>
            <c:numRef>
              <c:f>'Anti body'!$AE$131:$AE$157</c:f>
              <c:numCache>
                <c:formatCode>0.00</c:formatCode>
                <c:ptCount val="27"/>
                <c:pt idx="0">
                  <c:v>4.57</c:v>
                </c:pt>
                <c:pt idx="1">
                  <c:v>0.08</c:v>
                </c:pt>
                <c:pt idx="2">
                  <c:v>12.05</c:v>
                </c:pt>
                <c:pt idx="3">
                  <c:v>4.45</c:v>
                </c:pt>
                <c:pt idx="4">
                  <c:v>1.64</c:v>
                </c:pt>
                <c:pt idx="5">
                  <c:v>3.03</c:v>
                </c:pt>
                <c:pt idx="6">
                  <c:v>11.12</c:v>
                </c:pt>
                <c:pt idx="7">
                  <c:v>4.3099999999999996</c:v>
                </c:pt>
                <c:pt idx="8">
                  <c:v>5.72</c:v>
                </c:pt>
                <c:pt idx="9">
                  <c:v>5.83</c:v>
                </c:pt>
                <c:pt idx="10">
                  <c:v>3.54</c:v>
                </c:pt>
                <c:pt idx="11">
                  <c:v>28.47</c:v>
                </c:pt>
                <c:pt idx="12">
                  <c:v>12.74</c:v>
                </c:pt>
                <c:pt idx="13">
                  <c:v>15.02</c:v>
                </c:pt>
                <c:pt idx="14">
                  <c:v>9.6300000000000008</c:v>
                </c:pt>
                <c:pt idx="15">
                  <c:v>4</c:v>
                </c:pt>
                <c:pt idx="16">
                  <c:v>7.55</c:v>
                </c:pt>
                <c:pt idx="17">
                  <c:v>9.77</c:v>
                </c:pt>
                <c:pt idx="18">
                  <c:v>3.21</c:v>
                </c:pt>
                <c:pt idx="19">
                  <c:v>5.44</c:v>
                </c:pt>
                <c:pt idx="20">
                  <c:v>2.4700000000000002</c:v>
                </c:pt>
                <c:pt idx="21">
                  <c:v>9.4600000000000009</c:v>
                </c:pt>
                <c:pt idx="22">
                  <c:v>7.7</c:v>
                </c:pt>
                <c:pt idx="23">
                  <c:v>14.58</c:v>
                </c:pt>
                <c:pt idx="24">
                  <c:v>1.63</c:v>
                </c:pt>
                <c:pt idx="25">
                  <c:v>3.41</c:v>
                </c:pt>
                <c:pt idx="26">
                  <c:v>13.48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2485-F74F-B38C-699DF1D2F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5214704"/>
        <c:axId val="1085702784"/>
      </c:scatterChart>
      <c:valAx>
        <c:axId val="635214704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5702784"/>
        <c:crosses val="autoZero"/>
        <c:crossBetween val="midCat"/>
        <c:majorUnit val="5"/>
      </c:valAx>
      <c:valAx>
        <c:axId val="108570278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en anti-corps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2147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titre en anti-corps pour les patients 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'Anti body'!$N$87</c:f>
              <c:strCache>
                <c:ptCount val="1"/>
                <c:pt idx="0">
                  <c:v>day_V1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E01C611-D492-2946-8D99-48A21E866FB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F541E67-6420-BD47-BBCF-AC8CA91FB0F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D0CA7B3-1D86-754A-B7A4-0C137BC569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ABF8FD-D30D-A946-BA8F-1745F9E306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6B7649-90A9-8E4A-BCD7-9827CC96BD8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BA826EB-2741-F342-A934-094CB527D7A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3AF6240-C8A4-A548-9529-302FFAD981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619380B-8B3A-954C-BCCC-AA4A4AD20E7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8447231-313F-C445-825C-1CA3D71B3C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2888F16-64ED-F146-B434-7FADAD32576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body'!$N$164:$N$173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</c:numCache>
            </c:numRef>
          </c:xVal>
          <c:yVal>
            <c:numRef>
              <c:f>'Anti body'!$M$164:$M$173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0.01</c:v>
                </c:pt>
                <c:pt idx="4" formatCode="@">
                  <c:v>-0.01</c:v>
                </c:pt>
                <c:pt idx="5">
                  <c:v>0.18</c:v>
                </c:pt>
                <c:pt idx="6">
                  <c:v>-0.01</c:v>
                </c:pt>
                <c:pt idx="7">
                  <c:v>-0.01</c:v>
                </c:pt>
                <c:pt idx="8" formatCode="@">
                  <c:v>0</c:v>
                </c:pt>
                <c:pt idx="9" formatCode="@">
                  <c:v>-0.01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9A24-2A4C-98BA-EABEA509FA2E}"/>
            </c:ext>
          </c:extLst>
        </c:ser>
        <c:ser>
          <c:idx val="1"/>
          <c:order val="1"/>
          <c:tx>
            <c:strRef>
              <c:f>'Anti body'!$Q$87</c:f>
              <c:strCache>
                <c:ptCount val="1"/>
                <c:pt idx="0">
                  <c:v>day_V2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D5688D2-88DD-9B42-9457-3F5892FD4F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AC03058-0A61-8545-8D6B-E90F4DA4442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493224D-8A61-8C45-8F4D-9EF68EC39FF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01AA23A-C6BC-AA48-83E3-94ECA8ED52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4F7730C-04BA-0443-836B-862F8AA427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5924E9C-6F27-CF4A-BD3E-0BAFEF8B27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ACC7B2E-3244-B349-80E5-A3E7CAAEF4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09F8708-3435-4942-9ACD-9E417D59420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1CE42BB-DB79-AA41-9B94-F7766D95673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675C506-1BE5-444F-93D6-07986176DFF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body'!$Q$164:$Q$173</c:f>
              <c:numCache>
                <c:formatCode>General</c:formatCode>
                <c:ptCount val="10"/>
                <c:pt idx="0">
                  <c:v>14</c:v>
                </c:pt>
                <c:pt idx="1">
                  <c:v>7</c:v>
                </c:pt>
                <c:pt idx="2">
                  <c:v>14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13</c:v>
                </c:pt>
                <c:pt idx="8">
                  <c:v>10</c:v>
                </c:pt>
                <c:pt idx="9">
                  <c:v>9</c:v>
                </c:pt>
              </c:numCache>
            </c:numRef>
          </c:xVal>
          <c:yVal>
            <c:numRef>
              <c:f>'Anti body'!$P$164:$P$173</c:f>
              <c:numCache>
                <c:formatCode>0.00</c:formatCode>
                <c:ptCount val="10"/>
                <c:pt idx="0">
                  <c:v>0.03</c:v>
                </c:pt>
                <c:pt idx="1">
                  <c:v>0</c:v>
                </c:pt>
                <c:pt idx="2">
                  <c:v>0.01</c:v>
                </c:pt>
                <c:pt idx="3">
                  <c:v>0.08</c:v>
                </c:pt>
                <c:pt idx="4" formatCode="@">
                  <c:v>0</c:v>
                </c:pt>
                <c:pt idx="5">
                  <c:v>0.23</c:v>
                </c:pt>
                <c:pt idx="6">
                  <c:v>0</c:v>
                </c:pt>
                <c:pt idx="7">
                  <c:v>0.66</c:v>
                </c:pt>
                <c:pt idx="8">
                  <c:v>1.43</c:v>
                </c:pt>
                <c:pt idx="9" formatCode="@">
                  <c:v>0.09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9A24-2A4C-98BA-EABEA509FA2E}"/>
            </c:ext>
          </c:extLst>
        </c:ser>
        <c:ser>
          <c:idx val="2"/>
          <c:order val="2"/>
          <c:tx>
            <c:strRef>
              <c:f>'Anti body'!$T$87</c:f>
              <c:strCache>
                <c:ptCount val="1"/>
                <c:pt idx="0">
                  <c:v>day_V3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24931FD-9C3B-064A-86A9-0F2BB5AC21E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89023DA-BA46-7D44-9256-BFB48389C41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599B7EA-4EDA-E948-81D9-265A5ED3F42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D1A74D9-D9C9-E544-9F9C-81C5F4C593D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15E03E-CACA-8946-A555-4872F092402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698B9E1-DC9E-5241-A911-F58C60B67EB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2FA26C0-3258-1A49-B650-F5932EF8F4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D2C9A2C-A740-DD44-BADE-5196E5A3870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833023B-BE93-874F-B7ED-64D7189D165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ADB4AC9-A9C4-3140-8CA4-02D4F7BD69C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body'!$T$164:$T$173</c:f>
              <c:numCache>
                <c:formatCode>General</c:formatCode>
                <c:ptCount val="10"/>
                <c:pt idx="0">
                  <c:v>21</c:v>
                </c:pt>
                <c:pt idx="1">
                  <c:v>15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20</c:v>
                </c:pt>
                <c:pt idx="8">
                  <c:v>17</c:v>
                </c:pt>
                <c:pt idx="9">
                  <c:v>16</c:v>
                </c:pt>
              </c:numCache>
            </c:numRef>
          </c:xVal>
          <c:yVal>
            <c:numRef>
              <c:f>'Anti body'!$S$164:$S$173</c:f>
              <c:numCache>
                <c:formatCode>0.00</c:formatCode>
                <c:ptCount val="10"/>
                <c:pt idx="0">
                  <c:v>3.96</c:v>
                </c:pt>
                <c:pt idx="1">
                  <c:v>42.95</c:v>
                </c:pt>
                <c:pt idx="2">
                  <c:v>0.61</c:v>
                </c:pt>
                <c:pt idx="3">
                  <c:v>11.05</c:v>
                </c:pt>
                <c:pt idx="4">
                  <c:v>2.33</c:v>
                </c:pt>
                <c:pt idx="5">
                  <c:v>1.55</c:v>
                </c:pt>
                <c:pt idx="6">
                  <c:v>19.13</c:v>
                </c:pt>
                <c:pt idx="7">
                  <c:v>7.77</c:v>
                </c:pt>
                <c:pt idx="8">
                  <c:v>3.07</c:v>
                </c:pt>
                <c:pt idx="9">
                  <c:v>7.8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9A24-2A4C-98BA-EABEA509FA2E}"/>
            </c:ext>
          </c:extLst>
        </c:ser>
        <c:ser>
          <c:idx val="3"/>
          <c:order val="3"/>
          <c:tx>
            <c:strRef>
              <c:f>'Anti body'!$W$87</c:f>
              <c:strCache>
                <c:ptCount val="1"/>
                <c:pt idx="0">
                  <c:v>day_V4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A902D64-C383-6247-9984-0700014B1E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874D1E8-9366-DC4C-8DFB-5D0CC07E5A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C5E9C34-1CFD-894E-96AC-1A956BA156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A9A47E7-2EE1-D64B-A265-9748FA2C227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D144FD1-F940-3E4E-9B6C-5720B1C91D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BAC3673-1E9C-354A-8B16-C630AA75BE0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5232798-CFAE-A947-AD63-8FC97CD6B1D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B862273-5A0B-0F41-9F56-A31776EA4C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880752C-F3B2-7043-958F-19E538920AE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body'!$W$164:$W$173</c:f>
              <c:numCache>
                <c:formatCode>General</c:formatCode>
                <c:ptCount val="10"/>
                <c:pt idx="0">
                  <c:v>27</c:v>
                </c:pt>
                <c:pt idx="1">
                  <c:v>22</c:v>
                </c:pt>
                <c:pt idx="2">
                  <c:v>28</c:v>
                </c:pt>
                <c:pt idx="3">
                  <c:v>25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27</c:v>
                </c:pt>
                <c:pt idx="9">
                  <c:v>22</c:v>
                </c:pt>
              </c:numCache>
            </c:numRef>
          </c:xVal>
          <c:yVal>
            <c:numRef>
              <c:f>'Anti body'!$V$164:$V$173</c:f>
              <c:numCache>
                <c:formatCode>0.00</c:formatCode>
                <c:ptCount val="10"/>
                <c:pt idx="0">
                  <c:v>5.9</c:v>
                </c:pt>
                <c:pt idx="1">
                  <c:v>27.58</c:v>
                </c:pt>
                <c:pt idx="2">
                  <c:v>1</c:v>
                </c:pt>
                <c:pt idx="3">
                  <c:v>20.92</c:v>
                </c:pt>
                <c:pt idx="4">
                  <c:v>2.4900000000000002</c:v>
                </c:pt>
                <c:pt idx="5">
                  <c:v>7.33</c:v>
                </c:pt>
                <c:pt idx="6">
                  <c:v>24</c:v>
                </c:pt>
                <c:pt idx="7">
                  <c:v>12.54</c:v>
                </c:pt>
                <c:pt idx="9">
                  <c:v>8.66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F-9A24-2A4C-98BA-EABEA509FA2E}"/>
            </c:ext>
          </c:extLst>
        </c:ser>
        <c:ser>
          <c:idx val="4"/>
          <c:order val="4"/>
          <c:tx>
            <c:strRef>
              <c:f>'Anti body'!$Z$87</c:f>
              <c:strCache>
                <c:ptCount val="1"/>
                <c:pt idx="0">
                  <c:v>day_V5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4F47BF7-9A2F-D64B-9930-577D2497644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247F9C-5043-2D42-98F9-0CB1ED55F23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DC2E46-AD93-1140-9E95-A7F332EB51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0784599-143B-CC42-AABC-4D0B8C4FC02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B9C40F5-B9F0-204D-BA20-CED752BE482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AF5CFB3-9A65-E649-9422-A704B50EAC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D05C66C-A469-6740-8C06-16B396EB45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2AC3FCB-939E-D042-AEA5-9255BF210C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DB239D8-D4F0-7247-8CD2-615A4A13D7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body'!$Z$164:$Z$173</c:f>
              <c:numCache>
                <c:formatCode>General</c:formatCode>
                <c:ptCount val="10"/>
                <c:pt idx="0">
                  <c:v>34</c:v>
                </c:pt>
                <c:pt idx="1">
                  <c:v>29</c:v>
                </c:pt>
                <c:pt idx="2">
                  <c:v>35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29</c:v>
                </c:pt>
                <c:pt idx="7">
                  <c:v>34</c:v>
                </c:pt>
                <c:pt idx="9">
                  <c:v>28</c:v>
                </c:pt>
              </c:numCache>
            </c:numRef>
          </c:xVal>
          <c:yVal>
            <c:numRef>
              <c:f>'Anti body'!$Y$164:$Y$173</c:f>
              <c:numCache>
                <c:formatCode>0.00</c:formatCode>
                <c:ptCount val="10"/>
                <c:pt idx="0">
                  <c:v>10.43</c:v>
                </c:pt>
                <c:pt idx="1">
                  <c:v>29.8</c:v>
                </c:pt>
                <c:pt idx="2">
                  <c:v>1.01</c:v>
                </c:pt>
                <c:pt idx="3">
                  <c:v>27.79</c:v>
                </c:pt>
                <c:pt idx="4">
                  <c:v>4.32</c:v>
                </c:pt>
                <c:pt idx="5">
                  <c:v>10.199999999999999</c:v>
                </c:pt>
                <c:pt idx="6">
                  <c:v>24.74</c:v>
                </c:pt>
                <c:pt idx="7">
                  <c:v>12.09</c:v>
                </c:pt>
                <c:pt idx="9">
                  <c:v>14.02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5-9A24-2A4C-98BA-EABEA509FA2E}"/>
            </c:ext>
          </c:extLst>
        </c:ser>
        <c:ser>
          <c:idx val="5"/>
          <c:order val="5"/>
          <c:tx>
            <c:strRef>
              <c:f>'Anti body'!$AC$87</c:f>
              <c:strCache>
                <c:ptCount val="1"/>
                <c:pt idx="0">
                  <c:v>day_V6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DAA598E-8B1A-3A4A-963D-B8B23D20B6C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41CABBE-F8DB-8C49-A085-443975EE609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A673D1-163C-A34A-AF1B-FBB7C9D3EE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1ACEDE4-EE45-5C42-AC23-2DFC41E040F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B3B67D4-6E61-EE42-A9A8-0D3243D94CC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99D0C2D-B4D7-A548-952C-D7C08FAE769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FAEF76C-B6B0-1B48-846B-E9421A542B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DBE3F1C-6CE7-7640-8E74-9CB63B16AF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DA1A8D7-4F10-F543-AC40-BB3401A45C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body'!$AC$164:$AC$173</c:f>
              <c:numCache>
                <c:formatCode>General</c:formatCode>
                <c:ptCount val="10"/>
                <c:pt idx="0">
                  <c:v>41</c:v>
                </c:pt>
                <c:pt idx="1">
                  <c:v>36</c:v>
                </c:pt>
                <c:pt idx="2">
                  <c:v>42</c:v>
                </c:pt>
                <c:pt idx="3">
                  <c:v>38</c:v>
                </c:pt>
                <c:pt idx="4">
                  <c:v>35</c:v>
                </c:pt>
                <c:pt idx="5">
                  <c:v>35</c:v>
                </c:pt>
                <c:pt idx="6">
                  <c:v>36</c:v>
                </c:pt>
                <c:pt idx="7">
                  <c:v>41</c:v>
                </c:pt>
                <c:pt idx="9">
                  <c:v>36</c:v>
                </c:pt>
              </c:numCache>
            </c:numRef>
          </c:xVal>
          <c:yVal>
            <c:numRef>
              <c:f>'Anti body'!$AB$164:$AB$173</c:f>
              <c:numCache>
                <c:formatCode>0.00</c:formatCode>
                <c:ptCount val="10"/>
                <c:pt idx="0">
                  <c:v>12.73</c:v>
                </c:pt>
                <c:pt idx="1">
                  <c:v>31.51</c:v>
                </c:pt>
                <c:pt idx="2">
                  <c:v>1.18</c:v>
                </c:pt>
                <c:pt idx="3">
                  <c:v>28.58</c:v>
                </c:pt>
                <c:pt idx="4">
                  <c:v>5.01</c:v>
                </c:pt>
                <c:pt idx="5">
                  <c:v>13.03</c:v>
                </c:pt>
                <c:pt idx="6">
                  <c:v>22.69</c:v>
                </c:pt>
                <c:pt idx="7">
                  <c:v>11.59</c:v>
                </c:pt>
                <c:pt idx="9">
                  <c:v>12.24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1-9A24-2A4C-98BA-EABEA509FA2E}"/>
            </c:ext>
          </c:extLst>
        </c:ser>
        <c:ser>
          <c:idx val="6"/>
          <c:order val="6"/>
          <c:tx>
            <c:strRef>
              <c:f>'Anti body'!$AF$87</c:f>
              <c:strCache>
                <c:ptCount val="1"/>
                <c:pt idx="0">
                  <c:v>day_V7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381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29EF29-F39A-1E47-B2C2-FB30C22791A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DD964-7AF2-1342-BD05-76D6823CF2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08B388C-CEB2-7147-B485-0E192DCD1D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814BFF8-A7D4-EE46-AC38-42F63F00332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24358C-3332-1147-A14E-A0744D3F8B8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4A260B5-4F63-7E49-B0EE-BF597B8CB0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0152249-BEDE-4449-B769-F71ED293D8D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6415CAE-AF6B-E847-B04E-E6FC3262D5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671C5F7-BD0F-7C4E-8731-FC5364900C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body'!$AF$164:$AF$173</c:f>
              <c:numCache>
                <c:formatCode>General</c:formatCode>
                <c:ptCount val="10"/>
                <c:pt idx="0">
                  <c:v>46</c:v>
                </c:pt>
                <c:pt idx="1">
                  <c:v>42</c:v>
                </c:pt>
                <c:pt idx="2">
                  <c:v>50</c:v>
                </c:pt>
                <c:pt idx="3">
                  <c:v>47</c:v>
                </c:pt>
                <c:pt idx="4">
                  <c:v>43</c:v>
                </c:pt>
                <c:pt idx="5">
                  <c:v>43</c:v>
                </c:pt>
                <c:pt idx="6">
                  <c:v>46</c:v>
                </c:pt>
                <c:pt idx="7">
                  <c:v>51</c:v>
                </c:pt>
                <c:pt idx="9">
                  <c:v>42</c:v>
                </c:pt>
              </c:numCache>
            </c:numRef>
          </c:xVal>
          <c:yVal>
            <c:numRef>
              <c:f>'Anti body'!$AE$164:$AE$173</c:f>
              <c:numCache>
                <c:formatCode>0.00</c:formatCode>
                <c:ptCount val="10"/>
                <c:pt idx="0">
                  <c:v>11.97</c:v>
                </c:pt>
                <c:pt idx="1">
                  <c:v>28.02</c:v>
                </c:pt>
                <c:pt idx="2" formatCode="@">
                  <c:v>0.91</c:v>
                </c:pt>
                <c:pt idx="3">
                  <c:v>26.03</c:v>
                </c:pt>
                <c:pt idx="4">
                  <c:v>3.97</c:v>
                </c:pt>
                <c:pt idx="5">
                  <c:v>13.94</c:v>
                </c:pt>
                <c:pt idx="6">
                  <c:v>20.85</c:v>
                </c:pt>
                <c:pt idx="7">
                  <c:v>11.4</c:v>
                </c:pt>
                <c:pt idx="9">
                  <c:v>13.82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D-9A24-2A4C-98BA-EABEA509FA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5214704"/>
        <c:axId val="1085702784"/>
      </c:scatterChart>
      <c:valAx>
        <c:axId val="635214704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5702784"/>
        <c:crosses val="autoZero"/>
        <c:crossBetween val="midCat"/>
        <c:majorUnit val="5"/>
      </c:valAx>
      <c:valAx>
        <c:axId val="108570278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en anti-corps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2147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6</a:t>
            </a:r>
            <a:r>
              <a:rPr lang="fr-FR" baseline="0"/>
              <a:t> mois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'Anti body'!$AI$3:$AI$46</c:f>
              <c:strCache>
                <c:ptCount val="44"/>
                <c:pt idx="0">
                  <c:v>POSITIF</c:v>
                </c:pt>
                <c:pt idx="1">
                  <c:v>POSITIF</c:v>
                </c:pt>
                <c:pt idx="2">
                  <c:v>POSITIF</c:v>
                </c:pt>
                <c:pt idx="3">
                  <c:v>POSITIF</c:v>
                </c:pt>
                <c:pt idx="4">
                  <c:v>NEGATIF</c:v>
                </c:pt>
                <c:pt idx="5">
                  <c:v>POSITIF</c:v>
                </c:pt>
                <c:pt idx="6">
                  <c:v>POSITIF</c:v>
                </c:pt>
                <c:pt idx="7">
                  <c:v>POSITIF</c:v>
                </c:pt>
                <c:pt idx="8">
                  <c:v>NEGATIF</c:v>
                </c:pt>
                <c:pt idx="9">
                  <c:v>POSITIF</c:v>
                </c:pt>
                <c:pt idx="10">
                  <c:v>NEGATIF</c:v>
                </c:pt>
                <c:pt idx="11">
                  <c:v>POSITIF</c:v>
                </c:pt>
                <c:pt idx="12">
                  <c:v>POSITIF</c:v>
                </c:pt>
                <c:pt idx="13">
                  <c:v>NEGATIF</c:v>
                </c:pt>
                <c:pt idx="14">
                  <c:v>POSITIF</c:v>
                </c:pt>
                <c:pt idx="15">
                  <c:v>POSITIF</c:v>
                </c:pt>
                <c:pt idx="16">
                  <c:v>NEGATIF</c:v>
                </c:pt>
                <c:pt idx="17">
                  <c:v>POSITIF</c:v>
                </c:pt>
                <c:pt idx="18">
                  <c:v>POSITIF</c:v>
                </c:pt>
                <c:pt idx="19">
                  <c:v>POSITIF</c:v>
                </c:pt>
                <c:pt idx="20">
                  <c:v>POSITIF</c:v>
                </c:pt>
                <c:pt idx="21">
                  <c:v>NEGATIF</c:v>
                </c:pt>
                <c:pt idx="22">
                  <c:v>POSITIF</c:v>
                </c:pt>
                <c:pt idx="23">
                  <c:v>POSITIF</c:v>
                </c:pt>
                <c:pt idx="24">
                  <c:v>POSITIF</c:v>
                </c:pt>
                <c:pt idx="25">
                  <c:v>POSITIF</c:v>
                </c:pt>
                <c:pt idx="26">
                  <c:v>POSITIF</c:v>
                </c:pt>
                <c:pt idx="27">
                  <c:v>POSITIF</c:v>
                </c:pt>
                <c:pt idx="28">
                  <c:v>POSITIF</c:v>
                </c:pt>
                <c:pt idx="30">
                  <c:v>POSITIF</c:v>
                </c:pt>
                <c:pt idx="31">
                  <c:v>POSITIF</c:v>
                </c:pt>
                <c:pt idx="32">
                  <c:v>POSITIF</c:v>
                </c:pt>
                <c:pt idx="34">
                  <c:v>POSITIF</c:v>
                </c:pt>
                <c:pt idx="35">
                  <c:v>POSITIF</c:v>
                </c:pt>
                <c:pt idx="36">
                  <c:v>POSITIF</c:v>
                </c:pt>
                <c:pt idx="37">
                  <c:v>POSITIF</c:v>
                </c:pt>
                <c:pt idx="39">
                  <c:v>POSITIF</c:v>
                </c:pt>
                <c:pt idx="40">
                  <c:v>POSITIF</c:v>
                </c:pt>
                <c:pt idx="41">
                  <c:v>POSITIF</c:v>
                </c:pt>
                <c:pt idx="42">
                  <c:v>POSITIF</c:v>
                </c:pt>
                <c:pt idx="43">
                  <c:v>POSITIF</c:v>
                </c:pt>
              </c:strCache>
            </c:strRef>
          </c:xVal>
          <c:yVal>
            <c:numRef>
              <c:f>'Anti body'!$AH$3:$AH$46</c:f>
              <c:numCache>
                <c:formatCode>General</c:formatCode>
                <c:ptCount val="44"/>
                <c:pt idx="0" formatCode="0.00">
                  <c:v>1.85</c:v>
                </c:pt>
                <c:pt idx="1">
                  <c:v>12.28</c:v>
                </c:pt>
                <c:pt idx="2" formatCode="0.00">
                  <c:v>6.04</c:v>
                </c:pt>
                <c:pt idx="3">
                  <c:v>8.06</c:v>
                </c:pt>
                <c:pt idx="4" formatCode="0.00">
                  <c:v>0.9</c:v>
                </c:pt>
                <c:pt idx="5" formatCode="0.00">
                  <c:v>1.03</c:v>
                </c:pt>
                <c:pt idx="6">
                  <c:v>4.33</c:v>
                </c:pt>
                <c:pt idx="7">
                  <c:v>14.4</c:v>
                </c:pt>
                <c:pt idx="8">
                  <c:v>0.04</c:v>
                </c:pt>
                <c:pt idx="9" formatCode="0.00">
                  <c:v>8.73</c:v>
                </c:pt>
                <c:pt idx="10" formatCode="0.00">
                  <c:v>0.44</c:v>
                </c:pt>
                <c:pt idx="11">
                  <c:v>2.5099999999999998</c:v>
                </c:pt>
                <c:pt idx="12" formatCode="0.00">
                  <c:v>2.67</c:v>
                </c:pt>
                <c:pt idx="13">
                  <c:v>0.14000000000000001</c:v>
                </c:pt>
                <c:pt idx="14" formatCode="0.00">
                  <c:v>23.59</c:v>
                </c:pt>
                <c:pt idx="15">
                  <c:v>10.27</c:v>
                </c:pt>
                <c:pt idx="16">
                  <c:v>0.61</c:v>
                </c:pt>
                <c:pt idx="17">
                  <c:v>5.07</c:v>
                </c:pt>
                <c:pt idx="18">
                  <c:v>3.27</c:v>
                </c:pt>
                <c:pt idx="19" formatCode="0.00">
                  <c:v>5.92</c:v>
                </c:pt>
                <c:pt idx="20">
                  <c:v>1.49</c:v>
                </c:pt>
                <c:pt idx="21" formatCode="0.00">
                  <c:v>0.68</c:v>
                </c:pt>
                <c:pt idx="22" formatCode="0.00">
                  <c:v>11.13</c:v>
                </c:pt>
                <c:pt idx="23">
                  <c:v>1.08</c:v>
                </c:pt>
                <c:pt idx="24">
                  <c:v>1.27</c:v>
                </c:pt>
                <c:pt idx="25">
                  <c:v>6.31</c:v>
                </c:pt>
                <c:pt idx="26">
                  <c:v>10.27</c:v>
                </c:pt>
                <c:pt idx="27" formatCode="0.00">
                  <c:v>3.86</c:v>
                </c:pt>
                <c:pt idx="28" formatCode="0.00">
                  <c:v>2.36</c:v>
                </c:pt>
                <c:pt idx="30" formatCode="0.00">
                  <c:v>2.37</c:v>
                </c:pt>
                <c:pt idx="31">
                  <c:v>21.27</c:v>
                </c:pt>
                <c:pt idx="32">
                  <c:v>5</c:v>
                </c:pt>
                <c:pt idx="34">
                  <c:v>9.66</c:v>
                </c:pt>
                <c:pt idx="35">
                  <c:v>4.75</c:v>
                </c:pt>
                <c:pt idx="36">
                  <c:v>15.14</c:v>
                </c:pt>
                <c:pt idx="37">
                  <c:v>10.08</c:v>
                </c:pt>
                <c:pt idx="39">
                  <c:v>3.28</c:v>
                </c:pt>
                <c:pt idx="40">
                  <c:v>4.1100000000000003</c:v>
                </c:pt>
                <c:pt idx="41">
                  <c:v>7.28</c:v>
                </c:pt>
                <c:pt idx="42">
                  <c:v>9.19</c:v>
                </c:pt>
                <c:pt idx="43">
                  <c:v>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1A0D-A74A-AFAD-04F785361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Corrélation entre le time point VT3 et la charge virale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Cor_VT3_4_5_vs_charge!$H$3:$H$43</c:f>
              <c:strCache>
                <c:ptCount val="41"/>
                <c:pt idx="0">
                  <c:v>29,32</c:v>
                </c:pt>
                <c:pt idx="1">
                  <c:v>1,6</c:v>
                </c:pt>
                <c:pt idx="2">
                  <c:v>5,56</c:v>
                </c:pt>
                <c:pt idx="3">
                  <c:v>0,03</c:v>
                </c:pt>
                <c:pt idx="4">
                  <c:v>0,80</c:v>
                </c:pt>
                <c:pt idx="5">
                  <c:v>0,66</c:v>
                </c:pt>
                <c:pt idx="6">
                  <c:v>14,02</c:v>
                </c:pt>
                <c:pt idx="7">
                  <c:v>14,48</c:v>
                </c:pt>
                <c:pt idx="8">
                  <c:v>0,36</c:v>
                </c:pt>
                <c:pt idx="9">
                  <c:v>1,55</c:v>
                </c:pt>
                <c:pt idx="10">
                  <c:v>0,69</c:v>
                </c:pt>
                <c:pt idx="11">
                  <c:v>12,69</c:v>
                </c:pt>
                <c:pt idx="12">
                  <c:v>0,54</c:v>
                </c:pt>
                <c:pt idx="13">
                  <c:v>3,83</c:v>
                </c:pt>
                <c:pt idx="14">
                  <c:v>0,01</c:v>
                </c:pt>
                <c:pt idx="15">
                  <c:v>8,78</c:v>
                </c:pt>
                <c:pt idx="16">
                  <c:v>16,54</c:v>
                </c:pt>
                <c:pt idx="17">
                  <c:v>3,02</c:v>
                </c:pt>
                <c:pt idx="18">
                  <c:v>0,54</c:v>
                </c:pt>
                <c:pt idx="19">
                  <c:v>19,13</c:v>
                </c:pt>
                <c:pt idx="20">
                  <c:v>6,93</c:v>
                </c:pt>
                <c:pt idx="21">
                  <c:v>4,13</c:v>
                </c:pt>
                <c:pt idx="22">
                  <c:v>1,88</c:v>
                </c:pt>
                <c:pt idx="23">
                  <c:v>11,05</c:v>
                </c:pt>
                <c:pt idx="24">
                  <c:v>4,24</c:v>
                </c:pt>
                <c:pt idx="25">
                  <c:v>42,95</c:v>
                </c:pt>
                <c:pt idx="26">
                  <c:v>1,09</c:v>
                </c:pt>
                <c:pt idx="27">
                  <c:v>1,14</c:v>
                </c:pt>
                <c:pt idx="28">
                  <c:v>1,02</c:v>
                </c:pt>
                <c:pt idx="29">
                  <c:v>7,80</c:v>
                </c:pt>
                <c:pt idx="30">
                  <c:v>5,81</c:v>
                </c:pt>
                <c:pt idx="31">
                  <c:v>9,41</c:v>
                </c:pt>
                <c:pt idx="32">
                  <c:v>1,79</c:v>
                </c:pt>
                <c:pt idx="33">
                  <c:v>6,10</c:v>
                </c:pt>
                <c:pt idx="34">
                  <c:v>0,97</c:v>
                </c:pt>
                <c:pt idx="35">
                  <c:v>4,83</c:v>
                </c:pt>
                <c:pt idx="36">
                  <c:v>2,33</c:v>
                </c:pt>
                <c:pt idx="37">
                  <c:v>3,07</c:v>
                </c:pt>
                <c:pt idx="38">
                  <c:v>2,22</c:v>
                </c:pt>
                <c:pt idx="39">
                  <c:v>5,35</c:v>
                </c:pt>
                <c:pt idx="40">
                  <c:v>0,94</c:v>
                </c:pt>
              </c:strCache>
            </c:strRef>
          </c:xVal>
          <c:yVal>
            <c:numRef>
              <c:f>Cor_VT3_4_5_vs_charge!$J$3:$J$43</c:f>
              <c:numCache>
                <c:formatCode>General</c:formatCode>
                <c:ptCount val="41"/>
                <c:pt idx="0">
                  <c:v>7.2</c:v>
                </c:pt>
                <c:pt idx="1">
                  <c:v>5.5</c:v>
                </c:pt>
                <c:pt idx="2">
                  <c:v>3.1</c:v>
                </c:pt>
                <c:pt idx="3">
                  <c:v>8</c:v>
                </c:pt>
                <c:pt idx="4">
                  <c:v>8.1</c:v>
                </c:pt>
                <c:pt idx="5">
                  <c:v>6.7</c:v>
                </c:pt>
                <c:pt idx="6">
                  <c:v>2.8</c:v>
                </c:pt>
                <c:pt idx="7">
                  <c:v>8.8000000000000007</c:v>
                </c:pt>
                <c:pt idx="8">
                  <c:v>4.9000000000000004</c:v>
                </c:pt>
                <c:pt idx="9">
                  <c:v>6.5</c:v>
                </c:pt>
                <c:pt idx="10">
                  <c:v>6.8</c:v>
                </c:pt>
                <c:pt idx="11">
                  <c:v>3.4</c:v>
                </c:pt>
                <c:pt idx="12">
                  <c:v>3.4</c:v>
                </c:pt>
                <c:pt idx="13">
                  <c:v>6.1</c:v>
                </c:pt>
                <c:pt idx="14">
                  <c:v>7.5</c:v>
                </c:pt>
                <c:pt idx="15">
                  <c:v>7.9</c:v>
                </c:pt>
                <c:pt idx="16">
                  <c:v>4.3</c:v>
                </c:pt>
                <c:pt idx="17">
                  <c:v>3.1</c:v>
                </c:pt>
                <c:pt idx="18">
                  <c:v>6.2</c:v>
                </c:pt>
                <c:pt idx="19">
                  <c:v>7.7</c:v>
                </c:pt>
                <c:pt idx="20">
                  <c:v>5.9</c:v>
                </c:pt>
                <c:pt idx="21">
                  <c:v>5.4</c:v>
                </c:pt>
                <c:pt idx="22">
                  <c:v>6.9</c:v>
                </c:pt>
                <c:pt idx="23">
                  <c:v>7.1</c:v>
                </c:pt>
                <c:pt idx="24">
                  <c:v>5.9</c:v>
                </c:pt>
                <c:pt idx="25">
                  <c:v>3.7</c:v>
                </c:pt>
                <c:pt idx="26">
                  <c:v>6.2</c:v>
                </c:pt>
                <c:pt idx="27">
                  <c:v>7.3</c:v>
                </c:pt>
                <c:pt idx="28">
                  <c:v>3.0740872593162889</c:v>
                </c:pt>
                <c:pt idx="29">
                  <c:v>7.8494894935414532</c:v>
                </c:pt>
                <c:pt idx="30">
                  <c:v>1.1777778954922942</c:v>
                </c:pt>
                <c:pt idx="31">
                  <c:v>2.8696146801390481</c:v>
                </c:pt>
                <c:pt idx="32">
                  <c:v>6.9614275722544114</c:v>
                </c:pt>
                <c:pt idx="33">
                  <c:v>7.3137010890980712</c:v>
                </c:pt>
                <c:pt idx="34">
                  <c:v>6.6005403390034578</c:v>
                </c:pt>
                <c:pt idx="35">
                  <c:v>6.3040743736066949</c:v>
                </c:pt>
                <c:pt idx="36">
                  <c:v>7.7395326971077854</c:v>
                </c:pt>
                <c:pt idx="37">
                  <c:v>6.9183350980293028</c:v>
                </c:pt>
                <c:pt idx="38">
                  <c:v>4.8733778734693729</c:v>
                </c:pt>
                <c:pt idx="39">
                  <c:v>7.8271434831584603</c:v>
                </c:pt>
                <c:pt idx="40">
                  <c:v>8.9569438836824293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7-B24F-8685-0FB3A03B1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61935"/>
        <c:axId val="832472351"/>
      </c:scatterChart>
      <c:valAx>
        <c:axId val="83446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Titre en anticorps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472351"/>
        <c:crosses val="autoZero"/>
        <c:crossBetween val="midCat"/>
      </c:valAx>
      <c:valAx>
        <c:axId val="83247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log10copies /1 000 000 cellules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446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Corrélation entre le time point VT4 et la charge virale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Cor_VT3_4_5_vs_charge!$H$49:$H$86</c:f>
              <c:numCache>
                <c:formatCode>0.00</c:formatCode>
                <c:ptCount val="38"/>
                <c:pt idx="0">
                  <c:v>28.08</c:v>
                </c:pt>
                <c:pt idx="1">
                  <c:v>2.75</c:v>
                </c:pt>
                <c:pt idx="2">
                  <c:v>7.96</c:v>
                </c:pt>
                <c:pt idx="3">
                  <c:v>3.96</c:v>
                </c:pt>
                <c:pt idx="4">
                  <c:v>2.3199999999999998</c:v>
                </c:pt>
                <c:pt idx="5">
                  <c:v>7.77</c:v>
                </c:pt>
                <c:pt idx="6">
                  <c:v>14.43</c:v>
                </c:pt>
                <c:pt idx="7">
                  <c:v>14</c:v>
                </c:pt>
                <c:pt idx="8">
                  <c:v>7.33</c:v>
                </c:pt>
                <c:pt idx="9">
                  <c:v>1.62</c:v>
                </c:pt>
                <c:pt idx="10">
                  <c:v>16.399999999999999</c:v>
                </c:pt>
                <c:pt idx="11" formatCode="General">
                  <c:v>0.94</c:v>
                </c:pt>
                <c:pt idx="12">
                  <c:v>0.61</c:v>
                </c:pt>
                <c:pt idx="13">
                  <c:v>9.5</c:v>
                </c:pt>
                <c:pt idx="14">
                  <c:v>17.14</c:v>
                </c:pt>
                <c:pt idx="15">
                  <c:v>4.33</c:v>
                </c:pt>
                <c:pt idx="16">
                  <c:v>1.06</c:v>
                </c:pt>
                <c:pt idx="17">
                  <c:v>24</c:v>
                </c:pt>
                <c:pt idx="18">
                  <c:v>8.25</c:v>
                </c:pt>
                <c:pt idx="19">
                  <c:v>10.09</c:v>
                </c:pt>
                <c:pt idx="20">
                  <c:v>2.04</c:v>
                </c:pt>
                <c:pt idx="21">
                  <c:v>20.92</c:v>
                </c:pt>
                <c:pt idx="22">
                  <c:v>5.9</c:v>
                </c:pt>
                <c:pt idx="23">
                  <c:v>27.58</c:v>
                </c:pt>
                <c:pt idx="24">
                  <c:v>5.5</c:v>
                </c:pt>
                <c:pt idx="25">
                  <c:v>2.64</c:v>
                </c:pt>
                <c:pt idx="26">
                  <c:v>1.35</c:v>
                </c:pt>
                <c:pt idx="27">
                  <c:v>8.66</c:v>
                </c:pt>
                <c:pt idx="28">
                  <c:v>11.98</c:v>
                </c:pt>
                <c:pt idx="29">
                  <c:v>4.54</c:v>
                </c:pt>
                <c:pt idx="30">
                  <c:v>9.01</c:v>
                </c:pt>
                <c:pt idx="31">
                  <c:v>3.22</c:v>
                </c:pt>
                <c:pt idx="32">
                  <c:v>5.83</c:v>
                </c:pt>
                <c:pt idx="33">
                  <c:v>0.12</c:v>
                </c:pt>
                <c:pt idx="34">
                  <c:v>2.4900000000000002</c:v>
                </c:pt>
                <c:pt idx="35">
                  <c:v>2.14</c:v>
                </c:pt>
                <c:pt idx="36">
                  <c:v>5.66</c:v>
                </c:pt>
                <c:pt idx="37">
                  <c:v>4.55</c:v>
                </c:pt>
              </c:numCache>
            </c:numRef>
          </c:xVal>
          <c:yVal>
            <c:numRef>
              <c:f>Cor_VT3_4_5_vs_charge!$L$49:$L$86</c:f>
              <c:numCache>
                <c:formatCode>General</c:formatCode>
                <c:ptCount val="38"/>
                <c:pt idx="0">
                  <c:v>7.2</c:v>
                </c:pt>
                <c:pt idx="1">
                  <c:v>5.5</c:v>
                </c:pt>
                <c:pt idx="2">
                  <c:v>3.1</c:v>
                </c:pt>
                <c:pt idx="3">
                  <c:v>8</c:v>
                </c:pt>
                <c:pt idx="4">
                  <c:v>8.1</c:v>
                </c:pt>
                <c:pt idx="5">
                  <c:v>6.7</c:v>
                </c:pt>
                <c:pt idx="6">
                  <c:v>2.8</c:v>
                </c:pt>
                <c:pt idx="7">
                  <c:v>8.8000000000000007</c:v>
                </c:pt>
                <c:pt idx="8">
                  <c:v>6.5</c:v>
                </c:pt>
                <c:pt idx="9">
                  <c:v>6.8</c:v>
                </c:pt>
                <c:pt idx="10">
                  <c:v>3.4</c:v>
                </c:pt>
                <c:pt idx="11">
                  <c:v>3.4</c:v>
                </c:pt>
                <c:pt idx="12">
                  <c:v>7.5</c:v>
                </c:pt>
                <c:pt idx="13">
                  <c:v>7.9</c:v>
                </c:pt>
                <c:pt idx="14">
                  <c:v>4.3</c:v>
                </c:pt>
                <c:pt idx="15">
                  <c:v>3.1</c:v>
                </c:pt>
                <c:pt idx="16">
                  <c:v>6.2</c:v>
                </c:pt>
                <c:pt idx="17">
                  <c:v>7.7</c:v>
                </c:pt>
                <c:pt idx="18">
                  <c:v>5.9</c:v>
                </c:pt>
                <c:pt idx="19">
                  <c:v>5.4</c:v>
                </c:pt>
                <c:pt idx="20">
                  <c:v>6.9</c:v>
                </c:pt>
                <c:pt idx="21">
                  <c:v>7.1</c:v>
                </c:pt>
                <c:pt idx="22">
                  <c:v>5.9</c:v>
                </c:pt>
                <c:pt idx="23">
                  <c:v>3.7</c:v>
                </c:pt>
                <c:pt idx="24">
                  <c:v>6.2</c:v>
                </c:pt>
                <c:pt idx="25">
                  <c:v>7.3</c:v>
                </c:pt>
                <c:pt idx="26">
                  <c:v>3.0740872593162889</c:v>
                </c:pt>
                <c:pt idx="27">
                  <c:v>7.8494894935414532</c:v>
                </c:pt>
                <c:pt idx="28">
                  <c:v>2.8696146801390481</c:v>
                </c:pt>
                <c:pt idx="29">
                  <c:v>6.9614275722544114</c:v>
                </c:pt>
                <c:pt idx="30">
                  <c:v>7.3137010890980712</c:v>
                </c:pt>
                <c:pt idx="31">
                  <c:v>6.6005403390034578</c:v>
                </c:pt>
                <c:pt idx="32">
                  <c:v>6.3040743736066949</c:v>
                </c:pt>
                <c:pt idx="33">
                  <c:v>7.7105777950287537</c:v>
                </c:pt>
                <c:pt idx="34">
                  <c:v>7.7395326971077854</c:v>
                </c:pt>
                <c:pt idx="35">
                  <c:v>4.8733778734693729</c:v>
                </c:pt>
                <c:pt idx="36">
                  <c:v>7.8271434831584603</c:v>
                </c:pt>
                <c:pt idx="37">
                  <c:v>8.9569438836824293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7-4F4D-A892-7E73929AC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12415"/>
        <c:axId val="873220959"/>
      </c:scatterChart>
      <c:valAx>
        <c:axId val="54641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Titre en anticorps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20959"/>
        <c:crosses val="autoZero"/>
        <c:crossBetween val="midCat"/>
      </c:valAx>
      <c:valAx>
        <c:axId val="8732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log10copies /1 000 000 cellules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41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Evolution du titre virale au premier prélèvement en fonction du jours après les premier symptome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'charge virale'!$B$2:$B$45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1</c:v>
                </c:pt>
                <c:pt idx="16">
                  <c:v>4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</c:numCache>
            </c:numRef>
          </c:xVal>
          <c:yVal>
            <c:numRef>
              <c:f>'charge virale'!$H$2:$H$45</c:f>
              <c:numCache>
                <c:formatCode>General</c:formatCode>
                <c:ptCount val="44"/>
                <c:pt idx="0">
                  <c:v>7.2</c:v>
                </c:pt>
                <c:pt idx="1">
                  <c:v>5.5</c:v>
                </c:pt>
                <c:pt idx="2">
                  <c:v>3.1</c:v>
                </c:pt>
                <c:pt idx="3">
                  <c:v>8</c:v>
                </c:pt>
                <c:pt idx="4">
                  <c:v>8.1</c:v>
                </c:pt>
                <c:pt idx="5">
                  <c:v>6.7</c:v>
                </c:pt>
                <c:pt idx="6">
                  <c:v>2.8</c:v>
                </c:pt>
                <c:pt idx="7">
                  <c:v>8.8000000000000007</c:v>
                </c:pt>
                <c:pt idx="8">
                  <c:v>4.9000000000000004</c:v>
                </c:pt>
                <c:pt idx="9">
                  <c:v>6.5</c:v>
                </c:pt>
                <c:pt idx="10">
                  <c:v>6.8</c:v>
                </c:pt>
                <c:pt idx="11">
                  <c:v>3.4</c:v>
                </c:pt>
                <c:pt idx="12">
                  <c:v>3.4</c:v>
                </c:pt>
                <c:pt idx="13">
                  <c:v>6.1</c:v>
                </c:pt>
                <c:pt idx="14">
                  <c:v>7.5</c:v>
                </c:pt>
                <c:pt idx="15">
                  <c:v>7.9</c:v>
                </c:pt>
                <c:pt idx="16">
                  <c:v>4.3</c:v>
                </c:pt>
                <c:pt idx="17">
                  <c:v>3.1</c:v>
                </c:pt>
                <c:pt idx="18">
                  <c:v>6.2</c:v>
                </c:pt>
                <c:pt idx="19">
                  <c:v>7</c:v>
                </c:pt>
                <c:pt idx="20">
                  <c:v>7.7</c:v>
                </c:pt>
                <c:pt idx="21">
                  <c:v>5.9</c:v>
                </c:pt>
                <c:pt idx="22">
                  <c:v>5.4</c:v>
                </c:pt>
                <c:pt idx="23">
                  <c:v>6.9</c:v>
                </c:pt>
                <c:pt idx="24">
                  <c:v>7.1</c:v>
                </c:pt>
                <c:pt idx="25">
                  <c:v>5.9</c:v>
                </c:pt>
                <c:pt idx="26">
                  <c:v>3.7</c:v>
                </c:pt>
                <c:pt idx="27">
                  <c:v>6.2</c:v>
                </c:pt>
                <c:pt idx="28">
                  <c:v>7.3</c:v>
                </c:pt>
                <c:pt idx="29">
                  <c:v>3.0740872593162889</c:v>
                </c:pt>
                <c:pt idx="30">
                  <c:v>7.8494894935414532</c:v>
                </c:pt>
                <c:pt idx="31">
                  <c:v>1.1777778954922942</c:v>
                </c:pt>
                <c:pt idx="32">
                  <c:v>2.8696146801390481</c:v>
                </c:pt>
                <c:pt idx="33">
                  <c:v>6.9614275722544114</c:v>
                </c:pt>
                <c:pt idx="34">
                  <c:v>7.3137010890980712</c:v>
                </c:pt>
                <c:pt idx="35">
                  <c:v>8.82</c:v>
                </c:pt>
                <c:pt idx="36">
                  <c:v>6.6005403390034578</c:v>
                </c:pt>
                <c:pt idx="37">
                  <c:v>6.3040743736066949</c:v>
                </c:pt>
                <c:pt idx="38">
                  <c:v>7.7105777950287537</c:v>
                </c:pt>
                <c:pt idx="39">
                  <c:v>7.7395326971077854</c:v>
                </c:pt>
                <c:pt idx="40">
                  <c:v>6.9183350980293028</c:v>
                </c:pt>
                <c:pt idx="41">
                  <c:v>4.8733778734693729</c:v>
                </c:pt>
                <c:pt idx="42">
                  <c:v>7.8271434831584603</c:v>
                </c:pt>
                <c:pt idx="43">
                  <c:v>8.9569438836824293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F-3A4D-977E-E308FC026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Temps en jours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</c:valAx>
      <c:valAx>
        <c:axId val="942086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Titre virale en </a:t>
                </a:r>
                <a:r>
                  <a:rPr lang="en-US" sz="1800" b="0" i="0" baseline="0">
                    <a:effectLst/>
                  </a:rPr>
                  <a:t>log10copies /1 000 000 cellules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Corrélation entre le time point VT5 et la charge virale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Cor_VT3_4_5_vs_charge!$H$92:$H$128</c:f>
              <c:numCache>
                <c:formatCode>0.00</c:formatCode>
                <c:ptCount val="37"/>
                <c:pt idx="0">
                  <c:v>27.23</c:v>
                </c:pt>
                <c:pt idx="1">
                  <c:v>3.29</c:v>
                </c:pt>
                <c:pt idx="2">
                  <c:v>8.06</c:v>
                </c:pt>
                <c:pt idx="3">
                  <c:v>5.9</c:v>
                </c:pt>
                <c:pt idx="4">
                  <c:v>3.48</c:v>
                </c:pt>
                <c:pt idx="5">
                  <c:v>12.54</c:v>
                </c:pt>
                <c:pt idx="6">
                  <c:v>15.62</c:v>
                </c:pt>
                <c:pt idx="7">
                  <c:v>14.77</c:v>
                </c:pt>
                <c:pt idx="8">
                  <c:v>4.51</c:v>
                </c:pt>
                <c:pt idx="9">
                  <c:v>10.199999999999999</c:v>
                </c:pt>
                <c:pt idx="10">
                  <c:v>2.52</c:v>
                </c:pt>
                <c:pt idx="11">
                  <c:v>8.73</c:v>
                </c:pt>
                <c:pt idx="12">
                  <c:v>1</c:v>
                </c:pt>
                <c:pt idx="13">
                  <c:v>9.66</c:v>
                </c:pt>
                <c:pt idx="14">
                  <c:v>17.899999999999999</c:v>
                </c:pt>
                <c:pt idx="15">
                  <c:v>4.95</c:v>
                </c:pt>
                <c:pt idx="16">
                  <c:v>1.37</c:v>
                </c:pt>
                <c:pt idx="17">
                  <c:v>24.74</c:v>
                </c:pt>
                <c:pt idx="18">
                  <c:v>10.72</c:v>
                </c:pt>
                <c:pt idx="19">
                  <c:v>13.78</c:v>
                </c:pt>
                <c:pt idx="20">
                  <c:v>2.41</c:v>
                </c:pt>
                <c:pt idx="21">
                  <c:v>27.79</c:v>
                </c:pt>
                <c:pt idx="22">
                  <c:v>5.09</c:v>
                </c:pt>
                <c:pt idx="23">
                  <c:v>29.8</c:v>
                </c:pt>
                <c:pt idx="24">
                  <c:v>4.41</c:v>
                </c:pt>
                <c:pt idx="25">
                  <c:v>1.43</c:v>
                </c:pt>
                <c:pt idx="26">
                  <c:v>14.02</c:v>
                </c:pt>
                <c:pt idx="27">
                  <c:v>11.91</c:v>
                </c:pt>
                <c:pt idx="28">
                  <c:v>5.41</c:v>
                </c:pt>
                <c:pt idx="29">
                  <c:v>10.09</c:v>
                </c:pt>
                <c:pt idx="30">
                  <c:v>5.08</c:v>
                </c:pt>
                <c:pt idx="31">
                  <c:v>6.72</c:v>
                </c:pt>
                <c:pt idx="32">
                  <c:v>0.09</c:v>
                </c:pt>
                <c:pt idx="33">
                  <c:v>4.32</c:v>
                </c:pt>
                <c:pt idx="34">
                  <c:v>3.48</c:v>
                </c:pt>
                <c:pt idx="35">
                  <c:v>5.59</c:v>
                </c:pt>
                <c:pt idx="36">
                  <c:v>4.28</c:v>
                </c:pt>
              </c:numCache>
            </c:numRef>
          </c:xVal>
          <c:yVal>
            <c:numRef>
              <c:f>Cor_VT3_4_5_vs_charge!$L$92:$L$128</c:f>
              <c:numCache>
                <c:formatCode>General</c:formatCode>
                <c:ptCount val="37"/>
                <c:pt idx="0">
                  <c:v>7.2</c:v>
                </c:pt>
                <c:pt idx="1">
                  <c:v>5.5</c:v>
                </c:pt>
                <c:pt idx="2">
                  <c:v>3.1</c:v>
                </c:pt>
                <c:pt idx="3">
                  <c:v>8</c:v>
                </c:pt>
                <c:pt idx="4">
                  <c:v>8.1</c:v>
                </c:pt>
                <c:pt idx="5">
                  <c:v>6.7</c:v>
                </c:pt>
                <c:pt idx="6">
                  <c:v>2.8</c:v>
                </c:pt>
                <c:pt idx="7">
                  <c:v>8.8000000000000007</c:v>
                </c:pt>
                <c:pt idx="8">
                  <c:v>4.9000000000000004</c:v>
                </c:pt>
                <c:pt idx="9">
                  <c:v>6.5</c:v>
                </c:pt>
                <c:pt idx="10">
                  <c:v>6.8</c:v>
                </c:pt>
                <c:pt idx="11">
                  <c:v>6.1</c:v>
                </c:pt>
                <c:pt idx="12">
                  <c:v>7.5</c:v>
                </c:pt>
                <c:pt idx="13">
                  <c:v>7.9</c:v>
                </c:pt>
                <c:pt idx="14">
                  <c:v>4.3</c:v>
                </c:pt>
                <c:pt idx="15">
                  <c:v>3.1</c:v>
                </c:pt>
                <c:pt idx="16">
                  <c:v>6.2</c:v>
                </c:pt>
                <c:pt idx="17">
                  <c:v>7.7</c:v>
                </c:pt>
                <c:pt idx="18">
                  <c:v>5.9</c:v>
                </c:pt>
                <c:pt idx="19">
                  <c:v>5.4</c:v>
                </c:pt>
                <c:pt idx="20">
                  <c:v>6.9</c:v>
                </c:pt>
                <c:pt idx="21">
                  <c:v>7.1</c:v>
                </c:pt>
                <c:pt idx="22">
                  <c:v>5.9</c:v>
                </c:pt>
                <c:pt idx="23">
                  <c:v>3.7</c:v>
                </c:pt>
                <c:pt idx="24">
                  <c:v>7.3</c:v>
                </c:pt>
                <c:pt idx="25">
                  <c:v>3.0740872593162889</c:v>
                </c:pt>
                <c:pt idx="26">
                  <c:v>7.8494894935414532</c:v>
                </c:pt>
                <c:pt idx="27">
                  <c:v>2.8696146801390481</c:v>
                </c:pt>
                <c:pt idx="28">
                  <c:v>6.9614275722544114</c:v>
                </c:pt>
                <c:pt idx="29">
                  <c:v>7.3137010890980712</c:v>
                </c:pt>
                <c:pt idx="30">
                  <c:v>6.6005403390034578</c:v>
                </c:pt>
                <c:pt idx="31">
                  <c:v>6.3040743736066949</c:v>
                </c:pt>
                <c:pt idx="32">
                  <c:v>7.7105777950287537</c:v>
                </c:pt>
                <c:pt idx="33">
                  <c:v>7.7395326971077854</c:v>
                </c:pt>
                <c:pt idx="34">
                  <c:v>4.8733778734693729</c:v>
                </c:pt>
                <c:pt idx="35">
                  <c:v>7.8271434831584603</c:v>
                </c:pt>
                <c:pt idx="36">
                  <c:v>8.9569438836824293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D-B044-8CB2-E7D539D95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52335"/>
        <c:axId val="1975231791"/>
      </c:scatterChart>
      <c:valAx>
        <c:axId val="80515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Titre en anticorps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5231791"/>
        <c:crosses val="autoZero"/>
        <c:crossBetween val="midCat"/>
      </c:valAx>
      <c:valAx>
        <c:axId val="19752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log10copies /1 000 000 cellules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15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Expression d'IFI27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IFI27_mat!$C$2:$C$13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IFI27_mat!$B$2:$B$13</c:f>
              <c:numCache>
                <c:formatCode>General</c:formatCode>
                <c:ptCount val="12"/>
                <c:pt idx="0">
                  <c:v>2.0492180226701815</c:v>
                </c:pt>
                <c:pt idx="1">
                  <c:v>4.130623201682595</c:v>
                </c:pt>
                <c:pt idx="2">
                  <c:v>3.5970366649776535</c:v>
                </c:pt>
                <c:pt idx="3">
                  <c:v>4.5441673003173175</c:v>
                </c:pt>
                <c:pt idx="4">
                  <c:v>3.1749315935284423</c:v>
                </c:pt>
                <c:pt idx="5">
                  <c:v>3.7381460887120599</c:v>
                </c:pt>
                <c:pt idx="6">
                  <c:v>4.0235816576649395</c:v>
                </c:pt>
                <c:pt idx="7">
                  <c:v>1.7708520116421442</c:v>
                </c:pt>
                <c:pt idx="8">
                  <c:v>2.5751878449276608</c:v>
                </c:pt>
                <c:pt idx="9">
                  <c:v>3.6636067081245205</c:v>
                </c:pt>
                <c:pt idx="10">
                  <c:v>4.6613203954496933</c:v>
                </c:pt>
                <c:pt idx="11">
                  <c:v>2.9009130677376689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C-E54B-BA2B-6E2538C1E3CD}"/>
            </c:ext>
          </c:extLst>
        </c:ser>
        <c:ser>
          <c:idx val="1"/>
          <c:order val="1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IFI27_mat!$C$14:$C$20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IFI27_mat!$B$14:$B$20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C-E54B-BA2B-6E2538C1E3CD}"/>
            </c:ext>
          </c:extLst>
        </c:ser>
        <c:ser>
          <c:idx val="2"/>
          <c:order val="2"/>
          <c:tx>
            <c:v>VT1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IFI27_mat!$C$21:$C$57</c:f>
              <c:numCache>
                <c:formatCode>General</c:formatCode>
                <c:ptCount val="3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</c:numCache>
            </c:numRef>
          </c:xVal>
          <c:yVal>
            <c:numRef>
              <c:f>IFI27_mat!$B$21:$B$57</c:f>
              <c:numCache>
                <c:formatCode>General</c:formatCode>
                <c:ptCount val="37"/>
                <c:pt idx="0">
                  <c:v>4.3500540935790299</c:v>
                </c:pt>
                <c:pt idx="1">
                  <c:v>4.3614256129838909</c:v>
                </c:pt>
                <c:pt idx="2">
                  <c:v>1.4313637641589874</c:v>
                </c:pt>
                <c:pt idx="3">
                  <c:v>3.7323133274712426</c:v>
                </c:pt>
                <c:pt idx="4">
                  <c:v>4.226264711895694</c:v>
                </c:pt>
                <c:pt idx="5">
                  <c:v>4.6027543071943171</c:v>
                </c:pt>
                <c:pt idx="6">
                  <c:v>5.2588024460177856</c:v>
                </c:pt>
                <c:pt idx="7">
                  <c:v>3.7467898321526123</c:v>
                </c:pt>
                <c:pt idx="8">
                  <c:v>4.8048751322955425</c:v>
                </c:pt>
                <c:pt idx="9">
                  <c:v>4.321411997974006</c:v>
                </c:pt>
                <c:pt idx="10">
                  <c:v>4.6093489154530305</c:v>
                </c:pt>
                <c:pt idx="11">
                  <c:v>4.5424893097907422</c:v>
                </c:pt>
                <c:pt idx="12">
                  <c:v>3.8662282473796474</c:v>
                </c:pt>
                <c:pt idx="13">
                  <c:v>4.3342928715484605</c:v>
                </c:pt>
                <c:pt idx="14">
                  <c:v>4.3944867031625847</c:v>
                </c:pt>
                <c:pt idx="15">
                  <c:v>3.9574636157299312</c:v>
                </c:pt>
                <c:pt idx="16">
                  <c:v>4.5344703322033375</c:v>
                </c:pt>
                <c:pt idx="17">
                  <c:v>4.1743796657489867</c:v>
                </c:pt>
                <c:pt idx="18">
                  <c:v>4.2416460780013887</c:v>
                </c:pt>
                <c:pt idx="19">
                  <c:v>3.9022205282793148</c:v>
                </c:pt>
                <c:pt idx="20">
                  <c:v>4.0293837776852097</c:v>
                </c:pt>
                <c:pt idx="21">
                  <c:v>4.3131287138451935</c:v>
                </c:pt>
                <c:pt idx="22">
                  <c:v>4.7711610604384989</c:v>
                </c:pt>
                <c:pt idx="23">
                  <c:v>3.775391971696612</c:v>
                </c:pt>
                <c:pt idx="24">
                  <c:v>3.7629035284990571</c:v>
                </c:pt>
                <c:pt idx="25">
                  <c:v>4.2647706145218649</c:v>
                </c:pt>
                <c:pt idx="26">
                  <c:v>4.6026892622155025</c:v>
                </c:pt>
                <c:pt idx="27">
                  <c:v>4.3795411877525972</c:v>
                </c:pt>
                <c:pt idx="28">
                  <c:v>4.3967745370300264</c:v>
                </c:pt>
                <c:pt idx="29">
                  <c:v>4.6067789280323499</c:v>
                </c:pt>
                <c:pt idx="30">
                  <c:v>4.6178282776177513</c:v>
                </c:pt>
                <c:pt idx="31">
                  <c:v>3.284205067701794</c:v>
                </c:pt>
                <c:pt idx="32">
                  <c:v>4.152685756036786</c:v>
                </c:pt>
                <c:pt idx="33">
                  <c:v>3.8891335559667239</c:v>
                </c:pt>
                <c:pt idx="34">
                  <c:v>4.5073835557363866</c:v>
                </c:pt>
                <c:pt idx="35">
                  <c:v>4.3512937183097771</c:v>
                </c:pt>
                <c:pt idx="36">
                  <c:v>4.0511911246856984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8C-E54B-BA2B-6E2538C1E3CD}"/>
            </c:ext>
          </c:extLst>
        </c:ser>
        <c:ser>
          <c:idx val="3"/>
          <c:order val="3"/>
          <c:tx>
            <c:v>VT2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IFI27_mat!$C$58:$C$98</c:f>
              <c:numCache>
                <c:formatCode>General</c:formatCode>
                <c:ptCount val="41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13</c:v>
                </c:pt>
                <c:pt idx="7">
                  <c:v>12</c:v>
                </c:pt>
                <c:pt idx="8">
                  <c:v>7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10</c:v>
                </c:pt>
                <c:pt idx="21">
                  <c:v>8</c:v>
                </c:pt>
                <c:pt idx="22">
                  <c:v>11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10</c:v>
                </c:pt>
                <c:pt idx="30">
                  <c:v>13</c:v>
                </c:pt>
                <c:pt idx="31">
                  <c:v>9</c:v>
                </c:pt>
                <c:pt idx="32">
                  <c:v>7</c:v>
                </c:pt>
                <c:pt idx="33">
                  <c:v>8</c:v>
                </c:pt>
                <c:pt idx="34">
                  <c:v>11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6</c:v>
                </c:pt>
                <c:pt idx="39">
                  <c:v>9</c:v>
                </c:pt>
                <c:pt idx="40">
                  <c:v>10</c:v>
                </c:pt>
              </c:numCache>
            </c:numRef>
          </c:xVal>
          <c:yVal>
            <c:numRef>
              <c:f>IFI27_mat!$B$58:$B$98</c:f>
              <c:numCache>
                <c:formatCode>General</c:formatCode>
                <c:ptCount val="41"/>
                <c:pt idx="0">
                  <c:v>2.7339992865383871</c:v>
                </c:pt>
                <c:pt idx="1">
                  <c:v>2.5987905067631152</c:v>
                </c:pt>
                <c:pt idx="2">
                  <c:v>1.6434526764861874</c:v>
                </c:pt>
                <c:pt idx="3">
                  <c:v>1.9030899869919435</c:v>
                </c:pt>
                <c:pt idx="4">
                  <c:v>4.6908868562827237</c:v>
                </c:pt>
                <c:pt idx="5">
                  <c:v>4.3484801034879892</c:v>
                </c:pt>
                <c:pt idx="6">
                  <c:v>3.4043204672217309</c:v>
                </c:pt>
                <c:pt idx="7">
                  <c:v>3.9550620696750323</c:v>
                </c:pt>
                <c:pt idx="8">
                  <c:v>3.7262380468026377</c:v>
                </c:pt>
                <c:pt idx="9">
                  <c:v>3.04883008652835</c:v>
                </c:pt>
                <c:pt idx="10">
                  <c:v>3.5162708827293403</c:v>
                </c:pt>
                <c:pt idx="11">
                  <c:v>3.8703453710809597</c:v>
                </c:pt>
                <c:pt idx="12">
                  <c:v>3.3159703454569178</c:v>
                </c:pt>
                <c:pt idx="13">
                  <c:v>4.1163420391883401</c:v>
                </c:pt>
                <c:pt idx="14">
                  <c:v>4.3527226374620183</c:v>
                </c:pt>
                <c:pt idx="15">
                  <c:v>3.4801507252732806</c:v>
                </c:pt>
                <c:pt idx="16">
                  <c:v>2.403120521175818</c:v>
                </c:pt>
                <c:pt idx="17">
                  <c:v>3.0895518828864539</c:v>
                </c:pt>
                <c:pt idx="18">
                  <c:v>3.9272163305912646</c:v>
                </c:pt>
                <c:pt idx="19">
                  <c:v>3.714664992862537</c:v>
                </c:pt>
                <c:pt idx="20">
                  <c:v>2.7126497016272113</c:v>
                </c:pt>
                <c:pt idx="21">
                  <c:v>4.0443045191759142</c:v>
                </c:pt>
                <c:pt idx="22">
                  <c:v>2.5010592622177517</c:v>
                </c:pt>
                <c:pt idx="23">
                  <c:v>4.1270075573713267</c:v>
                </c:pt>
                <c:pt idx="24">
                  <c:v>3.6416723732246865</c:v>
                </c:pt>
                <c:pt idx="25">
                  <c:v>3.8781769804915061</c:v>
                </c:pt>
                <c:pt idx="26">
                  <c:v>4.5475039558933252</c:v>
                </c:pt>
                <c:pt idx="27">
                  <c:v>4.3069608628831935</c:v>
                </c:pt>
                <c:pt idx="28">
                  <c:v>3.2837533833325265</c:v>
                </c:pt>
                <c:pt idx="29">
                  <c:v>3.7225516620009587</c:v>
                </c:pt>
                <c:pt idx="30">
                  <c:v>3.7517408738109004</c:v>
                </c:pt>
                <c:pt idx="31">
                  <c:v>4.5014974456141399</c:v>
                </c:pt>
                <c:pt idx="32">
                  <c:v>4.5013468699329655</c:v>
                </c:pt>
                <c:pt idx="33">
                  <c:v>4.3579157985791301</c:v>
                </c:pt>
                <c:pt idx="34">
                  <c:v>4.3761935868842849</c:v>
                </c:pt>
                <c:pt idx="35">
                  <c:v>4.3597975510344007</c:v>
                </c:pt>
                <c:pt idx="36">
                  <c:v>3.8435442119456353</c:v>
                </c:pt>
                <c:pt idx="37">
                  <c:v>4.397731497273984</c:v>
                </c:pt>
                <c:pt idx="38">
                  <c:v>4.132163596050864</c:v>
                </c:pt>
                <c:pt idx="39">
                  <c:v>4.359968215825905</c:v>
                </c:pt>
                <c:pt idx="40">
                  <c:v>3.6810602436318116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8C-E54B-BA2B-6E2538C1E3CD}"/>
            </c:ext>
          </c:extLst>
        </c:ser>
        <c:ser>
          <c:idx val="4"/>
          <c:order val="4"/>
          <c:tx>
            <c:v>VT3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IFI27_mat!$C$99:$C$128</c:f>
              <c:numCache>
                <c:formatCode>General</c:formatCode>
                <c:ptCount val="30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19</c:v>
                </c:pt>
                <c:pt idx="6">
                  <c:v>19</c:v>
                </c:pt>
                <c:pt idx="7">
                  <c:v>14</c:v>
                </c:pt>
                <c:pt idx="8">
                  <c:v>18</c:v>
                </c:pt>
                <c:pt idx="9">
                  <c:v>15</c:v>
                </c:pt>
                <c:pt idx="10">
                  <c:v>14</c:v>
                </c:pt>
                <c:pt idx="11">
                  <c:v>16</c:v>
                </c:pt>
                <c:pt idx="12">
                  <c:v>19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16</c:v>
                </c:pt>
                <c:pt idx="22">
                  <c:v>19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18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IFI27_mat!$B$99:$B$128</c:f>
              <c:numCache>
                <c:formatCode>General</c:formatCode>
                <c:ptCount val="30"/>
                <c:pt idx="0">
                  <c:v>2.1522883443830563</c:v>
                </c:pt>
                <c:pt idx="1">
                  <c:v>2.0606978403536118</c:v>
                </c:pt>
                <c:pt idx="2">
                  <c:v>2.3598354823398879</c:v>
                </c:pt>
                <c:pt idx="3">
                  <c:v>3.3042750504771283</c:v>
                </c:pt>
                <c:pt idx="4">
                  <c:v>2.6334684555795866</c:v>
                </c:pt>
                <c:pt idx="5">
                  <c:v>2.6532125137753435</c:v>
                </c:pt>
                <c:pt idx="6">
                  <c:v>2.6074550232146687</c:v>
                </c:pt>
                <c:pt idx="7">
                  <c:v>2.1702617153949575</c:v>
                </c:pt>
                <c:pt idx="8">
                  <c:v>2.0453229787866576</c:v>
                </c:pt>
                <c:pt idx="9">
                  <c:v>2.1367205671564067</c:v>
                </c:pt>
                <c:pt idx="10">
                  <c:v>2.9143431571194407</c:v>
                </c:pt>
                <c:pt idx="11">
                  <c:v>1.9493900066449128</c:v>
                </c:pt>
                <c:pt idx="12">
                  <c:v>2.7489628612561616</c:v>
                </c:pt>
                <c:pt idx="13">
                  <c:v>2.909020854211156</c:v>
                </c:pt>
                <c:pt idx="14">
                  <c:v>2.7671558660821804</c:v>
                </c:pt>
                <c:pt idx="15">
                  <c:v>2.0334237554869499</c:v>
                </c:pt>
                <c:pt idx="16">
                  <c:v>2.3891660843645326</c:v>
                </c:pt>
                <c:pt idx="17">
                  <c:v>3.1559430179718366</c:v>
                </c:pt>
                <c:pt idx="18">
                  <c:v>2.4183012913197452</c:v>
                </c:pt>
                <c:pt idx="19">
                  <c:v>2.0293837776852097</c:v>
                </c:pt>
                <c:pt idx="20">
                  <c:v>2.4313637641589874</c:v>
                </c:pt>
                <c:pt idx="21">
                  <c:v>2.4712917110589387</c:v>
                </c:pt>
                <c:pt idx="22">
                  <c:v>2.5158738437116792</c:v>
                </c:pt>
                <c:pt idx="23">
                  <c:v>3.8204641905776842</c:v>
                </c:pt>
                <c:pt idx="24">
                  <c:v>4.2795300649754404</c:v>
                </c:pt>
                <c:pt idx="25">
                  <c:v>3.0944711286416449</c:v>
                </c:pt>
                <c:pt idx="26">
                  <c:v>3.368286884902131</c:v>
                </c:pt>
                <c:pt idx="27">
                  <c:v>3.399673721481038</c:v>
                </c:pt>
                <c:pt idx="28">
                  <c:v>3.8639173769578603</c:v>
                </c:pt>
                <c:pt idx="29">
                  <c:v>3.0157787563890408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8C-E54B-BA2B-6E2538C1E3CD}"/>
            </c:ext>
          </c:extLst>
        </c:ser>
        <c:ser>
          <c:idx val="5"/>
          <c:order val="5"/>
          <c:tx>
            <c:v>VT4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IFI27_mat!$C$129:$C$161</c:f>
              <c:numCache>
                <c:formatCode>General</c:formatCode>
                <c:ptCount val="33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22</c:v>
                </c:pt>
                <c:pt idx="4">
                  <c:v>26</c:v>
                </c:pt>
                <c:pt idx="5">
                  <c:v>27</c:v>
                </c:pt>
                <c:pt idx="6">
                  <c:v>21</c:v>
                </c:pt>
                <c:pt idx="7">
                  <c:v>25</c:v>
                </c:pt>
                <c:pt idx="8">
                  <c:v>22</c:v>
                </c:pt>
                <c:pt idx="9">
                  <c:v>29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27</c:v>
                </c:pt>
                <c:pt idx="22">
                  <c:v>23</c:v>
                </c:pt>
                <c:pt idx="23">
                  <c:v>27</c:v>
                </c:pt>
                <c:pt idx="24">
                  <c:v>22</c:v>
                </c:pt>
                <c:pt idx="25">
                  <c:v>21</c:v>
                </c:pt>
                <c:pt idx="26">
                  <c:v>28</c:v>
                </c:pt>
                <c:pt idx="27">
                  <c:v>22</c:v>
                </c:pt>
                <c:pt idx="28">
                  <c:v>25</c:v>
                </c:pt>
                <c:pt idx="29">
                  <c:v>21</c:v>
                </c:pt>
                <c:pt idx="30">
                  <c:v>27</c:v>
                </c:pt>
                <c:pt idx="31">
                  <c:v>20</c:v>
                </c:pt>
                <c:pt idx="32">
                  <c:v>27</c:v>
                </c:pt>
              </c:numCache>
            </c:numRef>
          </c:xVal>
          <c:yVal>
            <c:numRef>
              <c:f>IFI27_mat!$B$129:$B$161</c:f>
              <c:numCache>
                <c:formatCode>General</c:formatCode>
                <c:ptCount val="33"/>
                <c:pt idx="0">
                  <c:v>2.3483048630481607</c:v>
                </c:pt>
                <c:pt idx="1">
                  <c:v>2.2600713879850747</c:v>
                </c:pt>
                <c:pt idx="2">
                  <c:v>4.0800128471079278</c:v>
                </c:pt>
                <c:pt idx="3">
                  <c:v>2.8369567370595505</c:v>
                </c:pt>
                <c:pt idx="4">
                  <c:v>2.5611013836490559</c:v>
                </c:pt>
                <c:pt idx="5">
                  <c:v>2.3201462861110542</c:v>
                </c:pt>
                <c:pt idx="6">
                  <c:v>1.9731278535996986</c:v>
                </c:pt>
                <c:pt idx="7">
                  <c:v>1.968482948553935</c:v>
                </c:pt>
                <c:pt idx="8">
                  <c:v>2.2988530764097068</c:v>
                </c:pt>
                <c:pt idx="9">
                  <c:v>2.4329692908744058</c:v>
                </c:pt>
                <c:pt idx="10">
                  <c:v>1.8692317197309762</c:v>
                </c:pt>
                <c:pt idx="11">
                  <c:v>2.2455126678141499</c:v>
                </c:pt>
                <c:pt idx="12">
                  <c:v>2.4377505628203879</c:v>
                </c:pt>
                <c:pt idx="13">
                  <c:v>2.6074550232146687</c:v>
                </c:pt>
                <c:pt idx="14">
                  <c:v>2.6919651027673601</c:v>
                </c:pt>
                <c:pt idx="15">
                  <c:v>1.9867717342662448</c:v>
                </c:pt>
                <c:pt idx="16">
                  <c:v>2.2304489213782741</c:v>
                </c:pt>
                <c:pt idx="17">
                  <c:v>2.0755469613925306</c:v>
                </c:pt>
                <c:pt idx="18">
                  <c:v>2.2121876044039577</c:v>
                </c:pt>
                <c:pt idx="19">
                  <c:v>1.6989700043360187</c:v>
                </c:pt>
                <c:pt idx="20">
                  <c:v>2.3710678622717363</c:v>
                </c:pt>
                <c:pt idx="21">
                  <c:v>2.1931245983544616</c:v>
                </c:pt>
                <c:pt idx="22">
                  <c:v>2.5198279937757189</c:v>
                </c:pt>
                <c:pt idx="23">
                  <c:v>1.8450980400142569</c:v>
                </c:pt>
                <c:pt idx="24">
                  <c:v>2.5646660642520893</c:v>
                </c:pt>
                <c:pt idx="25">
                  <c:v>2.6444385894678386</c:v>
                </c:pt>
                <c:pt idx="26">
                  <c:v>2.509202522331103</c:v>
                </c:pt>
                <c:pt idx="27">
                  <c:v>2.2624510897304293</c:v>
                </c:pt>
                <c:pt idx="28">
                  <c:v>2.369215857410143</c:v>
                </c:pt>
                <c:pt idx="29">
                  <c:v>3.1513698502474603</c:v>
                </c:pt>
                <c:pt idx="30">
                  <c:v>2.9375178920173468</c:v>
                </c:pt>
                <c:pt idx="31">
                  <c:v>2.2988530764097068</c:v>
                </c:pt>
                <c:pt idx="32">
                  <c:v>2.1583624920952498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8C-E54B-BA2B-6E2538C1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91312"/>
        <c:axId val="293776192"/>
      </c:scatterChart>
      <c:valAx>
        <c:axId val="61809131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776192"/>
        <c:crosses val="autoZero"/>
        <c:crossBetween val="midCat"/>
      </c:valAx>
      <c:valAx>
        <c:axId val="2937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</a:t>
                </a:r>
                <a:r>
                  <a:rPr lang="fr-FR" baseline="0"/>
                  <a:t> en log10()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809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Expression</a:t>
            </a:r>
            <a:r>
              <a:rPr lang="fr-FR" baseline="0"/>
              <a:t> d'IFI27 de VT1 à VT4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DF50C70-08C7-BA4D-BAE7-1824AEB417E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C27-A042-81C1-BCBDA888BE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D4E86AB-F977-9C48-9331-2DE8985BA58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7-A042-81C1-BCBDA888BE6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49185D5-91C9-114B-817A-98235021D68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C27-A042-81C1-BCBDA888BE6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1ED93D7-80F2-2A43-9DA3-4D4E22429EA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C27-A042-81C1-BCBDA888BE6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3759D96-22A4-3F42-8440-61A529DE1B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C27-A042-81C1-BCBDA888BE6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9A18BBC-C24C-274B-89BF-5E71EC4825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C27-A042-81C1-BCBDA888BE6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9316468-9B21-114C-8D5E-F6FA4F06C9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C27-A042-81C1-BCBDA888BE6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D88245D-AF5D-AF4A-B735-01272CA1C8E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C27-A042-81C1-BCBDA888BE6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47F8EEE-0923-574D-A46A-4D3C8E6A47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C27-A042-81C1-BCBDA888BE6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ED8AB91-C7FC-0347-8ECF-4E8454D165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C27-A042-81C1-BCBDA888BE6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9E06EF0-43E1-F34F-A1B9-584BC7ED8C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C27-A042-81C1-BCBDA888BE6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863073F-EE64-FC42-A2B5-24936FEB328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C27-A042-81C1-BCBDA888BE6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819F981-8A5B-B541-8688-9BDBC62EC8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C27-A042-81C1-BCBDA888BE6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81183DA-5A05-5845-A1C0-E6F582D9E35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C27-A042-81C1-BCBDA888BE6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3DAA337-426F-764C-B130-2D3C499AC5C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C27-A042-81C1-BCBDA888BE6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IFI27_mat!$C$2:$C$16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IFI27_mat!$B$2:$B$16</c:f>
              <c:numCache>
                <c:formatCode>General</c:formatCode>
                <c:ptCount val="15"/>
                <c:pt idx="0">
                  <c:v>2.0492180226701815</c:v>
                </c:pt>
                <c:pt idx="1">
                  <c:v>4.130623201682595</c:v>
                </c:pt>
                <c:pt idx="2">
                  <c:v>3.5970366649776535</c:v>
                </c:pt>
                <c:pt idx="3">
                  <c:v>4.5441673003173175</c:v>
                </c:pt>
                <c:pt idx="4">
                  <c:v>3.1749315935284423</c:v>
                </c:pt>
                <c:pt idx="5">
                  <c:v>3.7381460887120599</c:v>
                </c:pt>
                <c:pt idx="6">
                  <c:v>4.0235816576649395</c:v>
                </c:pt>
                <c:pt idx="7">
                  <c:v>1.7708520116421442</c:v>
                </c:pt>
                <c:pt idx="8">
                  <c:v>2.5751878449276608</c:v>
                </c:pt>
                <c:pt idx="9">
                  <c:v>3.6636067081245205</c:v>
                </c:pt>
                <c:pt idx="10">
                  <c:v>4.6613203954496933</c:v>
                </c:pt>
                <c:pt idx="11">
                  <c:v>2.9009130677376689</c:v>
                </c:pt>
                <c:pt idx="12">
                  <c:v>2.1643528557844371</c:v>
                </c:pt>
                <c:pt idx="13">
                  <c:v>1.7558748556724915</c:v>
                </c:pt>
                <c:pt idx="14">
                  <c:v>2.4857214264815801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IFI27_mat!$H$2:$H$16</c15:f>
                <c15:dlblRangeCache>
                  <c:ptCount val="15"/>
                  <c:pt idx="0">
                    <c:v>38</c:v>
                  </c:pt>
                  <c:pt idx="1">
                    <c:v>39</c:v>
                  </c:pt>
                  <c:pt idx="2">
                    <c:v>40</c:v>
                  </c:pt>
                  <c:pt idx="3">
                    <c:v>41</c:v>
                  </c:pt>
                  <c:pt idx="4">
                    <c:v>42</c:v>
                  </c:pt>
                  <c:pt idx="5">
                    <c:v>43</c:v>
                  </c:pt>
                  <c:pt idx="6">
                    <c:v>44</c:v>
                  </c:pt>
                  <c:pt idx="7">
                    <c:v>45</c:v>
                  </c:pt>
                  <c:pt idx="8">
                    <c:v>46</c:v>
                  </c:pt>
                  <c:pt idx="9">
                    <c:v>53</c:v>
                  </c:pt>
                  <c:pt idx="10">
                    <c:v>55</c:v>
                  </c:pt>
                  <c:pt idx="11">
                    <c:v>57</c:v>
                  </c:pt>
                  <c:pt idx="12">
                    <c:v>67</c:v>
                  </c:pt>
                  <c:pt idx="13">
                    <c:v>68</c:v>
                  </c:pt>
                  <c:pt idx="14">
                    <c:v>69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223-8B49-B199-103EA23DA3F0}"/>
            </c:ext>
          </c:extLst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IFI27_mat!$C$17:$C$110</c:f>
              <c:numCache>
                <c:formatCode>General</c:formatCode>
                <c:ptCount val="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13</c:v>
                </c:pt>
                <c:pt idx="48">
                  <c:v>12</c:v>
                </c:pt>
                <c:pt idx="49">
                  <c:v>7</c:v>
                </c:pt>
                <c:pt idx="50">
                  <c:v>11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8</c:v>
                </c:pt>
                <c:pt idx="61">
                  <c:v>10</c:v>
                </c:pt>
                <c:pt idx="62">
                  <c:v>8</c:v>
                </c:pt>
                <c:pt idx="63">
                  <c:v>11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7</c:v>
                </c:pt>
                <c:pt idx="70">
                  <c:v>10</c:v>
                </c:pt>
                <c:pt idx="71">
                  <c:v>13</c:v>
                </c:pt>
                <c:pt idx="72">
                  <c:v>9</c:v>
                </c:pt>
                <c:pt idx="73">
                  <c:v>7</c:v>
                </c:pt>
                <c:pt idx="74">
                  <c:v>8</c:v>
                </c:pt>
                <c:pt idx="75">
                  <c:v>11</c:v>
                </c:pt>
                <c:pt idx="76">
                  <c:v>7</c:v>
                </c:pt>
                <c:pt idx="77">
                  <c:v>7</c:v>
                </c:pt>
                <c:pt idx="78">
                  <c:v>9</c:v>
                </c:pt>
                <c:pt idx="79">
                  <c:v>6</c:v>
                </c:pt>
                <c:pt idx="80">
                  <c:v>9</c:v>
                </c:pt>
                <c:pt idx="81">
                  <c:v>10</c:v>
                </c:pt>
                <c:pt idx="82">
                  <c:v>16</c:v>
                </c:pt>
                <c:pt idx="83">
                  <c:v>15</c:v>
                </c:pt>
                <c:pt idx="84">
                  <c:v>14</c:v>
                </c:pt>
                <c:pt idx="85">
                  <c:v>16</c:v>
                </c:pt>
                <c:pt idx="86">
                  <c:v>15</c:v>
                </c:pt>
                <c:pt idx="87">
                  <c:v>19</c:v>
                </c:pt>
                <c:pt idx="88">
                  <c:v>19</c:v>
                </c:pt>
                <c:pt idx="89">
                  <c:v>14</c:v>
                </c:pt>
                <c:pt idx="90">
                  <c:v>18</c:v>
                </c:pt>
                <c:pt idx="91">
                  <c:v>15</c:v>
                </c:pt>
                <c:pt idx="92">
                  <c:v>14</c:v>
                </c:pt>
                <c:pt idx="93">
                  <c:v>16</c:v>
                </c:pt>
              </c:numCache>
            </c:numRef>
          </c:xVal>
          <c:yVal>
            <c:numRef>
              <c:f>IFI27_mat!$B$17:$B$110</c:f>
              <c:numCache>
                <c:formatCode>General</c:formatCode>
                <c:ptCount val="94"/>
                <c:pt idx="0">
                  <c:v>2.4623979978989561</c:v>
                </c:pt>
                <c:pt idx="1">
                  <c:v>1.6434526764861874</c:v>
                </c:pt>
                <c:pt idx="2">
                  <c:v>2.5705429398818973</c:v>
                </c:pt>
                <c:pt idx="3">
                  <c:v>1.8450980400142569</c:v>
                </c:pt>
                <c:pt idx="4">
                  <c:v>4.3500540935790299</c:v>
                </c:pt>
                <c:pt idx="5">
                  <c:v>4.3614256129838909</c:v>
                </c:pt>
                <c:pt idx="6">
                  <c:v>1.4313637641589874</c:v>
                </c:pt>
                <c:pt idx="7">
                  <c:v>3.7323133274712426</c:v>
                </c:pt>
                <c:pt idx="8">
                  <c:v>4.226264711895694</c:v>
                </c:pt>
                <c:pt idx="9">
                  <c:v>4.6027543071943171</c:v>
                </c:pt>
                <c:pt idx="10">
                  <c:v>5.2588024460177856</c:v>
                </c:pt>
                <c:pt idx="11">
                  <c:v>3.7467898321526123</c:v>
                </c:pt>
                <c:pt idx="12">
                  <c:v>4.8048751322955425</c:v>
                </c:pt>
                <c:pt idx="13">
                  <c:v>4.321411997974006</c:v>
                </c:pt>
                <c:pt idx="14">
                  <c:v>4.6093489154530305</c:v>
                </c:pt>
                <c:pt idx="15">
                  <c:v>4.5424893097907422</c:v>
                </c:pt>
                <c:pt idx="16">
                  <c:v>3.8662282473796474</c:v>
                </c:pt>
                <c:pt idx="17">
                  <c:v>4.3342928715484605</c:v>
                </c:pt>
                <c:pt idx="18">
                  <c:v>4.3944867031625847</c:v>
                </c:pt>
                <c:pt idx="19">
                  <c:v>3.9574636157299312</c:v>
                </c:pt>
                <c:pt idx="20">
                  <c:v>4.5344703322033375</c:v>
                </c:pt>
                <c:pt idx="21">
                  <c:v>4.1743796657489867</c:v>
                </c:pt>
                <c:pt idx="22">
                  <c:v>4.2416460780013887</c:v>
                </c:pt>
                <c:pt idx="23">
                  <c:v>3.9022205282793148</c:v>
                </c:pt>
                <c:pt idx="24">
                  <c:v>4.0293837776852097</c:v>
                </c:pt>
                <c:pt idx="25">
                  <c:v>4.3131287138451935</c:v>
                </c:pt>
                <c:pt idx="26">
                  <c:v>4.7711610604384989</c:v>
                </c:pt>
                <c:pt idx="27">
                  <c:v>3.775391971696612</c:v>
                </c:pt>
                <c:pt idx="28">
                  <c:v>3.7629035284990571</c:v>
                </c:pt>
                <c:pt idx="29">
                  <c:v>4.2647706145218649</c:v>
                </c:pt>
                <c:pt idx="30">
                  <c:v>4.6026892622155025</c:v>
                </c:pt>
                <c:pt idx="31">
                  <c:v>4.3795411877525972</c:v>
                </c:pt>
                <c:pt idx="32">
                  <c:v>4.3967745370300264</c:v>
                </c:pt>
                <c:pt idx="33">
                  <c:v>4.6067789280323499</c:v>
                </c:pt>
                <c:pt idx="34">
                  <c:v>4.6178282776177513</c:v>
                </c:pt>
                <c:pt idx="35">
                  <c:v>3.284205067701794</c:v>
                </c:pt>
                <c:pt idx="36">
                  <c:v>4.152685756036786</c:v>
                </c:pt>
                <c:pt idx="37">
                  <c:v>3.8891335559667239</c:v>
                </c:pt>
                <c:pt idx="38">
                  <c:v>4.5073835557363866</c:v>
                </c:pt>
                <c:pt idx="39">
                  <c:v>4.3512937183097771</c:v>
                </c:pt>
                <c:pt idx="40">
                  <c:v>4.0511911246856984</c:v>
                </c:pt>
                <c:pt idx="41">
                  <c:v>2.7339992865383871</c:v>
                </c:pt>
                <c:pt idx="42">
                  <c:v>2.5987905067631152</c:v>
                </c:pt>
                <c:pt idx="43">
                  <c:v>1.6434526764861874</c:v>
                </c:pt>
                <c:pt idx="44">
                  <c:v>1.9030899869919435</c:v>
                </c:pt>
                <c:pt idx="45">
                  <c:v>4.6908868562827237</c:v>
                </c:pt>
                <c:pt idx="46">
                  <c:v>4.3484801034879892</c:v>
                </c:pt>
                <c:pt idx="47">
                  <c:v>3.4043204672217309</c:v>
                </c:pt>
                <c:pt idx="48">
                  <c:v>3.9550620696750323</c:v>
                </c:pt>
                <c:pt idx="49">
                  <c:v>3.7262380468026377</c:v>
                </c:pt>
                <c:pt idx="50">
                  <c:v>3.04883008652835</c:v>
                </c:pt>
                <c:pt idx="51">
                  <c:v>3.5162708827293403</c:v>
                </c:pt>
                <c:pt idx="52">
                  <c:v>3.8703453710809597</c:v>
                </c:pt>
                <c:pt idx="53">
                  <c:v>3.3159703454569178</c:v>
                </c:pt>
                <c:pt idx="54">
                  <c:v>4.1163420391883401</c:v>
                </c:pt>
                <c:pt idx="55">
                  <c:v>4.3527226374620183</c:v>
                </c:pt>
                <c:pt idx="56">
                  <c:v>3.4801507252732806</c:v>
                </c:pt>
                <c:pt idx="57">
                  <c:v>2.403120521175818</c:v>
                </c:pt>
                <c:pt idx="58">
                  <c:v>3.0895518828864539</c:v>
                </c:pt>
                <c:pt idx="59">
                  <c:v>3.9272163305912646</c:v>
                </c:pt>
                <c:pt idx="60">
                  <c:v>3.714664992862537</c:v>
                </c:pt>
                <c:pt idx="61">
                  <c:v>2.7126497016272113</c:v>
                </c:pt>
                <c:pt idx="62">
                  <c:v>4.0443045191759142</c:v>
                </c:pt>
                <c:pt idx="63">
                  <c:v>2.5010592622177517</c:v>
                </c:pt>
                <c:pt idx="64">
                  <c:v>4.1270075573713267</c:v>
                </c:pt>
                <c:pt idx="65">
                  <c:v>3.6416723732246865</c:v>
                </c:pt>
                <c:pt idx="66">
                  <c:v>3.8781769804915061</c:v>
                </c:pt>
                <c:pt idx="67">
                  <c:v>4.5475039558933252</c:v>
                </c:pt>
                <c:pt idx="68">
                  <c:v>4.3069608628831935</c:v>
                </c:pt>
                <c:pt idx="69">
                  <c:v>3.2837533833325265</c:v>
                </c:pt>
                <c:pt idx="70">
                  <c:v>3.7225516620009587</c:v>
                </c:pt>
                <c:pt idx="71">
                  <c:v>3.7517408738109004</c:v>
                </c:pt>
                <c:pt idx="72">
                  <c:v>4.5014974456141399</c:v>
                </c:pt>
                <c:pt idx="73">
                  <c:v>4.5013468699329655</c:v>
                </c:pt>
                <c:pt idx="74">
                  <c:v>4.3579157985791301</c:v>
                </c:pt>
                <c:pt idx="75">
                  <c:v>4.3761935868842849</c:v>
                </c:pt>
                <c:pt idx="76">
                  <c:v>4.3597975510344007</c:v>
                </c:pt>
                <c:pt idx="77">
                  <c:v>3.8435442119456353</c:v>
                </c:pt>
                <c:pt idx="78">
                  <c:v>4.397731497273984</c:v>
                </c:pt>
                <c:pt idx="79">
                  <c:v>4.132163596050864</c:v>
                </c:pt>
                <c:pt idx="80">
                  <c:v>4.359968215825905</c:v>
                </c:pt>
                <c:pt idx="81">
                  <c:v>3.6810602436318116</c:v>
                </c:pt>
                <c:pt idx="82">
                  <c:v>2.1522883443830563</c:v>
                </c:pt>
                <c:pt idx="83">
                  <c:v>2.0606978403536118</c:v>
                </c:pt>
                <c:pt idx="84">
                  <c:v>2.3598354823398879</c:v>
                </c:pt>
                <c:pt idx="85">
                  <c:v>3.3042750504771283</c:v>
                </c:pt>
                <c:pt idx="86">
                  <c:v>2.6334684555795866</c:v>
                </c:pt>
                <c:pt idx="87">
                  <c:v>2.6532125137753435</c:v>
                </c:pt>
                <c:pt idx="88">
                  <c:v>2.6074550232146687</c:v>
                </c:pt>
                <c:pt idx="89">
                  <c:v>2.1702617153949575</c:v>
                </c:pt>
                <c:pt idx="90">
                  <c:v>2.0453229787866576</c:v>
                </c:pt>
                <c:pt idx="91">
                  <c:v>2.1367205671564067</c:v>
                </c:pt>
                <c:pt idx="92">
                  <c:v>2.9143431571194407</c:v>
                </c:pt>
                <c:pt idx="93">
                  <c:v>1.9493900066449128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223-8B49-B199-103EA23DA3F0}"/>
            </c:ext>
          </c:extLst>
        </c:ser>
        <c:ser>
          <c:idx val="2"/>
          <c:order val="2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IFI27_mat!$C$123:$C$154</c:f>
              <c:numCache>
                <c:formatCode>General</c:formatCode>
                <c:ptCount val="32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25</c:v>
                </c:pt>
                <c:pt idx="7">
                  <c:v>24</c:v>
                </c:pt>
                <c:pt idx="8">
                  <c:v>24</c:v>
                </c:pt>
                <c:pt idx="9">
                  <c:v>22</c:v>
                </c:pt>
                <c:pt idx="10">
                  <c:v>26</c:v>
                </c:pt>
                <c:pt idx="11">
                  <c:v>27</c:v>
                </c:pt>
                <c:pt idx="12">
                  <c:v>21</c:v>
                </c:pt>
                <c:pt idx="13">
                  <c:v>25</c:v>
                </c:pt>
                <c:pt idx="14">
                  <c:v>22</c:v>
                </c:pt>
                <c:pt idx="15">
                  <c:v>29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27</c:v>
                </c:pt>
                <c:pt idx="28">
                  <c:v>23</c:v>
                </c:pt>
                <c:pt idx="29">
                  <c:v>27</c:v>
                </c:pt>
                <c:pt idx="30">
                  <c:v>22</c:v>
                </c:pt>
                <c:pt idx="31">
                  <c:v>21</c:v>
                </c:pt>
              </c:numCache>
            </c:numRef>
          </c:xVal>
          <c:yVal>
            <c:numRef>
              <c:f>IFI27_mat!$B$123:$B$154</c:f>
              <c:numCache>
                <c:formatCode>General</c:formatCode>
                <c:ptCount val="32"/>
                <c:pt idx="0">
                  <c:v>4.2795300649754404</c:v>
                </c:pt>
                <c:pt idx="1">
                  <c:v>3.0944711286416449</c:v>
                </c:pt>
                <c:pt idx="2">
                  <c:v>3.368286884902131</c:v>
                </c:pt>
                <c:pt idx="3">
                  <c:v>3.399673721481038</c:v>
                </c:pt>
                <c:pt idx="4">
                  <c:v>3.8639173769578603</c:v>
                </c:pt>
                <c:pt idx="5">
                  <c:v>3.0157787563890408</c:v>
                </c:pt>
                <c:pt idx="6">
                  <c:v>2.3483048630481607</c:v>
                </c:pt>
                <c:pt idx="7">
                  <c:v>2.2600713879850747</c:v>
                </c:pt>
                <c:pt idx="8">
                  <c:v>4.0800128471079278</c:v>
                </c:pt>
                <c:pt idx="9">
                  <c:v>2.8369567370595505</c:v>
                </c:pt>
                <c:pt idx="10">
                  <c:v>2.5611013836490559</c:v>
                </c:pt>
                <c:pt idx="11">
                  <c:v>2.3201462861110542</c:v>
                </c:pt>
                <c:pt idx="12">
                  <c:v>1.9731278535996986</c:v>
                </c:pt>
                <c:pt idx="13">
                  <c:v>1.968482948553935</c:v>
                </c:pt>
                <c:pt idx="14">
                  <c:v>2.2988530764097068</c:v>
                </c:pt>
                <c:pt idx="15">
                  <c:v>2.4329692908744058</c:v>
                </c:pt>
                <c:pt idx="16">
                  <c:v>1.8692317197309762</c:v>
                </c:pt>
                <c:pt idx="17">
                  <c:v>2.2455126678141499</c:v>
                </c:pt>
                <c:pt idx="18">
                  <c:v>2.4377505628203879</c:v>
                </c:pt>
                <c:pt idx="19">
                  <c:v>2.6074550232146687</c:v>
                </c:pt>
                <c:pt idx="20">
                  <c:v>2.6919651027673601</c:v>
                </c:pt>
                <c:pt idx="21">
                  <c:v>1.9867717342662448</c:v>
                </c:pt>
                <c:pt idx="22">
                  <c:v>2.2304489213782741</c:v>
                </c:pt>
                <c:pt idx="23">
                  <c:v>2.0755469613925306</c:v>
                </c:pt>
                <c:pt idx="24">
                  <c:v>2.2121876044039577</c:v>
                </c:pt>
                <c:pt idx="25">
                  <c:v>1.6989700043360187</c:v>
                </c:pt>
                <c:pt idx="26">
                  <c:v>2.3710678622717363</c:v>
                </c:pt>
                <c:pt idx="27">
                  <c:v>2.1931245983544616</c:v>
                </c:pt>
                <c:pt idx="28">
                  <c:v>2.5198279937757189</c:v>
                </c:pt>
                <c:pt idx="29">
                  <c:v>1.8450980400142569</c:v>
                </c:pt>
                <c:pt idx="30">
                  <c:v>2.5646660642520893</c:v>
                </c:pt>
                <c:pt idx="31">
                  <c:v>2.6444385894678386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223-8B49-B199-103EA23DA3F0}"/>
            </c:ext>
          </c:extLst>
        </c:ser>
        <c:ser>
          <c:idx val="4"/>
          <c:order val="3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8100">
                <a:solidFill>
                  <a:srgbClr val="C00000"/>
                </a:solidFill>
              </a:ln>
              <a:effectLst/>
            </c:spPr>
          </c:marker>
          <c:xVal>
            <c:numRef>
              <c:f>IFI27_mat!$C$155:$C$161</c:f>
              <c:numCache>
                <c:formatCode>General</c:formatCode>
                <c:ptCount val="7"/>
                <c:pt idx="0">
                  <c:v>28</c:v>
                </c:pt>
                <c:pt idx="1">
                  <c:v>22</c:v>
                </c:pt>
                <c:pt idx="2">
                  <c:v>25</c:v>
                </c:pt>
                <c:pt idx="3">
                  <c:v>21</c:v>
                </c:pt>
                <c:pt idx="4">
                  <c:v>27</c:v>
                </c:pt>
                <c:pt idx="5">
                  <c:v>20</c:v>
                </c:pt>
                <c:pt idx="6">
                  <c:v>27</c:v>
                </c:pt>
              </c:numCache>
            </c:numRef>
          </c:xVal>
          <c:yVal>
            <c:numRef>
              <c:f>IFI27_mat!$B$155:$B$161</c:f>
              <c:numCache>
                <c:formatCode>General</c:formatCode>
                <c:ptCount val="7"/>
                <c:pt idx="0">
                  <c:v>2.509202522331103</c:v>
                </c:pt>
                <c:pt idx="1">
                  <c:v>2.2624510897304293</c:v>
                </c:pt>
                <c:pt idx="2">
                  <c:v>2.369215857410143</c:v>
                </c:pt>
                <c:pt idx="3">
                  <c:v>3.1513698502474603</c:v>
                </c:pt>
                <c:pt idx="4">
                  <c:v>2.9375178920173468</c:v>
                </c:pt>
                <c:pt idx="5">
                  <c:v>2.2988530764097068</c:v>
                </c:pt>
                <c:pt idx="6">
                  <c:v>2.1583624920952498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223-8B49-B199-103EA23D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88303"/>
        <c:axId val="1896250447"/>
      </c:scatterChart>
      <c:valAx>
        <c:axId val="191848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</a:t>
                </a:r>
                <a:r>
                  <a:rPr lang="fr-FR" baseline="0"/>
                  <a:t> </a:t>
                </a: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6250447"/>
        <c:crosses val="autoZero"/>
        <c:crossBetween val="midCat"/>
      </c:valAx>
      <c:valAx>
        <c:axId val="18962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48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Expression</a:t>
            </a:r>
            <a:r>
              <a:rPr lang="fr-FR" baseline="0"/>
              <a:t> d'IFI27 de VT1 à VT4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IFI27_mat!$I$15</c:f>
              <c:strCache>
                <c:ptCount val="1"/>
                <c:pt idx="0">
                  <c:v>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xVal>
            <c:numRef>
              <c:f>IFI27_mat!$C$14:$C$20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IFI27_mat!$B$14:$B$20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17-9E47-B1F9-D26B7EC2BE42}"/>
            </c:ext>
          </c:extLst>
        </c:ser>
        <c:ser>
          <c:idx val="0"/>
          <c:order val="1"/>
          <c:tx>
            <c:strRef>
              <c:f>IFI27_mat!$I$21</c:f>
              <c:strCache>
                <c:ptCount val="1"/>
                <c:pt idx="0">
                  <c:v>NR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A3D1C52-2F04-1640-8660-EB3A83A5358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217-9E47-B1F9-D26B7EC2BE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EA87BF-DF48-3543-AFB1-5F87798F2A9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217-9E47-B1F9-D26B7EC2BE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66D89D0-1EAF-3140-A632-14EADF10729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217-9E47-B1F9-D26B7EC2BE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EE84055-6C38-0140-950B-27A7D2D5234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217-9E47-B1F9-D26B7EC2BE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FC889D6-6D78-C048-AC2E-C8953405EBD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217-9E47-B1F9-D26B7EC2BE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IFI27_mat!$C$21:$C$25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IFI27_mat!$B$21:$B$25</c:f>
              <c:numCache>
                <c:formatCode>General</c:formatCode>
                <c:ptCount val="5"/>
                <c:pt idx="0">
                  <c:v>4.3500540935790299</c:v>
                </c:pt>
                <c:pt idx="1">
                  <c:v>4.3614256129838909</c:v>
                </c:pt>
                <c:pt idx="2">
                  <c:v>1.4313637641589874</c:v>
                </c:pt>
                <c:pt idx="3">
                  <c:v>3.7323133274712426</c:v>
                </c:pt>
                <c:pt idx="4">
                  <c:v>4.226264711895694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IFI27_mat!$H$21:$H$25</c15:f>
                <c15:dlblRangeCache>
                  <c:ptCount val="5"/>
                  <c:pt idx="0">
                    <c:v>13</c:v>
                  </c:pt>
                  <c:pt idx="1">
                    <c:v>2</c:v>
                  </c:pt>
                  <c:pt idx="2">
                    <c:v>49</c:v>
                  </c:pt>
                  <c:pt idx="3">
                    <c:v>50</c:v>
                  </c:pt>
                  <c:pt idx="4">
                    <c:v>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F217-9E47-B1F9-D26B7EC2BE42}"/>
            </c:ext>
          </c:extLst>
        </c:ser>
        <c:ser>
          <c:idx val="1"/>
          <c:order val="2"/>
          <c:tx>
            <c:strRef>
              <c:f>IFI27_mat!$I$33</c:f>
              <c:strCache>
                <c:ptCount val="1"/>
                <c:pt idx="0">
                  <c:v>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IFI27_mat!$C$26:$C$51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</c:numCache>
            </c:numRef>
          </c:xVal>
          <c:yVal>
            <c:numRef>
              <c:f>IFI27_mat!$B$26:$B$51</c:f>
              <c:numCache>
                <c:formatCode>General</c:formatCode>
                <c:ptCount val="26"/>
                <c:pt idx="0">
                  <c:v>4.6027543071943171</c:v>
                </c:pt>
                <c:pt idx="1">
                  <c:v>5.2588024460177856</c:v>
                </c:pt>
                <c:pt idx="2">
                  <c:v>3.7467898321526123</c:v>
                </c:pt>
                <c:pt idx="3">
                  <c:v>4.8048751322955425</c:v>
                </c:pt>
                <c:pt idx="4">
                  <c:v>4.321411997974006</c:v>
                </c:pt>
                <c:pt idx="5">
                  <c:v>4.6093489154530305</c:v>
                </c:pt>
                <c:pt idx="6">
                  <c:v>4.5424893097907422</c:v>
                </c:pt>
                <c:pt idx="7">
                  <c:v>3.8662282473796474</c:v>
                </c:pt>
                <c:pt idx="8">
                  <c:v>4.3342928715484605</c:v>
                </c:pt>
                <c:pt idx="9">
                  <c:v>4.3944867031625847</c:v>
                </c:pt>
                <c:pt idx="10">
                  <c:v>3.9574636157299312</c:v>
                </c:pt>
                <c:pt idx="11">
                  <c:v>4.5344703322033375</c:v>
                </c:pt>
                <c:pt idx="12">
                  <c:v>4.1743796657489867</c:v>
                </c:pt>
                <c:pt idx="13">
                  <c:v>4.2416460780013887</c:v>
                </c:pt>
                <c:pt idx="14">
                  <c:v>3.9022205282793148</c:v>
                </c:pt>
                <c:pt idx="15">
                  <c:v>4.0293837776852097</c:v>
                </c:pt>
                <c:pt idx="16">
                  <c:v>4.3131287138451935</c:v>
                </c:pt>
                <c:pt idx="17">
                  <c:v>4.7711610604384989</c:v>
                </c:pt>
                <c:pt idx="18">
                  <c:v>3.775391971696612</c:v>
                </c:pt>
                <c:pt idx="19">
                  <c:v>3.7629035284990571</c:v>
                </c:pt>
                <c:pt idx="20">
                  <c:v>4.2647706145218649</c:v>
                </c:pt>
                <c:pt idx="21">
                  <c:v>4.6026892622155025</c:v>
                </c:pt>
                <c:pt idx="22">
                  <c:v>4.3795411877525972</c:v>
                </c:pt>
                <c:pt idx="23">
                  <c:v>4.3967745370300264</c:v>
                </c:pt>
                <c:pt idx="24">
                  <c:v>4.6067789280323499</c:v>
                </c:pt>
                <c:pt idx="25">
                  <c:v>4.6178282776177513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17-9E47-B1F9-D26B7EC2BE42}"/>
            </c:ext>
          </c:extLst>
        </c:ser>
        <c:ser>
          <c:idx val="2"/>
          <c:order val="3"/>
          <c:tx>
            <c:strRef>
              <c:f>IFI27_mat!$I$52</c:f>
              <c:strCache>
                <c:ptCount val="1"/>
                <c:pt idx="0">
                  <c:v>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IFI27_mat!$C$52:$C$57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IFI27_mat!$B$52:$B$57</c:f>
              <c:numCache>
                <c:formatCode>General</c:formatCode>
                <c:ptCount val="6"/>
                <c:pt idx="0">
                  <c:v>3.284205067701794</c:v>
                </c:pt>
                <c:pt idx="1">
                  <c:v>4.152685756036786</c:v>
                </c:pt>
                <c:pt idx="2">
                  <c:v>3.8891335559667239</c:v>
                </c:pt>
                <c:pt idx="3">
                  <c:v>4.5073835557363866</c:v>
                </c:pt>
                <c:pt idx="4">
                  <c:v>4.3512937183097771</c:v>
                </c:pt>
                <c:pt idx="5">
                  <c:v>4.0511911246856984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217-9E47-B1F9-D26B7EC2B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88303"/>
        <c:axId val="1896250447"/>
      </c:scatterChart>
      <c:valAx>
        <c:axId val="191848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</a:t>
                </a:r>
                <a:r>
                  <a:rPr lang="fr-FR" baseline="0"/>
                  <a:t> </a:t>
                </a: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6250447"/>
        <c:crosses val="autoZero"/>
        <c:crossBetween val="midCat"/>
      </c:valAx>
      <c:valAx>
        <c:axId val="18962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48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Expression d'IFI27 en VT1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9AED1F6-AF43-474B-9D98-4D47294F236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D39-CB41-934C-C9AC2D36AA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2ABBD1B-0B69-6A4D-9046-F0B645833F3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D39-CB41-934C-C9AC2D36AA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A25FA1A-8AB9-F74E-BD16-176FDBF431F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D39-CB41-934C-C9AC2D36AA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8E66859-3C60-5541-912E-8BE68B15EE9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D39-CB41-934C-C9AC2D36AA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3B736B-F58C-424A-9162-CBA0B89C3B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D39-CB41-934C-C9AC2D36AAE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IFI27_mat!$C$21:$C$25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IFI27_mat!$B$21:$B$25</c:f>
              <c:numCache>
                <c:formatCode>General</c:formatCode>
                <c:ptCount val="5"/>
                <c:pt idx="0">
                  <c:v>4.3500540935790299</c:v>
                </c:pt>
                <c:pt idx="1">
                  <c:v>4.3614256129838909</c:v>
                </c:pt>
                <c:pt idx="2">
                  <c:v>1.4313637641589874</c:v>
                </c:pt>
                <c:pt idx="3">
                  <c:v>3.7323133274712426</c:v>
                </c:pt>
                <c:pt idx="4">
                  <c:v>4.226264711895694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IFI27_mat!$H$21:$H$25</c15:f>
                <c15:dlblRangeCache>
                  <c:ptCount val="5"/>
                  <c:pt idx="0">
                    <c:v>13</c:v>
                  </c:pt>
                  <c:pt idx="1">
                    <c:v>2</c:v>
                  </c:pt>
                  <c:pt idx="2">
                    <c:v>49</c:v>
                  </c:pt>
                  <c:pt idx="3">
                    <c:v>50</c:v>
                  </c:pt>
                  <c:pt idx="4">
                    <c:v>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D39-CB41-934C-C9AC2D36AAEF}"/>
            </c:ext>
          </c:extLst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IFI27_mat!$C$26:$C$51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</c:numCache>
            </c:numRef>
          </c:xVal>
          <c:yVal>
            <c:numRef>
              <c:f>IFI27_mat!$B$26:$B$51</c:f>
              <c:numCache>
                <c:formatCode>General</c:formatCode>
                <c:ptCount val="26"/>
                <c:pt idx="0">
                  <c:v>4.6027543071943171</c:v>
                </c:pt>
                <c:pt idx="1">
                  <c:v>5.2588024460177856</c:v>
                </c:pt>
                <c:pt idx="2">
                  <c:v>3.7467898321526123</c:v>
                </c:pt>
                <c:pt idx="3">
                  <c:v>4.8048751322955425</c:v>
                </c:pt>
                <c:pt idx="4">
                  <c:v>4.321411997974006</c:v>
                </c:pt>
                <c:pt idx="5">
                  <c:v>4.6093489154530305</c:v>
                </c:pt>
                <c:pt idx="6">
                  <c:v>4.5424893097907422</c:v>
                </c:pt>
                <c:pt idx="7">
                  <c:v>3.8662282473796474</c:v>
                </c:pt>
                <c:pt idx="8">
                  <c:v>4.3342928715484605</c:v>
                </c:pt>
                <c:pt idx="9">
                  <c:v>4.3944867031625847</c:v>
                </c:pt>
                <c:pt idx="10">
                  <c:v>3.9574636157299312</c:v>
                </c:pt>
                <c:pt idx="11">
                  <c:v>4.5344703322033375</c:v>
                </c:pt>
                <c:pt idx="12">
                  <c:v>4.1743796657489867</c:v>
                </c:pt>
                <c:pt idx="13">
                  <c:v>4.2416460780013887</c:v>
                </c:pt>
                <c:pt idx="14">
                  <c:v>3.9022205282793148</c:v>
                </c:pt>
                <c:pt idx="15">
                  <c:v>4.0293837776852097</c:v>
                </c:pt>
                <c:pt idx="16">
                  <c:v>4.3131287138451935</c:v>
                </c:pt>
                <c:pt idx="17">
                  <c:v>4.7711610604384989</c:v>
                </c:pt>
                <c:pt idx="18">
                  <c:v>3.775391971696612</c:v>
                </c:pt>
                <c:pt idx="19">
                  <c:v>3.7629035284990571</c:v>
                </c:pt>
                <c:pt idx="20">
                  <c:v>4.2647706145218649</c:v>
                </c:pt>
                <c:pt idx="21">
                  <c:v>4.6026892622155025</c:v>
                </c:pt>
                <c:pt idx="22">
                  <c:v>4.3795411877525972</c:v>
                </c:pt>
                <c:pt idx="23">
                  <c:v>4.3967745370300264</c:v>
                </c:pt>
                <c:pt idx="24">
                  <c:v>4.6067789280323499</c:v>
                </c:pt>
                <c:pt idx="25">
                  <c:v>4.6178282776177513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9-CB41-934C-C9AC2D36AAEF}"/>
            </c:ext>
          </c:extLst>
        </c:ser>
        <c:ser>
          <c:idx val="2"/>
          <c:order val="2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IFI27_mat!$C$52:$C$57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IFI27_mat!$B$52:$B$57</c:f>
              <c:numCache>
                <c:formatCode>General</c:formatCode>
                <c:ptCount val="6"/>
                <c:pt idx="0">
                  <c:v>3.284205067701794</c:v>
                </c:pt>
                <c:pt idx="1">
                  <c:v>4.152685756036786</c:v>
                </c:pt>
                <c:pt idx="2">
                  <c:v>3.8891335559667239</c:v>
                </c:pt>
                <c:pt idx="3">
                  <c:v>4.5073835557363866</c:v>
                </c:pt>
                <c:pt idx="4">
                  <c:v>4.3512937183097771</c:v>
                </c:pt>
                <c:pt idx="5">
                  <c:v>4.0511911246856984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39-CB41-934C-C9AC2D36AAEF}"/>
            </c:ext>
          </c:extLst>
        </c:ser>
        <c:ser>
          <c:idx val="3"/>
          <c:order val="3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8100">
                <a:solidFill>
                  <a:srgbClr val="C00000"/>
                </a:solidFill>
              </a:ln>
              <a:effectLst/>
            </c:spPr>
          </c:marker>
          <c:xVal>
            <c:numRef>
              <c:f>IFI27_mat!$C$14:$C$20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IFI27_mat!$B$14:$B$20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39-CB41-934C-C9AC2D36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258207"/>
        <c:axId val="812892543"/>
      </c:scatterChart>
      <c:valAx>
        <c:axId val="9832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2892543"/>
        <c:crosses val="autoZero"/>
        <c:crossBetween val="midCat"/>
      </c:valAx>
      <c:valAx>
        <c:axId val="8128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325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Evolution d'IFI27 en VT1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5B471E6-BD4D-3C45-826D-4876883C237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C1D5-D34B-B64D-EB4482AF51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FC99BA-A4C1-EC41-BC0D-E82605AA52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1D5-D34B-B64D-EB4482AF51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B26650F-8049-3C4F-AD30-06B5186159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1D5-D34B-B64D-EB4482AF51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9A3B85A-C8F7-0547-9523-91C02A0122F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1D5-D34B-B64D-EB4482AF51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383432F-A20F-2748-B6D5-0A77957D28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1D5-D34B-B64D-EB4482AF51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739C076-FB1B-704F-94C9-8879BD59BE5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1D5-D34B-B64D-EB4482AF51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68F095D-1CB2-F04B-A491-E84587F5820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1D5-D34B-B64D-EB4482AF5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IFI27_VT1!$B$2:$B$8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IFI27_VT1!$H$2:$H$8</c15:f>
                <c15:dlblRangeCache>
                  <c:ptCount val="7"/>
                  <c:pt idx="0">
                    <c:v>67</c:v>
                  </c:pt>
                  <c:pt idx="1">
                    <c:v>68</c:v>
                  </c:pt>
                  <c:pt idx="2">
                    <c:v>69</c:v>
                  </c:pt>
                  <c:pt idx="3">
                    <c:v>70</c:v>
                  </c:pt>
                  <c:pt idx="4">
                    <c:v>71</c:v>
                  </c:pt>
                  <c:pt idx="5">
                    <c:v>72</c:v>
                  </c:pt>
                  <c:pt idx="6">
                    <c:v>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1D5-D34B-B64D-EB4482AF5163}"/>
            </c:ext>
          </c:extLst>
        </c:ser>
        <c:ser>
          <c:idx val="0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4CE0833-1616-6348-86FC-7AF3B6B9105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1D5-D34B-B64D-EB4482AF51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2E259B-3D05-4B4F-8F4A-69BABA1EB4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1D5-D34B-B64D-EB4482AF51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164D99-0BAF-8F41-A192-5427F67F59E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1D5-D34B-B64D-EB4482AF51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CBC7F33-FB61-0544-A0C2-0572CB1D7BB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1D5-D34B-B64D-EB4482AF51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6E0CDE3-CF61-D043-9933-8438A1A0ADE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1D5-D34B-B64D-EB4482AF51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A84D45B-C2D1-A14F-9E42-DAC6822E66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1D5-D34B-B64D-EB4482AF5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IFI27_VT1!$B$9:$B$14</c:f>
              <c:numCache>
                <c:formatCode>General</c:formatCode>
                <c:ptCount val="6"/>
                <c:pt idx="0">
                  <c:v>4.3614256129838909</c:v>
                </c:pt>
                <c:pt idx="1">
                  <c:v>4.3500540935790299</c:v>
                </c:pt>
                <c:pt idx="2">
                  <c:v>1.4313637641589874</c:v>
                </c:pt>
                <c:pt idx="3">
                  <c:v>3.7323133274712426</c:v>
                </c:pt>
                <c:pt idx="4">
                  <c:v>4.6027543071943171</c:v>
                </c:pt>
                <c:pt idx="5">
                  <c:v>4.226264711895694</c:v>
                </c:pt>
              </c:numCache>
            </c:numRef>
          </c:xVal>
          <c:yVal>
            <c:numRef>
              <c:f>IFI27_VT1!$C$9:$C$14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IFI27_VT1!$H$9:$H$14</c15:f>
                <c15:dlblRangeCache>
                  <c:ptCount val="6"/>
                  <c:pt idx="0">
                    <c:v>2</c:v>
                  </c:pt>
                  <c:pt idx="1">
                    <c:v>13</c:v>
                  </c:pt>
                  <c:pt idx="2">
                    <c:v>49</c:v>
                  </c:pt>
                  <c:pt idx="3">
                    <c:v>50</c:v>
                  </c:pt>
                  <c:pt idx="4">
                    <c:v>60</c:v>
                  </c:pt>
                  <c:pt idx="5">
                    <c:v>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1D5-D34B-B64D-EB4482AF5163}"/>
            </c:ext>
          </c:extLst>
        </c:ser>
        <c:ser>
          <c:idx val="1"/>
          <c:order val="2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C4E68F8-4B78-424B-88D4-23D00C4F3E3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1D5-D34B-B64D-EB4482AF51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82D3F0-AD98-EB4E-B069-518FA2EED7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1D5-D34B-B64D-EB4482AF51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41379F6-AEBF-3446-9FB3-924B8DAEBEE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1D5-D34B-B64D-EB4482AF51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37817B8-EBFF-014B-AD7E-5D08D28C3ED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1D5-D34B-B64D-EB4482AF51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A340810-A505-384E-A332-A5AB1EDE1F9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1D5-D34B-B64D-EB4482AF51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1A8DD7E-2809-884B-AC9D-3F02554B358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1D5-D34B-B64D-EB4482AF51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1C5914C-AF9C-9C4B-9483-C63821AEE68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1D5-D34B-B64D-EB4482AF51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9654EA0-558A-EB4F-9D0D-8FC26AD80F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1D5-D34B-B64D-EB4482AF51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B04BAEA-C9FC-4541-8E19-F670658387F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1D5-D34B-B64D-EB4482AF51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B3BA93F-45A5-D94E-9147-4EB40D4C73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1D5-D34B-B64D-EB4482AF51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010660F-A7CB-694A-9F25-E243F507A7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1D5-D34B-B64D-EB4482AF51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7D029C2-0DE7-0D46-8798-950D972799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1D5-D34B-B64D-EB4482AF516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D3A3ED5-F723-BA49-BDC7-733ED5DEF94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1D5-D34B-B64D-EB4482AF51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91E39F4-3B19-164F-A2B4-9A4E7BED48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1D5-D34B-B64D-EB4482AF51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61E9AF0-62D8-AC4E-B18D-F599D7A041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1D5-D34B-B64D-EB4482AF516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EAECA09-798B-B847-B6C1-A0CCE2E54A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1D5-D34B-B64D-EB4482AF516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4AF4E65-BA6C-1447-915D-B5D6DA0272C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1D5-D34B-B64D-EB4482AF516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B46760E-8269-9145-B37F-CFCE96810C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1D5-D34B-B64D-EB4482AF516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03117AE-EAB9-F24D-970E-CF010FD9DF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1D5-D34B-B64D-EB4482AF516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358753E-CD3C-C344-B226-332B065CA0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1D5-D34B-B64D-EB4482AF51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A56CA61-B0EF-8946-AC24-15B10AF834E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1D5-D34B-B64D-EB4482AF516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D7251F3-A1CA-1B4F-858A-92042FB673F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1D5-D34B-B64D-EB4482AF516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442C461-D1A2-D84A-A986-8C67D9C96CF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1D5-D34B-B64D-EB4482AF516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A922DD0-8E79-C246-9D07-E68BAA4DD6A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1D5-D34B-B64D-EB4482AF516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D306B36-E548-0B44-B6B4-F4A3781137C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1D5-D34B-B64D-EB4482AF5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IFI27_VT1!$C$15:$C$39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</c:numCache>
            </c:numRef>
          </c:xVal>
          <c:yVal>
            <c:numRef>
              <c:f>IFI27_VT1!$B$15:$B$39</c:f>
              <c:numCache>
                <c:formatCode>General</c:formatCode>
                <c:ptCount val="25"/>
                <c:pt idx="0">
                  <c:v>5.2588024460177856</c:v>
                </c:pt>
                <c:pt idx="1">
                  <c:v>4.2416460780013887</c:v>
                </c:pt>
                <c:pt idx="2">
                  <c:v>4.7711610604384989</c:v>
                </c:pt>
                <c:pt idx="3">
                  <c:v>4.6067789280323499</c:v>
                </c:pt>
                <c:pt idx="4">
                  <c:v>4.6178282776177513</c:v>
                </c:pt>
                <c:pt idx="5">
                  <c:v>3.7467898321526123</c:v>
                </c:pt>
                <c:pt idx="6">
                  <c:v>4.8048751322955425</c:v>
                </c:pt>
                <c:pt idx="7">
                  <c:v>4.321411997974006</c:v>
                </c:pt>
                <c:pt idx="8">
                  <c:v>4.6093489154530305</c:v>
                </c:pt>
                <c:pt idx="9">
                  <c:v>4.5424893097907422</c:v>
                </c:pt>
                <c:pt idx="10">
                  <c:v>3.8662282473796474</c:v>
                </c:pt>
                <c:pt idx="11">
                  <c:v>4.3342928715484605</c:v>
                </c:pt>
                <c:pt idx="12">
                  <c:v>4.3944867031625847</c:v>
                </c:pt>
                <c:pt idx="13">
                  <c:v>3.9574636157299312</c:v>
                </c:pt>
                <c:pt idx="14">
                  <c:v>4.5344703322033375</c:v>
                </c:pt>
                <c:pt idx="15">
                  <c:v>4.1743796657489867</c:v>
                </c:pt>
                <c:pt idx="16">
                  <c:v>3.9022205282793148</c:v>
                </c:pt>
                <c:pt idx="17">
                  <c:v>4.0293837776852097</c:v>
                </c:pt>
                <c:pt idx="18">
                  <c:v>4.3131287138451935</c:v>
                </c:pt>
                <c:pt idx="19">
                  <c:v>3.775391971696612</c:v>
                </c:pt>
                <c:pt idx="20">
                  <c:v>3.7629035284990571</c:v>
                </c:pt>
                <c:pt idx="21">
                  <c:v>4.2647706145218649</c:v>
                </c:pt>
                <c:pt idx="22">
                  <c:v>4.6026892622155025</c:v>
                </c:pt>
                <c:pt idx="23">
                  <c:v>4.3795411877525972</c:v>
                </c:pt>
                <c:pt idx="24">
                  <c:v>4.3967745370300264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IFI27_VT1!$H$15:$H$39</c15:f>
                <c15:dlblRangeCache>
                  <c:ptCount val="25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8</c:v>
                  </c:pt>
                  <c:pt idx="4">
                    <c:v>9</c:v>
                  </c:pt>
                  <c:pt idx="5">
                    <c:v>11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17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22</c:v>
                  </c:pt>
                  <c:pt idx="13">
                    <c:v>23</c:v>
                  </c:pt>
                  <c:pt idx="14">
                    <c:v>25</c:v>
                  </c:pt>
                  <c:pt idx="15">
                    <c:v>27</c:v>
                  </c:pt>
                  <c:pt idx="16">
                    <c:v>30</c:v>
                  </c:pt>
                  <c:pt idx="17">
                    <c:v>31</c:v>
                  </c:pt>
                  <c:pt idx="18">
                    <c:v>47</c:v>
                  </c:pt>
                  <c:pt idx="19">
                    <c:v>51</c:v>
                  </c:pt>
                  <c:pt idx="20">
                    <c:v>52</c:v>
                  </c:pt>
                  <c:pt idx="21">
                    <c:v>54</c:v>
                  </c:pt>
                  <c:pt idx="22">
                    <c:v>58</c:v>
                  </c:pt>
                  <c:pt idx="23">
                    <c:v>59</c:v>
                  </c:pt>
                  <c:pt idx="24">
                    <c:v>63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1D5-D34B-B64D-EB4482AF5163}"/>
            </c:ext>
          </c:extLst>
        </c:ser>
        <c:ser>
          <c:idx val="2"/>
          <c:order val="3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ABA9069-D5B9-BA40-9166-E7B74AD9C52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C1D5-D34B-B64D-EB4482AF51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ED56AE-346F-B64B-B769-6F26787149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1D5-D34B-B64D-EB4482AF51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9AA79A0-B5D2-F94C-9070-F510D20B551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1D5-D34B-B64D-EB4482AF51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4DB8124-15ED-944A-B0F3-F7C3C4B62F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1D5-D34B-B64D-EB4482AF51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D41772C-C9DD-D844-BF56-10603882FC7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1D5-D34B-B64D-EB4482AF51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240B612-B070-2647-A8BE-A40906010C6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1D5-D34B-B64D-EB4482AF5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IFI27_VT1!$C$40:$C$45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IFI27_VT1!$B$40:$B$45</c:f>
              <c:numCache>
                <c:formatCode>General</c:formatCode>
                <c:ptCount val="6"/>
                <c:pt idx="0">
                  <c:v>3.284205067701794</c:v>
                </c:pt>
                <c:pt idx="1">
                  <c:v>4.152685756036786</c:v>
                </c:pt>
                <c:pt idx="2">
                  <c:v>3.8891335559667239</c:v>
                </c:pt>
                <c:pt idx="3">
                  <c:v>4.5073835557363866</c:v>
                </c:pt>
                <c:pt idx="4">
                  <c:v>4.3512937183097771</c:v>
                </c:pt>
                <c:pt idx="5">
                  <c:v>4.0511911246856984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IFI27_VT1!$H$40:$H$45</c15:f>
                <c15:dlblRangeCache>
                  <c:ptCount val="6"/>
                  <c:pt idx="0">
                    <c:v>10</c:v>
                  </c:pt>
                  <c:pt idx="1">
                    <c:v>21</c:v>
                  </c:pt>
                  <c:pt idx="2">
                    <c:v>26</c:v>
                  </c:pt>
                  <c:pt idx="3">
                    <c:v>29</c:v>
                  </c:pt>
                  <c:pt idx="4">
                    <c:v>48</c:v>
                  </c:pt>
                  <c:pt idx="5">
                    <c:v>61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C1D5-D34B-B64D-EB4482AF516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77511280"/>
        <c:axId val="661858368"/>
      </c:scatterChart>
      <c:valAx>
        <c:axId val="2775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858368"/>
        <c:crosses val="autoZero"/>
        <c:crossBetween val="midCat"/>
      </c:valAx>
      <c:valAx>
        <c:axId val="6618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5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Evolution d'IFI27 en VT2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B5EC812-7295-A643-9E12-EAE3EB9DFB8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9B-2D4A-84DB-0B65B3BB60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A87674-059F-B24C-BE44-F9BAA1EFD77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D9B-2D4A-84DB-0B65B3BB60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7387DCB-E17F-5F46-9D9C-F9D9A2E197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D9B-2D4A-84DB-0B65B3BB60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0CB376-5E4E-A04B-9CDC-4C58EB257C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D9B-2D4A-84DB-0B65B3BB60C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7DBC893-C38C-0548-9E02-EC391E51D4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D9B-2D4A-84DB-0B65B3BB60C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B763BCD-1FF4-A747-9DD2-D1AA66AC11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D9B-2D4A-84DB-0B65B3BB60C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1F3CD5-38DF-5449-823D-6E632811796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D9B-2D4A-84DB-0B65B3BB6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IFI27_VT2!$C$2:$C$8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xVal>
          <c:yVal>
            <c:numRef>
              <c:f>IFI27_VT2!$B$2:$B$8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IFI27_VT2!$H$2:$H$8</c15:f>
                <c15:dlblRangeCache>
                  <c:ptCount val="7"/>
                  <c:pt idx="0">
                    <c:v>67</c:v>
                  </c:pt>
                  <c:pt idx="1">
                    <c:v>68</c:v>
                  </c:pt>
                  <c:pt idx="2">
                    <c:v>69</c:v>
                  </c:pt>
                  <c:pt idx="3">
                    <c:v>70</c:v>
                  </c:pt>
                  <c:pt idx="4">
                    <c:v>71</c:v>
                  </c:pt>
                  <c:pt idx="5">
                    <c:v>72</c:v>
                  </c:pt>
                  <c:pt idx="6">
                    <c:v>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D9B-2D4A-84DB-0B65B3BB60C3}"/>
            </c:ext>
          </c:extLst>
        </c:ser>
        <c:ser>
          <c:idx val="0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CEBA94C-0CAD-C64F-9DFB-881739075F3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D9B-2D4A-84DB-0B65B3BB60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E81606-4548-E546-8977-50A3AADAA21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D9B-2D4A-84DB-0B65B3BB60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C6DB912-F0A8-9741-B032-C5BE62B42D8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D9B-2D4A-84DB-0B65B3BB60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2EDF32E-E0ED-1946-A3FF-1306F1E8A51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D9B-2D4A-84DB-0B65B3BB6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IFI27_VT2!$C$9:$C$12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IFI27_VT2!$B$9:$B$12</c:f>
              <c:numCache>
                <c:formatCode>General</c:formatCode>
                <c:ptCount val="4"/>
                <c:pt idx="0">
                  <c:v>2.5987905067631152</c:v>
                </c:pt>
                <c:pt idx="1">
                  <c:v>2.7339992865383871</c:v>
                </c:pt>
                <c:pt idx="2">
                  <c:v>1.6434526764861874</c:v>
                </c:pt>
                <c:pt idx="3">
                  <c:v>1.9030899869919435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IFI27_VT2!$H$9:$H$12</c15:f>
                <c15:dlblRangeCache>
                  <c:ptCount val="4"/>
                  <c:pt idx="0">
                    <c:v>2</c:v>
                  </c:pt>
                  <c:pt idx="1">
                    <c:v>13</c:v>
                  </c:pt>
                  <c:pt idx="2">
                    <c:v>49</c:v>
                  </c:pt>
                  <c:pt idx="3">
                    <c:v>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ED9B-2D4A-84DB-0B65B3BB60C3}"/>
            </c:ext>
          </c:extLst>
        </c:ser>
        <c:ser>
          <c:idx val="1"/>
          <c:order val="2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784E4C9-1F74-744F-AC42-686E56A937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D9B-2D4A-84DB-0B65B3BB60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B309383-8447-3C4E-8964-C711DD26F78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D9B-2D4A-84DB-0B65B3BB60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CAA18D-D7AA-0D4D-8CB3-A80EB297FE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D9B-2D4A-84DB-0B65B3BB60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C6A2CAE-39E9-8242-B42B-DBDB327CF6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D9B-2D4A-84DB-0B65B3BB60C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A49A381-C987-7C4B-90C0-4D1DF940D4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D9B-2D4A-84DB-0B65B3BB60C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5810E1E-233E-0D43-8B35-D07F3DFFA5D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D9B-2D4A-84DB-0B65B3BB60C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851B193-6826-0749-891D-98B04EFC8D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D9B-2D4A-84DB-0B65B3BB60C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2A6A2A9-11E5-5244-8744-0490CC6426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D9B-2D4A-84DB-0B65B3BB60C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3C5DD48-1090-1B45-BFC7-5F2E11A1C1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D9B-2D4A-84DB-0B65B3BB60C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B7F13C9-639B-4F43-9D23-EEEDC4CD57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D9B-2D4A-84DB-0B65B3BB60C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2E1A589-E63D-5642-9662-13611074CA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D9B-2D4A-84DB-0B65B3BB60C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E445F86-E76F-4A4E-9759-55795E1409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D9B-2D4A-84DB-0B65B3BB60C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3E2B2A7-2FC8-6540-ACD0-20E8C6BF69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D9B-2D4A-84DB-0B65B3BB60C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1D81C64-1F1A-0A42-B554-54010E0727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D9B-2D4A-84DB-0B65B3BB60C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8D13CC8-4F76-244A-8E1B-512D233C932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D9B-2D4A-84DB-0B65B3BB60C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5634033-B4CE-DF44-A5B1-F99C7E063A2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D9B-2D4A-84DB-0B65B3BB60C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5B0C365-9429-C74A-9B6D-B5F64A18D1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D9B-2D4A-84DB-0B65B3BB60C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44503E0-A94C-614A-9A2C-A947961D180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D9B-2D4A-84DB-0B65B3BB60C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F725C38-87F8-E948-BC8F-E2F13D5950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D9B-2D4A-84DB-0B65B3BB60C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8807E67-6C2C-584D-9416-768A224E4C8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D9B-2D4A-84DB-0B65B3BB60C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2986AB2-B215-1E4F-AE33-B3AD782271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D9B-2D4A-84DB-0B65B3BB60C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D62BCF0-D6DB-B745-AB82-DE6089E30C8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D9B-2D4A-84DB-0B65B3BB60C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C4ED494-0432-E44C-A42E-89C557EA16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D9B-2D4A-84DB-0B65B3BB60C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8418F4B-0666-D145-A533-5B32219D77F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D9B-2D4A-84DB-0B65B3BB60C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55B27FE-4066-FB41-808E-56CF6F22383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D9B-2D4A-84DB-0B65B3BB60C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24969A3-0DE2-6C4A-99F6-1A2FAC88773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D9B-2D4A-84DB-0B65B3BB60C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7FADD62-27C8-F74C-8999-5C4483F511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D9B-2D4A-84DB-0B65B3BB6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IFI27_VT2!$C$13:$C$39</c:f>
              <c:numCache>
                <c:formatCode>General</c:formatCode>
                <c:ptCount val="27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8</c:v>
                </c:pt>
                <c:pt idx="7">
                  <c:v>13</c:v>
                </c:pt>
                <c:pt idx="8">
                  <c:v>12</c:v>
                </c:pt>
                <c:pt idx="9">
                  <c:v>7</c:v>
                </c:pt>
                <c:pt idx="10">
                  <c:v>11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10</c:v>
                </c:pt>
                <c:pt idx="21">
                  <c:v>11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</c:numCache>
            </c:numRef>
          </c:xVal>
          <c:yVal>
            <c:numRef>
              <c:f>IFI27_VT2!$B$13:$B$39</c:f>
              <c:numCache>
                <c:formatCode>General</c:formatCode>
                <c:ptCount val="27"/>
                <c:pt idx="0">
                  <c:v>4.6908868562827237</c:v>
                </c:pt>
                <c:pt idx="1">
                  <c:v>3.0895518828864539</c:v>
                </c:pt>
                <c:pt idx="2">
                  <c:v>4.0443045191759142</c:v>
                </c:pt>
                <c:pt idx="3">
                  <c:v>3.2837533833325265</c:v>
                </c:pt>
                <c:pt idx="4">
                  <c:v>3.7225516620009587</c:v>
                </c:pt>
                <c:pt idx="5">
                  <c:v>3.7517408738109004</c:v>
                </c:pt>
                <c:pt idx="6">
                  <c:v>4.3484801034879892</c:v>
                </c:pt>
                <c:pt idx="7">
                  <c:v>3.4043204672217309</c:v>
                </c:pt>
                <c:pt idx="8">
                  <c:v>3.9550620696750323</c:v>
                </c:pt>
                <c:pt idx="9">
                  <c:v>3.7262380468026377</c:v>
                </c:pt>
                <c:pt idx="10">
                  <c:v>3.04883008652835</c:v>
                </c:pt>
                <c:pt idx="11">
                  <c:v>3.5162708827293403</c:v>
                </c:pt>
                <c:pt idx="12">
                  <c:v>3.8703453710809597</c:v>
                </c:pt>
                <c:pt idx="13">
                  <c:v>3.3159703454569178</c:v>
                </c:pt>
                <c:pt idx="14">
                  <c:v>4.1163420391883401</c:v>
                </c:pt>
                <c:pt idx="15">
                  <c:v>4.3527226374620183</c:v>
                </c:pt>
                <c:pt idx="16">
                  <c:v>3.4801507252732806</c:v>
                </c:pt>
                <c:pt idx="17">
                  <c:v>2.403120521175818</c:v>
                </c:pt>
                <c:pt idx="18">
                  <c:v>3.9272163305912646</c:v>
                </c:pt>
                <c:pt idx="19">
                  <c:v>3.714664992862537</c:v>
                </c:pt>
                <c:pt idx="20">
                  <c:v>2.7126497016272113</c:v>
                </c:pt>
                <c:pt idx="21">
                  <c:v>2.5010592622177517</c:v>
                </c:pt>
                <c:pt idx="22">
                  <c:v>4.1270075573713267</c:v>
                </c:pt>
                <c:pt idx="23">
                  <c:v>3.6416723732246865</c:v>
                </c:pt>
                <c:pt idx="24">
                  <c:v>3.8781769804915061</c:v>
                </c:pt>
                <c:pt idx="25">
                  <c:v>4.5475039558933252</c:v>
                </c:pt>
                <c:pt idx="26">
                  <c:v>4.3069608628831935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IFI27_VT2!$H$13:$H$39</c15:f>
                <c15:dlblRangeCache>
                  <c:ptCount val="27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11</c:v>
                  </c:pt>
                  <c:pt idx="7">
                    <c:v>12</c:v>
                  </c:pt>
                  <c:pt idx="8">
                    <c:v>14</c:v>
                  </c:pt>
                  <c:pt idx="9">
                    <c:v>16</c:v>
                  </c:pt>
                  <c:pt idx="10">
                    <c:v>17</c:v>
                  </c:pt>
                  <c:pt idx="11">
                    <c:v>18</c:v>
                  </c:pt>
                  <c:pt idx="12">
                    <c:v>19</c:v>
                  </c:pt>
                  <c:pt idx="13">
                    <c:v>20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25</c:v>
                  </c:pt>
                  <c:pt idx="17">
                    <c:v>27</c:v>
                  </c:pt>
                  <c:pt idx="18">
                    <c:v>30</c:v>
                  </c:pt>
                  <c:pt idx="19">
                    <c:v>31</c:v>
                  </c:pt>
                  <c:pt idx="20">
                    <c:v>47</c:v>
                  </c:pt>
                  <c:pt idx="21">
                    <c:v>51</c:v>
                  </c:pt>
                  <c:pt idx="22">
                    <c:v>52</c:v>
                  </c:pt>
                  <c:pt idx="23">
                    <c:v>54</c:v>
                  </c:pt>
                  <c:pt idx="24">
                    <c:v>58</c:v>
                  </c:pt>
                  <c:pt idx="25">
                    <c:v>59</c:v>
                  </c:pt>
                  <c:pt idx="26">
                    <c:v>63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ED9B-2D4A-84DB-0B65B3BB60C3}"/>
            </c:ext>
          </c:extLst>
        </c:ser>
        <c:ser>
          <c:idx val="2"/>
          <c:order val="3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E7DD693-E160-1E4B-8098-447B044E91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D9B-2D4A-84DB-0B65B3BB60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7372F6-2DBF-244D-AA6C-CCE3BEEDD38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D9B-2D4A-84DB-0B65B3BB60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E4F1E1B-B5C8-9E48-AFE6-0BB7D88535F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D9B-2D4A-84DB-0B65B3BB60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426B4A-DFBE-1A42-87F6-B66EE205B1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D9B-2D4A-84DB-0B65B3BB60C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C4257A-FF6B-4A4A-8FEA-1177FA41094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D9B-2D4A-84DB-0B65B3BB60C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6965E02-F2C3-E041-9671-C903170555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D9B-2D4A-84DB-0B65B3BB60C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742B34C-9A63-954B-A07F-B363F386DA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D9B-2D4A-84DB-0B65B3BB60C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32FC2C0-6189-8C46-8A04-20A94638C2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D9B-2D4A-84DB-0B65B3BB60C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DA0484C-2783-6248-A348-59F67F662F0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D9B-2D4A-84DB-0B65B3BB60C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6E5B298-A5BB-A54F-8054-C4F5629E30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D9B-2D4A-84DB-0B65B3BB6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IFI27_VT2!$C$40:$C$49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IFI27_VT2!$B$40:$B$49</c:f>
              <c:numCache>
                <c:formatCode>General</c:formatCode>
                <c:ptCount val="10"/>
                <c:pt idx="0">
                  <c:v>3.8435442119456353</c:v>
                </c:pt>
                <c:pt idx="1">
                  <c:v>4.132163596050864</c:v>
                </c:pt>
                <c:pt idx="2">
                  <c:v>4.5014974456141399</c:v>
                </c:pt>
                <c:pt idx="3">
                  <c:v>4.5013468699329655</c:v>
                </c:pt>
                <c:pt idx="4">
                  <c:v>4.3579157985791301</c:v>
                </c:pt>
                <c:pt idx="5">
                  <c:v>4.3761935868842849</c:v>
                </c:pt>
                <c:pt idx="6">
                  <c:v>4.3597975510344007</c:v>
                </c:pt>
                <c:pt idx="7">
                  <c:v>4.397731497273984</c:v>
                </c:pt>
                <c:pt idx="8">
                  <c:v>4.359968215825905</c:v>
                </c:pt>
                <c:pt idx="9">
                  <c:v>3.6810602436318116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IFI27_VT2!$H$40:$H$49</c15:f>
                <c15:dlblRangeCache>
                  <c:ptCount val="10"/>
                  <c:pt idx="0">
                    <c:v>4</c:v>
                  </c:pt>
                  <c:pt idx="1">
                    <c:v>6</c:v>
                  </c:pt>
                  <c:pt idx="2">
                    <c:v>10</c:v>
                  </c:pt>
                  <c:pt idx="3">
                    <c:v>15</c:v>
                  </c:pt>
                  <c:pt idx="4">
                    <c:v>21</c:v>
                  </c:pt>
                  <c:pt idx="5">
                    <c:v>26</c:v>
                  </c:pt>
                  <c:pt idx="6">
                    <c:v>29</c:v>
                  </c:pt>
                  <c:pt idx="7">
                    <c:v>48</c:v>
                  </c:pt>
                  <c:pt idx="8">
                    <c:v>60</c:v>
                  </c:pt>
                  <c:pt idx="9">
                    <c:v>61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ED9B-2D4A-84DB-0B65B3BB60C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77511280"/>
        <c:axId val="661858368"/>
      </c:scatterChart>
      <c:valAx>
        <c:axId val="277511280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858368"/>
        <c:crosses val="autoZero"/>
        <c:crossBetween val="midCat"/>
      </c:valAx>
      <c:valAx>
        <c:axId val="6618583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5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Evolution d'IFI27 en VT3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BBF646E-4AAC-7244-9256-2408A7AF18E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22C-6843-9CD7-2869B58FD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546DE2C-5245-714F-9333-5221067175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22C-6843-9CD7-2869B58FD6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BAA91E-C2ED-AD4B-8438-A3667CC200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22C-6843-9CD7-2869B58FD6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887707E-C58F-6945-84E2-B1F3322BC8E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22C-6843-9CD7-2869B58FD6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3A5C72-AE05-F54D-B52A-F4314FF013F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22C-6843-9CD7-2869B58FD6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B043FAA-8C05-C443-A07D-BE2A57349DF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22C-6843-9CD7-2869B58FD6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66DF607-3304-4C40-BBC6-1A36727A2E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22C-6843-9CD7-2869B58FD6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IFI27_VT3!$C$2:$C$8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xVal>
          <c:yVal>
            <c:numRef>
              <c:f>IFI27_VT3!$B$2:$B$8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IFI27_VT3!$H$2:$H$8</c15:f>
                <c15:dlblRangeCache>
                  <c:ptCount val="7"/>
                  <c:pt idx="0">
                    <c:v>67</c:v>
                  </c:pt>
                  <c:pt idx="1">
                    <c:v>68</c:v>
                  </c:pt>
                  <c:pt idx="2">
                    <c:v>69</c:v>
                  </c:pt>
                  <c:pt idx="3">
                    <c:v>70</c:v>
                  </c:pt>
                  <c:pt idx="4">
                    <c:v>71</c:v>
                  </c:pt>
                  <c:pt idx="5">
                    <c:v>72</c:v>
                  </c:pt>
                  <c:pt idx="6">
                    <c:v>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922C-6843-9CD7-2869B58FD6D9}"/>
            </c:ext>
          </c:extLst>
        </c:ser>
        <c:ser>
          <c:idx val="0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15E4ABA-76B6-3549-B822-AC9D813FE3A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22C-6843-9CD7-2869B58FD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00F9121-4940-EB40-A267-B0016526331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22C-6843-9CD7-2869B58FD6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DEDCC87-FD47-DE4F-8713-2DF70FDC4F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22C-6843-9CD7-2869B58FD6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IFI27_VT3!$C$9:$C$11</c:f>
              <c:numCache>
                <c:formatCode>General</c:formatCode>
                <c:ptCount val="3"/>
                <c:pt idx="0">
                  <c:v>15</c:v>
                </c:pt>
                <c:pt idx="1">
                  <c:v>16</c:v>
                </c:pt>
                <c:pt idx="2">
                  <c:v>14</c:v>
                </c:pt>
              </c:numCache>
            </c:numRef>
          </c:xVal>
          <c:yVal>
            <c:numRef>
              <c:f>IFI27_VT3!$B$9:$B$11</c:f>
              <c:numCache>
                <c:formatCode>General</c:formatCode>
                <c:ptCount val="3"/>
                <c:pt idx="0">
                  <c:v>2.0606978403536118</c:v>
                </c:pt>
                <c:pt idx="1">
                  <c:v>2.1522883443830563</c:v>
                </c:pt>
                <c:pt idx="2">
                  <c:v>2.3598354823398879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IFI27_VT3!$H$9:$H$11</c15:f>
                <c15:dlblRangeCache>
                  <c:ptCount val="3"/>
                  <c:pt idx="0">
                    <c:v>2</c:v>
                  </c:pt>
                  <c:pt idx="1">
                    <c:v>13</c:v>
                  </c:pt>
                  <c:pt idx="2">
                    <c:v>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922C-6843-9CD7-2869B58FD6D9}"/>
            </c:ext>
          </c:extLst>
        </c:ser>
        <c:ser>
          <c:idx val="1"/>
          <c:order val="2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38150AE-E45A-3543-A736-D8055DE286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22C-6843-9CD7-2869B58FD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A1CE400-ECAE-E945-A0C6-40B4DD12AF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22C-6843-9CD7-2869B58FD6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CE5A1FA-CE2F-E449-BBE4-1B13247B92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22C-6843-9CD7-2869B58FD6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C6772D7-4D59-7D4A-9C9B-2FB34304CB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22C-6843-9CD7-2869B58FD6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7BE2AA4-57DD-4F45-8C1F-217D56E7A8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22C-6843-9CD7-2869B58FD6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ECF5F35-1CD6-A940-8611-5982BDCEA21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22C-6843-9CD7-2869B58FD6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80AB467-4360-8044-A1DA-DF76E5795B8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22C-6843-9CD7-2869B58FD6D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DFE6C87-4BFA-4A44-AE31-295A1997EA9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22C-6843-9CD7-2869B58FD6D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4576F5E-31AE-644D-A81F-D1054D1543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22C-6843-9CD7-2869B58FD6D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432287F-2707-334C-972F-2419A373EA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22C-6843-9CD7-2869B58FD6D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581B716-77C5-8740-9DB0-C5181A9AB41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22C-6843-9CD7-2869B58FD6D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C186919-C679-4A42-B5A8-33EBB6E5298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22C-6843-9CD7-2869B58FD6D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E119843-5BFC-3F45-BB53-B6746E48E33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22C-6843-9CD7-2869B58FD6D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C2A58BA-C865-D94A-BE4C-8D7C58CD5E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22C-6843-9CD7-2869B58FD6D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84947F9-C175-904C-99F6-C742E99B38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22C-6843-9CD7-2869B58FD6D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A04D6D6-828A-434C-9392-1FC3572408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22C-6843-9CD7-2869B58FD6D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6956F56-4BD2-A044-AB7C-CD7DEA6BC68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22C-6843-9CD7-2869B58FD6D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18D6309-7864-6443-9A7A-F6F1809BFF4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22C-6843-9CD7-2869B58FD6D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23E69BE-448E-A944-888D-DB3EE45186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22C-6843-9CD7-2869B58FD6D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882B3F8-A66B-A347-88CB-5FF7E49801E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22C-6843-9CD7-2869B58FD6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IFI27_VT3!$C$12:$C$31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15</c:v>
                </c:pt>
                <c:pt idx="7">
                  <c:v>19</c:v>
                </c:pt>
                <c:pt idx="8">
                  <c:v>19</c:v>
                </c:pt>
                <c:pt idx="9">
                  <c:v>14</c:v>
                </c:pt>
                <c:pt idx="10">
                  <c:v>18</c:v>
                </c:pt>
                <c:pt idx="11">
                  <c:v>15</c:v>
                </c:pt>
                <c:pt idx="12">
                  <c:v>14</c:v>
                </c:pt>
                <c:pt idx="13">
                  <c:v>16</c:v>
                </c:pt>
                <c:pt idx="14">
                  <c:v>19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14</c:v>
                </c:pt>
                <c:pt idx="19">
                  <c:v>14</c:v>
                </c:pt>
              </c:numCache>
            </c:numRef>
          </c:xVal>
          <c:yVal>
            <c:numRef>
              <c:f>IFI27_VT3!$B$12:$B$31</c:f>
              <c:numCache>
                <c:formatCode>General</c:formatCode>
                <c:ptCount val="20"/>
                <c:pt idx="0">
                  <c:v>3.3042750504771283</c:v>
                </c:pt>
                <c:pt idx="1">
                  <c:v>2.3891660843645326</c:v>
                </c:pt>
                <c:pt idx="2">
                  <c:v>2.0293837776852097</c:v>
                </c:pt>
                <c:pt idx="3">
                  <c:v>2.4313637641589874</c:v>
                </c:pt>
                <c:pt idx="4">
                  <c:v>2.4712917110589387</c:v>
                </c:pt>
                <c:pt idx="5">
                  <c:v>2.5158738437116792</c:v>
                </c:pt>
                <c:pt idx="6">
                  <c:v>2.6334684555795866</c:v>
                </c:pt>
                <c:pt idx="7">
                  <c:v>2.6532125137753435</c:v>
                </c:pt>
                <c:pt idx="8">
                  <c:v>2.6074550232146687</c:v>
                </c:pt>
                <c:pt idx="9">
                  <c:v>2.1702617153949575</c:v>
                </c:pt>
                <c:pt idx="10">
                  <c:v>2.0453229787866576</c:v>
                </c:pt>
                <c:pt idx="11">
                  <c:v>2.1367205671564067</c:v>
                </c:pt>
                <c:pt idx="12">
                  <c:v>2.9143431571194407</c:v>
                </c:pt>
                <c:pt idx="13">
                  <c:v>1.9493900066449128</c:v>
                </c:pt>
                <c:pt idx="14">
                  <c:v>2.7489628612561616</c:v>
                </c:pt>
                <c:pt idx="15">
                  <c:v>2.909020854211156</c:v>
                </c:pt>
                <c:pt idx="16">
                  <c:v>2.7671558660821804</c:v>
                </c:pt>
                <c:pt idx="17">
                  <c:v>2.0334237554869499</c:v>
                </c:pt>
                <c:pt idx="18">
                  <c:v>3.1559430179718366</c:v>
                </c:pt>
                <c:pt idx="19">
                  <c:v>2.4183012913197452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IFI27_VT3!$H$12:$H$31</c15:f>
                <c15:dlblRangeCache>
                  <c:ptCount val="20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11</c:v>
                  </c:pt>
                  <c:pt idx="7">
                    <c:v>12</c:v>
                  </c:pt>
                  <c:pt idx="8">
                    <c:v>14</c:v>
                  </c:pt>
                  <c:pt idx="9">
                    <c:v>16</c:v>
                  </c:pt>
                  <c:pt idx="10">
                    <c:v>17</c:v>
                  </c:pt>
                  <c:pt idx="11">
                    <c:v>18</c:v>
                  </c:pt>
                  <c:pt idx="12">
                    <c:v>19</c:v>
                  </c:pt>
                  <c:pt idx="13">
                    <c:v>20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25</c:v>
                  </c:pt>
                  <c:pt idx="17">
                    <c:v>27</c:v>
                  </c:pt>
                  <c:pt idx="18">
                    <c:v>30</c:v>
                  </c:pt>
                  <c:pt idx="19">
                    <c:v>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922C-6843-9CD7-2869B58FD6D9}"/>
            </c:ext>
          </c:extLst>
        </c:ser>
        <c:ser>
          <c:idx val="2"/>
          <c:order val="3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9D204E-7771-5549-8A6B-ECED97B86ED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922C-6843-9CD7-2869B58FD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FA8CE6-2DD8-7342-9E5C-FD145B8DCF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22C-6843-9CD7-2869B58FD6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8E3290-3DD3-4C4A-93B0-6C174665E1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22C-6843-9CD7-2869B58FD6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4AE0DC3-223B-2E48-9C37-289CC320AF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22C-6843-9CD7-2869B58FD6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574149A-D86A-B44F-BD64-5208482D258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22C-6843-9CD7-2869B58FD6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A1A63EA-3662-294E-8931-02E57D399A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22C-6843-9CD7-2869B58FD6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B56DFAE-3943-2D4F-96FE-678EDE4AF7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22C-6843-9CD7-2869B58FD6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IFI27_VT3!$C$32:$C$38</c:f>
              <c:numCache>
                <c:formatCode>General</c:formatCode>
                <c:ptCount val="7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15</c:v>
                </c:pt>
              </c:numCache>
            </c:numRef>
          </c:xVal>
          <c:yVal>
            <c:numRef>
              <c:f>IFI27_VT3!$B$32:$B$38</c:f>
              <c:numCache>
                <c:formatCode>General</c:formatCode>
                <c:ptCount val="7"/>
                <c:pt idx="0">
                  <c:v>3.8639173769578603</c:v>
                </c:pt>
                <c:pt idx="1">
                  <c:v>3.0157787563890408</c:v>
                </c:pt>
                <c:pt idx="2">
                  <c:v>3.8204641905776842</c:v>
                </c:pt>
                <c:pt idx="3">
                  <c:v>4.2795300649754404</c:v>
                </c:pt>
                <c:pt idx="4">
                  <c:v>3.0944711286416449</c:v>
                </c:pt>
                <c:pt idx="5">
                  <c:v>3.368286884902131</c:v>
                </c:pt>
                <c:pt idx="6">
                  <c:v>3.399673721481038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IFI27_VT3!$H$32:$H$38</c15:f>
                <c15:dlblRangeCache>
                  <c:ptCount val="7"/>
                  <c:pt idx="0">
                    <c:v>4</c:v>
                  </c:pt>
                  <c:pt idx="1">
                    <c:v>6</c:v>
                  </c:pt>
                  <c:pt idx="2">
                    <c:v>10</c:v>
                  </c:pt>
                  <c:pt idx="3">
                    <c:v>15</c:v>
                  </c:pt>
                  <c:pt idx="4">
                    <c:v>21</c:v>
                  </c:pt>
                  <c:pt idx="5">
                    <c:v>26</c:v>
                  </c:pt>
                  <c:pt idx="6">
                    <c:v>29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3-922C-6843-9CD7-2869B58FD6D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77511280"/>
        <c:axId val="661858368"/>
      </c:scatterChart>
      <c:valAx>
        <c:axId val="277511280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858368"/>
        <c:crosses val="autoZero"/>
        <c:crossBetween val="midCat"/>
      </c:valAx>
      <c:valAx>
        <c:axId val="6618583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5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Evolution d'IFI27 en VT4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2E36DB6-15E0-F643-B147-24511F78869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647-C24F-B6A2-6345A23864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C14E6F6-8E50-3A4D-AE30-EB6A981F2F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647-C24F-B6A2-6345A23864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CDDC544-4CEF-2F4C-AACE-162DE0AF4E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647-C24F-B6A2-6345A23864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D8CD696-B056-0B48-AA90-9A7184AD9A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647-C24F-B6A2-6345A23864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A807D1F-5B91-9C48-9B5A-E7C962DD64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647-C24F-B6A2-6345A23864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6057605-116A-6C42-8538-A528C7C237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647-C24F-B6A2-6345A23864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6CC753B-915A-EF4B-A560-4177C5B1E4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647-C24F-B6A2-6345A238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IFI27_VT4!$C$2:$C$8</c:f>
              <c:numCache>
                <c:formatCode>General</c:formatCode>
                <c:ptCount val="7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</c:numCache>
            </c:numRef>
          </c:xVal>
          <c:yVal>
            <c:numRef>
              <c:f>IFI27_VT4!$B$2:$B$8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IFI27_VT3!$H$2:$H$8</c15:f>
                <c15:dlblRangeCache>
                  <c:ptCount val="7"/>
                  <c:pt idx="0">
                    <c:v>67</c:v>
                  </c:pt>
                  <c:pt idx="1">
                    <c:v>68</c:v>
                  </c:pt>
                  <c:pt idx="2">
                    <c:v>69</c:v>
                  </c:pt>
                  <c:pt idx="3">
                    <c:v>70</c:v>
                  </c:pt>
                  <c:pt idx="4">
                    <c:v>71</c:v>
                  </c:pt>
                  <c:pt idx="5">
                    <c:v>72</c:v>
                  </c:pt>
                  <c:pt idx="6">
                    <c:v>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F647-C24F-B6A2-6345A238643D}"/>
            </c:ext>
          </c:extLst>
        </c:ser>
        <c:ser>
          <c:idx val="0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EE74240-B117-444B-84DF-4F70D609583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647-C24F-B6A2-6345A23864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8B2FFD9-B5D9-3840-BAFE-DB1E6D385BC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647-C24F-B6A2-6345A238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IFI27_VT4!$C$9:$C$10</c:f>
              <c:numCache>
                <c:formatCode>General</c:formatCode>
                <c:ptCount val="2"/>
                <c:pt idx="0">
                  <c:v>24</c:v>
                </c:pt>
                <c:pt idx="1">
                  <c:v>25</c:v>
                </c:pt>
              </c:numCache>
            </c:numRef>
          </c:xVal>
          <c:yVal>
            <c:numRef>
              <c:f>IFI27_VT4!$B$9:$B$10</c:f>
              <c:numCache>
                <c:formatCode>General</c:formatCode>
                <c:ptCount val="2"/>
                <c:pt idx="0">
                  <c:v>2.2600713879850747</c:v>
                </c:pt>
                <c:pt idx="1">
                  <c:v>2.3483048630481607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IFI27_VT4!$H$9:$H$10</c15:f>
                <c15:dlblRangeCache>
                  <c:ptCount val="2"/>
                  <c:pt idx="0">
                    <c:v>2</c:v>
                  </c:pt>
                  <c:pt idx="1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647-C24F-B6A2-6345A238643D}"/>
            </c:ext>
          </c:extLst>
        </c:ser>
        <c:ser>
          <c:idx val="1"/>
          <c:order val="2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0C100A2-C9B6-384D-8092-B762736D12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647-C24F-B6A2-6345A23864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E020FE5-F30A-6A4A-A60F-BB6F844CF33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647-C24F-B6A2-6345A23864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6FE376-C4DC-C44F-9BF5-C9D1A3251BA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647-C24F-B6A2-6345A23864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3E74FC2-564F-D343-8E6F-3902425DE2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647-C24F-B6A2-6345A23864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E3C0ECA-E035-C04A-93FD-987D7F0374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647-C24F-B6A2-6345A23864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2F54534-AE18-ED47-88F5-2D2A76B805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647-C24F-B6A2-6345A23864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5B237C1-073C-1A4C-83BB-34E0F174D82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647-C24F-B6A2-6345A23864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3F9614D-CEE4-6C4E-B708-666C1153DD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647-C24F-B6A2-6345A23864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96D588B-0EEA-7F44-92EA-8F3DFCDB897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647-C24F-B6A2-6345A238643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1E8E3C1-241F-014F-9DFF-D7032D6EB0F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647-C24F-B6A2-6345A238643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C55B3B7-116A-6342-9B57-3921C572FD2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647-C24F-B6A2-6345A238643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6556CCE-4B65-1D4C-8230-88F3D2274D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647-C24F-B6A2-6345A238643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9267E3D-95C5-AE46-9709-9B093AD9B8F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647-C24F-B6A2-6345A238643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81567BE-D163-9242-8DE9-372A3F2AD33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647-C24F-B6A2-6345A238643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6423FD3-1564-4B4A-9DFC-7971791445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647-C24F-B6A2-6345A238643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6D4D537-0C18-1A4D-AE9C-6F79CE209F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647-C24F-B6A2-6345A238643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EC7E9E9-830F-934A-8D9B-3A31F11AB8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647-C24F-B6A2-6345A238643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40EF1EA-7266-6C45-8707-C5BB7FFE753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647-C24F-B6A2-6345A238643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B3ED1B4-25DD-884B-BD8C-92AA3C2C1A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647-C24F-B6A2-6345A238643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63393B4-49C7-DB48-95F9-3BCBAB215C6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647-C24F-B6A2-6345A238643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C2188F8-EE26-CA4F-B901-75CB8111C4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647-C24F-B6A2-6345A238643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D3AB899-8999-CD48-803C-B429177CD93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647-C24F-B6A2-6345A238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IFI27_VT4!$C$11:$C$32</c:f>
              <c:numCache>
                <c:formatCode>General</c:formatCode>
                <c:ptCount val="22"/>
                <c:pt idx="0">
                  <c:v>24</c:v>
                </c:pt>
                <c:pt idx="1">
                  <c:v>22</c:v>
                </c:pt>
                <c:pt idx="2">
                  <c:v>21</c:v>
                </c:pt>
                <c:pt idx="3">
                  <c:v>21</c:v>
                </c:pt>
                <c:pt idx="4">
                  <c:v>27</c:v>
                </c:pt>
                <c:pt idx="5">
                  <c:v>23</c:v>
                </c:pt>
                <c:pt idx="6">
                  <c:v>27</c:v>
                </c:pt>
                <c:pt idx="7">
                  <c:v>22</c:v>
                </c:pt>
                <c:pt idx="8">
                  <c:v>26</c:v>
                </c:pt>
                <c:pt idx="9">
                  <c:v>27</c:v>
                </c:pt>
                <c:pt idx="10">
                  <c:v>21</c:v>
                </c:pt>
                <c:pt idx="11">
                  <c:v>25</c:v>
                </c:pt>
                <c:pt idx="12">
                  <c:v>22</c:v>
                </c:pt>
                <c:pt idx="13">
                  <c:v>29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21</c:v>
                </c:pt>
                <c:pt idx="21">
                  <c:v>21</c:v>
                </c:pt>
              </c:numCache>
            </c:numRef>
          </c:xVal>
          <c:yVal>
            <c:numRef>
              <c:f>IFI27_VT4!$B$11:$B$32</c:f>
              <c:numCache>
                <c:formatCode>General</c:formatCode>
                <c:ptCount val="22"/>
                <c:pt idx="0">
                  <c:v>4.0800128471079278</c:v>
                </c:pt>
                <c:pt idx="1">
                  <c:v>2.2304489213782741</c:v>
                </c:pt>
                <c:pt idx="2">
                  <c:v>1.6989700043360187</c:v>
                </c:pt>
                <c:pt idx="3">
                  <c:v>2.3710678622717363</c:v>
                </c:pt>
                <c:pt idx="4">
                  <c:v>2.1931245983544616</c:v>
                </c:pt>
                <c:pt idx="5">
                  <c:v>2.5198279937757189</c:v>
                </c:pt>
                <c:pt idx="6">
                  <c:v>1.8450980400142569</c:v>
                </c:pt>
                <c:pt idx="7">
                  <c:v>2.8369567370595505</c:v>
                </c:pt>
                <c:pt idx="8">
                  <c:v>2.5611013836490559</c:v>
                </c:pt>
                <c:pt idx="9">
                  <c:v>2.3201462861110542</c:v>
                </c:pt>
                <c:pt idx="10">
                  <c:v>1.9731278535996986</c:v>
                </c:pt>
                <c:pt idx="11">
                  <c:v>1.968482948553935</c:v>
                </c:pt>
                <c:pt idx="12">
                  <c:v>2.2988530764097068</c:v>
                </c:pt>
                <c:pt idx="13">
                  <c:v>2.4329692908744058</c:v>
                </c:pt>
                <c:pt idx="14">
                  <c:v>1.8692317197309762</c:v>
                </c:pt>
                <c:pt idx="15">
                  <c:v>2.2455126678141499</c:v>
                </c:pt>
                <c:pt idx="16">
                  <c:v>2.4377505628203879</c:v>
                </c:pt>
                <c:pt idx="17">
                  <c:v>2.6074550232146687</c:v>
                </c:pt>
                <c:pt idx="18">
                  <c:v>2.6919651027673601</c:v>
                </c:pt>
                <c:pt idx="19">
                  <c:v>1.9867717342662448</c:v>
                </c:pt>
                <c:pt idx="20">
                  <c:v>2.0755469613925306</c:v>
                </c:pt>
                <c:pt idx="21">
                  <c:v>2.2121876044039577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IFI27_VT4!$H$11:$H$32</c15:f>
                <c15:dlblRangeCache>
                  <c:ptCount val="22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11</c:v>
                  </c:pt>
                  <c:pt idx="8">
                    <c:v>12</c:v>
                  </c:pt>
                  <c:pt idx="9">
                    <c:v>14</c:v>
                  </c:pt>
                  <c:pt idx="10">
                    <c:v>16</c:v>
                  </c:pt>
                  <c:pt idx="11">
                    <c:v>17</c:v>
                  </c:pt>
                  <c:pt idx="12">
                    <c:v>18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20</c:v>
                  </c:pt>
                  <c:pt idx="16">
                    <c:v>22</c:v>
                  </c:pt>
                  <c:pt idx="17">
                    <c:v>23</c:v>
                  </c:pt>
                  <c:pt idx="18">
                    <c:v>25</c:v>
                  </c:pt>
                  <c:pt idx="19">
                    <c:v>27</c:v>
                  </c:pt>
                  <c:pt idx="20">
                    <c:v>30</c:v>
                  </c:pt>
                  <c:pt idx="21">
                    <c:v>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F647-C24F-B6A2-6345A238643D}"/>
            </c:ext>
          </c:extLst>
        </c:ser>
        <c:ser>
          <c:idx val="2"/>
          <c:order val="3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A43A34C-E6B5-1B4F-A307-23607281F96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647-C24F-B6A2-6345A23864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E5FBC64-6D7C-8949-866F-920DC4C2F98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647-C24F-B6A2-6345A23864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B415B0-2F9E-884D-BC9A-BE2C57B4E09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647-C24F-B6A2-6345A23864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992339-20CD-0A45-9019-7E630A99129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647-C24F-B6A2-6345A23864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ED83345-3797-FA4A-B0BD-E9F6D6CFD06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647-C24F-B6A2-6345A23864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337EFB1-B59F-7043-9ABE-3BBA8B93F2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647-C24F-B6A2-6345A23864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6D07F6A-ADA1-FC47-88D7-566D4C606D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647-C24F-B6A2-6345A23864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1444310-2837-384B-9B01-DFB14A149D6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647-C24F-B6A2-6345A23864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EEF526-4C47-B14D-86E4-BA9ED928391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647-C24F-B6A2-6345A238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IFI27_VT4!$C$33:$C$41</c:f>
              <c:numCache>
                <c:formatCode>General</c:formatCode>
                <c:ptCount val="9"/>
                <c:pt idx="0">
                  <c:v>21</c:v>
                </c:pt>
                <c:pt idx="1">
                  <c:v>27</c:v>
                </c:pt>
                <c:pt idx="2">
                  <c:v>20</c:v>
                </c:pt>
                <c:pt idx="3">
                  <c:v>27</c:v>
                </c:pt>
                <c:pt idx="4">
                  <c:v>22</c:v>
                </c:pt>
                <c:pt idx="5">
                  <c:v>21</c:v>
                </c:pt>
                <c:pt idx="6">
                  <c:v>28</c:v>
                </c:pt>
                <c:pt idx="7">
                  <c:v>22</c:v>
                </c:pt>
                <c:pt idx="8">
                  <c:v>25</c:v>
                </c:pt>
              </c:numCache>
            </c:numRef>
          </c:xVal>
          <c:yVal>
            <c:numRef>
              <c:f>IFI27_VT4!$B$33:$B$41</c:f>
              <c:numCache>
                <c:formatCode>General</c:formatCode>
                <c:ptCount val="9"/>
                <c:pt idx="0">
                  <c:v>3.1513698502474603</c:v>
                </c:pt>
                <c:pt idx="1">
                  <c:v>2.9375178920173468</c:v>
                </c:pt>
                <c:pt idx="2">
                  <c:v>2.2988530764097068</c:v>
                </c:pt>
                <c:pt idx="3">
                  <c:v>2.1583624920952498</c:v>
                </c:pt>
                <c:pt idx="4">
                  <c:v>2.5646660642520893</c:v>
                </c:pt>
                <c:pt idx="5">
                  <c:v>2.6444385894678386</c:v>
                </c:pt>
                <c:pt idx="6">
                  <c:v>2.509202522331103</c:v>
                </c:pt>
                <c:pt idx="7">
                  <c:v>2.2624510897304293</c:v>
                </c:pt>
                <c:pt idx="8">
                  <c:v>2.369215857410143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IFI27_VT4!$H$33:$H$41</c15:f>
                <c15:dlblRangeCache>
                  <c:ptCount val="9"/>
                  <c:pt idx="0">
                    <c:v>4</c:v>
                  </c:pt>
                  <c:pt idx="1">
                    <c:v>4</c:v>
                  </c:pt>
                  <c:pt idx="2">
                    <c:v>6</c:v>
                  </c:pt>
                  <c:pt idx="3">
                    <c:v>6</c:v>
                  </c:pt>
                  <c:pt idx="4">
                    <c:v>10</c:v>
                  </c:pt>
                  <c:pt idx="5">
                    <c:v>15</c:v>
                  </c:pt>
                  <c:pt idx="6">
                    <c:v>15</c:v>
                  </c:pt>
                  <c:pt idx="7">
                    <c:v>21</c:v>
                  </c:pt>
                  <c:pt idx="8">
                    <c:v>26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F647-C24F-B6A2-6345A238643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77511280"/>
        <c:axId val="661858368"/>
      </c:scatterChart>
      <c:valAx>
        <c:axId val="277511280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858368"/>
        <c:crosses val="autoZero"/>
        <c:crossBetween val="midCat"/>
      </c:valAx>
      <c:valAx>
        <c:axId val="6618583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5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Titre virale en fonction du temps après apparition des symptômes</a:t>
            </a:r>
            <a:r>
              <a:rPr lang="fr-FR" sz="2400" b="0" i="0" baseline="0">
                <a:effectLst/>
              </a:rPr>
              <a:t> </a:t>
            </a:r>
            <a:r>
              <a:rPr lang="en-US"/>
              <a:t>(NR)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2BEB29C-357E-8141-902A-42104B0A5EF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D84-6C4F-83D5-B5F90F5EA8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1AE2C1-2FEB-D843-8D4F-604FA7D803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D84-6C4F-83D5-B5F90F5EA8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6303424-D87C-5F40-9BF1-8C627B3D450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D84-6C4F-83D5-B5F90F5EA8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B1E5F48-E879-254E-8574-F390302CDC7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D84-6C4F-83D5-B5F90F5EA8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AA23E89-93BC-D449-8E15-CD6B2DC3BB7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D5-2143-9A35-0BD373EC6B5A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virale'!$B$60:$B$64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xVal>
          <c:yVal>
            <c:numRef>
              <c:f>'charge virale'!$I$60:$I$64</c:f>
              <c:numCache>
                <c:formatCode>General</c:formatCode>
                <c:ptCount val="5"/>
                <c:pt idx="0">
                  <c:v>316227.7660168382</c:v>
                </c:pt>
                <c:pt idx="1">
                  <c:v>2511.8864315095811</c:v>
                </c:pt>
                <c:pt idx="2">
                  <c:v>15.058367624333627</c:v>
                </c:pt>
                <c:pt idx="3">
                  <c:v>74709.851551956832</c:v>
                </c:pt>
                <c:pt idx="4">
                  <c:v>740.65281899109868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virale'!$G$60:$G$64</c15:f>
                <c15:dlblRangeCache>
                  <c:ptCount val="5"/>
                  <c:pt idx="0">
                    <c:v>2</c:v>
                  </c:pt>
                  <c:pt idx="1">
                    <c:v>13</c:v>
                  </c:pt>
                  <c:pt idx="2">
                    <c:v>49</c:v>
                  </c:pt>
                  <c:pt idx="3">
                    <c:v>62</c:v>
                  </c:pt>
                  <c:pt idx="4">
                    <c:v>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94B-EE4D-9ED8-32D8416642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  <c:minorUnit val="1"/>
      </c:valAx>
      <c:valAx>
        <c:axId val="942086991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virale en </a:t>
                </a:r>
                <a:r>
                  <a:rPr lang="en-US"/>
                  <a:t>log10copies /1 000 000 cellules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Titre virale en fonction du temps après apparition des symptômes</a:t>
            </a:r>
            <a:r>
              <a:rPr lang="fr-FR" sz="2400" b="0" i="0" baseline="0">
                <a:effectLst/>
              </a:rPr>
              <a:t> </a:t>
            </a:r>
            <a:r>
              <a:rPr lang="en-US"/>
              <a:t>(RP)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3F75E3D-C88D-2947-B59C-A39751D89C4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068-C342-9414-0DCD9391E9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0384A16-A3D6-DB43-8C29-9AF6EE5B203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068-C342-9414-0DCD9391E90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402E2A-EEE2-604B-8CD0-D6312A90CBA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068-C342-9414-0DCD9391E90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DBEF816-D233-194B-8E4B-6521B68868C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068-C342-9414-0DCD9391E90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B9095E4-16E3-AA4C-96B2-920B3C3329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068-C342-9414-0DCD9391E90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CA445F6-4B1E-2947-B03C-AA4398CA643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068-C342-9414-0DCD9391E9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3A8AFAC-CB55-A54A-B4BB-33F5A0D01E2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068-C342-9414-0DCD9391E90D}"/>
                </c:ext>
              </c:extLst>
            </c:dLbl>
            <c:dLbl>
              <c:idx val="7"/>
              <c:layout>
                <c:manualLayout>
                  <c:x val="-2.2509622642128105E-3"/>
                  <c:y val="-1.7820522085169498E-2"/>
                </c:manualLayout>
              </c:layout>
              <c:tx>
                <c:rich>
                  <a:bodyPr/>
                  <a:lstStyle/>
                  <a:p>
                    <a:fld id="{63D35419-96CA-2E4B-A1B6-4B2A556355C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068-C342-9414-0DCD9391E90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27D7D29-385F-564E-B20F-CDF1B225D2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068-C342-9414-0DCD9391E90D}"/>
                </c:ext>
              </c:extLst>
            </c:dLbl>
            <c:dLbl>
              <c:idx val="9"/>
              <c:layout>
                <c:manualLayout>
                  <c:x val="0"/>
                  <c:y val="1.9602574293686413E-2"/>
                </c:manualLayout>
              </c:layout>
              <c:tx>
                <c:rich>
                  <a:bodyPr/>
                  <a:lstStyle/>
                  <a:p>
                    <a:fld id="{C6BACE36-106D-5547-A85D-F94A8DF1318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ED-EC41-89F9-0C477227A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virale'!$B$95:$B$104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xVal>
          <c:yVal>
            <c:numRef>
              <c:f>'charge virale'!$I$95:$I$104</c:f>
              <c:numCache>
                <c:formatCode>General</c:formatCode>
                <c:ptCount val="10"/>
                <c:pt idx="0">
                  <c:v>100000000</c:v>
                </c:pt>
                <c:pt idx="1">
                  <c:v>5011872.3362727314</c:v>
                </c:pt>
                <c:pt idx="2">
                  <c:v>3162277.6601683851</c:v>
                </c:pt>
                <c:pt idx="3">
                  <c:v>31622776.601683889</c:v>
                </c:pt>
                <c:pt idx="4">
                  <c:v>50118723.362727284</c:v>
                </c:pt>
                <c:pt idx="5">
                  <c:v>12589254.117941668</c:v>
                </c:pt>
                <c:pt idx="6">
                  <c:v>5011.8723362727324</c:v>
                </c:pt>
                <c:pt idx="7">
                  <c:v>70711409.395973176</c:v>
                </c:pt>
                <c:pt idx="8">
                  <c:v>8285812.4355891598</c:v>
                </c:pt>
                <c:pt idx="9">
                  <c:v>54894988.332037121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virale'!$G$95:$G$104</c15:f>
                <c15:dlblRangeCache>
                  <c:ptCount val="10"/>
                  <c:pt idx="0">
                    <c:v>4</c:v>
                  </c:pt>
                  <c:pt idx="1">
                    <c:v>6</c:v>
                  </c:pt>
                  <c:pt idx="2">
                    <c:v>10</c:v>
                  </c:pt>
                  <c:pt idx="3">
                    <c:v>15</c:v>
                  </c:pt>
                  <c:pt idx="4">
                    <c:v>21</c:v>
                  </c:pt>
                  <c:pt idx="5">
                    <c:v>26</c:v>
                  </c:pt>
                  <c:pt idx="6">
                    <c:v>29</c:v>
                  </c:pt>
                  <c:pt idx="7">
                    <c:v>48</c:v>
                  </c:pt>
                  <c:pt idx="8">
                    <c:v>61</c:v>
                  </c:pt>
                  <c:pt idx="9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2B5-0645-99FC-7CA7DE4A0C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  <c:minorUnit val="1"/>
      </c:valAx>
      <c:valAx>
        <c:axId val="942086991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virale en </a:t>
                </a:r>
                <a:r>
                  <a:rPr lang="en-US"/>
                  <a:t>log10copies /1 000 000 cellules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Titre virale en fonction du temps après apparition des symptômes</a:t>
            </a:r>
            <a:r>
              <a:rPr lang="fr-FR" sz="2400" b="0" i="0" baseline="0">
                <a:effectLst/>
              </a:rPr>
              <a:t> </a:t>
            </a:r>
            <a:r>
              <a:rPr lang="en-US" sz="2400"/>
              <a:t>(R)</a:t>
            </a:r>
            <a:endParaRPr lang="fr-FR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73C1922-5C3E-DC44-BC9B-75790DD0E66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E99-FC4F-8A70-4FA5B381ED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073304-41EA-9B4D-AA2A-54365B3C70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E99-FC4F-8A70-4FA5B381EDD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BA9B8F9-B103-4942-BC2E-FFED3837FA9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E99-FC4F-8A70-4FA5B381EDD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6D2FF42-4DB4-0843-BFEB-E131C8AF02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E99-FC4F-8A70-4FA5B381EDD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B0287D1-7BDE-ED44-81CA-983E8FB3A7E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E99-FC4F-8A70-4FA5B381EDD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F72F655-9E1E-BB4E-B396-EA2449A54E0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E99-FC4F-8A70-4FA5B381EDD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11ED57B-9850-534E-A9CE-2764BB0F1AC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E99-FC4F-8A70-4FA5B381EDD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5F5B3F2-F80B-9B49-96EB-005586A9D4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E99-FC4F-8A70-4FA5B381EDD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546E76A-AB7A-1B49-8AF3-1EA4ABC0F0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E99-FC4F-8A70-4FA5B381EDD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18918C1-7040-9440-80F5-E183011FD1A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E99-FC4F-8A70-4FA5B381EDD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A16AB1F-830D-EF4B-93B9-823DBC0592F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E99-FC4F-8A70-4FA5B381EDD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2E843D9-F0EE-FB47-A123-E885AA5DB04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E99-FC4F-8A70-4FA5B381EDD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62F8C8E-1784-4B4A-84EE-355A82A062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E99-FC4F-8A70-4FA5B381EDD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CFFD1A9-EDFC-1448-8BF2-920B320CA2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E99-FC4F-8A70-4FA5B381EDD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4159A9E-B62E-474E-92EB-3D91583DC5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E99-FC4F-8A70-4FA5B381EDD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9896FBB-EC4A-A042-9F94-C6BD3115AE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E99-FC4F-8A70-4FA5B381EDD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04E67E5-5E1D-024F-B84A-9601929BB97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E99-FC4F-8A70-4FA5B381EDD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A1F573D-FAB9-E342-913A-B339EE3EAB1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E99-FC4F-8A70-4FA5B381EDD3}"/>
                </c:ext>
              </c:extLst>
            </c:dLbl>
            <c:dLbl>
              <c:idx val="18"/>
              <c:layout>
                <c:manualLayout>
                  <c:x val="-2.2400374774144251E-3"/>
                  <c:y val="3.4016763746879564E-2"/>
                </c:manualLayout>
              </c:layout>
              <c:tx>
                <c:rich>
                  <a:bodyPr/>
                  <a:lstStyle/>
                  <a:p>
                    <a:fld id="{339833E7-284C-864D-A1E4-585505A13B3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E99-FC4F-8A70-4FA5B381EDD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917EF27-8C2C-FD41-833C-6E94A31B2E8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E99-FC4F-8A70-4FA5B381EDD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724CBB4-F983-384F-991D-A4510E15E5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E99-FC4F-8A70-4FA5B381EDD3}"/>
                </c:ext>
              </c:extLst>
            </c:dLbl>
            <c:dLbl>
              <c:idx val="21"/>
              <c:layout>
                <c:manualLayout>
                  <c:x val="0"/>
                  <c:y val="1.3228741457119813E-2"/>
                </c:manualLayout>
              </c:layout>
              <c:tx>
                <c:rich>
                  <a:bodyPr/>
                  <a:lstStyle/>
                  <a:p>
                    <a:fld id="{716CF8F1-EB9F-6845-B23C-011A337DF9D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3E99-FC4F-8A70-4FA5B381EDD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648D4FF-F01F-9C48-AE87-A4C18FD3161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E99-FC4F-8A70-4FA5B381EDD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4D0DA95-71E2-A944-B9D6-4A7F223C3E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E99-FC4F-8A70-4FA5B381EDD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F218D93-9E5F-1448-B212-E396998008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E99-FC4F-8A70-4FA5B381EDD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8AFD45E-2A11-BE47-A257-707B81B9F6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E99-FC4F-8A70-4FA5B381EDD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67C3DBE-2359-BD4A-BC60-471B4801C5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E99-FC4F-8A70-4FA5B381EDD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FEADEC8-BAD4-DA4A-8BA6-78FB954981B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E99-FC4F-8A70-4FA5B381EDD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1803660-3D41-AC45-A7DA-5B94BF9052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E99-FC4F-8A70-4FA5B381EDD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F37BCE3-CDC0-FB4A-8298-E10C42E62F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E99-FC4F-8A70-4FA5B381ED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virale'!$B$135:$B$164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8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6</c:v>
                </c:pt>
              </c:numCache>
            </c:numRef>
          </c:xVal>
          <c:yVal>
            <c:numRef>
              <c:f>'charge virale'!$I$135:$I$164</c:f>
              <c:numCache>
                <c:formatCode>General</c:formatCode>
                <c:ptCount val="30"/>
                <c:pt idx="0">
                  <c:v>15848931.924611172</c:v>
                </c:pt>
                <c:pt idx="1">
                  <c:v>1258.925411794168</c:v>
                </c:pt>
                <c:pt idx="2">
                  <c:v>125892541.17941682</c:v>
                </c:pt>
                <c:pt idx="3">
                  <c:v>630.95734448019323</c:v>
                </c:pt>
                <c:pt idx="4">
                  <c:v>630957344.48019624</c:v>
                </c:pt>
                <c:pt idx="5">
                  <c:v>6309573.4448019378</c:v>
                </c:pt>
                <c:pt idx="6">
                  <c:v>2511.8864315095811</c:v>
                </c:pt>
                <c:pt idx="7">
                  <c:v>1258925.4117941677</c:v>
                </c:pt>
                <c:pt idx="8">
                  <c:v>79432823.472428367</c:v>
                </c:pt>
                <c:pt idx="9">
                  <c:v>1258.925411794168</c:v>
                </c:pt>
                <c:pt idx="10">
                  <c:v>1584893.1924611153</c:v>
                </c:pt>
                <c:pt idx="11">
                  <c:v>10000000</c:v>
                </c:pt>
                <c:pt idx="12">
                  <c:v>794328.23472428333</c:v>
                </c:pt>
                <c:pt idx="13">
                  <c:v>251188.64315095844</c:v>
                </c:pt>
                <c:pt idx="14">
                  <c:v>7943282.3472428275</c:v>
                </c:pt>
                <c:pt idx="15">
                  <c:v>794328.23472428333</c:v>
                </c:pt>
                <c:pt idx="16">
                  <c:v>1584893.1924611153</c:v>
                </c:pt>
                <c:pt idx="17">
                  <c:v>19952623.149688821</c:v>
                </c:pt>
                <c:pt idx="18">
                  <c:v>1186.0070191327995</c:v>
                </c:pt>
                <c:pt idx="19">
                  <c:v>9150136.4877161216</c:v>
                </c:pt>
                <c:pt idx="20">
                  <c:v>20592121.360411145</c:v>
                </c:pt>
                <c:pt idx="21">
                  <c:v>660693448.00759673</c:v>
                </c:pt>
                <c:pt idx="22">
                  <c:v>3986027.94411179</c:v>
                </c:pt>
                <c:pt idx="23">
                  <c:v>2014069.1328077675</c:v>
                </c:pt>
                <c:pt idx="24">
                  <c:v>51354416.026206508</c:v>
                </c:pt>
                <c:pt idx="25">
                  <c:v>74709.851551956832</c:v>
                </c:pt>
                <c:pt idx="26">
                  <c:v>67165071.770334959</c:v>
                </c:pt>
                <c:pt idx="27">
                  <c:v>905615576.39795935</c:v>
                </c:pt>
                <c:pt idx="28">
                  <c:v>19952.623149688792</c:v>
                </c:pt>
                <c:pt idx="29">
                  <c:v>79432.823472428237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virale'!$G$135:$G$164</c15:f>
                <c15:dlblRangeCache>
                  <c:ptCount val="30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11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22</c:v>
                  </c:pt>
                  <c:pt idx="13">
                    <c:v>23</c:v>
                  </c:pt>
                  <c:pt idx="14">
                    <c:v>25</c:v>
                  </c:pt>
                  <c:pt idx="15">
                    <c:v>27</c:v>
                  </c:pt>
                  <c:pt idx="16">
                    <c:v>30</c:v>
                  </c:pt>
                  <c:pt idx="17">
                    <c:v>31</c:v>
                  </c:pt>
                  <c:pt idx="18">
                    <c:v>47</c:v>
                  </c:pt>
                  <c:pt idx="19">
                    <c:v>51</c:v>
                  </c:pt>
                  <c:pt idx="20">
                    <c:v>52</c:v>
                  </c:pt>
                  <c:pt idx="21">
                    <c:v>54</c:v>
                  </c:pt>
                  <c:pt idx="22">
                    <c:v>56</c:v>
                  </c:pt>
                  <c:pt idx="23">
                    <c:v>58</c:v>
                  </c:pt>
                  <c:pt idx="24">
                    <c:v>59</c:v>
                  </c:pt>
                  <c:pt idx="25">
                    <c:v>62</c:v>
                  </c:pt>
                  <c:pt idx="26">
                    <c:v>63</c:v>
                  </c:pt>
                  <c:pt idx="27">
                    <c:v>64</c:v>
                  </c:pt>
                  <c:pt idx="28">
                    <c:v>17</c:v>
                  </c:pt>
                  <c:pt idx="29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6FE-A647-9CC1-05B2549B3B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  <c:minorUnit val="1"/>
      </c:valAx>
      <c:valAx>
        <c:axId val="942086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virale en </a:t>
                </a:r>
                <a:r>
                  <a:rPr lang="en-US"/>
                  <a:t>log10copies /1 000 000 cellules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titre virale au premier prélèvement en fonction du jours après les premier symptome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9A0C217-D51D-044D-A4F9-0FE5E3EF0D3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1F-684E-BE6C-7BBA56FD57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48D413-2172-6F4F-B7E8-E605A400F31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61F-684E-BE6C-7BBA56FD57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10D9A76-BCCB-1C4E-8F61-5B12513A07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1F-684E-BE6C-7BBA56FD57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5BFACA-A813-4D46-9591-7365E1F9534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61F-684E-BE6C-7BBA56FD57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39CDF4D-4191-7C42-B1FF-193E53A028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1F-684E-BE6C-7BBA56FD577B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virale'!$B$60:$B$64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xVal>
          <c:yVal>
            <c:numRef>
              <c:f>'charge virale'!$I$60:$I$64</c:f>
              <c:numCache>
                <c:formatCode>General</c:formatCode>
                <c:ptCount val="5"/>
                <c:pt idx="0">
                  <c:v>316227.7660168382</c:v>
                </c:pt>
                <c:pt idx="1">
                  <c:v>2511.8864315095811</c:v>
                </c:pt>
                <c:pt idx="2">
                  <c:v>15.058367624333627</c:v>
                </c:pt>
                <c:pt idx="3">
                  <c:v>74709.851551956832</c:v>
                </c:pt>
                <c:pt idx="4">
                  <c:v>740.65281899109868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virale'!$G$60:$G$64</c15:f>
                <c15:dlblRangeCache>
                  <c:ptCount val="5"/>
                  <c:pt idx="0">
                    <c:v>2</c:v>
                  </c:pt>
                  <c:pt idx="1">
                    <c:v>13</c:v>
                  </c:pt>
                  <c:pt idx="2">
                    <c:v>49</c:v>
                  </c:pt>
                  <c:pt idx="3">
                    <c:v>62</c:v>
                  </c:pt>
                  <c:pt idx="4">
                    <c:v>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E61F-684E-BE6C-7BBA56FD577B}"/>
            </c:ext>
          </c:extLst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47CCAE5-9C71-F34F-BA50-F64A7327E5D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61F-684E-BE6C-7BBA56FD57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CD2E0B-5CC2-9549-A5F0-EB25E1AC19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1F-684E-BE6C-7BBA56FD57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9168868-2F4D-DE45-B44E-E225CD36F2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61F-684E-BE6C-7BBA56FD57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256C1CC-52E7-5043-8236-CFE0ED3BFF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61F-684E-BE6C-7BBA56FD57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EAF43A5-3B55-F54D-BD23-F75F6A01E13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61F-684E-BE6C-7BBA56FD577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912D0AB-FFE6-C842-B002-0FD9A71253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61F-684E-BE6C-7BBA56FD577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2A8D987-93BA-4D49-BA96-597FE2D2A6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61F-684E-BE6C-7BBA56FD577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7A5BE49-0ECA-B549-A905-C146EA8C8AC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61F-684E-BE6C-7BBA56FD577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7CD1BF1-AFCC-D74D-BB18-51D7ECDBCA3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61F-684E-BE6C-7BBA56FD577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5D3C944-C345-7A45-9E79-521236F05C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61F-684E-BE6C-7BBA56FD577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588B31A-6A33-614E-B9B4-747AB31EF3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61F-684E-BE6C-7BBA56FD577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5E7FAE0-BEE5-4D42-A668-E4730C50235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61F-684E-BE6C-7BBA56FD577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50FB7A1-4562-F94B-9D06-7E6DA172EAF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61F-684E-BE6C-7BBA56FD577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646F05B-29EE-FA4A-A4D8-F8CA014A1E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61F-684E-BE6C-7BBA56FD577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EFD3506-C717-374B-91EC-06563B37E59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61F-684E-BE6C-7BBA56FD577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BDAAFEE-8A71-8F43-BF55-11EA426CA8B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61F-684E-BE6C-7BBA56FD577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830F134-9C3B-8445-B4F4-BA713C9B6C5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61F-684E-BE6C-7BBA56FD577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E738C16-7354-6946-ADFF-D9AD37C215F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61F-684E-BE6C-7BBA56FD577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DF4F305-B8DE-1E40-BC6B-6CFC613400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61F-684E-BE6C-7BBA56FD577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081363F-D1E2-6A45-9D3E-07F9EDDB7BC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61F-684E-BE6C-7BBA56FD577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601D8C3-F33C-2C44-A25D-9BA1699B6D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61F-684E-BE6C-7BBA56FD577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7394C6F-CCBF-A840-858C-F78725FDC1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61F-684E-BE6C-7BBA56FD577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B4EEA6E-B4BB-0340-BD42-E25A71C4DB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61F-684E-BE6C-7BBA56FD577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DCCCA1F-F4A9-1543-B701-90C1016A11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61F-684E-BE6C-7BBA56FD577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3B0FC64-E858-2948-9F1F-282A999B19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61F-684E-BE6C-7BBA56FD577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2BB0A73-7C98-F245-8299-47C7E60F0E4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61F-684E-BE6C-7BBA56FD577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F4BB902-C99D-E24F-8B59-10E4643DBC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61F-684E-BE6C-7BBA56FD577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ECF9B37-6CD8-0248-A80F-FF095E30A46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61F-684E-BE6C-7BBA56FD577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D174B62-CE2E-4D40-8BF6-58D58AC4844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61F-684E-BE6C-7BBA56FD577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1F65906-6762-8E4F-8885-AD544BE5AA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61F-684E-BE6C-7BBA56FD5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virale'!$B$135:$B$164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8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6</c:v>
                </c:pt>
              </c:numCache>
            </c:numRef>
          </c:xVal>
          <c:yVal>
            <c:numRef>
              <c:f>'charge virale'!$I$135:$I$164</c:f>
              <c:numCache>
                <c:formatCode>General</c:formatCode>
                <c:ptCount val="30"/>
                <c:pt idx="0">
                  <c:v>15848931.924611172</c:v>
                </c:pt>
                <c:pt idx="1">
                  <c:v>1258.925411794168</c:v>
                </c:pt>
                <c:pt idx="2">
                  <c:v>125892541.17941682</c:v>
                </c:pt>
                <c:pt idx="3">
                  <c:v>630.95734448019323</c:v>
                </c:pt>
                <c:pt idx="4">
                  <c:v>630957344.48019624</c:v>
                </c:pt>
                <c:pt idx="5">
                  <c:v>6309573.4448019378</c:v>
                </c:pt>
                <c:pt idx="6">
                  <c:v>2511.8864315095811</c:v>
                </c:pt>
                <c:pt idx="7">
                  <c:v>1258925.4117941677</c:v>
                </c:pt>
                <c:pt idx="8">
                  <c:v>79432823.472428367</c:v>
                </c:pt>
                <c:pt idx="9">
                  <c:v>1258.925411794168</c:v>
                </c:pt>
                <c:pt idx="10">
                  <c:v>1584893.1924611153</c:v>
                </c:pt>
                <c:pt idx="11">
                  <c:v>10000000</c:v>
                </c:pt>
                <c:pt idx="12">
                  <c:v>794328.23472428333</c:v>
                </c:pt>
                <c:pt idx="13">
                  <c:v>251188.64315095844</c:v>
                </c:pt>
                <c:pt idx="14">
                  <c:v>7943282.3472428275</c:v>
                </c:pt>
                <c:pt idx="15">
                  <c:v>794328.23472428333</c:v>
                </c:pt>
                <c:pt idx="16">
                  <c:v>1584893.1924611153</c:v>
                </c:pt>
                <c:pt idx="17">
                  <c:v>19952623.149688821</c:v>
                </c:pt>
                <c:pt idx="18">
                  <c:v>1186.0070191327995</c:v>
                </c:pt>
                <c:pt idx="19">
                  <c:v>9150136.4877161216</c:v>
                </c:pt>
                <c:pt idx="20">
                  <c:v>20592121.360411145</c:v>
                </c:pt>
                <c:pt idx="21">
                  <c:v>660693448.00759673</c:v>
                </c:pt>
                <c:pt idx="22">
                  <c:v>3986027.94411179</c:v>
                </c:pt>
                <c:pt idx="23">
                  <c:v>2014069.1328077675</c:v>
                </c:pt>
                <c:pt idx="24">
                  <c:v>51354416.026206508</c:v>
                </c:pt>
                <c:pt idx="25">
                  <c:v>74709.851551956832</c:v>
                </c:pt>
                <c:pt idx="26">
                  <c:v>67165071.770334959</c:v>
                </c:pt>
                <c:pt idx="27">
                  <c:v>905615576.39795935</c:v>
                </c:pt>
                <c:pt idx="28">
                  <c:v>19952.623149688792</c:v>
                </c:pt>
                <c:pt idx="29">
                  <c:v>79432.823472428237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virale'!$G$135:$G$164</c15:f>
                <c15:dlblRangeCache>
                  <c:ptCount val="30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11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22</c:v>
                  </c:pt>
                  <c:pt idx="13">
                    <c:v>23</c:v>
                  </c:pt>
                  <c:pt idx="14">
                    <c:v>25</c:v>
                  </c:pt>
                  <c:pt idx="15">
                    <c:v>27</c:v>
                  </c:pt>
                  <c:pt idx="16">
                    <c:v>30</c:v>
                  </c:pt>
                  <c:pt idx="17">
                    <c:v>31</c:v>
                  </c:pt>
                  <c:pt idx="18">
                    <c:v>47</c:v>
                  </c:pt>
                  <c:pt idx="19">
                    <c:v>51</c:v>
                  </c:pt>
                  <c:pt idx="20">
                    <c:v>52</c:v>
                  </c:pt>
                  <c:pt idx="21">
                    <c:v>54</c:v>
                  </c:pt>
                  <c:pt idx="22">
                    <c:v>56</c:v>
                  </c:pt>
                  <c:pt idx="23">
                    <c:v>58</c:v>
                  </c:pt>
                  <c:pt idx="24">
                    <c:v>59</c:v>
                  </c:pt>
                  <c:pt idx="25">
                    <c:v>62</c:v>
                  </c:pt>
                  <c:pt idx="26">
                    <c:v>63</c:v>
                  </c:pt>
                  <c:pt idx="27">
                    <c:v>64</c:v>
                  </c:pt>
                  <c:pt idx="28">
                    <c:v>17</c:v>
                  </c:pt>
                  <c:pt idx="29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61F-684E-BE6C-7BBA56FD577B}"/>
            </c:ext>
          </c:extLst>
        </c:ser>
        <c:ser>
          <c:idx val="2"/>
          <c:order val="2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7620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37D0CF2-91C7-0C4F-944D-B6C4C36B4DC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E61F-684E-BE6C-7BBA56FD57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1BABD87-B54A-3D43-8B74-7E36890257C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61F-684E-BE6C-7BBA56FD57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9BA12C7-6B2E-4140-9A9E-BD96D7DBAFF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61F-684E-BE6C-7BBA56FD57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C2C11E-4F25-584D-B6A1-4CF3332D41C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61F-684E-BE6C-7BBA56FD57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23CE5A2-DA12-1940-AB3D-D063B086A9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61F-684E-BE6C-7BBA56FD577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ACB5417-D7D1-8541-AA93-3772034E08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61F-684E-BE6C-7BBA56FD577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996DEDC-0197-524E-8647-00E1B63E0A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61F-684E-BE6C-7BBA56FD577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2158410-223A-D94F-95D7-BB5F6F1DCB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61F-684E-BE6C-7BBA56FD577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D60F87C-A517-604C-968E-CCA13B8CF48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61F-684E-BE6C-7BBA56FD577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5A3C29E-89B7-F942-9C3B-EDDAB70942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61F-684E-BE6C-7BBA56FD5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virale'!$B$95:$B$104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xVal>
          <c:yVal>
            <c:numRef>
              <c:f>'charge virale'!$I$95:$I$104</c:f>
              <c:numCache>
                <c:formatCode>General</c:formatCode>
                <c:ptCount val="10"/>
                <c:pt idx="0">
                  <c:v>100000000</c:v>
                </c:pt>
                <c:pt idx="1">
                  <c:v>5011872.3362727314</c:v>
                </c:pt>
                <c:pt idx="2">
                  <c:v>3162277.6601683851</c:v>
                </c:pt>
                <c:pt idx="3">
                  <c:v>31622776.601683889</c:v>
                </c:pt>
                <c:pt idx="4">
                  <c:v>50118723.362727284</c:v>
                </c:pt>
                <c:pt idx="5">
                  <c:v>12589254.117941668</c:v>
                </c:pt>
                <c:pt idx="6">
                  <c:v>5011.8723362727324</c:v>
                </c:pt>
                <c:pt idx="7">
                  <c:v>70711409.395973176</c:v>
                </c:pt>
                <c:pt idx="8">
                  <c:v>8285812.4355891598</c:v>
                </c:pt>
                <c:pt idx="9">
                  <c:v>54894988.332037121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virale'!$G$95:$G$104</c15:f>
                <c15:dlblRangeCache>
                  <c:ptCount val="10"/>
                  <c:pt idx="0">
                    <c:v>4</c:v>
                  </c:pt>
                  <c:pt idx="1">
                    <c:v>6</c:v>
                  </c:pt>
                  <c:pt idx="2">
                    <c:v>10</c:v>
                  </c:pt>
                  <c:pt idx="3">
                    <c:v>15</c:v>
                  </c:pt>
                  <c:pt idx="4">
                    <c:v>21</c:v>
                  </c:pt>
                  <c:pt idx="5">
                    <c:v>26</c:v>
                  </c:pt>
                  <c:pt idx="6">
                    <c:v>29</c:v>
                  </c:pt>
                  <c:pt idx="7">
                    <c:v>48</c:v>
                  </c:pt>
                  <c:pt idx="8">
                    <c:v>61</c:v>
                  </c:pt>
                  <c:pt idx="9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6-E61F-684E-BE6C-7BBA56FD5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  <c:minorUnit val="1"/>
      </c:valAx>
      <c:valAx>
        <c:axId val="942086991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virale en </a:t>
                </a:r>
                <a:r>
                  <a:rPr lang="en-US"/>
                  <a:t>log10copies /1 000 000 cellules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CDFF-F149-8269-AAC965F9582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C4ABE0A-2DFC-584A-AECC-BEF604C15C2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DFF-F149-8269-AAC965F958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D62E64B-CF31-204B-A21F-D0C2BC98A9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DFF-F149-8269-AAC965F958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0271CCB-5C04-2948-83C2-FBB80A54442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DFF-F149-8269-AAC965F958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000E3D5-0B13-9E4D-8C30-4290962452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DFF-F149-8269-AAC965F958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0AE5540-21F0-1845-B27D-CF659D6906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DFF-F149-8269-AAC965F958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32454E7-11CA-E240-A7C0-BC9D5985B6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DFF-F149-8269-AAC965F9582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309C195-0D76-4B4A-ABDE-5DDE212571F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DFF-F149-8269-AAC965F9582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08C83F2-A42A-5543-9594-56846A10AB1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DFF-F149-8269-AAC965F9582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A0A7A04-9B71-EE40-8083-512914F8F69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DFF-F149-8269-AAC965F9582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C00154D-EF04-134F-BC43-F1CA1578D8E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DFF-F149-8269-AAC965F9582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F9DBE58-33C2-084E-9DFD-DE37B15AF59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DFF-F149-8269-AAC965F9582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6E5D75C-89E9-E940-9C08-BD8BBBE4BCC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DFF-F149-8269-AAC965F9582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6AD3918-BDA9-6040-BE41-CC83ED3F76A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DFF-F149-8269-AAC965F9582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5DD9E70-AD39-7745-B098-2FFFFFBCB6F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DFF-F149-8269-AAC965F9582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FAD998C-BD28-AC4E-8994-F98411267E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DFF-F149-8269-AAC965F9582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1C820EB-C205-A440-9BBC-63319EC326A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DFF-F149-8269-AAC965F9582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AAAD60E-3C7C-1947-9C50-293EA6C9C2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DFF-F149-8269-AAC965F9582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A0254EB-649A-4143-BB73-7715D88C74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DFF-F149-8269-AAC965F9582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D34388D-E732-F947-A5C3-F2AA77FEFF3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DFF-F149-8269-AAC965F9582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20A0469-5E21-E344-B0B6-9573A8F79F2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DFF-F149-8269-AAC965F9582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05D70E0-F504-4149-B3E4-0D1555523A4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DFF-F149-8269-AAC965F9582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BF466C5-2212-B24E-B80A-BC81F3ECAA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DFF-F149-8269-AAC965F9582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B7F4265-FDB4-5149-BFF0-F69DD053D5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DFF-F149-8269-AAC965F9582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985C278-D22E-D84D-9F75-A2BE5D4E7E9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DFF-F149-8269-AAC965F9582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8AB50C8-95C6-6E40-809B-C01610A137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DFF-F149-8269-AAC965F9582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A1E2982-86D4-FD40-AFBB-B94F674394C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DFF-F149-8269-AAC965F9582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259D308-3407-6F45-8A24-366A05FE535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DFF-F149-8269-AAC965F9582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F2E7879-1CF4-334E-B2C8-AA44B57F5BD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DFF-F149-8269-AAC965F9582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152E05-DA90-3B45-B78D-C9CD6A4E114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DFF-F149-8269-AAC965F9582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ABB581A-7292-154E-8A8B-7B36746FBF8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DFF-F149-8269-AAC965F9582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4C5FA16-754C-1949-A28F-BA51681833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DFF-F149-8269-AAC965F9582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C826D63-2231-BD45-873F-ACF28B111A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DFF-F149-8269-AAC965F9582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A069A3C-3FF6-6848-AECD-B399C3F1BDD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DFF-F149-8269-AAC965F9582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B12D449-ABBD-EC47-A50A-86E507F974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DFF-F149-8269-AAC965F9582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BBFACF0-05C0-FE4A-8140-3859A1653C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DFF-F149-8269-AAC965F9582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F2E1E4D-340C-EC47-9858-9AAF887D1D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DFF-F149-8269-AAC965F9582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87900A4-2A99-BD49-911E-F985A618AED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DFF-F149-8269-AAC965F9582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28632B9-9CEC-5E49-B90F-B92A07F9A54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DFF-F149-8269-AAC965F9582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20F8186-BEB9-E943-A69B-7639C23796E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DFF-F149-8269-AAC965F9582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E76C4F4-1DA8-CC43-86EF-447D6F86F7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DFF-F149-8269-AAC965F9582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6BCB574-BAD9-4D4D-9CD1-07F2D628638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DFF-F149-8269-AAC965F9582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262E85C-CD02-4247-9B9B-ADCF4B4D630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DFF-F149-8269-AAC965F9582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1529158-3A97-5F42-BAC3-C39A973499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DFF-F149-8269-AAC965F9582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C486299-0293-424C-81BA-2C78D9EF90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DFF-F149-8269-AAC965F95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body'!$N$3:$N$46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7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5</c:v>
                </c:pt>
                <c:pt idx="34">
                  <c:v>4</c:v>
                </c:pt>
                <c:pt idx="35">
                  <c:v>8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6</c:v>
                </c:pt>
                <c:pt idx="43">
                  <c:v>7</c:v>
                </c:pt>
              </c:numCache>
            </c:numRef>
          </c:xVal>
          <c:yVal>
            <c:numRef>
              <c:f>'Anti body'!$M$3:$M$46</c:f>
              <c:numCache>
                <c:formatCode>0.00</c:formatCode>
                <c:ptCount val="44"/>
                <c:pt idx="0" formatCode="@">
                  <c:v>-0.01</c:v>
                </c:pt>
                <c:pt idx="1">
                  <c:v>-0.01</c:v>
                </c:pt>
                <c:pt idx="2">
                  <c:v>-0.01</c:v>
                </c:pt>
                <c:pt idx="3" formatCode="@">
                  <c:v>-0.01</c:v>
                </c:pt>
                <c:pt idx="4" formatCode="@">
                  <c:v>-0.01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@">
                  <c:v>0</c:v>
                </c:pt>
                <c:pt idx="9" formatCode="@">
                  <c:v>0</c:v>
                </c:pt>
                <c:pt idx="10">
                  <c:v>-0.01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 formatCode="@">
                  <c:v>-0.01</c:v>
                </c:pt>
                <c:pt idx="16" formatCode="General">
                  <c:v>-0.01</c:v>
                </c:pt>
                <c:pt idx="17">
                  <c:v>-0.01</c:v>
                </c:pt>
                <c:pt idx="18">
                  <c:v>0.05</c:v>
                </c:pt>
                <c:pt idx="19">
                  <c:v>0.18</c:v>
                </c:pt>
                <c:pt idx="20">
                  <c:v>0</c:v>
                </c:pt>
                <c:pt idx="21" formatCode="@">
                  <c:v>0</c:v>
                </c:pt>
                <c:pt idx="22">
                  <c:v>0</c:v>
                </c:pt>
                <c:pt idx="23" formatCode="General">
                  <c:v>0.04</c:v>
                </c:pt>
                <c:pt idx="24">
                  <c:v>0.01</c:v>
                </c:pt>
                <c:pt idx="25">
                  <c:v>-0.01</c:v>
                </c:pt>
                <c:pt idx="26" formatCode="@">
                  <c:v>0</c:v>
                </c:pt>
                <c:pt idx="27" formatCode="@">
                  <c:v>0</c:v>
                </c:pt>
                <c:pt idx="28">
                  <c:v>0</c:v>
                </c:pt>
                <c:pt idx="29" formatCode="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-0.01</c:v>
                </c:pt>
                <c:pt idx="33" formatCode="General">
                  <c:v>0.1</c:v>
                </c:pt>
                <c:pt idx="34">
                  <c:v>0</c:v>
                </c:pt>
                <c:pt idx="35">
                  <c:v>0.01</c:v>
                </c:pt>
                <c:pt idx="36">
                  <c:v>0.03</c:v>
                </c:pt>
                <c:pt idx="37">
                  <c:v>0.18</c:v>
                </c:pt>
                <c:pt idx="38">
                  <c:v>7.02</c:v>
                </c:pt>
                <c:pt idx="39">
                  <c:v>4.9000000000000004</c:v>
                </c:pt>
                <c:pt idx="40">
                  <c:v>0</c:v>
                </c:pt>
                <c:pt idx="41">
                  <c:v>-0.01</c:v>
                </c:pt>
                <c:pt idx="42">
                  <c:v>0.08</c:v>
                </c:pt>
                <c:pt idx="43">
                  <c:v>11.09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('Anti body'!$I$3:$I$46,'Anti body'!$F$3:$F$46)</c15:f>
                <c15:dlblRangeCache>
                  <c:ptCount val="88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  <c:pt idx="44">
                    <c:v>56</c:v>
                  </c:pt>
                  <c:pt idx="45">
                    <c:v>21</c:v>
                  </c:pt>
                  <c:pt idx="46">
                    <c:v>23</c:v>
                  </c:pt>
                  <c:pt idx="47">
                    <c:v>52</c:v>
                  </c:pt>
                  <c:pt idx="48">
                    <c:v>60</c:v>
                  </c:pt>
                  <c:pt idx="49">
                    <c:v>19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59</c:v>
                  </c:pt>
                  <c:pt idx="53">
                    <c:v>66</c:v>
                  </c:pt>
                  <c:pt idx="54">
                    <c:v>15</c:v>
                  </c:pt>
                  <c:pt idx="55">
                    <c:v>11</c:v>
                  </c:pt>
                  <c:pt idx="56">
                    <c:v>4</c:v>
                  </c:pt>
                  <c:pt idx="57">
                    <c:v>30</c:v>
                  </c:pt>
                  <c:pt idx="58">
                    <c:v>26</c:v>
                  </c:pt>
                  <c:pt idx="59">
                    <c:v>48</c:v>
                  </c:pt>
                  <c:pt idx="60">
                    <c:v>64</c:v>
                  </c:pt>
                  <c:pt idx="61">
                    <c:v>5</c:v>
                  </c:pt>
                  <c:pt idx="62">
                    <c:v>31</c:v>
                  </c:pt>
                  <c:pt idx="63">
                    <c:v>10</c:v>
                  </c:pt>
                  <c:pt idx="64">
                    <c:v>9</c:v>
                  </c:pt>
                  <c:pt idx="65">
                    <c:v>63</c:v>
                  </c:pt>
                  <c:pt idx="66">
                    <c:v>13</c:v>
                  </c:pt>
                  <c:pt idx="67">
                    <c:v>47</c:v>
                  </c:pt>
                  <c:pt idx="68">
                    <c:v>14</c:v>
                  </c:pt>
                  <c:pt idx="69">
                    <c:v>6</c:v>
                  </c:pt>
                  <c:pt idx="70">
                    <c:v>51</c:v>
                  </c:pt>
                  <c:pt idx="71">
                    <c:v>58</c:v>
                  </c:pt>
                  <c:pt idx="72">
                    <c:v>27</c:v>
                  </c:pt>
                  <c:pt idx="73">
                    <c:v>61</c:v>
                  </c:pt>
                  <c:pt idx="74">
                    <c:v>25</c:v>
                  </c:pt>
                  <c:pt idx="75">
                    <c:v>2</c:v>
                  </c:pt>
                  <c:pt idx="76">
                    <c:v>16</c:v>
                  </c:pt>
                  <c:pt idx="77">
                    <c:v>62</c:v>
                  </c:pt>
                  <c:pt idx="78">
                    <c:v>22</c:v>
                  </c:pt>
                  <c:pt idx="79">
                    <c:v>18</c:v>
                  </c:pt>
                  <c:pt idx="80">
                    <c:v>1</c:v>
                  </c:pt>
                  <c:pt idx="81">
                    <c:v>3</c:v>
                  </c:pt>
                  <c:pt idx="82">
                    <c:v>49</c:v>
                  </c:pt>
                  <c:pt idx="83">
                    <c:v>50</c:v>
                  </c:pt>
                  <c:pt idx="84">
                    <c:v>17</c:v>
                  </c:pt>
                  <c:pt idx="85">
                    <c:v>8</c:v>
                  </c:pt>
                  <c:pt idx="86">
                    <c:v>12</c:v>
                  </c:pt>
                  <c:pt idx="87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DFF-F149-8269-AAC965F95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</c:valAx>
      <c:valAx>
        <c:axId val="5342014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C60F333-AC60-094F-B3E7-FCCD5DC1CB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477-D14A-B038-B855D49D73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B27AFBD-3069-CD42-B6B7-ADA4ABBE71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477-D14A-B038-B855D49D73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044BE32-0033-E24E-B753-318D144639A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477-D14A-B038-B855D49D73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93DE92E-621E-4D42-A554-28258736D8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477-D14A-B038-B855D49D73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B94999-2A5A-5940-8CD0-394D21CAC7F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477-D14A-B038-B855D49D73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E9DD40E-9E93-CC46-B4DE-158A6CA9B3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477-D14A-B038-B855D49D73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9C47FB3-8DC7-B149-BCF5-3ADDE48497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477-D14A-B038-B855D49D73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05CA725-C909-3B4B-B262-342D760E48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477-D14A-B038-B855D49D735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DEE4F56-5918-0D4E-8744-8388191F38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477-D14A-B038-B855D49D735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84BE81-9743-874D-A761-159373E7E99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477-D14A-B038-B855D49D735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87971C7-A85D-414B-ACB8-726D1DB0A6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477-D14A-B038-B855D49D735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0492F2E-990E-614E-98CA-DF5FB9329B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477-D14A-B038-B855D49D735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B069147-E32E-5B48-BA3A-085B9FA410E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477-D14A-B038-B855D49D735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E693EAD-CB56-574E-BF70-4F2319E68C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477-D14A-B038-B855D49D735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913471D-DF44-2A46-98DB-8AE20B4E7B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477-D14A-B038-B855D49D735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CFFF2E6-82D9-4848-A83E-3C1D00A395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477-D14A-B038-B855D49D735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2DEFEDB-0604-0741-A360-5A7E5C75F9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477-D14A-B038-B855D49D735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67C0C55-D8AD-2B42-BC78-F1D565DCB7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477-D14A-B038-B855D49D735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557BD44-D140-194D-BAD1-BEE319A1806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477-D14A-B038-B855D49D735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141BCD6-5B35-BF4B-A146-E349300DAB0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477-D14A-B038-B855D49D735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13248C1-B6CC-B94E-A7CC-1DF15E26894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477-D14A-B038-B855D49D735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B3DEB47-4C25-F54A-919E-C0D41E05555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477-D14A-B038-B855D49D735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3584232-F9BF-E648-9D9B-6F70CAB98C1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477-D14A-B038-B855D49D735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BD19B4E-DDB8-C54A-BF66-95AFA64A0AF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477-D14A-B038-B855D49D735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E4BBC2D-3C06-4342-B2D1-4EFD2F0F5DE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477-D14A-B038-B855D49D735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70CD417-42FC-B641-BBF3-00D4527040B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477-D14A-B038-B855D49D735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66D6E5F-342E-6843-943B-368D40829E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477-D14A-B038-B855D49D735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8D9421F-D077-5348-AC00-296EBBEB332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477-D14A-B038-B855D49D735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BD23882-129F-884F-9799-38CDDC16A4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477-D14A-B038-B855D49D735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0D4B277-E7E1-5C4F-980B-8E68889C3A6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477-D14A-B038-B855D49D735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CACB522-7E3C-3944-AA5F-B64F17C5E5A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477-D14A-B038-B855D49D735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187F572-9667-EF47-90A3-02E20E8D730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477-D14A-B038-B855D49D735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416435C-67B5-8940-8B17-98B0342DBC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477-D14A-B038-B855D49D735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C2DABA3-53EA-0F4E-A98A-5DB83F2AA52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477-D14A-B038-B855D49D735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B5D4C96-9956-C341-BEE9-0F6635A228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477-D14A-B038-B855D49D735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3127DC9-DD05-8244-BA4A-97D288B513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477-D14A-B038-B855D49D735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4B1B30D-B3BF-A144-BAED-CA41510018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477-D14A-B038-B855D49D735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CDE25BA-245B-C74C-8DD2-0D969AF01FC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477-D14A-B038-B855D49D735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678A175-24B4-7B4B-9024-4CCCB59D48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477-D14A-B038-B855D49D735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2C536A2-1E22-3143-9C8E-77270D6F1D7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477-D14A-B038-B855D49D735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F198544-3707-1C4F-A1DD-C411F9A5B7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477-D14A-B038-B855D49D735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F62C214-A8A1-4646-9084-A012466D5F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477-D14A-B038-B855D49D735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CBAF452-4603-514B-9BD1-15A315D086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477-D14A-B038-B855D49D735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A701479-BC1B-EA45-9B57-3CC836B914F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477-D14A-B038-B855D49D7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body'!$Q$3:$Q$46</c:f>
              <c:numCache>
                <c:formatCode>General</c:formatCode>
                <c:ptCount val="4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8</c:v>
                </c:pt>
                <c:pt idx="12">
                  <c:v>14</c:v>
                </c:pt>
                <c:pt idx="13">
                  <c:v>9</c:v>
                </c:pt>
                <c:pt idx="14">
                  <c:v>11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13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11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7</c:v>
                </c:pt>
                <c:pt idx="33">
                  <c:v>14</c:v>
                </c:pt>
                <c:pt idx="34">
                  <c:v>10</c:v>
                </c:pt>
                <c:pt idx="35">
                  <c:v>15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10</c:v>
                </c:pt>
                <c:pt idx="42">
                  <c:v>13</c:v>
                </c:pt>
                <c:pt idx="43">
                  <c:v>14</c:v>
                </c:pt>
              </c:numCache>
            </c:numRef>
          </c:xVal>
          <c:yVal>
            <c:numRef>
              <c:f>'Anti body'!$P$3:$P$46</c:f>
              <c:numCache>
                <c:formatCode>0.00</c:formatCode>
                <c:ptCount val="44"/>
                <c:pt idx="0" formatCode="@">
                  <c:v>-0.01</c:v>
                </c:pt>
                <c:pt idx="1">
                  <c:v>0</c:v>
                </c:pt>
                <c:pt idx="2">
                  <c:v>0</c:v>
                </c:pt>
                <c:pt idx="3" formatCode="@">
                  <c:v>0</c:v>
                </c:pt>
                <c:pt idx="4" formatCode="@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@">
                  <c:v>0</c:v>
                </c:pt>
                <c:pt idx="9" formatCode="@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0.06</c:v>
                </c:pt>
                <c:pt idx="14">
                  <c:v>0.08</c:v>
                </c:pt>
                <c:pt idx="15" formatCode="@">
                  <c:v>0.09</c:v>
                </c:pt>
                <c:pt idx="16" formatCode="General">
                  <c:v>0.1</c:v>
                </c:pt>
                <c:pt idx="17">
                  <c:v>0.15</c:v>
                </c:pt>
                <c:pt idx="18">
                  <c:v>0.16</c:v>
                </c:pt>
                <c:pt idx="19">
                  <c:v>0.23</c:v>
                </c:pt>
                <c:pt idx="20">
                  <c:v>0.36</c:v>
                </c:pt>
                <c:pt idx="21" formatCode="@">
                  <c:v>0.36</c:v>
                </c:pt>
                <c:pt idx="22">
                  <c:v>0.38</c:v>
                </c:pt>
                <c:pt idx="23">
                  <c:v>0.46</c:v>
                </c:pt>
                <c:pt idx="24">
                  <c:v>0.59</c:v>
                </c:pt>
                <c:pt idx="25">
                  <c:v>0.66</c:v>
                </c:pt>
                <c:pt idx="26" formatCode="@">
                  <c:v>0.66</c:v>
                </c:pt>
                <c:pt idx="27">
                  <c:v>1.1499999999999999</c:v>
                </c:pt>
                <c:pt idx="28">
                  <c:v>1.34</c:v>
                </c:pt>
                <c:pt idx="29">
                  <c:v>1.43</c:v>
                </c:pt>
                <c:pt idx="30">
                  <c:v>1.46</c:v>
                </c:pt>
                <c:pt idx="31">
                  <c:v>1.6</c:v>
                </c:pt>
                <c:pt idx="32">
                  <c:v>1.91</c:v>
                </c:pt>
                <c:pt idx="33">
                  <c:v>2.2200000000000002</c:v>
                </c:pt>
                <c:pt idx="34">
                  <c:v>2.95</c:v>
                </c:pt>
                <c:pt idx="35">
                  <c:v>3.02</c:v>
                </c:pt>
                <c:pt idx="36">
                  <c:v>3.18</c:v>
                </c:pt>
                <c:pt idx="37">
                  <c:v>4.3600000000000003</c:v>
                </c:pt>
                <c:pt idx="38">
                  <c:v>6.9</c:v>
                </c:pt>
                <c:pt idx="39">
                  <c:v>9.48</c:v>
                </c:pt>
                <c:pt idx="40">
                  <c:v>10.65</c:v>
                </c:pt>
                <c:pt idx="41">
                  <c:v>11.45</c:v>
                </c:pt>
                <c:pt idx="42">
                  <c:v>12.69</c:v>
                </c:pt>
                <c:pt idx="43">
                  <c:v>14.02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C-6477-D14A-B038-B855D49D7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</c:valAx>
      <c:valAx>
        <c:axId val="5342014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A0C820F-FEB5-324D-9F8A-F8AE1F3B3A2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D57-C74D-BBCD-9A26AFB5B7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8B2A6A-6249-634D-BC79-4E06996A32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D57-C74D-BBCD-9A26AFB5B7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0454FDD-C3A0-824C-A95B-7147C705FF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D57-C74D-BBCD-9A26AFB5B7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8316200-5048-EA4A-AE30-A5E51AE9FD3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D57-C74D-BBCD-9A26AFB5B7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E8C87E-47BE-8049-80FD-410005F047D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D57-C74D-BBCD-9A26AFB5B7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420E98C-A475-8F46-874F-F09BADEA518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D57-C74D-BBCD-9A26AFB5B7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0CF3BC4-D5A6-2D49-B7C3-C737FE752BD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D57-C74D-BBCD-9A26AFB5B7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4FF5BCC-D6A0-F743-88DF-0560384600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D57-C74D-BBCD-9A26AFB5B7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D57-C74D-BBCD-9A26AFB5B7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8720AE4-7A78-AA4A-AF0A-42E0BE8176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D57-C74D-BBCD-9A26AFB5B72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BC38CA2-5AA1-EE4F-8D8D-8F75B5F811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D57-C74D-BBCD-9A26AFB5B72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3F69CB1-4975-6842-BF37-2976D4FD21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D57-C74D-BBCD-9A26AFB5B72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C72C7A1-7ADD-A24F-9AFD-7DD8E8683FD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D57-C74D-BBCD-9A26AFB5B72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814C167-6CCB-FA4C-95F5-C9E90113ED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D57-C74D-BBCD-9A26AFB5B72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ED71AAB-42DF-C643-9840-48DADD9110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D57-C74D-BBCD-9A26AFB5B72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69B5006-7EAE-084E-8231-C16E817E45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D57-C74D-BBCD-9A26AFB5B72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64E8479-0544-1C40-ABDC-43F5245925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D57-C74D-BBCD-9A26AFB5B72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AEDA200-A2D3-134A-94C6-EEA153821B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D57-C74D-BBCD-9A26AFB5B72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15ADF1C-3EFE-E24A-9FB7-64A46A79BA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D57-C74D-BBCD-9A26AFB5B72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3489967-51E0-AD4A-B858-7E0D6F4637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D57-C74D-BBCD-9A26AFB5B72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6D31F9B-A583-E344-96CE-D7680A8B11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D57-C74D-BBCD-9A26AFB5B72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87E08BC-C106-CB4D-92F1-014D772555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D57-C74D-BBCD-9A26AFB5B72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9304436-DDB3-354E-A30D-B056595C798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D57-C74D-BBCD-9A26AFB5B72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2CD04F4-1D05-594D-92CD-ADE7FD2EA38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D57-C74D-BBCD-9A26AFB5B72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8BC07B4-6619-0B4F-83F8-B3252BC32B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D57-C74D-BBCD-9A26AFB5B72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CD42E66-F4BA-8742-84F0-41EA4B6CC50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D57-C74D-BBCD-9A26AFB5B72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F5CA74F-32EE-9B45-B892-E5DE2A5A4A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D57-C74D-BBCD-9A26AFB5B72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7D37712-C03F-7F4D-8124-3EDBC651D8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D57-C74D-BBCD-9A26AFB5B72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0838271-BAA6-0D48-83DF-B0D8590C5A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D57-C74D-BBCD-9A26AFB5B72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A9A7184-25D4-A94E-B387-E6EBA50DE9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D57-C74D-BBCD-9A26AFB5B72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94145A7-D24B-0F45-BFE9-D7059B241A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D57-C74D-BBCD-9A26AFB5B72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FF8F4A7-45B9-FA45-9573-DBFA3E2309F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D57-C74D-BBCD-9A26AFB5B72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CA0E0BB-75C3-D34A-A3CC-1296C10EFE2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D57-C74D-BBCD-9A26AFB5B72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AF746E9-F76A-D34A-9DF3-3C3DE35BC8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D57-C74D-BBCD-9A26AFB5B72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B274F18-54FF-2D42-B0D9-C97C9472A3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D57-C74D-BBCD-9A26AFB5B72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6B64E93-BF36-6043-8AEC-BC94C2860F8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D57-C74D-BBCD-9A26AFB5B72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9C144DE-6898-524E-92F3-3E668A6F6F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D57-C74D-BBCD-9A26AFB5B72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8AB0258-C944-4543-A8BE-F21EE4126DA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D57-C74D-BBCD-9A26AFB5B72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1FD5E8B-5F93-474B-B530-7FD41980CD5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D57-C74D-BBCD-9A26AFB5B72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34A7AEF-4DB0-5E46-83A7-8504018CCEC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D57-C74D-BBCD-9A26AFB5B72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8B32016-AEF6-144E-B8A8-82833AA4033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D57-C74D-BBCD-9A26AFB5B72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FD5B9C1-F36E-F14B-8E28-A2CE99EF07E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D57-C74D-BBCD-9A26AFB5B72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162183E-7B2F-AC4C-963F-BB1C24E2E2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D57-C74D-BBCD-9A26AFB5B72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A5A488A-ABAA-1B4F-8460-15F3CF1A9D6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D57-C74D-BBCD-9A26AFB5B7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body'!$T$3:$T$46</c:f>
              <c:numCache>
                <c:formatCode>General</c:formatCode>
                <c:ptCount val="44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15</c:v>
                </c:pt>
                <c:pt idx="12">
                  <c:v>21</c:v>
                </c:pt>
                <c:pt idx="13">
                  <c:v>14</c:v>
                </c:pt>
                <c:pt idx="14">
                  <c:v>18</c:v>
                </c:pt>
                <c:pt idx="15">
                  <c:v>16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19</c:v>
                </c:pt>
                <c:pt idx="25">
                  <c:v>20</c:v>
                </c:pt>
                <c:pt idx="26">
                  <c:v>18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21</c:v>
                </c:pt>
                <c:pt idx="34">
                  <c:v>19</c:v>
                </c:pt>
                <c:pt idx="35">
                  <c:v>22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16</c:v>
                </c:pt>
                <c:pt idx="42">
                  <c:v>19</c:v>
                </c:pt>
                <c:pt idx="43">
                  <c:v>21</c:v>
                </c:pt>
              </c:numCache>
            </c:numRef>
          </c:xVal>
          <c:yVal>
            <c:numRef>
              <c:f>'Anti body'!$S$3:$S$46</c:f>
              <c:numCache>
                <c:formatCode>0.00</c:formatCode>
                <c:ptCount val="44"/>
                <c:pt idx="0" formatCode="@">
                  <c:v>0.97</c:v>
                </c:pt>
                <c:pt idx="1">
                  <c:v>19.13</c:v>
                </c:pt>
                <c:pt idx="2">
                  <c:v>4.13</c:v>
                </c:pt>
                <c:pt idx="3">
                  <c:v>6.1</c:v>
                </c:pt>
                <c:pt idx="4">
                  <c:v>2.33</c:v>
                </c:pt>
                <c:pt idx="5">
                  <c:v>0.54</c:v>
                </c:pt>
                <c:pt idx="6">
                  <c:v>0.57999999999999996</c:v>
                </c:pt>
                <c:pt idx="7">
                  <c:v>42.95</c:v>
                </c:pt>
                <c:pt idx="9">
                  <c:v>8.75</c:v>
                </c:pt>
                <c:pt idx="10">
                  <c:v>0.61</c:v>
                </c:pt>
                <c:pt idx="11">
                  <c:v>0.69</c:v>
                </c:pt>
                <c:pt idx="12">
                  <c:v>3.96</c:v>
                </c:pt>
                <c:pt idx="13">
                  <c:v>1.0900000000000001</c:v>
                </c:pt>
                <c:pt idx="14">
                  <c:v>11.05</c:v>
                </c:pt>
                <c:pt idx="15">
                  <c:v>7.8</c:v>
                </c:pt>
                <c:pt idx="16" formatCode="General">
                  <c:v>0.94</c:v>
                </c:pt>
                <c:pt idx="17">
                  <c:v>0.8</c:v>
                </c:pt>
                <c:pt idx="18">
                  <c:v>1.1399999999999999</c:v>
                </c:pt>
                <c:pt idx="19">
                  <c:v>1.55</c:v>
                </c:pt>
                <c:pt idx="20">
                  <c:v>2.8</c:v>
                </c:pt>
                <c:pt idx="21">
                  <c:v>5.35</c:v>
                </c:pt>
                <c:pt idx="22">
                  <c:v>0</c:v>
                </c:pt>
                <c:pt idx="23">
                  <c:v>1.02</c:v>
                </c:pt>
                <c:pt idx="24">
                  <c:v>3.83</c:v>
                </c:pt>
                <c:pt idx="25">
                  <c:v>7.77</c:v>
                </c:pt>
                <c:pt idx="26">
                  <c:v>1.79</c:v>
                </c:pt>
                <c:pt idx="27">
                  <c:v>4.83</c:v>
                </c:pt>
                <c:pt idx="28">
                  <c:v>4.24</c:v>
                </c:pt>
                <c:pt idx="29">
                  <c:v>3.07</c:v>
                </c:pt>
                <c:pt idx="30">
                  <c:v>1.88</c:v>
                </c:pt>
                <c:pt idx="31">
                  <c:v>0</c:v>
                </c:pt>
                <c:pt idx="32">
                  <c:v>8.7799999999999994</c:v>
                </c:pt>
                <c:pt idx="33">
                  <c:v>2.14</c:v>
                </c:pt>
                <c:pt idx="34">
                  <c:v>6.93</c:v>
                </c:pt>
                <c:pt idx="35">
                  <c:v>4.33</c:v>
                </c:pt>
                <c:pt idx="36">
                  <c:v>29.32</c:v>
                </c:pt>
                <c:pt idx="37">
                  <c:v>5.56</c:v>
                </c:pt>
                <c:pt idx="38">
                  <c:v>5.81</c:v>
                </c:pt>
                <c:pt idx="39">
                  <c:v>9.41</c:v>
                </c:pt>
                <c:pt idx="40">
                  <c:v>16.54</c:v>
                </c:pt>
                <c:pt idx="41">
                  <c:v>14.48</c:v>
                </c:pt>
                <c:pt idx="42">
                  <c:v>13.54</c:v>
                </c:pt>
                <c:pt idx="43">
                  <c:v>14.43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C-7D57-C74D-BBCD-9A26AFB5B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ax val="23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463532</xdr:colOff>
      <xdr:row>6</xdr:row>
      <xdr:rowOff>119220</xdr:rowOff>
    </xdr:from>
    <xdr:to>
      <xdr:col>25</xdr:col>
      <xdr:colOff>196740</xdr:colOff>
      <xdr:row>41</xdr:row>
      <xdr:rowOff>133835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743B72-D655-5C43-BD62-E17AEA4AB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553064</xdr:colOff>
      <xdr:row>7</xdr:row>
      <xdr:rowOff>0</xdr:rowOff>
    </xdr:from>
    <xdr:to>
      <xdr:col>39</xdr:col>
      <xdr:colOff>292417</xdr:colOff>
      <xdr:row>42</xdr:row>
      <xdr:rowOff>14615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A539524-CFFA-B848-928B-5AA54A445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25</xdr:col>
      <xdr:colOff>552563</xdr:colOff>
      <xdr:row>85</xdr:row>
      <xdr:rowOff>14615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4D883E0-2F69-6E44-8E08-F205CFE95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91</xdr:row>
      <xdr:rowOff>0</xdr:rowOff>
    </xdr:from>
    <xdr:to>
      <xdr:col>25</xdr:col>
      <xdr:colOff>552563</xdr:colOff>
      <xdr:row>126</xdr:row>
      <xdr:rowOff>14615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9280C94-D254-764D-BC71-C0748D80C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134</xdr:row>
      <xdr:rowOff>0</xdr:rowOff>
    </xdr:from>
    <xdr:to>
      <xdr:col>25</xdr:col>
      <xdr:colOff>552563</xdr:colOff>
      <xdr:row>167</xdr:row>
      <xdr:rowOff>14616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C39AEA4-EC5D-F94E-9F49-972BDDFF5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51</xdr:row>
      <xdr:rowOff>0</xdr:rowOff>
    </xdr:from>
    <xdr:to>
      <xdr:col>43</xdr:col>
      <xdr:colOff>552563</xdr:colOff>
      <xdr:row>85</xdr:row>
      <xdr:rowOff>14615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22EB11F-C8D3-4145-80D6-D2C2D3796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1168014</xdr:colOff>
      <xdr:row>51</xdr:row>
      <xdr:rowOff>118460</xdr:rowOff>
    </xdr:from>
    <xdr:to>
      <xdr:col>3</xdr:col>
      <xdr:colOff>2058938</xdr:colOff>
      <xdr:row>72</xdr:row>
      <xdr:rowOff>15119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FB7567-BEBF-C549-D377-DA0BCCE78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52</xdr:row>
      <xdr:rowOff>0</xdr:rowOff>
    </xdr:from>
    <xdr:to>
      <xdr:col>7</xdr:col>
      <xdr:colOff>1287799</xdr:colOff>
      <xdr:row>71</xdr:row>
      <xdr:rowOff>181429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5A2209B-14FF-6D4B-97C4-592EFD686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52</xdr:row>
      <xdr:rowOff>0</xdr:rowOff>
    </xdr:from>
    <xdr:to>
      <xdr:col>12</xdr:col>
      <xdr:colOff>454362</xdr:colOff>
      <xdr:row>72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63ED411-3597-9248-8109-34221F669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52</xdr:row>
      <xdr:rowOff>0</xdr:rowOff>
    </xdr:from>
    <xdr:to>
      <xdr:col>20</xdr:col>
      <xdr:colOff>529958</xdr:colOff>
      <xdr:row>71</xdr:row>
      <xdr:rowOff>181429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74D9AD4-C62B-E84E-A3BC-22F430137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52</xdr:row>
      <xdr:rowOff>0</xdr:rowOff>
    </xdr:from>
    <xdr:to>
      <xdr:col>27</xdr:col>
      <xdr:colOff>529957</xdr:colOff>
      <xdr:row>71</xdr:row>
      <xdr:rowOff>181429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69310E4-1AEA-A143-BB17-14F6C1FE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52</xdr:row>
      <xdr:rowOff>0</xdr:rowOff>
    </xdr:from>
    <xdr:to>
      <xdr:col>34</xdr:col>
      <xdr:colOff>529957</xdr:colOff>
      <xdr:row>71</xdr:row>
      <xdr:rowOff>181429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D2E09EC-F060-A14B-B870-D8379592F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52</xdr:row>
      <xdr:rowOff>0</xdr:rowOff>
    </xdr:from>
    <xdr:to>
      <xdr:col>39</xdr:col>
      <xdr:colOff>741624</xdr:colOff>
      <xdr:row>71</xdr:row>
      <xdr:rowOff>181429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05B13C2-86BF-1C4B-8C42-2B704CDA5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94</xdr:row>
      <xdr:rowOff>84791</xdr:rowOff>
    </xdr:from>
    <xdr:to>
      <xdr:col>5</xdr:col>
      <xdr:colOff>1478197</xdr:colOff>
      <xdr:row>123</xdr:row>
      <xdr:rowOff>208195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EC0AB2B1-DF30-E820-D947-9F51349D9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1478815</xdr:colOff>
      <xdr:row>94</xdr:row>
      <xdr:rowOff>76200</xdr:rowOff>
    </xdr:from>
    <xdr:to>
      <xdr:col>12</xdr:col>
      <xdr:colOff>225428</xdr:colOff>
      <xdr:row>123</xdr:row>
      <xdr:rowOff>43793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C6835EF5-E627-A14B-9F3D-E70A72501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604847</xdr:colOff>
      <xdr:row>94</xdr:row>
      <xdr:rowOff>89739</xdr:rowOff>
    </xdr:from>
    <xdr:to>
      <xdr:col>20</xdr:col>
      <xdr:colOff>1202616</xdr:colOff>
      <xdr:row>123</xdr:row>
      <xdr:rowOff>13539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D33EB86D-81EB-6944-98A1-088625609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52</xdr:row>
      <xdr:rowOff>0</xdr:rowOff>
    </xdr:from>
    <xdr:to>
      <xdr:col>44</xdr:col>
      <xdr:colOff>453757</xdr:colOff>
      <xdr:row>71</xdr:row>
      <xdr:rowOff>181429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E253B6D-42C0-554B-A49F-8C32A296F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87260</xdr:colOff>
      <xdr:row>28</xdr:row>
      <xdr:rowOff>152400</xdr:rowOff>
    </xdr:from>
    <xdr:to>
      <xdr:col>21</xdr:col>
      <xdr:colOff>762000</xdr:colOff>
      <xdr:row>49</xdr:row>
      <xdr:rowOff>176159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C46D42-6079-3D76-ABC0-7DFFD727C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109681</xdr:colOff>
      <xdr:row>49</xdr:row>
      <xdr:rowOff>206278</xdr:rowOff>
    </xdr:from>
    <xdr:to>
      <xdr:col>21</xdr:col>
      <xdr:colOff>769696</xdr:colOff>
      <xdr:row>69</xdr:row>
      <xdr:rowOff>57727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E08165E-E288-866B-6122-46323809D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107386</xdr:colOff>
      <xdr:row>69</xdr:row>
      <xdr:rowOff>77633</xdr:rowOff>
    </xdr:from>
    <xdr:to>
      <xdr:col>21</xdr:col>
      <xdr:colOff>734457</xdr:colOff>
      <xdr:row>89</xdr:row>
      <xdr:rowOff>61205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39B4419-FE01-2F1A-C000-1A930D341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387350</xdr:colOff>
      <xdr:row>1</xdr:row>
      <xdr:rowOff>0</xdr:rowOff>
    </xdr:from>
    <xdr:to>
      <xdr:col>24</xdr:col>
      <xdr:colOff>457200</xdr:colOff>
      <xdr:row>25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65D9F68-F4B0-0FA6-F0E4-D21A789F2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52756</xdr:colOff>
      <xdr:row>61</xdr:row>
      <xdr:rowOff>74558</xdr:rowOff>
    </xdr:from>
    <xdr:to>
      <xdr:col>19</xdr:col>
      <xdr:colOff>338298</xdr:colOff>
      <xdr:row>83</xdr:row>
      <xdr:rowOff>181507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7F3B7CD-9A40-61F2-01BC-D13E63994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171341</xdr:colOff>
      <xdr:row>85</xdr:row>
      <xdr:rowOff>130614</xdr:rowOff>
    </xdr:from>
    <xdr:to>
      <xdr:col>19</xdr:col>
      <xdr:colOff>456883</xdr:colOff>
      <xdr:row>108</xdr:row>
      <xdr:rowOff>24048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31DD73D-0D27-3F43-B681-477B7DF9D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711803</xdr:colOff>
      <xdr:row>29</xdr:row>
      <xdr:rowOff>99786</xdr:rowOff>
    </xdr:from>
    <xdr:to>
      <xdr:col>18</xdr:col>
      <xdr:colOff>716375</xdr:colOff>
      <xdr:row>59</xdr:row>
      <xdr:rowOff>138539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19B9C39-5182-EFBB-3962-0E5C79F9C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6</xdr:row>
      <xdr:rowOff>82550</xdr:rowOff>
    </xdr:from>
    <xdr:to>
      <xdr:col>17</xdr:col>
      <xdr:colOff>568392</xdr:colOff>
      <xdr:row>27</xdr:row>
      <xdr:rowOff>53287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739B00-23D0-9719-954A-AE903DB4E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8</xdr:row>
      <xdr:rowOff>101600</xdr:rowOff>
    </xdr:from>
    <xdr:to>
      <xdr:col>18</xdr:col>
      <xdr:colOff>489394</xdr:colOff>
      <xdr:row>29</xdr:row>
      <xdr:rowOff>94718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C22D04-B61D-D04C-8984-2169BC0A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19</xdr:col>
      <xdr:colOff>349694</xdr:colOff>
      <xdr:row>25</xdr:row>
      <xdr:rowOff>196318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12556-DE4D-F548-8D2C-C024ED28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19</xdr:col>
      <xdr:colOff>349694</xdr:colOff>
      <xdr:row>28</xdr:row>
      <xdr:rowOff>196318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8CCBDE-F334-EE43-B3C3-31EADCC24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51C2-9CB6-1B46-8421-4021FAB7E54D}">
  <dimension ref="A1:J164"/>
  <sheetViews>
    <sheetView zoomScale="44" zoomScaleNormal="82" workbookViewId="0">
      <selection activeCell="AB155" sqref="AB155"/>
    </sheetView>
  </sheetViews>
  <sheetFormatPr baseColWidth="10" defaultRowHeight="16" x14ac:dyDescent="0.2"/>
  <cols>
    <col min="1" max="1" width="44.33203125" bestFit="1" customWidth="1"/>
    <col min="2" max="2" width="15.33203125" bestFit="1" customWidth="1"/>
    <col min="3" max="3" width="9.6640625" bestFit="1" customWidth="1"/>
    <col min="4" max="4" width="13.33203125" bestFit="1" customWidth="1"/>
    <col min="5" max="5" width="17.83203125" bestFit="1" customWidth="1"/>
    <col min="6" max="6" width="4" bestFit="1" customWidth="1"/>
    <col min="7" max="7" width="13.5" bestFit="1" customWidth="1"/>
    <col min="8" max="8" width="25.3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">
      <c r="A2" s="1" t="s">
        <v>24</v>
      </c>
      <c r="B2" s="1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1</v>
      </c>
      <c r="H2" s="1">
        <v>7.2</v>
      </c>
      <c r="I2">
        <f t="shared" ref="I2:I45" si="0">10^H2</f>
        <v>15848931.924611172</v>
      </c>
    </row>
    <row r="3" spans="1:9" x14ac:dyDescent="0.2">
      <c r="A3" s="1" t="s">
        <v>25</v>
      </c>
      <c r="B3" s="1">
        <v>2</v>
      </c>
      <c r="C3" s="1" t="s">
        <v>9</v>
      </c>
      <c r="D3" s="1" t="s">
        <v>10</v>
      </c>
      <c r="E3" s="1" t="s">
        <v>11</v>
      </c>
      <c r="F3" s="1" t="s">
        <v>12</v>
      </c>
      <c r="G3" s="1">
        <v>2</v>
      </c>
      <c r="H3" s="1">
        <v>5.5</v>
      </c>
      <c r="I3">
        <f t="shared" si="0"/>
        <v>316227.7660168382</v>
      </c>
    </row>
    <row r="4" spans="1:9" x14ac:dyDescent="0.2">
      <c r="A4" s="1" t="s">
        <v>38</v>
      </c>
      <c r="B4" s="1">
        <v>3</v>
      </c>
      <c r="C4" s="1" t="s">
        <v>9</v>
      </c>
      <c r="D4" s="1" t="s">
        <v>10</v>
      </c>
      <c r="E4" s="1" t="s">
        <v>11</v>
      </c>
      <c r="F4" s="1" t="s">
        <v>12</v>
      </c>
      <c r="G4" s="1">
        <v>3</v>
      </c>
      <c r="H4" s="1">
        <v>3.1</v>
      </c>
      <c r="I4">
        <f t="shared" si="0"/>
        <v>1258.925411794168</v>
      </c>
    </row>
    <row r="5" spans="1:9" x14ac:dyDescent="0.2">
      <c r="A5" s="1" t="s">
        <v>51</v>
      </c>
      <c r="B5" s="1">
        <v>7</v>
      </c>
      <c r="C5" s="1" t="s">
        <v>9</v>
      </c>
      <c r="D5" s="1" t="s">
        <v>47</v>
      </c>
      <c r="E5" s="1" t="s">
        <v>11</v>
      </c>
      <c r="F5" s="1" t="s">
        <v>12</v>
      </c>
      <c r="G5" s="1">
        <v>4</v>
      </c>
      <c r="H5" s="1">
        <v>8</v>
      </c>
      <c r="I5">
        <f t="shared" si="0"/>
        <v>100000000</v>
      </c>
    </row>
    <row r="6" spans="1:9" x14ac:dyDescent="0.2">
      <c r="A6" s="1" t="s">
        <v>8</v>
      </c>
      <c r="B6" s="2">
        <v>1</v>
      </c>
      <c r="C6" s="1" t="s">
        <v>9</v>
      </c>
      <c r="D6" s="1" t="s">
        <v>10</v>
      </c>
      <c r="E6" s="1" t="s">
        <v>11</v>
      </c>
      <c r="F6" s="1" t="s">
        <v>12</v>
      </c>
      <c r="G6" s="1">
        <v>5</v>
      </c>
      <c r="H6" s="1">
        <v>8.1</v>
      </c>
      <c r="I6">
        <f t="shared" si="0"/>
        <v>125892541.17941682</v>
      </c>
    </row>
    <row r="7" spans="1:9" x14ac:dyDescent="0.2">
      <c r="A7" s="1" t="s">
        <v>46</v>
      </c>
      <c r="B7" s="1">
        <v>6</v>
      </c>
      <c r="C7" s="1" t="s">
        <v>9</v>
      </c>
      <c r="D7" s="1" t="s">
        <v>47</v>
      </c>
      <c r="E7" s="1" t="s">
        <v>11</v>
      </c>
      <c r="F7" s="1" t="s">
        <v>12</v>
      </c>
      <c r="G7" s="1">
        <v>6</v>
      </c>
      <c r="H7" s="1">
        <v>6.7</v>
      </c>
      <c r="I7">
        <f t="shared" si="0"/>
        <v>5011872.3362727314</v>
      </c>
    </row>
    <row r="8" spans="1:9" x14ac:dyDescent="0.2">
      <c r="A8" s="1" t="s">
        <v>52</v>
      </c>
      <c r="B8" s="1">
        <v>7</v>
      </c>
      <c r="C8" s="1" t="s">
        <v>9</v>
      </c>
      <c r="D8" s="1" t="s">
        <v>47</v>
      </c>
      <c r="E8" s="1" t="s">
        <v>11</v>
      </c>
      <c r="F8" s="1" t="s">
        <v>12</v>
      </c>
      <c r="G8" s="1">
        <v>7</v>
      </c>
      <c r="H8" s="1">
        <v>2.8</v>
      </c>
      <c r="I8">
        <f t="shared" si="0"/>
        <v>630.95734448019323</v>
      </c>
    </row>
    <row r="9" spans="1:9" x14ac:dyDescent="0.2">
      <c r="A9" s="1" t="s">
        <v>26</v>
      </c>
      <c r="B9" s="1">
        <v>2</v>
      </c>
      <c r="C9" s="1" t="s">
        <v>9</v>
      </c>
      <c r="D9" s="1" t="s">
        <v>10</v>
      </c>
      <c r="E9" s="1" t="s">
        <v>11</v>
      </c>
      <c r="F9" s="1" t="s">
        <v>12</v>
      </c>
      <c r="G9" s="1">
        <v>8</v>
      </c>
      <c r="H9" s="1">
        <v>8.8000000000000007</v>
      </c>
      <c r="I9">
        <f t="shared" si="0"/>
        <v>630957344.48019624</v>
      </c>
    </row>
    <row r="10" spans="1:9" x14ac:dyDescent="0.2">
      <c r="A10" s="1" t="s">
        <v>48</v>
      </c>
      <c r="B10" s="1">
        <v>6</v>
      </c>
      <c r="C10" s="1" t="s">
        <v>9</v>
      </c>
      <c r="D10" s="1" t="s">
        <v>10</v>
      </c>
      <c r="E10" s="1" t="s">
        <v>11</v>
      </c>
      <c r="F10" s="1" t="s">
        <v>12</v>
      </c>
      <c r="G10" s="1">
        <v>9</v>
      </c>
      <c r="H10" s="1">
        <v>4.9000000000000004</v>
      </c>
      <c r="I10">
        <f t="shared" si="0"/>
        <v>79432.823472428237</v>
      </c>
    </row>
    <row r="11" spans="1:9" x14ac:dyDescent="0.2">
      <c r="A11" s="1" t="s">
        <v>27</v>
      </c>
      <c r="B11" s="1">
        <v>2</v>
      </c>
      <c r="C11" s="1" t="s">
        <v>9</v>
      </c>
      <c r="D11" s="1" t="s">
        <v>10</v>
      </c>
      <c r="E11" s="1" t="s">
        <v>11</v>
      </c>
      <c r="F11" s="1" t="s">
        <v>12</v>
      </c>
      <c r="G11" s="1">
        <v>10</v>
      </c>
      <c r="H11" s="1">
        <v>6.5</v>
      </c>
      <c r="I11">
        <f t="shared" si="0"/>
        <v>3162277.6601683851</v>
      </c>
    </row>
    <row r="12" spans="1:9" x14ac:dyDescent="0.2">
      <c r="A12" s="1" t="s">
        <v>13</v>
      </c>
      <c r="B12" s="1">
        <v>1</v>
      </c>
      <c r="C12" s="1" t="s">
        <v>9</v>
      </c>
      <c r="D12" s="1" t="s">
        <v>10</v>
      </c>
      <c r="E12" s="1" t="s">
        <v>11</v>
      </c>
      <c r="F12" s="1" t="s">
        <v>12</v>
      </c>
      <c r="G12" s="1">
        <v>11</v>
      </c>
      <c r="H12" s="1">
        <v>6.8</v>
      </c>
      <c r="I12">
        <f t="shared" si="0"/>
        <v>6309573.4448019378</v>
      </c>
    </row>
    <row r="13" spans="1:9" x14ac:dyDescent="0.2">
      <c r="A13" s="1" t="s">
        <v>49</v>
      </c>
      <c r="B13" s="1">
        <v>6</v>
      </c>
      <c r="C13" s="1" t="s">
        <v>9</v>
      </c>
      <c r="D13" s="1" t="s">
        <v>10</v>
      </c>
      <c r="E13" s="1" t="s">
        <v>11</v>
      </c>
      <c r="F13" s="1" t="s">
        <v>12</v>
      </c>
      <c r="G13" s="1">
        <v>12</v>
      </c>
      <c r="H13" s="1">
        <v>3.4</v>
      </c>
      <c r="I13">
        <f t="shared" si="0"/>
        <v>2511.8864315095811</v>
      </c>
    </row>
    <row r="14" spans="1:9" x14ac:dyDescent="0.2">
      <c r="A14" s="1" t="s">
        <v>39</v>
      </c>
      <c r="B14" s="1">
        <v>3</v>
      </c>
      <c r="C14" s="1" t="s">
        <v>9</v>
      </c>
      <c r="D14" s="1" t="s">
        <v>10</v>
      </c>
      <c r="E14" s="1" t="s">
        <v>11</v>
      </c>
      <c r="F14" s="1" t="s">
        <v>12</v>
      </c>
      <c r="G14" s="1">
        <v>13</v>
      </c>
      <c r="H14" s="1">
        <v>3.4</v>
      </c>
      <c r="I14">
        <f t="shared" si="0"/>
        <v>2511.8864315095811</v>
      </c>
    </row>
    <row r="15" spans="1:9" x14ac:dyDescent="0.2">
      <c r="A15" s="1" t="s">
        <v>50</v>
      </c>
      <c r="B15" s="1">
        <v>6</v>
      </c>
      <c r="C15" s="1" t="s">
        <v>9</v>
      </c>
      <c r="D15" s="1" t="s">
        <v>10</v>
      </c>
      <c r="E15" s="1" t="s">
        <v>11</v>
      </c>
      <c r="F15" s="1" t="s">
        <v>12</v>
      </c>
      <c r="G15" s="1">
        <v>14</v>
      </c>
      <c r="H15" s="1">
        <v>6.1</v>
      </c>
      <c r="I15">
        <f t="shared" si="0"/>
        <v>1258925.4117941677</v>
      </c>
    </row>
    <row r="16" spans="1:9" x14ac:dyDescent="0.2">
      <c r="A16" s="1" t="s">
        <v>53</v>
      </c>
      <c r="B16" s="2">
        <v>7</v>
      </c>
      <c r="C16" s="1" t="s">
        <v>9</v>
      </c>
      <c r="D16" s="1" t="s">
        <v>47</v>
      </c>
      <c r="E16" s="1" t="s">
        <v>11</v>
      </c>
      <c r="F16" s="1" t="s">
        <v>12</v>
      </c>
      <c r="G16" s="1">
        <v>15</v>
      </c>
      <c r="H16" s="1">
        <v>7.5</v>
      </c>
      <c r="I16">
        <f t="shared" si="0"/>
        <v>31622776.601683889</v>
      </c>
    </row>
    <row r="17" spans="1:9" x14ac:dyDescent="0.2">
      <c r="A17" s="1" t="s">
        <v>14</v>
      </c>
      <c r="B17" s="1">
        <v>1</v>
      </c>
      <c r="C17" s="1" t="s">
        <v>9</v>
      </c>
      <c r="D17" s="1" t="s">
        <v>10</v>
      </c>
      <c r="E17" s="1" t="s">
        <v>11</v>
      </c>
      <c r="F17" s="1" t="s">
        <v>12</v>
      </c>
      <c r="G17" s="1">
        <v>16</v>
      </c>
      <c r="H17" s="1">
        <v>7.9</v>
      </c>
      <c r="I17">
        <f t="shared" si="0"/>
        <v>79432823.472428367</v>
      </c>
    </row>
    <row r="18" spans="1:9" x14ac:dyDescent="0.2">
      <c r="A18" s="1" t="s">
        <v>55</v>
      </c>
      <c r="B18" s="2">
        <v>4</v>
      </c>
      <c r="C18" s="1" t="s">
        <v>9</v>
      </c>
      <c r="D18" s="1" t="s">
        <v>10</v>
      </c>
      <c r="E18" s="1" t="s">
        <v>11</v>
      </c>
      <c r="F18" s="1" t="s">
        <v>12</v>
      </c>
      <c r="G18" s="1">
        <v>17</v>
      </c>
      <c r="H18" s="1">
        <v>4.3</v>
      </c>
      <c r="I18">
        <f t="shared" si="0"/>
        <v>19952.623149688792</v>
      </c>
    </row>
    <row r="19" spans="1:9" x14ac:dyDescent="0.2">
      <c r="A19" s="1" t="s">
        <v>54</v>
      </c>
      <c r="B19" s="1">
        <v>8</v>
      </c>
      <c r="C19" s="1" t="s">
        <v>9</v>
      </c>
      <c r="D19" s="1" t="s">
        <v>47</v>
      </c>
      <c r="E19" s="1" t="s">
        <v>11</v>
      </c>
      <c r="F19" s="1" t="s">
        <v>12</v>
      </c>
      <c r="G19" s="1">
        <v>18</v>
      </c>
      <c r="H19" s="1">
        <v>3.1</v>
      </c>
      <c r="I19">
        <f t="shared" si="0"/>
        <v>1258.925411794168</v>
      </c>
    </row>
    <row r="20" spans="1:9" x14ac:dyDescent="0.2">
      <c r="A20" s="1" t="s">
        <v>15</v>
      </c>
      <c r="B20" s="1">
        <v>1</v>
      </c>
      <c r="C20" s="1" t="s">
        <v>9</v>
      </c>
      <c r="D20" s="1" t="s">
        <v>10</v>
      </c>
      <c r="E20" s="1" t="s">
        <v>11</v>
      </c>
      <c r="F20" s="1" t="s">
        <v>12</v>
      </c>
      <c r="G20" s="1">
        <v>19</v>
      </c>
      <c r="H20" s="1">
        <v>6.2</v>
      </c>
      <c r="I20">
        <f t="shared" si="0"/>
        <v>1584893.1924611153</v>
      </c>
    </row>
    <row r="21" spans="1:9" x14ac:dyDescent="0.2">
      <c r="A21" s="1" t="s">
        <v>16</v>
      </c>
      <c r="B21" s="1">
        <v>1</v>
      </c>
      <c r="C21" s="1" t="s">
        <v>9</v>
      </c>
      <c r="D21" s="1" t="s">
        <v>10</v>
      </c>
      <c r="E21" s="1" t="s">
        <v>11</v>
      </c>
      <c r="F21" s="1" t="s">
        <v>12</v>
      </c>
      <c r="G21" s="1">
        <v>20</v>
      </c>
      <c r="H21" s="1">
        <v>7</v>
      </c>
      <c r="I21">
        <f t="shared" si="0"/>
        <v>10000000</v>
      </c>
    </row>
    <row r="22" spans="1:9" x14ac:dyDescent="0.2">
      <c r="A22" s="1" t="s">
        <v>17</v>
      </c>
      <c r="B22" s="1">
        <v>1</v>
      </c>
      <c r="C22" s="1" t="s">
        <v>9</v>
      </c>
      <c r="D22" s="1" t="s">
        <v>10</v>
      </c>
      <c r="E22" s="1" t="s">
        <v>11</v>
      </c>
      <c r="F22" s="1" t="s">
        <v>12</v>
      </c>
      <c r="G22" s="1">
        <v>21</v>
      </c>
      <c r="H22" s="1">
        <v>7.7</v>
      </c>
      <c r="I22">
        <f t="shared" si="0"/>
        <v>50118723.362727284</v>
      </c>
    </row>
    <row r="23" spans="1:9" x14ac:dyDescent="0.2">
      <c r="A23" s="1" t="s">
        <v>42</v>
      </c>
      <c r="B23" s="1">
        <v>4</v>
      </c>
      <c r="C23" s="1" t="s">
        <v>9</v>
      </c>
      <c r="D23" s="1" t="s">
        <v>10</v>
      </c>
      <c r="E23" s="1" t="s">
        <v>11</v>
      </c>
      <c r="F23" s="1" t="s">
        <v>12</v>
      </c>
      <c r="G23" s="1">
        <v>22</v>
      </c>
      <c r="H23" s="1">
        <v>5.9</v>
      </c>
      <c r="I23">
        <f t="shared" si="0"/>
        <v>794328.23472428333</v>
      </c>
    </row>
    <row r="24" spans="1:9" x14ac:dyDescent="0.2">
      <c r="A24" s="1" t="s">
        <v>18</v>
      </c>
      <c r="B24" s="1">
        <v>1</v>
      </c>
      <c r="C24" s="1" t="s">
        <v>9</v>
      </c>
      <c r="D24" s="1" t="s">
        <v>10</v>
      </c>
      <c r="E24" s="1" t="s">
        <v>11</v>
      </c>
      <c r="F24" s="1" t="s">
        <v>12</v>
      </c>
      <c r="G24" s="1">
        <v>23</v>
      </c>
      <c r="H24" s="1">
        <v>5.4</v>
      </c>
      <c r="I24">
        <f t="shared" si="0"/>
        <v>251188.64315095844</v>
      </c>
    </row>
    <row r="25" spans="1:9" x14ac:dyDescent="0.2">
      <c r="A25" s="1" t="s">
        <v>28</v>
      </c>
      <c r="B25" s="1">
        <v>2</v>
      </c>
      <c r="C25" s="1" t="s">
        <v>9</v>
      </c>
      <c r="D25" s="1" t="s">
        <v>10</v>
      </c>
      <c r="E25" s="1" t="s">
        <v>11</v>
      </c>
      <c r="F25" s="1" t="s">
        <v>12</v>
      </c>
      <c r="G25" s="1">
        <v>25</v>
      </c>
      <c r="H25" s="1">
        <v>6.9</v>
      </c>
      <c r="I25">
        <f t="shared" si="0"/>
        <v>7943282.3472428275</v>
      </c>
    </row>
    <row r="26" spans="1:9" x14ac:dyDescent="0.2">
      <c r="A26" s="1" t="s">
        <v>43</v>
      </c>
      <c r="B26" s="1">
        <v>4</v>
      </c>
      <c r="C26" s="1" t="s">
        <v>9</v>
      </c>
      <c r="D26" s="1" t="s">
        <v>10</v>
      </c>
      <c r="E26" s="1" t="s">
        <v>11</v>
      </c>
      <c r="F26" s="1" t="s">
        <v>12</v>
      </c>
      <c r="G26" s="1">
        <v>26</v>
      </c>
      <c r="H26" s="1">
        <v>7.1</v>
      </c>
      <c r="I26">
        <f t="shared" si="0"/>
        <v>12589254.117941668</v>
      </c>
    </row>
    <row r="27" spans="1:9" x14ac:dyDescent="0.2">
      <c r="A27" s="1" t="s">
        <v>29</v>
      </c>
      <c r="B27" s="1">
        <v>2</v>
      </c>
      <c r="C27" s="1" t="s">
        <v>9</v>
      </c>
      <c r="D27" s="1" t="s">
        <v>10</v>
      </c>
      <c r="E27" s="1" t="s">
        <v>11</v>
      </c>
      <c r="F27" s="1" t="s">
        <v>12</v>
      </c>
      <c r="G27" s="1">
        <v>27</v>
      </c>
      <c r="H27" s="1">
        <v>5.9</v>
      </c>
      <c r="I27">
        <f t="shared" si="0"/>
        <v>794328.23472428333</v>
      </c>
    </row>
    <row r="28" spans="1:9" x14ac:dyDescent="0.2">
      <c r="A28" s="1" t="s">
        <v>19</v>
      </c>
      <c r="B28" s="1">
        <v>1</v>
      </c>
      <c r="C28" s="1" t="s">
        <v>9</v>
      </c>
      <c r="D28" s="1" t="s">
        <v>10</v>
      </c>
      <c r="E28" s="1" t="s">
        <v>11</v>
      </c>
      <c r="F28" s="1" t="s">
        <v>12</v>
      </c>
      <c r="G28" s="1">
        <v>29</v>
      </c>
      <c r="H28" s="1">
        <v>3.7</v>
      </c>
      <c r="I28">
        <f t="shared" si="0"/>
        <v>5011.8723362727324</v>
      </c>
    </row>
    <row r="29" spans="1:9" x14ac:dyDescent="0.2">
      <c r="A29" s="1" t="s">
        <v>30</v>
      </c>
      <c r="B29" s="1">
        <v>2</v>
      </c>
      <c r="C29" s="1" t="s">
        <v>9</v>
      </c>
      <c r="D29" s="1" t="s">
        <v>10</v>
      </c>
      <c r="E29" s="1" t="s">
        <v>11</v>
      </c>
      <c r="F29" s="1" t="s">
        <v>12</v>
      </c>
      <c r="G29" s="1">
        <v>30</v>
      </c>
      <c r="H29" s="1">
        <v>6.2</v>
      </c>
      <c r="I29">
        <f t="shared" si="0"/>
        <v>1584893.1924611153</v>
      </c>
    </row>
    <row r="30" spans="1:9" x14ac:dyDescent="0.2">
      <c r="A30" s="1" t="s">
        <v>20</v>
      </c>
      <c r="B30" s="1">
        <v>1</v>
      </c>
      <c r="C30" s="1" t="s">
        <v>9</v>
      </c>
      <c r="D30" s="1" t="s">
        <v>10</v>
      </c>
      <c r="E30" s="1" t="s">
        <v>11</v>
      </c>
      <c r="F30" s="1" t="s">
        <v>12</v>
      </c>
      <c r="G30" s="1">
        <v>31</v>
      </c>
      <c r="H30" s="1">
        <v>7.3</v>
      </c>
      <c r="I30">
        <f t="shared" si="0"/>
        <v>19952623.149688821</v>
      </c>
    </row>
    <row r="31" spans="1:9" x14ac:dyDescent="0.2">
      <c r="A31" s="1" t="s">
        <v>40</v>
      </c>
      <c r="B31" s="1">
        <v>3</v>
      </c>
      <c r="C31" s="1" t="s">
        <v>9</v>
      </c>
      <c r="D31" s="1" t="s">
        <v>10</v>
      </c>
      <c r="E31" s="1" t="s">
        <v>11</v>
      </c>
      <c r="F31" s="1" t="s">
        <v>12</v>
      </c>
      <c r="G31" s="1">
        <v>47</v>
      </c>
      <c r="H31" s="1">
        <v>3.0740872593162889</v>
      </c>
      <c r="I31">
        <f t="shared" si="0"/>
        <v>1186.0070191327995</v>
      </c>
    </row>
    <row r="32" spans="1:9" x14ac:dyDescent="0.2">
      <c r="A32" s="1" t="s">
        <v>31</v>
      </c>
      <c r="B32" s="1">
        <v>2</v>
      </c>
      <c r="C32" s="1" t="s">
        <v>9</v>
      </c>
      <c r="D32" s="1" t="s">
        <v>10</v>
      </c>
      <c r="E32" s="1" t="s">
        <v>11</v>
      </c>
      <c r="F32" s="1" t="s">
        <v>12</v>
      </c>
      <c r="G32" s="1">
        <v>48</v>
      </c>
      <c r="H32" s="1">
        <v>7.8494894935414532</v>
      </c>
      <c r="I32">
        <f t="shared" si="0"/>
        <v>70711409.395973176</v>
      </c>
    </row>
    <row r="33" spans="1:9" x14ac:dyDescent="0.2">
      <c r="A33" s="1" t="s">
        <v>32</v>
      </c>
      <c r="B33" s="1">
        <v>2</v>
      </c>
      <c r="C33" s="1" t="s">
        <v>9</v>
      </c>
      <c r="D33" s="1" t="s">
        <v>10</v>
      </c>
      <c r="E33" s="1" t="s">
        <v>11</v>
      </c>
      <c r="F33" s="1" t="s">
        <v>12</v>
      </c>
      <c r="G33" s="1">
        <v>49</v>
      </c>
      <c r="H33" s="1">
        <v>1.1777778954922942</v>
      </c>
      <c r="I33">
        <f t="shared" si="0"/>
        <v>15.058367624333627</v>
      </c>
    </row>
    <row r="34" spans="1:9" x14ac:dyDescent="0.2">
      <c r="A34" s="1" t="s">
        <v>57</v>
      </c>
      <c r="B34" s="1">
        <v>3</v>
      </c>
      <c r="C34" s="1" t="s">
        <v>9</v>
      </c>
      <c r="D34" s="1" t="s">
        <v>10</v>
      </c>
      <c r="E34" s="1" t="s">
        <v>11</v>
      </c>
      <c r="F34" s="1" t="s">
        <v>12</v>
      </c>
      <c r="G34" s="1">
        <v>50</v>
      </c>
      <c r="H34" s="1">
        <v>2.8696146801390481</v>
      </c>
      <c r="I34">
        <f t="shared" si="0"/>
        <v>740.65281899109868</v>
      </c>
    </row>
    <row r="35" spans="1:9" x14ac:dyDescent="0.2">
      <c r="A35" s="1" t="s">
        <v>44</v>
      </c>
      <c r="B35" s="1">
        <v>4</v>
      </c>
      <c r="C35" s="1" t="s">
        <v>9</v>
      </c>
      <c r="D35" s="1" t="s">
        <v>10</v>
      </c>
      <c r="E35" s="1" t="s">
        <v>11</v>
      </c>
      <c r="F35" s="1" t="s">
        <v>12</v>
      </c>
      <c r="G35" s="1">
        <v>51</v>
      </c>
      <c r="H35" s="1">
        <v>6.9614275722544114</v>
      </c>
      <c r="I35">
        <f t="shared" si="0"/>
        <v>9150136.4877161216</v>
      </c>
    </row>
    <row r="36" spans="1:9" x14ac:dyDescent="0.2">
      <c r="A36" s="1" t="s">
        <v>21</v>
      </c>
      <c r="B36" s="1">
        <v>1</v>
      </c>
      <c r="C36" s="1" t="s">
        <v>9</v>
      </c>
      <c r="D36" s="1" t="s">
        <v>10</v>
      </c>
      <c r="E36" s="1" t="s">
        <v>11</v>
      </c>
      <c r="F36" s="1" t="s">
        <v>12</v>
      </c>
      <c r="G36" s="1">
        <v>52</v>
      </c>
      <c r="H36" s="1">
        <v>7.3137010890980712</v>
      </c>
      <c r="I36">
        <f t="shared" si="0"/>
        <v>20592121.360411145</v>
      </c>
    </row>
    <row r="37" spans="1:9" x14ac:dyDescent="0.2">
      <c r="A37" s="1" t="s">
        <v>33</v>
      </c>
      <c r="B37" s="1">
        <v>2</v>
      </c>
      <c r="C37" s="1" t="s">
        <v>9</v>
      </c>
      <c r="D37" s="1" t="s">
        <v>10</v>
      </c>
      <c r="E37" s="1" t="s">
        <v>11</v>
      </c>
      <c r="F37" s="1" t="s">
        <v>12</v>
      </c>
      <c r="G37" s="1">
        <v>54</v>
      </c>
      <c r="H37" s="1">
        <v>8.82</v>
      </c>
      <c r="I37">
        <f t="shared" si="0"/>
        <v>660693448.00759673</v>
      </c>
    </row>
    <row r="38" spans="1:9" x14ac:dyDescent="0.2">
      <c r="A38" s="1" t="s">
        <v>22</v>
      </c>
      <c r="B38" s="1">
        <v>1</v>
      </c>
      <c r="C38" s="1" t="s">
        <v>9</v>
      </c>
      <c r="D38" s="1" t="s">
        <v>10</v>
      </c>
      <c r="E38" s="1" t="s">
        <v>11</v>
      </c>
      <c r="F38" s="1" t="s">
        <v>12</v>
      </c>
      <c r="G38" s="1">
        <v>56</v>
      </c>
      <c r="H38" s="1">
        <v>6.6005403390034578</v>
      </c>
      <c r="I38">
        <f t="shared" si="0"/>
        <v>3986027.94411179</v>
      </c>
    </row>
    <row r="39" spans="1:9" x14ac:dyDescent="0.2">
      <c r="A39" s="1" t="s">
        <v>23</v>
      </c>
      <c r="B39" s="1">
        <v>1</v>
      </c>
      <c r="C39" s="1" t="s">
        <v>9</v>
      </c>
      <c r="D39" s="1" t="s">
        <v>10</v>
      </c>
      <c r="E39" s="1" t="s">
        <v>11</v>
      </c>
      <c r="F39" s="1" t="s">
        <v>12</v>
      </c>
      <c r="G39" s="1">
        <v>58</v>
      </c>
      <c r="H39" s="1">
        <v>6.3040743736066949</v>
      </c>
      <c r="I39">
        <f t="shared" si="0"/>
        <v>2014069.1328077675</v>
      </c>
    </row>
    <row r="40" spans="1:9" x14ac:dyDescent="0.2">
      <c r="A40" s="1" t="s">
        <v>34</v>
      </c>
      <c r="B40" s="1">
        <v>2</v>
      </c>
      <c r="C40" s="1" t="s">
        <v>9</v>
      </c>
      <c r="D40" s="1" t="s">
        <v>10</v>
      </c>
      <c r="E40" s="1" t="s">
        <v>11</v>
      </c>
      <c r="F40" s="1" t="s">
        <v>12</v>
      </c>
      <c r="G40" s="1">
        <v>59</v>
      </c>
      <c r="H40" s="1">
        <v>7.7105777950287537</v>
      </c>
      <c r="I40">
        <f t="shared" si="0"/>
        <v>51354416.026206508</v>
      </c>
    </row>
    <row r="41" spans="1:9" x14ac:dyDescent="0.2">
      <c r="A41" s="1" t="s">
        <v>35</v>
      </c>
      <c r="B41" s="1">
        <v>2</v>
      </c>
      <c r="C41" s="1" t="s">
        <v>9</v>
      </c>
      <c r="D41" s="1" t="s">
        <v>10</v>
      </c>
      <c r="E41" s="1" t="s">
        <v>11</v>
      </c>
      <c r="F41" s="1" t="s">
        <v>12</v>
      </c>
      <c r="G41" s="1">
        <v>60</v>
      </c>
      <c r="H41" s="1">
        <v>7.7395326971077854</v>
      </c>
      <c r="I41">
        <f t="shared" si="0"/>
        <v>54894988.332037121</v>
      </c>
    </row>
    <row r="42" spans="1:9" x14ac:dyDescent="0.2">
      <c r="A42" s="1" t="s">
        <v>41</v>
      </c>
      <c r="B42" s="1">
        <v>3</v>
      </c>
      <c r="C42" s="1" t="s">
        <v>9</v>
      </c>
      <c r="D42" s="1" t="s">
        <v>10</v>
      </c>
      <c r="E42" s="1" t="s">
        <v>11</v>
      </c>
      <c r="F42" s="1" t="s">
        <v>12</v>
      </c>
      <c r="G42" s="1">
        <v>61</v>
      </c>
      <c r="H42" s="1">
        <v>6.9183350980293028</v>
      </c>
      <c r="I42">
        <f t="shared" si="0"/>
        <v>8285812.4355891598</v>
      </c>
    </row>
    <row r="43" spans="1:9" x14ac:dyDescent="0.2">
      <c r="A43" s="1" t="s">
        <v>45</v>
      </c>
      <c r="B43" s="1">
        <v>5</v>
      </c>
      <c r="C43" s="1" t="s">
        <v>9</v>
      </c>
      <c r="D43" s="1" t="s">
        <v>10</v>
      </c>
      <c r="E43" s="1" t="s">
        <v>11</v>
      </c>
      <c r="F43" s="1" t="s">
        <v>12</v>
      </c>
      <c r="G43" s="1">
        <v>62</v>
      </c>
      <c r="H43" s="1">
        <v>4.8733778734693729</v>
      </c>
      <c r="I43">
        <f t="shared" si="0"/>
        <v>74709.851551956832</v>
      </c>
    </row>
    <row r="44" spans="1:9" x14ac:dyDescent="0.2">
      <c r="A44" s="1" t="s">
        <v>36</v>
      </c>
      <c r="B44" s="1">
        <v>2</v>
      </c>
      <c r="C44" s="1" t="s">
        <v>9</v>
      </c>
      <c r="D44" s="1" t="s">
        <v>10</v>
      </c>
      <c r="E44" s="1" t="s">
        <v>11</v>
      </c>
      <c r="F44" s="1" t="s">
        <v>12</v>
      </c>
      <c r="G44" s="1">
        <v>63</v>
      </c>
      <c r="H44" s="1">
        <v>7.8271434831584603</v>
      </c>
      <c r="I44">
        <f t="shared" si="0"/>
        <v>67165071.770334959</v>
      </c>
    </row>
    <row r="45" spans="1:9" x14ac:dyDescent="0.2">
      <c r="A45" s="1" t="s">
        <v>37</v>
      </c>
      <c r="B45" s="1">
        <v>2</v>
      </c>
      <c r="C45" s="1" t="s">
        <v>9</v>
      </c>
      <c r="D45" s="1" t="s">
        <v>10</v>
      </c>
      <c r="E45" s="1" t="s">
        <v>11</v>
      </c>
      <c r="F45" s="1" t="s">
        <v>12</v>
      </c>
      <c r="G45" s="1">
        <v>64</v>
      </c>
      <c r="H45" s="1">
        <v>8.9569438836824293</v>
      </c>
      <c r="I45">
        <f t="shared" si="0"/>
        <v>905615576.39795935</v>
      </c>
    </row>
    <row r="57" spans="1:10" x14ac:dyDescent="0.2">
      <c r="A57" t="s">
        <v>59</v>
      </c>
    </row>
    <row r="60" spans="1:10" x14ac:dyDescent="0.2">
      <c r="A60" s="1" t="s">
        <v>25</v>
      </c>
      <c r="B60" s="1">
        <v>2</v>
      </c>
      <c r="C60" s="1" t="s">
        <v>9</v>
      </c>
      <c r="D60" s="1" t="s">
        <v>10</v>
      </c>
      <c r="E60" s="1" t="s">
        <v>11</v>
      </c>
      <c r="F60" s="1" t="s">
        <v>12</v>
      </c>
      <c r="G60" s="1">
        <v>2</v>
      </c>
      <c r="H60" s="1">
        <v>5.5</v>
      </c>
      <c r="I60">
        <f>10^H60</f>
        <v>316227.7660168382</v>
      </c>
      <c r="J60" t="s">
        <v>59</v>
      </c>
    </row>
    <row r="61" spans="1:10" x14ac:dyDescent="0.2">
      <c r="A61" s="1" t="s">
        <v>39</v>
      </c>
      <c r="B61" s="1">
        <v>3</v>
      </c>
      <c r="C61" s="1" t="s">
        <v>9</v>
      </c>
      <c r="D61" s="1" t="s">
        <v>10</v>
      </c>
      <c r="E61" s="1" t="s">
        <v>11</v>
      </c>
      <c r="F61" s="1" t="s">
        <v>12</v>
      </c>
      <c r="G61" s="1">
        <v>13</v>
      </c>
      <c r="H61" s="1">
        <v>3.4</v>
      </c>
      <c r="I61">
        <f>10^H61</f>
        <v>2511.8864315095811</v>
      </c>
      <c r="J61" t="s">
        <v>59</v>
      </c>
    </row>
    <row r="62" spans="1:10" x14ac:dyDescent="0.2">
      <c r="A62" s="1" t="s">
        <v>32</v>
      </c>
      <c r="B62" s="1">
        <v>2</v>
      </c>
      <c r="C62" s="1" t="s">
        <v>9</v>
      </c>
      <c r="D62" s="1" t="s">
        <v>10</v>
      </c>
      <c r="E62" s="1" t="s">
        <v>11</v>
      </c>
      <c r="F62" s="1" t="s">
        <v>12</v>
      </c>
      <c r="G62" s="1">
        <v>49</v>
      </c>
      <c r="H62" s="1">
        <v>1.1777778954922942</v>
      </c>
      <c r="I62">
        <f>10^H62</f>
        <v>15.058367624333627</v>
      </c>
      <c r="J62" t="s">
        <v>59</v>
      </c>
    </row>
    <row r="63" spans="1:10" x14ac:dyDescent="0.2">
      <c r="A63" s="1" t="s">
        <v>45</v>
      </c>
      <c r="B63" s="1">
        <v>5</v>
      </c>
      <c r="C63" s="1" t="s">
        <v>9</v>
      </c>
      <c r="D63" s="1" t="s">
        <v>10</v>
      </c>
      <c r="E63" s="1" t="s">
        <v>11</v>
      </c>
      <c r="F63" s="1" t="s">
        <v>12</v>
      </c>
      <c r="G63" s="1">
        <v>62</v>
      </c>
      <c r="H63" s="1">
        <v>4.8733778734693729</v>
      </c>
      <c r="I63">
        <f>10^H63</f>
        <v>74709.851551956832</v>
      </c>
      <c r="J63" t="s">
        <v>59</v>
      </c>
    </row>
    <row r="64" spans="1:10" x14ac:dyDescent="0.2">
      <c r="A64" s="1" t="s">
        <v>57</v>
      </c>
      <c r="B64" s="1">
        <v>3</v>
      </c>
      <c r="C64" s="1" t="s">
        <v>9</v>
      </c>
      <c r="D64" s="1" t="s">
        <v>10</v>
      </c>
      <c r="E64" s="1" t="s">
        <v>11</v>
      </c>
      <c r="F64" s="1" t="s">
        <v>12</v>
      </c>
      <c r="G64" s="1">
        <v>50</v>
      </c>
      <c r="H64" s="1">
        <v>2.8696146801390481</v>
      </c>
      <c r="I64">
        <f>10^H64</f>
        <v>740.65281899109868</v>
      </c>
      <c r="J64" t="s">
        <v>59</v>
      </c>
    </row>
    <row r="93" spans="1:10" x14ac:dyDescent="0.2">
      <c r="A93" t="s">
        <v>60</v>
      </c>
    </row>
    <row r="95" spans="1:10" x14ac:dyDescent="0.2">
      <c r="A95" s="1" t="s">
        <v>51</v>
      </c>
      <c r="B95" s="1">
        <v>7</v>
      </c>
      <c r="C95" s="1" t="s">
        <v>9</v>
      </c>
      <c r="D95" s="1" t="s">
        <v>47</v>
      </c>
      <c r="E95" s="1" t="s">
        <v>11</v>
      </c>
      <c r="F95" s="1" t="s">
        <v>12</v>
      </c>
      <c r="G95" s="1">
        <v>4</v>
      </c>
      <c r="H95" s="1">
        <v>8</v>
      </c>
      <c r="I95">
        <v>100000000</v>
      </c>
      <c r="J95" t="s">
        <v>60</v>
      </c>
    </row>
    <row r="96" spans="1:10" x14ac:dyDescent="0.2">
      <c r="A96" s="1" t="s">
        <v>46</v>
      </c>
      <c r="B96" s="1">
        <v>6</v>
      </c>
      <c r="C96" s="1" t="s">
        <v>9</v>
      </c>
      <c r="D96" s="1" t="s">
        <v>47</v>
      </c>
      <c r="E96" s="1" t="s">
        <v>11</v>
      </c>
      <c r="F96" s="1" t="s">
        <v>12</v>
      </c>
      <c r="G96" s="1">
        <v>6</v>
      </c>
      <c r="H96" s="1">
        <v>6.7</v>
      </c>
      <c r="I96">
        <v>5011872.3362727314</v>
      </c>
      <c r="J96" t="s">
        <v>60</v>
      </c>
    </row>
    <row r="97" spans="1:10" x14ac:dyDescent="0.2">
      <c r="A97" s="1" t="s">
        <v>27</v>
      </c>
      <c r="B97" s="1">
        <v>2</v>
      </c>
      <c r="C97" s="1" t="s">
        <v>9</v>
      </c>
      <c r="D97" s="1" t="s">
        <v>10</v>
      </c>
      <c r="E97" s="1" t="s">
        <v>11</v>
      </c>
      <c r="F97" s="1" t="s">
        <v>12</v>
      </c>
      <c r="G97" s="1">
        <v>10</v>
      </c>
      <c r="H97" s="1">
        <v>6.5</v>
      </c>
      <c r="I97">
        <v>3162277.6601683851</v>
      </c>
      <c r="J97" t="s">
        <v>60</v>
      </c>
    </row>
    <row r="98" spans="1:10" x14ac:dyDescent="0.2">
      <c r="A98" s="1" t="s">
        <v>53</v>
      </c>
      <c r="B98" s="2">
        <v>7</v>
      </c>
      <c r="C98" s="1" t="s">
        <v>9</v>
      </c>
      <c r="D98" s="1" t="s">
        <v>47</v>
      </c>
      <c r="E98" s="1" t="s">
        <v>11</v>
      </c>
      <c r="F98" s="1" t="s">
        <v>12</v>
      </c>
      <c r="G98" s="1">
        <v>15</v>
      </c>
      <c r="H98" s="1">
        <v>7.5</v>
      </c>
      <c r="I98">
        <v>31622776.601683889</v>
      </c>
      <c r="J98" t="s">
        <v>60</v>
      </c>
    </row>
    <row r="99" spans="1:10" x14ac:dyDescent="0.2">
      <c r="A99" s="1" t="s">
        <v>17</v>
      </c>
      <c r="B99" s="1">
        <v>1</v>
      </c>
      <c r="C99" s="1" t="s">
        <v>9</v>
      </c>
      <c r="D99" s="1" t="s">
        <v>10</v>
      </c>
      <c r="E99" s="1" t="s">
        <v>11</v>
      </c>
      <c r="F99" s="1" t="s">
        <v>12</v>
      </c>
      <c r="G99" s="1">
        <v>21</v>
      </c>
      <c r="H99" s="1">
        <v>7.7</v>
      </c>
      <c r="I99">
        <v>50118723.362727284</v>
      </c>
      <c r="J99" t="s">
        <v>60</v>
      </c>
    </row>
    <row r="100" spans="1:10" x14ac:dyDescent="0.2">
      <c r="A100" s="1" t="s">
        <v>43</v>
      </c>
      <c r="B100" s="1">
        <v>4</v>
      </c>
      <c r="C100" s="1" t="s">
        <v>9</v>
      </c>
      <c r="D100" s="1" t="s">
        <v>10</v>
      </c>
      <c r="E100" s="1" t="s">
        <v>11</v>
      </c>
      <c r="F100" s="1" t="s">
        <v>12</v>
      </c>
      <c r="G100" s="1">
        <v>26</v>
      </c>
      <c r="H100" s="1">
        <v>7.1</v>
      </c>
      <c r="I100">
        <v>12589254.117941668</v>
      </c>
      <c r="J100" t="s">
        <v>60</v>
      </c>
    </row>
    <row r="101" spans="1:10" x14ac:dyDescent="0.2">
      <c r="A101" s="1" t="s">
        <v>19</v>
      </c>
      <c r="B101" s="1">
        <v>1</v>
      </c>
      <c r="C101" s="1" t="s">
        <v>9</v>
      </c>
      <c r="D101" s="1" t="s">
        <v>10</v>
      </c>
      <c r="E101" s="1" t="s">
        <v>11</v>
      </c>
      <c r="F101" s="1" t="s">
        <v>12</v>
      </c>
      <c r="G101" s="1">
        <v>29</v>
      </c>
      <c r="H101" s="1">
        <v>3.7</v>
      </c>
      <c r="I101">
        <v>5011.8723362727324</v>
      </c>
      <c r="J101" t="s">
        <v>60</v>
      </c>
    </row>
    <row r="102" spans="1:10" x14ac:dyDescent="0.2">
      <c r="A102" s="1" t="s">
        <v>31</v>
      </c>
      <c r="B102" s="1">
        <v>2</v>
      </c>
      <c r="C102" s="1" t="s">
        <v>9</v>
      </c>
      <c r="D102" s="1" t="s">
        <v>10</v>
      </c>
      <c r="E102" s="1" t="s">
        <v>11</v>
      </c>
      <c r="F102" s="1" t="s">
        <v>12</v>
      </c>
      <c r="G102" s="1">
        <v>48</v>
      </c>
      <c r="H102" s="1">
        <v>7.8494894935414532</v>
      </c>
      <c r="I102">
        <v>70711409.395973176</v>
      </c>
      <c r="J102" t="s">
        <v>60</v>
      </c>
    </row>
    <row r="103" spans="1:10" x14ac:dyDescent="0.2">
      <c r="A103" s="1" t="s">
        <v>41</v>
      </c>
      <c r="B103" s="1">
        <v>3</v>
      </c>
      <c r="C103" s="1" t="s">
        <v>9</v>
      </c>
      <c r="D103" s="1" t="s">
        <v>10</v>
      </c>
      <c r="E103" s="1" t="s">
        <v>11</v>
      </c>
      <c r="F103" s="1" t="s">
        <v>12</v>
      </c>
      <c r="G103" s="1">
        <v>61</v>
      </c>
      <c r="H103" s="1">
        <v>6.9183350980293028</v>
      </c>
      <c r="I103">
        <v>8285812.4355891598</v>
      </c>
      <c r="J103" t="s">
        <v>60</v>
      </c>
    </row>
    <row r="104" spans="1:10" x14ac:dyDescent="0.2">
      <c r="A104" s="1" t="s">
        <v>35</v>
      </c>
      <c r="B104" s="1">
        <v>2</v>
      </c>
      <c r="C104" s="1" t="s">
        <v>9</v>
      </c>
      <c r="D104" s="1" t="s">
        <v>10</v>
      </c>
      <c r="E104" s="1" t="s">
        <v>11</v>
      </c>
      <c r="F104" s="1" t="s">
        <v>12</v>
      </c>
      <c r="G104" s="1">
        <v>60</v>
      </c>
      <c r="H104" s="1">
        <v>7.7395326971077854</v>
      </c>
      <c r="I104">
        <f>10^H104</f>
        <v>54894988.332037121</v>
      </c>
      <c r="J104" t="s">
        <v>60</v>
      </c>
    </row>
    <row r="135" spans="1:10" x14ac:dyDescent="0.2">
      <c r="A135" s="1" t="s">
        <v>24</v>
      </c>
      <c r="B135" s="1">
        <v>2</v>
      </c>
      <c r="C135" s="1" t="s">
        <v>9</v>
      </c>
      <c r="D135" s="1" t="s">
        <v>10</v>
      </c>
      <c r="E135" s="1" t="s">
        <v>11</v>
      </c>
      <c r="F135" s="1" t="s">
        <v>12</v>
      </c>
      <c r="G135" s="1">
        <v>1</v>
      </c>
      <c r="H135" s="1">
        <v>7.2</v>
      </c>
      <c r="I135">
        <f>10^H135</f>
        <v>15848931.924611172</v>
      </c>
      <c r="J135" t="s">
        <v>61</v>
      </c>
    </row>
    <row r="136" spans="1:10" x14ac:dyDescent="0.2">
      <c r="A136" s="1" t="s">
        <v>38</v>
      </c>
      <c r="B136" s="1">
        <v>3</v>
      </c>
      <c r="C136" s="1" t="s">
        <v>9</v>
      </c>
      <c r="D136" s="1" t="s">
        <v>10</v>
      </c>
      <c r="E136" s="1" t="s">
        <v>11</v>
      </c>
      <c r="F136" s="1" t="s">
        <v>12</v>
      </c>
      <c r="G136" s="1">
        <v>3</v>
      </c>
      <c r="H136" s="1">
        <v>3.1</v>
      </c>
      <c r="I136">
        <f>10^H136</f>
        <v>1258.925411794168</v>
      </c>
      <c r="J136" t="s">
        <v>61</v>
      </c>
    </row>
    <row r="137" spans="1:10" x14ac:dyDescent="0.2">
      <c r="A137" s="1" t="s">
        <v>8</v>
      </c>
      <c r="B137" s="2">
        <v>1</v>
      </c>
      <c r="C137" s="1" t="s">
        <v>9</v>
      </c>
      <c r="D137" s="1" t="s">
        <v>10</v>
      </c>
      <c r="E137" s="1" t="s">
        <v>11</v>
      </c>
      <c r="F137" s="1" t="s">
        <v>12</v>
      </c>
      <c r="G137" s="1">
        <v>5</v>
      </c>
      <c r="H137" s="1">
        <v>8.1</v>
      </c>
      <c r="I137">
        <f>10^H137</f>
        <v>125892541.17941682</v>
      </c>
      <c r="J137" t="s">
        <v>61</v>
      </c>
    </row>
    <row r="138" spans="1:10" x14ac:dyDescent="0.2">
      <c r="A138" s="1" t="s">
        <v>52</v>
      </c>
      <c r="B138" s="1">
        <v>7</v>
      </c>
      <c r="C138" s="1" t="s">
        <v>9</v>
      </c>
      <c r="D138" s="1" t="s">
        <v>47</v>
      </c>
      <c r="E138" s="1" t="s">
        <v>11</v>
      </c>
      <c r="F138" s="1" t="s">
        <v>12</v>
      </c>
      <c r="G138" s="1">
        <v>7</v>
      </c>
      <c r="H138" s="1">
        <v>2.8</v>
      </c>
      <c r="I138">
        <f>10^H138</f>
        <v>630.95734448019323</v>
      </c>
      <c r="J138" t="s">
        <v>61</v>
      </c>
    </row>
    <row r="139" spans="1:10" x14ac:dyDescent="0.2">
      <c r="A139" s="1" t="s">
        <v>26</v>
      </c>
      <c r="B139" s="1">
        <v>2</v>
      </c>
      <c r="C139" s="1" t="s">
        <v>9</v>
      </c>
      <c r="D139" s="1" t="s">
        <v>10</v>
      </c>
      <c r="E139" s="1" t="s">
        <v>11</v>
      </c>
      <c r="F139" s="1" t="s">
        <v>12</v>
      </c>
      <c r="G139" s="1">
        <v>8</v>
      </c>
      <c r="H139" s="1">
        <v>8.8000000000000007</v>
      </c>
      <c r="I139">
        <f>10^H139</f>
        <v>630957344.48019624</v>
      </c>
      <c r="J139" t="s">
        <v>61</v>
      </c>
    </row>
    <row r="140" spans="1:10" x14ac:dyDescent="0.2">
      <c r="A140" s="1" t="s">
        <v>13</v>
      </c>
      <c r="B140" s="1">
        <v>1</v>
      </c>
      <c r="C140" s="1" t="s">
        <v>9</v>
      </c>
      <c r="D140" s="1" t="s">
        <v>10</v>
      </c>
      <c r="E140" s="1" t="s">
        <v>11</v>
      </c>
      <c r="F140" s="1" t="s">
        <v>12</v>
      </c>
      <c r="G140" s="1">
        <v>11</v>
      </c>
      <c r="H140" s="1">
        <v>6.8</v>
      </c>
      <c r="I140">
        <f t="shared" ref="I140:I162" si="1">10^H140</f>
        <v>6309573.4448019378</v>
      </c>
      <c r="J140" t="s">
        <v>61</v>
      </c>
    </row>
    <row r="141" spans="1:10" x14ac:dyDescent="0.2">
      <c r="A141" s="1" t="s">
        <v>49</v>
      </c>
      <c r="B141" s="1">
        <v>6</v>
      </c>
      <c r="C141" s="1" t="s">
        <v>9</v>
      </c>
      <c r="D141" s="1" t="s">
        <v>10</v>
      </c>
      <c r="E141" s="1" t="s">
        <v>11</v>
      </c>
      <c r="F141" s="1" t="s">
        <v>12</v>
      </c>
      <c r="G141" s="1">
        <v>12</v>
      </c>
      <c r="H141" s="1">
        <v>3.4</v>
      </c>
      <c r="I141">
        <f t="shared" si="1"/>
        <v>2511.8864315095811</v>
      </c>
      <c r="J141" t="s">
        <v>61</v>
      </c>
    </row>
    <row r="142" spans="1:10" x14ac:dyDescent="0.2">
      <c r="A142" s="1" t="s">
        <v>50</v>
      </c>
      <c r="B142" s="1">
        <v>6</v>
      </c>
      <c r="C142" s="1" t="s">
        <v>9</v>
      </c>
      <c r="D142" s="1" t="s">
        <v>10</v>
      </c>
      <c r="E142" s="1" t="s">
        <v>11</v>
      </c>
      <c r="F142" s="1" t="s">
        <v>12</v>
      </c>
      <c r="G142" s="1">
        <v>14</v>
      </c>
      <c r="H142" s="1">
        <v>6.1</v>
      </c>
      <c r="I142">
        <f t="shared" si="1"/>
        <v>1258925.4117941677</v>
      </c>
      <c r="J142" t="s">
        <v>61</v>
      </c>
    </row>
    <row r="143" spans="1:10" x14ac:dyDescent="0.2">
      <c r="A143" s="1" t="s">
        <v>14</v>
      </c>
      <c r="B143" s="1">
        <v>1</v>
      </c>
      <c r="C143" s="1" t="s">
        <v>9</v>
      </c>
      <c r="D143" s="1" t="s">
        <v>10</v>
      </c>
      <c r="E143" s="1" t="s">
        <v>11</v>
      </c>
      <c r="F143" s="1" t="s">
        <v>12</v>
      </c>
      <c r="G143" s="1">
        <v>16</v>
      </c>
      <c r="H143" s="1">
        <v>7.9</v>
      </c>
      <c r="I143">
        <f t="shared" si="1"/>
        <v>79432823.472428367</v>
      </c>
      <c r="J143" t="s">
        <v>61</v>
      </c>
    </row>
    <row r="144" spans="1:10" x14ac:dyDescent="0.2">
      <c r="A144" s="1" t="s">
        <v>54</v>
      </c>
      <c r="B144" s="1">
        <v>8</v>
      </c>
      <c r="C144" s="1" t="s">
        <v>9</v>
      </c>
      <c r="D144" s="1" t="s">
        <v>47</v>
      </c>
      <c r="E144" s="1" t="s">
        <v>11</v>
      </c>
      <c r="F144" s="1" t="s">
        <v>12</v>
      </c>
      <c r="G144" s="1">
        <v>18</v>
      </c>
      <c r="H144" s="1">
        <v>3.1</v>
      </c>
      <c r="I144">
        <f t="shared" si="1"/>
        <v>1258.925411794168</v>
      </c>
      <c r="J144" t="s">
        <v>61</v>
      </c>
    </row>
    <row r="145" spans="1:10" x14ac:dyDescent="0.2">
      <c r="A145" s="1" t="s">
        <v>15</v>
      </c>
      <c r="B145" s="1">
        <v>1</v>
      </c>
      <c r="C145" s="1" t="s">
        <v>9</v>
      </c>
      <c r="D145" s="1" t="s">
        <v>10</v>
      </c>
      <c r="E145" s="1" t="s">
        <v>11</v>
      </c>
      <c r="F145" s="1" t="s">
        <v>12</v>
      </c>
      <c r="G145" s="1">
        <v>19</v>
      </c>
      <c r="H145" s="1">
        <v>6.2</v>
      </c>
      <c r="I145">
        <f t="shared" si="1"/>
        <v>1584893.1924611153</v>
      </c>
      <c r="J145" t="s">
        <v>61</v>
      </c>
    </row>
    <row r="146" spans="1:10" x14ac:dyDescent="0.2">
      <c r="A146" s="1" t="s">
        <v>16</v>
      </c>
      <c r="B146" s="1">
        <v>1</v>
      </c>
      <c r="C146" s="1" t="s">
        <v>9</v>
      </c>
      <c r="D146" s="1" t="s">
        <v>10</v>
      </c>
      <c r="E146" s="1" t="s">
        <v>11</v>
      </c>
      <c r="F146" s="1" t="s">
        <v>12</v>
      </c>
      <c r="G146" s="1">
        <v>20</v>
      </c>
      <c r="H146" s="1">
        <v>7</v>
      </c>
      <c r="I146">
        <f t="shared" si="1"/>
        <v>10000000</v>
      </c>
      <c r="J146" t="s">
        <v>61</v>
      </c>
    </row>
    <row r="147" spans="1:10" x14ac:dyDescent="0.2">
      <c r="A147" s="1" t="s">
        <v>42</v>
      </c>
      <c r="B147" s="1">
        <v>4</v>
      </c>
      <c r="C147" s="1" t="s">
        <v>9</v>
      </c>
      <c r="D147" s="1" t="s">
        <v>10</v>
      </c>
      <c r="E147" s="1" t="s">
        <v>11</v>
      </c>
      <c r="F147" s="1" t="s">
        <v>12</v>
      </c>
      <c r="G147" s="1">
        <v>22</v>
      </c>
      <c r="H147" s="1">
        <v>5.9</v>
      </c>
      <c r="I147">
        <f t="shared" si="1"/>
        <v>794328.23472428333</v>
      </c>
      <c r="J147" t="s">
        <v>61</v>
      </c>
    </row>
    <row r="148" spans="1:10" x14ac:dyDescent="0.2">
      <c r="A148" s="1" t="s">
        <v>18</v>
      </c>
      <c r="B148" s="1">
        <v>1</v>
      </c>
      <c r="C148" s="1" t="s">
        <v>9</v>
      </c>
      <c r="D148" s="1" t="s">
        <v>10</v>
      </c>
      <c r="E148" s="1" t="s">
        <v>11</v>
      </c>
      <c r="F148" s="1" t="s">
        <v>12</v>
      </c>
      <c r="G148" s="1">
        <v>23</v>
      </c>
      <c r="H148" s="1">
        <v>5.4</v>
      </c>
      <c r="I148">
        <f t="shared" si="1"/>
        <v>251188.64315095844</v>
      </c>
      <c r="J148" t="s">
        <v>61</v>
      </c>
    </row>
    <row r="149" spans="1:10" x14ac:dyDescent="0.2">
      <c r="A149" s="1" t="s">
        <v>28</v>
      </c>
      <c r="B149" s="1">
        <v>2</v>
      </c>
      <c r="C149" s="1" t="s">
        <v>9</v>
      </c>
      <c r="D149" s="1" t="s">
        <v>10</v>
      </c>
      <c r="E149" s="1" t="s">
        <v>11</v>
      </c>
      <c r="F149" s="1" t="s">
        <v>12</v>
      </c>
      <c r="G149" s="1">
        <v>25</v>
      </c>
      <c r="H149" s="1">
        <v>6.9</v>
      </c>
      <c r="I149">
        <f t="shared" si="1"/>
        <v>7943282.3472428275</v>
      </c>
      <c r="J149" t="s">
        <v>61</v>
      </c>
    </row>
    <row r="150" spans="1:10" x14ac:dyDescent="0.2">
      <c r="A150" s="1" t="s">
        <v>29</v>
      </c>
      <c r="B150" s="1">
        <v>2</v>
      </c>
      <c r="C150" s="1" t="s">
        <v>9</v>
      </c>
      <c r="D150" s="1" t="s">
        <v>10</v>
      </c>
      <c r="E150" s="1" t="s">
        <v>11</v>
      </c>
      <c r="F150" s="1" t="s">
        <v>12</v>
      </c>
      <c r="G150" s="1">
        <v>27</v>
      </c>
      <c r="H150" s="1">
        <v>5.9</v>
      </c>
      <c r="I150">
        <f t="shared" si="1"/>
        <v>794328.23472428333</v>
      </c>
      <c r="J150" t="s">
        <v>61</v>
      </c>
    </row>
    <row r="151" spans="1:10" x14ac:dyDescent="0.2">
      <c r="A151" s="1" t="s">
        <v>30</v>
      </c>
      <c r="B151" s="1">
        <v>2</v>
      </c>
      <c r="C151" s="1" t="s">
        <v>9</v>
      </c>
      <c r="D151" s="1" t="s">
        <v>10</v>
      </c>
      <c r="E151" s="1" t="s">
        <v>11</v>
      </c>
      <c r="F151" s="1" t="s">
        <v>12</v>
      </c>
      <c r="G151" s="1">
        <v>30</v>
      </c>
      <c r="H151" s="1">
        <v>6.2</v>
      </c>
      <c r="I151">
        <f t="shared" si="1"/>
        <v>1584893.1924611153</v>
      </c>
      <c r="J151" t="s">
        <v>61</v>
      </c>
    </row>
    <row r="152" spans="1:10" x14ac:dyDescent="0.2">
      <c r="A152" s="1" t="s">
        <v>20</v>
      </c>
      <c r="B152" s="1">
        <v>1</v>
      </c>
      <c r="C152" s="1" t="s">
        <v>9</v>
      </c>
      <c r="D152" s="1" t="s">
        <v>10</v>
      </c>
      <c r="E152" s="1" t="s">
        <v>11</v>
      </c>
      <c r="F152" s="1" t="s">
        <v>12</v>
      </c>
      <c r="G152" s="1">
        <v>31</v>
      </c>
      <c r="H152" s="1">
        <v>7.3</v>
      </c>
      <c r="I152">
        <f t="shared" si="1"/>
        <v>19952623.149688821</v>
      </c>
      <c r="J152" t="s">
        <v>61</v>
      </c>
    </row>
    <row r="153" spans="1:10" x14ac:dyDescent="0.2">
      <c r="A153" s="1" t="s">
        <v>40</v>
      </c>
      <c r="B153" s="1">
        <v>3</v>
      </c>
      <c r="C153" s="1" t="s">
        <v>9</v>
      </c>
      <c r="D153" s="1" t="s">
        <v>10</v>
      </c>
      <c r="E153" s="1" t="s">
        <v>11</v>
      </c>
      <c r="F153" s="1" t="s">
        <v>12</v>
      </c>
      <c r="G153" s="1">
        <v>47</v>
      </c>
      <c r="H153" s="1">
        <v>3.0740872593162889</v>
      </c>
      <c r="I153">
        <f t="shared" si="1"/>
        <v>1186.0070191327995</v>
      </c>
      <c r="J153" t="s">
        <v>61</v>
      </c>
    </row>
    <row r="154" spans="1:10" x14ac:dyDescent="0.2">
      <c r="A154" s="1" t="s">
        <v>44</v>
      </c>
      <c r="B154" s="1">
        <v>4</v>
      </c>
      <c r="C154" s="1" t="s">
        <v>9</v>
      </c>
      <c r="D154" s="1" t="s">
        <v>10</v>
      </c>
      <c r="E154" s="1" t="s">
        <v>11</v>
      </c>
      <c r="F154" s="1" t="s">
        <v>12</v>
      </c>
      <c r="G154" s="1">
        <v>51</v>
      </c>
      <c r="H154" s="1">
        <v>6.9614275722544114</v>
      </c>
      <c r="I154">
        <f t="shared" si="1"/>
        <v>9150136.4877161216</v>
      </c>
      <c r="J154" t="s">
        <v>61</v>
      </c>
    </row>
    <row r="155" spans="1:10" x14ac:dyDescent="0.2">
      <c r="A155" s="1" t="s">
        <v>21</v>
      </c>
      <c r="B155" s="1">
        <v>1</v>
      </c>
      <c r="C155" s="1" t="s">
        <v>9</v>
      </c>
      <c r="D155" s="1" t="s">
        <v>10</v>
      </c>
      <c r="E155" s="1" t="s">
        <v>11</v>
      </c>
      <c r="F155" s="1" t="s">
        <v>12</v>
      </c>
      <c r="G155" s="1">
        <v>52</v>
      </c>
      <c r="H155" s="1">
        <v>7.3137010890980712</v>
      </c>
      <c r="I155">
        <f t="shared" si="1"/>
        <v>20592121.360411145</v>
      </c>
      <c r="J155" t="s">
        <v>61</v>
      </c>
    </row>
    <row r="156" spans="1:10" x14ac:dyDescent="0.2">
      <c r="A156" s="1" t="s">
        <v>33</v>
      </c>
      <c r="B156" s="1">
        <v>2</v>
      </c>
      <c r="C156" s="1" t="s">
        <v>9</v>
      </c>
      <c r="D156" s="1" t="s">
        <v>10</v>
      </c>
      <c r="E156" s="1" t="s">
        <v>11</v>
      </c>
      <c r="F156" s="1" t="s">
        <v>12</v>
      </c>
      <c r="G156" s="1">
        <v>54</v>
      </c>
      <c r="H156" s="1">
        <v>8.82</v>
      </c>
      <c r="I156">
        <f t="shared" si="1"/>
        <v>660693448.00759673</v>
      </c>
      <c r="J156" t="s">
        <v>61</v>
      </c>
    </row>
    <row r="157" spans="1:10" x14ac:dyDescent="0.2">
      <c r="A157" s="1" t="s">
        <v>22</v>
      </c>
      <c r="B157" s="1">
        <v>1</v>
      </c>
      <c r="C157" s="1" t="s">
        <v>9</v>
      </c>
      <c r="D157" s="1" t="s">
        <v>10</v>
      </c>
      <c r="E157" s="1" t="s">
        <v>11</v>
      </c>
      <c r="F157" s="1" t="s">
        <v>12</v>
      </c>
      <c r="G157" s="1">
        <v>56</v>
      </c>
      <c r="H157" s="1">
        <v>6.6005403390034578</v>
      </c>
      <c r="I157">
        <f t="shared" si="1"/>
        <v>3986027.94411179</v>
      </c>
      <c r="J157" t="s">
        <v>61</v>
      </c>
    </row>
    <row r="158" spans="1:10" x14ac:dyDescent="0.2">
      <c r="A158" s="1" t="s">
        <v>23</v>
      </c>
      <c r="B158" s="1">
        <v>1</v>
      </c>
      <c r="C158" s="1" t="s">
        <v>9</v>
      </c>
      <c r="D158" s="1" t="s">
        <v>10</v>
      </c>
      <c r="E158" s="1" t="s">
        <v>11</v>
      </c>
      <c r="F158" s="1" t="s">
        <v>12</v>
      </c>
      <c r="G158" s="1">
        <v>58</v>
      </c>
      <c r="H158" s="1">
        <v>6.3040743736066949</v>
      </c>
      <c r="I158">
        <f t="shared" si="1"/>
        <v>2014069.1328077675</v>
      </c>
      <c r="J158" t="s">
        <v>61</v>
      </c>
    </row>
    <row r="159" spans="1:10" x14ac:dyDescent="0.2">
      <c r="A159" s="1" t="s">
        <v>34</v>
      </c>
      <c r="B159" s="1">
        <v>2</v>
      </c>
      <c r="C159" s="1" t="s">
        <v>9</v>
      </c>
      <c r="D159" s="1" t="s">
        <v>10</v>
      </c>
      <c r="E159" s="1" t="s">
        <v>11</v>
      </c>
      <c r="F159" s="1" t="s">
        <v>12</v>
      </c>
      <c r="G159" s="1">
        <v>59</v>
      </c>
      <c r="H159" s="1">
        <v>7.7105777950287537</v>
      </c>
      <c r="I159">
        <f t="shared" si="1"/>
        <v>51354416.026206508</v>
      </c>
      <c r="J159" t="s">
        <v>61</v>
      </c>
    </row>
    <row r="160" spans="1:10" x14ac:dyDescent="0.2">
      <c r="A160" s="1" t="s">
        <v>45</v>
      </c>
      <c r="B160" s="1">
        <v>5</v>
      </c>
      <c r="C160" s="1" t="s">
        <v>9</v>
      </c>
      <c r="D160" s="1" t="s">
        <v>10</v>
      </c>
      <c r="E160" s="1" t="s">
        <v>11</v>
      </c>
      <c r="F160" s="1" t="s">
        <v>12</v>
      </c>
      <c r="G160" s="1">
        <v>62</v>
      </c>
      <c r="H160" s="1">
        <v>4.8733778734693729</v>
      </c>
      <c r="I160">
        <f t="shared" si="1"/>
        <v>74709.851551956832</v>
      </c>
      <c r="J160" t="s">
        <v>61</v>
      </c>
    </row>
    <row r="161" spans="1:10" x14ac:dyDescent="0.2">
      <c r="A161" s="1" t="s">
        <v>36</v>
      </c>
      <c r="B161" s="1">
        <v>2</v>
      </c>
      <c r="C161" s="1" t="s">
        <v>9</v>
      </c>
      <c r="D161" s="1" t="s">
        <v>10</v>
      </c>
      <c r="E161" s="1" t="s">
        <v>11</v>
      </c>
      <c r="F161" s="1" t="s">
        <v>12</v>
      </c>
      <c r="G161" s="1">
        <v>63</v>
      </c>
      <c r="H161" s="1">
        <v>7.8271434831584603</v>
      </c>
      <c r="I161">
        <f t="shared" si="1"/>
        <v>67165071.770334959</v>
      </c>
      <c r="J161" t="s">
        <v>61</v>
      </c>
    </row>
    <row r="162" spans="1:10" x14ac:dyDescent="0.2">
      <c r="A162" s="1" t="s">
        <v>37</v>
      </c>
      <c r="B162" s="1">
        <v>2</v>
      </c>
      <c r="C162" s="1" t="s">
        <v>9</v>
      </c>
      <c r="D162" s="1" t="s">
        <v>10</v>
      </c>
      <c r="E162" s="1" t="s">
        <v>11</v>
      </c>
      <c r="F162" s="1" t="s">
        <v>12</v>
      </c>
      <c r="G162" s="1">
        <v>64</v>
      </c>
      <c r="H162" s="1">
        <v>8.9569438836824293</v>
      </c>
      <c r="I162">
        <f t="shared" si="1"/>
        <v>905615576.39795935</v>
      </c>
      <c r="J162" t="s">
        <v>61</v>
      </c>
    </row>
    <row r="163" spans="1:10" x14ac:dyDescent="0.2">
      <c r="A163" s="1" t="s">
        <v>55</v>
      </c>
      <c r="B163" s="2">
        <v>4</v>
      </c>
      <c r="C163" s="1" t="s">
        <v>9</v>
      </c>
      <c r="D163" s="1" t="s">
        <v>10</v>
      </c>
      <c r="E163" s="1" t="s">
        <v>11</v>
      </c>
      <c r="F163" s="1" t="s">
        <v>12</v>
      </c>
      <c r="G163" s="1">
        <v>17</v>
      </c>
      <c r="H163" s="1">
        <v>4.3</v>
      </c>
      <c r="I163">
        <f>10^H163</f>
        <v>19952.623149688792</v>
      </c>
      <c r="J163" t="s">
        <v>61</v>
      </c>
    </row>
    <row r="164" spans="1:10" x14ac:dyDescent="0.2">
      <c r="A164" s="1" t="s">
        <v>48</v>
      </c>
      <c r="B164" s="1">
        <v>6</v>
      </c>
      <c r="C164" s="1" t="s">
        <v>9</v>
      </c>
      <c r="D164" s="1" t="s">
        <v>10</v>
      </c>
      <c r="E164" s="1" t="s">
        <v>11</v>
      </c>
      <c r="F164" s="1" t="s">
        <v>12</v>
      </c>
      <c r="G164" s="1">
        <v>9</v>
      </c>
      <c r="H164" s="1">
        <v>4.9000000000000004</v>
      </c>
      <c r="I164">
        <f>10^H164</f>
        <v>79432.823472428237</v>
      </c>
      <c r="J164" t="s">
        <v>61</v>
      </c>
    </row>
  </sheetData>
  <autoFilter ref="A1:I45" xr:uid="{A81D51C2-9CB6-1B46-8421-4021FAB7E54D}">
    <sortState xmlns:xlrd2="http://schemas.microsoft.com/office/spreadsheetml/2017/richdata2" ref="A2:I45">
      <sortCondition ref="G1:G45"/>
    </sortState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3C86-1798-884D-A82C-55CCB80E0581}">
  <dimension ref="A1:V161"/>
  <sheetViews>
    <sheetView topLeftCell="C1" zoomScaleNormal="57" workbookViewId="0">
      <selection activeCell="T41" sqref="T41"/>
    </sheetView>
  </sheetViews>
  <sheetFormatPr baseColWidth="10" defaultRowHeight="16" x14ac:dyDescent="0.2"/>
  <cols>
    <col min="1" max="1" width="14.5" bestFit="1" customWidth="1"/>
    <col min="2" max="2" width="14.5" customWidth="1"/>
    <col min="3" max="3" width="21.6640625" bestFit="1" customWidth="1"/>
    <col min="4" max="4" width="15.1640625" bestFit="1" customWidth="1"/>
    <col min="5" max="5" width="19.33203125" bestFit="1" customWidth="1"/>
    <col min="6" max="6" width="23.33203125" bestFit="1" customWidth="1"/>
    <col min="7" max="7" width="9.5" bestFit="1" customWidth="1"/>
    <col min="8" max="8" width="19.33203125" bestFit="1" customWidth="1"/>
    <col min="9" max="9" width="14" bestFit="1" customWidth="1"/>
  </cols>
  <sheetData>
    <row r="1" spans="1:9" x14ac:dyDescent="0.2">
      <c r="A1" s="33" t="s">
        <v>252</v>
      </c>
      <c r="B1" s="33" t="s">
        <v>254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112</v>
      </c>
      <c r="B2" s="33">
        <f t="shared" ref="B2:B33" si="0">LOG10(A2)</f>
        <v>2.0492180226701815</v>
      </c>
      <c r="C2" s="33">
        <v>1</v>
      </c>
      <c r="D2" s="33" t="s">
        <v>5</v>
      </c>
      <c r="E2" s="33" t="s">
        <v>5</v>
      </c>
      <c r="F2" s="33" t="s">
        <v>11</v>
      </c>
      <c r="G2" s="33" t="s">
        <v>62</v>
      </c>
      <c r="H2" s="33" t="s">
        <v>190</v>
      </c>
      <c r="I2" s="33" t="s">
        <v>5</v>
      </c>
    </row>
    <row r="3" spans="1:9" x14ac:dyDescent="0.2">
      <c r="A3" s="33">
        <v>13509</v>
      </c>
      <c r="B3" s="33">
        <f t="shared" si="0"/>
        <v>4.130623201682595</v>
      </c>
      <c r="C3" s="33">
        <v>1</v>
      </c>
      <c r="D3" s="33" t="s">
        <v>5</v>
      </c>
      <c r="E3" s="33" t="s">
        <v>5</v>
      </c>
      <c r="F3" s="33" t="s">
        <v>11</v>
      </c>
      <c r="G3" s="33" t="s">
        <v>62</v>
      </c>
      <c r="H3" s="33" t="s">
        <v>191</v>
      </c>
      <c r="I3" s="33" t="s">
        <v>5</v>
      </c>
    </row>
    <row r="4" spans="1:9" x14ac:dyDescent="0.2">
      <c r="A4" s="33">
        <v>3954</v>
      </c>
      <c r="B4" s="33">
        <f t="shared" si="0"/>
        <v>3.5970366649776535</v>
      </c>
      <c r="C4" s="33">
        <v>1</v>
      </c>
      <c r="D4" s="33" t="s">
        <v>5</v>
      </c>
      <c r="E4" s="33" t="s">
        <v>5</v>
      </c>
      <c r="F4" s="33" t="s">
        <v>11</v>
      </c>
      <c r="G4" s="33" t="s">
        <v>62</v>
      </c>
      <c r="H4" s="33" t="s">
        <v>192</v>
      </c>
      <c r="I4" s="33" t="s">
        <v>5</v>
      </c>
    </row>
    <row r="5" spans="1:9" x14ac:dyDescent="0.2">
      <c r="A5" s="33">
        <v>35008</v>
      </c>
      <c r="B5" s="33">
        <f t="shared" si="0"/>
        <v>4.5441673003173175</v>
      </c>
      <c r="C5" s="33">
        <v>1</v>
      </c>
      <c r="D5" s="33" t="s">
        <v>5</v>
      </c>
      <c r="E5" s="33" t="s">
        <v>5</v>
      </c>
      <c r="F5" s="33" t="s">
        <v>11</v>
      </c>
      <c r="G5" s="33" t="s">
        <v>62</v>
      </c>
      <c r="H5" s="33" t="s">
        <v>193</v>
      </c>
      <c r="I5" s="33" t="s">
        <v>5</v>
      </c>
    </row>
    <row r="6" spans="1:9" x14ac:dyDescent="0.2">
      <c r="A6" s="33">
        <v>1496</v>
      </c>
      <c r="B6" s="33">
        <f t="shared" si="0"/>
        <v>3.1749315935284423</v>
      </c>
      <c r="C6" s="33">
        <v>1</v>
      </c>
      <c r="D6" s="33" t="s">
        <v>5</v>
      </c>
      <c r="E6" s="33" t="s">
        <v>5</v>
      </c>
      <c r="F6" s="33" t="s">
        <v>11</v>
      </c>
      <c r="G6" s="33" t="s">
        <v>62</v>
      </c>
      <c r="H6" s="33" t="s">
        <v>194</v>
      </c>
      <c r="I6" s="33" t="s">
        <v>5</v>
      </c>
    </row>
    <row r="7" spans="1:9" x14ac:dyDescent="0.2">
      <c r="A7" s="33">
        <v>5472</v>
      </c>
      <c r="B7" s="33">
        <f t="shared" si="0"/>
        <v>3.7381460887120599</v>
      </c>
      <c r="C7" s="33">
        <v>1</v>
      </c>
      <c r="D7" s="33" t="s">
        <v>5</v>
      </c>
      <c r="E7" s="33" t="s">
        <v>5</v>
      </c>
      <c r="F7" s="33" t="s">
        <v>11</v>
      </c>
      <c r="G7" s="33" t="s">
        <v>62</v>
      </c>
      <c r="H7" s="33" t="s">
        <v>195</v>
      </c>
      <c r="I7" s="33" t="s">
        <v>5</v>
      </c>
    </row>
    <row r="8" spans="1:9" x14ac:dyDescent="0.2">
      <c r="A8" s="33">
        <v>10558</v>
      </c>
      <c r="B8" s="33">
        <f t="shared" si="0"/>
        <v>4.0235816576649395</v>
      </c>
      <c r="C8" s="33">
        <v>1</v>
      </c>
      <c r="D8" s="33" t="s">
        <v>5</v>
      </c>
      <c r="E8" s="33" t="s">
        <v>5</v>
      </c>
      <c r="F8" s="33" t="s">
        <v>11</v>
      </c>
      <c r="G8" s="33" t="s">
        <v>62</v>
      </c>
      <c r="H8" s="33" t="s">
        <v>196</v>
      </c>
      <c r="I8" s="33" t="s">
        <v>5</v>
      </c>
    </row>
    <row r="9" spans="1:9" x14ac:dyDescent="0.2">
      <c r="A9" s="33">
        <v>59</v>
      </c>
      <c r="B9" s="33">
        <f t="shared" si="0"/>
        <v>1.7708520116421442</v>
      </c>
      <c r="C9" s="33">
        <v>1</v>
      </c>
      <c r="D9" s="33" t="s">
        <v>5</v>
      </c>
      <c r="E9" s="33" t="s">
        <v>5</v>
      </c>
      <c r="F9" s="33" t="s">
        <v>11</v>
      </c>
      <c r="G9" s="33" t="s">
        <v>62</v>
      </c>
      <c r="H9" s="33" t="s">
        <v>197</v>
      </c>
      <c r="I9" s="33" t="s">
        <v>5</v>
      </c>
    </row>
    <row r="10" spans="1:9" x14ac:dyDescent="0.2">
      <c r="A10" s="33">
        <v>376</v>
      </c>
      <c r="B10" s="33">
        <f t="shared" si="0"/>
        <v>2.5751878449276608</v>
      </c>
      <c r="C10" s="33">
        <v>1</v>
      </c>
      <c r="D10" s="33" t="s">
        <v>5</v>
      </c>
      <c r="E10" s="33" t="s">
        <v>5</v>
      </c>
      <c r="F10" s="33" t="s">
        <v>11</v>
      </c>
      <c r="G10" s="33" t="s">
        <v>62</v>
      </c>
      <c r="H10" s="33" t="s">
        <v>198</v>
      </c>
      <c r="I10" s="33" t="s">
        <v>5</v>
      </c>
    </row>
    <row r="11" spans="1:9" x14ac:dyDescent="0.2">
      <c r="A11" s="33">
        <v>4609</v>
      </c>
      <c r="B11" s="33">
        <f t="shared" si="0"/>
        <v>3.6636067081245205</v>
      </c>
      <c r="C11" s="33">
        <v>1</v>
      </c>
      <c r="D11" s="33" t="s">
        <v>5</v>
      </c>
      <c r="E11" s="33" t="s">
        <v>5</v>
      </c>
      <c r="F11" s="33" t="s">
        <v>11</v>
      </c>
      <c r="G11" s="33" t="s">
        <v>62</v>
      </c>
      <c r="H11" s="33" t="s">
        <v>199</v>
      </c>
      <c r="I11" s="33" t="s">
        <v>5</v>
      </c>
    </row>
    <row r="12" spans="1:9" x14ac:dyDescent="0.2">
      <c r="A12" s="33">
        <v>45848</v>
      </c>
      <c r="B12" s="33">
        <f t="shared" si="0"/>
        <v>4.6613203954496933</v>
      </c>
      <c r="C12" s="33">
        <v>1</v>
      </c>
      <c r="D12" s="33" t="s">
        <v>5</v>
      </c>
      <c r="E12" s="33" t="s">
        <v>5</v>
      </c>
      <c r="F12" s="33" t="s">
        <v>11</v>
      </c>
      <c r="G12" s="33" t="s">
        <v>62</v>
      </c>
      <c r="H12" s="33" t="s">
        <v>200</v>
      </c>
      <c r="I12" s="33" t="s">
        <v>5</v>
      </c>
    </row>
    <row r="13" spans="1:9" x14ac:dyDescent="0.2">
      <c r="A13" s="33">
        <v>796</v>
      </c>
      <c r="B13" s="33">
        <f t="shared" si="0"/>
        <v>2.9009130677376689</v>
      </c>
      <c r="C13" s="33">
        <v>1</v>
      </c>
      <c r="D13" s="33" t="s">
        <v>5</v>
      </c>
      <c r="E13" s="33" t="s">
        <v>5</v>
      </c>
      <c r="F13" s="33" t="s">
        <v>11</v>
      </c>
      <c r="G13" s="33" t="s">
        <v>62</v>
      </c>
      <c r="H13" s="33" t="s">
        <v>201</v>
      </c>
      <c r="I13" s="33" t="s">
        <v>5</v>
      </c>
    </row>
    <row r="14" spans="1:9" x14ac:dyDescent="0.2">
      <c r="A14" s="33">
        <v>146</v>
      </c>
      <c r="B14" s="33">
        <f t="shared" si="0"/>
        <v>2.1643528557844371</v>
      </c>
      <c r="C14" s="33">
        <v>1</v>
      </c>
      <c r="D14" s="33" t="s">
        <v>62</v>
      </c>
      <c r="E14" s="33" t="s">
        <v>62</v>
      </c>
      <c r="F14" s="33" t="s">
        <v>62</v>
      </c>
      <c r="G14" s="33" t="s">
        <v>12</v>
      </c>
      <c r="H14" s="33" t="s">
        <v>202</v>
      </c>
      <c r="I14" s="33" t="s">
        <v>62</v>
      </c>
    </row>
    <row r="15" spans="1:9" x14ac:dyDescent="0.2">
      <c r="A15" s="33">
        <v>57</v>
      </c>
      <c r="B15" s="33">
        <f t="shared" si="0"/>
        <v>1.7558748556724915</v>
      </c>
      <c r="C15" s="33">
        <v>1</v>
      </c>
      <c r="D15" s="33" t="s">
        <v>62</v>
      </c>
      <c r="E15" s="33" t="s">
        <v>62</v>
      </c>
      <c r="F15" s="33" t="s">
        <v>62</v>
      </c>
      <c r="G15" s="33" t="s">
        <v>12</v>
      </c>
      <c r="H15" s="33" t="s">
        <v>203</v>
      </c>
      <c r="I15" s="33" t="s">
        <v>62</v>
      </c>
    </row>
    <row r="16" spans="1:9" x14ac:dyDescent="0.2">
      <c r="A16" s="33">
        <v>306</v>
      </c>
      <c r="B16" s="33">
        <f t="shared" si="0"/>
        <v>2.4857214264815801</v>
      </c>
      <c r="C16" s="33">
        <v>1</v>
      </c>
      <c r="D16" s="33" t="s">
        <v>62</v>
      </c>
      <c r="E16" s="33" t="s">
        <v>62</v>
      </c>
      <c r="F16" s="33" t="s">
        <v>62</v>
      </c>
      <c r="G16" s="33" t="s">
        <v>12</v>
      </c>
      <c r="H16" s="33" t="s">
        <v>204</v>
      </c>
      <c r="I16" s="33" t="s">
        <v>62</v>
      </c>
    </row>
    <row r="17" spans="1:9" x14ac:dyDescent="0.2">
      <c r="A17" s="33">
        <v>290</v>
      </c>
      <c r="B17" s="33">
        <f t="shared" si="0"/>
        <v>2.4623979978989561</v>
      </c>
      <c r="C17" s="33">
        <v>1</v>
      </c>
      <c r="D17" s="33" t="s">
        <v>62</v>
      </c>
      <c r="E17" s="33" t="s">
        <v>62</v>
      </c>
      <c r="F17" s="33" t="s">
        <v>62</v>
      </c>
      <c r="G17" s="33" t="s">
        <v>12</v>
      </c>
      <c r="H17" s="33" t="s">
        <v>205</v>
      </c>
      <c r="I17" s="33" t="s">
        <v>62</v>
      </c>
    </row>
    <row r="18" spans="1:9" x14ac:dyDescent="0.2">
      <c r="A18" s="33">
        <v>44</v>
      </c>
      <c r="B18" s="33">
        <f t="shared" si="0"/>
        <v>1.6434526764861874</v>
      </c>
      <c r="C18" s="33">
        <v>1</v>
      </c>
      <c r="D18" s="33" t="s">
        <v>62</v>
      </c>
      <c r="E18" s="33" t="s">
        <v>62</v>
      </c>
      <c r="F18" s="33" t="s">
        <v>62</v>
      </c>
      <c r="G18" s="33" t="s">
        <v>12</v>
      </c>
      <c r="H18" s="33" t="s">
        <v>206</v>
      </c>
      <c r="I18" s="33" t="s">
        <v>62</v>
      </c>
    </row>
    <row r="19" spans="1:9" x14ac:dyDescent="0.2">
      <c r="A19" s="33">
        <v>372</v>
      </c>
      <c r="B19" s="33">
        <f t="shared" si="0"/>
        <v>2.5705429398818973</v>
      </c>
      <c r="C19" s="33">
        <v>1</v>
      </c>
      <c r="D19" s="33" t="s">
        <v>62</v>
      </c>
      <c r="E19" s="33" t="s">
        <v>62</v>
      </c>
      <c r="F19" s="33" t="s">
        <v>62</v>
      </c>
      <c r="G19" s="33" t="s">
        <v>12</v>
      </c>
      <c r="H19" s="33" t="s">
        <v>207</v>
      </c>
      <c r="I19" s="33" t="s">
        <v>62</v>
      </c>
    </row>
    <row r="20" spans="1:9" x14ac:dyDescent="0.2">
      <c r="A20" s="33">
        <v>70</v>
      </c>
      <c r="B20" s="33">
        <f t="shared" si="0"/>
        <v>1.8450980400142569</v>
      </c>
      <c r="C20" s="33">
        <v>1</v>
      </c>
      <c r="D20" s="33" t="s">
        <v>62</v>
      </c>
      <c r="E20" s="33" t="s">
        <v>62</v>
      </c>
      <c r="F20" s="33" t="s">
        <v>62</v>
      </c>
      <c r="G20" s="33" t="s">
        <v>12</v>
      </c>
      <c r="H20" s="33" t="s">
        <v>208</v>
      </c>
      <c r="I20" s="33" t="s">
        <v>62</v>
      </c>
    </row>
    <row r="21" spans="1:9" x14ac:dyDescent="0.2">
      <c r="A21" s="33">
        <v>22390</v>
      </c>
      <c r="B21" s="33">
        <f t="shared" si="0"/>
        <v>4.3500540935790299</v>
      </c>
      <c r="C21" s="33">
        <v>3</v>
      </c>
      <c r="D21" s="33" t="s">
        <v>9</v>
      </c>
      <c r="E21" s="33" t="s">
        <v>10</v>
      </c>
      <c r="F21" s="33" t="s">
        <v>11</v>
      </c>
      <c r="G21" s="33" t="s">
        <v>12</v>
      </c>
      <c r="H21" s="33" t="s">
        <v>213</v>
      </c>
      <c r="I21" s="33" t="s">
        <v>59</v>
      </c>
    </row>
    <row r="22" spans="1:9" x14ac:dyDescent="0.2">
      <c r="A22" s="33">
        <v>22984</v>
      </c>
      <c r="B22" s="33">
        <f t="shared" si="0"/>
        <v>4.3614256129838909</v>
      </c>
      <c r="C22" s="33">
        <v>2</v>
      </c>
      <c r="D22" s="33" t="s">
        <v>9</v>
      </c>
      <c r="E22" s="33" t="s">
        <v>10</v>
      </c>
      <c r="F22" s="33" t="s">
        <v>11</v>
      </c>
      <c r="G22" s="33" t="s">
        <v>12</v>
      </c>
      <c r="H22" s="33" t="s">
        <v>209</v>
      </c>
      <c r="I22" s="33" t="s">
        <v>59</v>
      </c>
    </row>
    <row r="23" spans="1:9" x14ac:dyDescent="0.2">
      <c r="A23" s="33">
        <v>27</v>
      </c>
      <c r="B23" s="33">
        <f t="shared" si="0"/>
        <v>1.4313637641589874</v>
      </c>
      <c r="C23" s="33">
        <v>2</v>
      </c>
      <c r="D23" s="33" t="s">
        <v>9</v>
      </c>
      <c r="E23" s="33" t="s">
        <v>10</v>
      </c>
      <c r="F23" s="33" t="s">
        <v>11</v>
      </c>
      <c r="G23" s="33" t="s">
        <v>12</v>
      </c>
      <c r="H23" s="33" t="s">
        <v>214</v>
      </c>
      <c r="I23" s="33" t="s">
        <v>59</v>
      </c>
    </row>
    <row r="24" spans="1:9" x14ac:dyDescent="0.2">
      <c r="A24" s="33">
        <v>5399</v>
      </c>
      <c r="B24" s="33">
        <f t="shared" si="0"/>
        <v>3.7323133274712426</v>
      </c>
      <c r="C24" s="33">
        <v>3</v>
      </c>
      <c r="D24" s="33" t="s">
        <v>9</v>
      </c>
      <c r="E24" s="33" t="s">
        <v>10</v>
      </c>
      <c r="F24" s="33" t="s">
        <v>11</v>
      </c>
      <c r="G24" s="33" t="s">
        <v>12</v>
      </c>
      <c r="H24" s="33" t="s">
        <v>215</v>
      </c>
      <c r="I24" s="33" t="s">
        <v>59</v>
      </c>
    </row>
    <row r="25" spans="1:9" x14ac:dyDescent="0.2">
      <c r="A25" s="33">
        <v>16837</v>
      </c>
      <c r="B25" s="33">
        <f t="shared" si="0"/>
        <v>4.226264711895694</v>
      </c>
      <c r="C25" s="33">
        <v>5</v>
      </c>
      <c r="D25" s="33" t="s">
        <v>9</v>
      </c>
      <c r="E25" s="33" t="s">
        <v>10</v>
      </c>
      <c r="F25" s="33" t="s">
        <v>11</v>
      </c>
      <c r="G25" s="33" t="s">
        <v>12</v>
      </c>
      <c r="H25" s="33" t="s">
        <v>218</v>
      </c>
      <c r="I25" s="33" t="s">
        <v>59</v>
      </c>
    </row>
    <row r="26" spans="1:9" x14ac:dyDescent="0.2">
      <c r="A26" s="33">
        <v>40064</v>
      </c>
      <c r="B26" s="33">
        <f t="shared" si="0"/>
        <v>4.6027543071943171</v>
      </c>
      <c r="C26" s="33">
        <v>2</v>
      </c>
      <c r="D26" s="33" t="s">
        <v>9</v>
      </c>
      <c r="E26" s="33" t="s">
        <v>10</v>
      </c>
      <c r="F26" s="33" t="s">
        <v>11</v>
      </c>
      <c r="G26" s="33" t="s">
        <v>12</v>
      </c>
      <c r="H26" s="33" t="s">
        <v>216</v>
      </c>
      <c r="I26" s="33" t="s">
        <v>61</v>
      </c>
    </row>
    <row r="27" spans="1:9" x14ac:dyDescent="0.2">
      <c r="A27" s="33">
        <v>181469</v>
      </c>
      <c r="B27" s="33">
        <f t="shared" si="0"/>
        <v>5.2588024460177856</v>
      </c>
      <c r="C27" s="33">
        <v>2</v>
      </c>
      <c r="D27" s="33" t="s">
        <v>9</v>
      </c>
      <c r="E27" s="33" t="s">
        <v>10</v>
      </c>
      <c r="F27" s="33" t="s">
        <v>11</v>
      </c>
      <c r="G27" s="33" t="s">
        <v>12</v>
      </c>
      <c r="H27" s="33" t="s">
        <v>189</v>
      </c>
      <c r="I27" s="33" t="s">
        <v>61</v>
      </c>
    </row>
    <row r="28" spans="1:9" x14ac:dyDescent="0.2">
      <c r="A28" s="33">
        <v>5582</v>
      </c>
      <c r="B28" s="33">
        <f t="shared" si="0"/>
        <v>3.7467898321526123</v>
      </c>
      <c r="C28" s="33">
        <v>1</v>
      </c>
      <c r="D28" s="33" t="s">
        <v>9</v>
      </c>
      <c r="E28" s="33" t="s">
        <v>10</v>
      </c>
      <c r="F28" s="33" t="s">
        <v>11</v>
      </c>
      <c r="G28" s="33" t="s">
        <v>12</v>
      </c>
      <c r="H28" s="33" t="s">
        <v>220</v>
      </c>
      <c r="I28" s="33" t="s">
        <v>61</v>
      </c>
    </row>
    <row r="29" spans="1:9" x14ac:dyDescent="0.2">
      <c r="A29" s="33">
        <v>63808</v>
      </c>
      <c r="B29" s="33">
        <f t="shared" si="0"/>
        <v>4.8048751322955425</v>
      </c>
      <c r="C29" s="33">
        <v>6</v>
      </c>
      <c r="D29" s="33" t="s">
        <v>9</v>
      </c>
      <c r="E29" s="33" t="s">
        <v>10</v>
      </c>
      <c r="F29" s="33" t="s">
        <v>11</v>
      </c>
      <c r="G29" s="33" t="s">
        <v>12</v>
      </c>
      <c r="H29" s="33" t="s">
        <v>221</v>
      </c>
      <c r="I29" s="33" t="s">
        <v>61</v>
      </c>
    </row>
    <row r="30" spans="1:9" x14ac:dyDescent="0.2">
      <c r="A30" s="33">
        <v>20961</v>
      </c>
      <c r="B30" s="33">
        <f t="shared" si="0"/>
        <v>4.321411997974006</v>
      </c>
      <c r="C30" s="33">
        <v>6</v>
      </c>
      <c r="D30" s="33" t="s">
        <v>9</v>
      </c>
      <c r="E30" s="33" t="s">
        <v>10</v>
      </c>
      <c r="F30" s="33" t="s">
        <v>11</v>
      </c>
      <c r="G30" s="33" t="s">
        <v>12</v>
      </c>
      <c r="H30" s="33" t="s">
        <v>222</v>
      </c>
      <c r="I30" s="33" t="s">
        <v>61</v>
      </c>
    </row>
    <row r="31" spans="1:9" x14ac:dyDescent="0.2">
      <c r="A31" s="33">
        <v>40677</v>
      </c>
      <c r="B31" s="33">
        <f t="shared" si="0"/>
        <v>4.6093489154530305</v>
      </c>
      <c r="C31" s="33">
        <v>1</v>
      </c>
      <c r="D31" s="33" t="s">
        <v>9</v>
      </c>
      <c r="E31" s="33" t="s">
        <v>10</v>
      </c>
      <c r="F31" s="33" t="s">
        <v>11</v>
      </c>
      <c r="G31" s="33" t="s">
        <v>12</v>
      </c>
      <c r="H31" s="33" t="s">
        <v>223</v>
      </c>
      <c r="I31" s="33" t="s">
        <v>61</v>
      </c>
    </row>
    <row r="32" spans="1:9" x14ac:dyDescent="0.2">
      <c r="A32" s="33">
        <v>34873</v>
      </c>
      <c r="B32" s="33">
        <f t="shared" si="0"/>
        <v>4.5424893097907422</v>
      </c>
      <c r="C32" s="33">
        <v>4</v>
      </c>
      <c r="D32" s="33" t="s">
        <v>9</v>
      </c>
      <c r="E32" s="33" t="s">
        <v>10</v>
      </c>
      <c r="F32" s="33" t="s">
        <v>11</v>
      </c>
      <c r="G32" s="33" t="s">
        <v>12</v>
      </c>
      <c r="H32" s="33" t="s">
        <v>225</v>
      </c>
      <c r="I32" s="33" t="s">
        <v>61</v>
      </c>
    </row>
    <row r="33" spans="1:9" x14ac:dyDescent="0.2">
      <c r="A33" s="33">
        <v>7349</v>
      </c>
      <c r="B33" s="33">
        <f t="shared" si="0"/>
        <v>3.8662282473796474</v>
      </c>
      <c r="C33" s="33">
        <v>1</v>
      </c>
      <c r="D33" s="33" t="s">
        <v>9</v>
      </c>
      <c r="E33" s="33" t="s">
        <v>10</v>
      </c>
      <c r="F33" s="33" t="s">
        <v>11</v>
      </c>
      <c r="G33" s="33" t="s">
        <v>12</v>
      </c>
      <c r="H33" s="33" t="s">
        <v>226</v>
      </c>
      <c r="I33" s="33" t="s">
        <v>61</v>
      </c>
    </row>
    <row r="34" spans="1:9" x14ac:dyDescent="0.2">
      <c r="A34" s="33">
        <v>21592</v>
      </c>
      <c r="B34" s="33">
        <f t="shared" ref="B34:B65" si="1">LOG10(A34)</f>
        <v>4.3342928715484605</v>
      </c>
      <c r="C34" s="33">
        <v>1</v>
      </c>
      <c r="D34" s="33" t="s">
        <v>9</v>
      </c>
      <c r="E34" s="33" t="s">
        <v>10</v>
      </c>
      <c r="F34" s="33" t="s">
        <v>11</v>
      </c>
      <c r="G34" s="33" t="s">
        <v>12</v>
      </c>
      <c r="H34" s="33" t="s">
        <v>227</v>
      </c>
      <c r="I34" s="33" t="s">
        <v>61</v>
      </c>
    </row>
    <row r="35" spans="1:9" x14ac:dyDescent="0.2">
      <c r="A35" s="33">
        <v>24802</v>
      </c>
      <c r="B35" s="33">
        <f t="shared" si="1"/>
        <v>4.3944867031625847</v>
      </c>
      <c r="C35" s="33">
        <v>4</v>
      </c>
      <c r="D35" s="33" t="s">
        <v>9</v>
      </c>
      <c r="E35" s="33" t="s">
        <v>10</v>
      </c>
      <c r="F35" s="33" t="s">
        <v>11</v>
      </c>
      <c r="G35" s="33" t="s">
        <v>12</v>
      </c>
      <c r="H35" s="33" t="s">
        <v>228</v>
      </c>
      <c r="I35" s="33" t="s">
        <v>61</v>
      </c>
    </row>
    <row r="36" spans="1:9" x14ac:dyDescent="0.2">
      <c r="A36" s="33">
        <v>9067</v>
      </c>
      <c r="B36" s="33">
        <f t="shared" si="1"/>
        <v>3.9574636157299312</v>
      </c>
      <c r="C36" s="33">
        <v>1</v>
      </c>
      <c r="D36" s="33" t="s">
        <v>9</v>
      </c>
      <c r="E36" s="33" t="s">
        <v>10</v>
      </c>
      <c r="F36" s="33" t="s">
        <v>11</v>
      </c>
      <c r="G36" s="33" t="s">
        <v>12</v>
      </c>
      <c r="H36" s="33" t="s">
        <v>229</v>
      </c>
      <c r="I36" s="33" t="s">
        <v>61</v>
      </c>
    </row>
    <row r="37" spans="1:9" x14ac:dyDescent="0.2">
      <c r="A37" s="33">
        <v>34235</v>
      </c>
      <c r="B37" s="33">
        <f t="shared" si="1"/>
        <v>4.5344703322033375</v>
      </c>
      <c r="C37" s="33">
        <v>2</v>
      </c>
      <c r="D37" s="33" t="s">
        <v>9</v>
      </c>
      <c r="E37" s="33" t="s">
        <v>10</v>
      </c>
      <c r="F37" s="33" t="s">
        <v>11</v>
      </c>
      <c r="G37" s="33" t="s">
        <v>12</v>
      </c>
      <c r="H37" s="33" t="s">
        <v>230</v>
      </c>
      <c r="I37" s="33" t="s">
        <v>61</v>
      </c>
    </row>
    <row r="38" spans="1:9" x14ac:dyDescent="0.2">
      <c r="A38" s="33">
        <v>14941</v>
      </c>
      <c r="B38" s="33">
        <f t="shared" si="1"/>
        <v>4.1743796657489867</v>
      </c>
      <c r="C38" s="33">
        <v>2</v>
      </c>
      <c r="D38" s="33" t="s">
        <v>9</v>
      </c>
      <c r="E38" s="33" t="s">
        <v>10</v>
      </c>
      <c r="F38" s="33" t="s">
        <v>11</v>
      </c>
      <c r="G38" s="33" t="s">
        <v>12</v>
      </c>
      <c r="H38" s="33" t="s">
        <v>231</v>
      </c>
      <c r="I38" s="33" t="s">
        <v>61</v>
      </c>
    </row>
    <row r="39" spans="1:9" x14ac:dyDescent="0.2">
      <c r="A39" s="33">
        <v>17444</v>
      </c>
      <c r="B39" s="33">
        <f t="shared" si="1"/>
        <v>4.2416460780013887</v>
      </c>
      <c r="C39" s="33">
        <v>3</v>
      </c>
      <c r="D39" s="33" t="s">
        <v>9</v>
      </c>
      <c r="E39" s="33" t="s">
        <v>10</v>
      </c>
      <c r="F39" s="33" t="s">
        <v>11</v>
      </c>
      <c r="G39" s="33" t="s">
        <v>12</v>
      </c>
      <c r="H39" s="33" t="s">
        <v>212</v>
      </c>
      <c r="I39" s="33" t="s">
        <v>61</v>
      </c>
    </row>
    <row r="40" spans="1:9" x14ac:dyDescent="0.2">
      <c r="A40" s="33">
        <v>7984</v>
      </c>
      <c r="B40" s="33">
        <f t="shared" si="1"/>
        <v>3.9022205282793148</v>
      </c>
      <c r="C40" s="33">
        <v>2</v>
      </c>
      <c r="D40" s="33" t="s">
        <v>9</v>
      </c>
      <c r="E40" s="33" t="s">
        <v>10</v>
      </c>
      <c r="F40" s="33" t="s">
        <v>11</v>
      </c>
      <c r="G40" s="33" t="s">
        <v>12</v>
      </c>
      <c r="H40" s="33" t="s">
        <v>232</v>
      </c>
      <c r="I40" s="33" t="s">
        <v>61</v>
      </c>
    </row>
    <row r="41" spans="1:9" x14ac:dyDescent="0.2">
      <c r="A41" s="33">
        <v>10700</v>
      </c>
      <c r="B41" s="33">
        <f t="shared" si="1"/>
        <v>4.0293837776852097</v>
      </c>
      <c r="C41" s="33">
        <v>1</v>
      </c>
      <c r="D41" s="33" t="s">
        <v>9</v>
      </c>
      <c r="E41" s="33" t="s">
        <v>10</v>
      </c>
      <c r="F41" s="33" t="s">
        <v>11</v>
      </c>
      <c r="G41" s="33" t="s">
        <v>12</v>
      </c>
      <c r="H41" s="33" t="s">
        <v>233</v>
      </c>
      <c r="I41" s="33" t="s">
        <v>61</v>
      </c>
    </row>
    <row r="42" spans="1:9" x14ac:dyDescent="0.2">
      <c r="A42" s="33">
        <v>20565</v>
      </c>
      <c r="B42" s="33">
        <f t="shared" si="1"/>
        <v>4.3131287138451935</v>
      </c>
      <c r="C42" s="33">
        <v>3</v>
      </c>
      <c r="D42" s="33" t="s">
        <v>9</v>
      </c>
      <c r="E42" s="33" t="s">
        <v>10</v>
      </c>
      <c r="F42" s="33" t="s">
        <v>11</v>
      </c>
      <c r="G42" s="33" t="s">
        <v>12</v>
      </c>
      <c r="H42" s="33" t="s">
        <v>234</v>
      </c>
      <c r="I42" s="33" t="s">
        <v>61</v>
      </c>
    </row>
    <row r="43" spans="1:9" x14ac:dyDescent="0.2">
      <c r="A43" s="33">
        <v>59042</v>
      </c>
      <c r="B43" s="33">
        <f t="shared" si="1"/>
        <v>4.7711610604384989</v>
      </c>
      <c r="C43" s="33">
        <v>1</v>
      </c>
      <c r="D43" s="33" t="s">
        <v>9</v>
      </c>
      <c r="E43" s="33" t="s">
        <v>10</v>
      </c>
      <c r="F43" s="33" t="s">
        <v>11</v>
      </c>
      <c r="G43" s="33" t="s">
        <v>12</v>
      </c>
      <c r="H43" s="33" t="s">
        <v>217</v>
      </c>
      <c r="I43" s="33" t="s">
        <v>61</v>
      </c>
    </row>
    <row r="44" spans="1:9" x14ac:dyDescent="0.2">
      <c r="A44" s="33">
        <v>5962</v>
      </c>
      <c r="B44" s="33">
        <f t="shared" si="1"/>
        <v>3.775391971696612</v>
      </c>
      <c r="C44" s="33">
        <v>4</v>
      </c>
      <c r="D44" s="33" t="s">
        <v>9</v>
      </c>
      <c r="E44" s="33" t="s">
        <v>10</v>
      </c>
      <c r="F44" s="33" t="s">
        <v>11</v>
      </c>
      <c r="G44" s="33" t="s">
        <v>12</v>
      </c>
      <c r="H44" s="33" t="s">
        <v>235</v>
      </c>
      <c r="I44" s="33" t="s">
        <v>61</v>
      </c>
    </row>
    <row r="45" spans="1:9" x14ac:dyDescent="0.2">
      <c r="A45" s="33">
        <v>5793</v>
      </c>
      <c r="B45" s="33">
        <f t="shared" si="1"/>
        <v>3.7629035284990571</v>
      </c>
      <c r="C45" s="33">
        <v>1</v>
      </c>
      <c r="D45" s="33" t="s">
        <v>9</v>
      </c>
      <c r="E45" s="33" t="s">
        <v>10</v>
      </c>
      <c r="F45" s="33" t="s">
        <v>11</v>
      </c>
      <c r="G45" s="33" t="s">
        <v>12</v>
      </c>
      <c r="H45" s="33" t="s">
        <v>236</v>
      </c>
      <c r="I45" s="33" t="s">
        <v>61</v>
      </c>
    </row>
    <row r="46" spans="1:9" x14ac:dyDescent="0.2">
      <c r="A46" s="33">
        <v>18398</v>
      </c>
      <c r="B46" s="33">
        <f t="shared" si="1"/>
        <v>4.2647706145218649</v>
      </c>
      <c r="C46" s="33">
        <v>2</v>
      </c>
      <c r="D46" s="33" t="s">
        <v>9</v>
      </c>
      <c r="E46" s="33" t="s">
        <v>10</v>
      </c>
      <c r="F46" s="33" t="s">
        <v>11</v>
      </c>
      <c r="G46" s="33" t="s">
        <v>12</v>
      </c>
      <c r="H46" s="33" t="s">
        <v>237</v>
      </c>
      <c r="I46" s="33" t="s">
        <v>61</v>
      </c>
    </row>
    <row r="47" spans="1:9" x14ac:dyDescent="0.2">
      <c r="A47" s="33">
        <v>40058</v>
      </c>
      <c r="B47" s="33">
        <f t="shared" si="1"/>
        <v>4.6026892622155025</v>
      </c>
      <c r="C47" s="33">
        <v>1</v>
      </c>
      <c r="D47" s="33" t="s">
        <v>9</v>
      </c>
      <c r="E47" s="33" t="s">
        <v>10</v>
      </c>
      <c r="F47" s="33" t="s">
        <v>11</v>
      </c>
      <c r="G47" s="33" t="s">
        <v>12</v>
      </c>
      <c r="H47" s="33" t="s">
        <v>238</v>
      </c>
      <c r="I47" s="33" t="s">
        <v>61</v>
      </c>
    </row>
    <row r="48" spans="1:9" x14ac:dyDescent="0.2">
      <c r="A48" s="33">
        <v>23963</v>
      </c>
      <c r="B48" s="33">
        <f t="shared" si="1"/>
        <v>4.3795411877525972</v>
      </c>
      <c r="C48" s="33">
        <v>2</v>
      </c>
      <c r="D48" s="33" t="s">
        <v>9</v>
      </c>
      <c r="E48" s="33" t="s">
        <v>10</v>
      </c>
      <c r="F48" s="33" t="s">
        <v>11</v>
      </c>
      <c r="G48" s="33" t="s">
        <v>12</v>
      </c>
      <c r="H48" s="33" t="s">
        <v>239</v>
      </c>
      <c r="I48" s="33" t="s">
        <v>61</v>
      </c>
    </row>
    <row r="49" spans="1:22" x14ac:dyDescent="0.2">
      <c r="A49" s="33">
        <v>24933</v>
      </c>
      <c r="B49" s="33">
        <f t="shared" si="1"/>
        <v>4.3967745370300264</v>
      </c>
      <c r="C49" s="33">
        <v>2</v>
      </c>
      <c r="D49" s="33" t="s">
        <v>9</v>
      </c>
      <c r="E49" s="33" t="s">
        <v>10</v>
      </c>
      <c r="F49" s="33" t="s">
        <v>11</v>
      </c>
      <c r="G49" s="33" t="s">
        <v>12</v>
      </c>
      <c r="H49" s="33" t="s">
        <v>240</v>
      </c>
      <c r="I49" s="33" t="s">
        <v>61</v>
      </c>
    </row>
    <row r="50" spans="1:22" x14ac:dyDescent="0.2">
      <c r="A50" s="33">
        <v>40437</v>
      </c>
      <c r="B50" s="33">
        <f t="shared" si="1"/>
        <v>4.6067789280323499</v>
      </c>
      <c r="C50" s="33">
        <v>2</v>
      </c>
      <c r="D50" s="33" t="s">
        <v>9</v>
      </c>
      <c r="E50" s="33" t="s">
        <v>10</v>
      </c>
      <c r="F50" s="33" t="s">
        <v>11</v>
      </c>
      <c r="G50" s="33" t="s">
        <v>12</v>
      </c>
      <c r="H50" s="33" t="s">
        <v>219</v>
      </c>
      <c r="I50" s="33" t="s">
        <v>61</v>
      </c>
    </row>
    <row r="51" spans="1:22" x14ac:dyDescent="0.2">
      <c r="A51" s="33">
        <v>41479</v>
      </c>
      <c r="B51" s="33">
        <f t="shared" si="1"/>
        <v>4.6178282776177513</v>
      </c>
      <c r="C51" s="33">
        <v>6</v>
      </c>
      <c r="D51" s="33" t="s">
        <v>9</v>
      </c>
      <c r="E51" s="33" t="s">
        <v>10</v>
      </c>
      <c r="F51" s="33" t="s">
        <v>11</v>
      </c>
      <c r="G51" s="33" t="s">
        <v>12</v>
      </c>
      <c r="H51" s="33" t="s">
        <v>211</v>
      </c>
      <c r="I51" s="33" t="s">
        <v>61</v>
      </c>
    </row>
    <row r="52" spans="1:22" x14ac:dyDescent="0.2">
      <c r="A52" s="33">
        <v>1924</v>
      </c>
      <c r="B52" s="33">
        <f t="shared" si="1"/>
        <v>3.284205067701794</v>
      </c>
      <c r="C52" s="33">
        <v>2</v>
      </c>
      <c r="D52" s="33" t="s">
        <v>9</v>
      </c>
      <c r="E52" s="33" t="s">
        <v>10</v>
      </c>
      <c r="F52" s="33" t="s">
        <v>11</v>
      </c>
      <c r="G52" s="33" t="s">
        <v>12</v>
      </c>
      <c r="H52" s="33" t="s">
        <v>241</v>
      </c>
      <c r="I52" s="33" t="s">
        <v>60</v>
      </c>
    </row>
    <row r="53" spans="1:22" x14ac:dyDescent="0.2">
      <c r="A53" s="33">
        <v>14213</v>
      </c>
      <c r="B53" s="33">
        <f t="shared" si="1"/>
        <v>4.152685756036786</v>
      </c>
      <c r="C53" s="33">
        <v>1</v>
      </c>
      <c r="D53" s="33" t="s">
        <v>9</v>
      </c>
      <c r="E53" s="33" t="s">
        <v>10</v>
      </c>
      <c r="F53" s="33" t="s">
        <v>11</v>
      </c>
      <c r="G53" s="33" t="s">
        <v>12</v>
      </c>
      <c r="H53" s="33" t="s">
        <v>242</v>
      </c>
      <c r="I53" s="33" t="s">
        <v>60</v>
      </c>
    </row>
    <row r="54" spans="1:22" x14ac:dyDescent="0.2">
      <c r="A54" s="33">
        <v>7747</v>
      </c>
      <c r="B54" s="33">
        <f t="shared" si="1"/>
        <v>3.8891335559667239</v>
      </c>
      <c r="C54" s="33">
        <v>4</v>
      </c>
      <c r="D54" s="33" t="s">
        <v>9</v>
      </c>
      <c r="E54" s="33" t="s">
        <v>10</v>
      </c>
      <c r="F54" s="33" t="s">
        <v>11</v>
      </c>
      <c r="G54" s="33" t="s">
        <v>12</v>
      </c>
      <c r="H54" s="33" t="s">
        <v>243</v>
      </c>
      <c r="I54" s="33" t="s">
        <v>60</v>
      </c>
    </row>
    <row r="55" spans="1:22" x14ac:dyDescent="0.2">
      <c r="A55" s="33">
        <v>32165</v>
      </c>
      <c r="B55" s="33">
        <f t="shared" si="1"/>
        <v>4.5073835557363866</v>
      </c>
      <c r="C55" s="33">
        <v>1</v>
      </c>
      <c r="D55" s="33" t="s">
        <v>9</v>
      </c>
      <c r="E55" s="33" t="s">
        <v>10</v>
      </c>
      <c r="F55" s="33" t="s">
        <v>11</v>
      </c>
      <c r="G55" s="33" t="s">
        <v>12</v>
      </c>
      <c r="H55" s="33" t="s">
        <v>244</v>
      </c>
      <c r="I55" s="33" t="s">
        <v>60</v>
      </c>
      <c r="V55" t="s">
        <v>260</v>
      </c>
    </row>
    <row r="56" spans="1:22" x14ac:dyDescent="0.2">
      <c r="A56" s="33">
        <v>22454</v>
      </c>
      <c r="B56" s="33">
        <f t="shared" si="1"/>
        <v>4.3512937183097771</v>
      </c>
      <c r="C56" s="33">
        <v>2</v>
      </c>
      <c r="D56" s="33" t="s">
        <v>9</v>
      </c>
      <c r="E56" s="33" t="s">
        <v>10</v>
      </c>
      <c r="F56" s="33" t="s">
        <v>11</v>
      </c>
      <c r="G56" s="33" t="s">
        <v>12</v>
      </c>
      <c r="H56" s="33" t="s">
        <v>245</v>
      </c>
      <c r="I56" s="33" t="s">
        <v>60</v>
      </c>
    </row>
    <row r="57" spans="1:22" x14ac:dyDescent="0.2">
      <c r="A57" s="33">
        <v>11251</v>
      </c>
      <c r="B57" s="33">
        <f t="shared" si="1"/>
        <v>4.0511911246856984</v>
      </c>
      <c r="C57" s="33">
        <v>3</v>
      </c>
      <c r="D57" s="33" t="s">
        <v>9</v>
      </c>
      <c r="E57" s="33" t="s">
        <v>10</v>
      </c>
      <c r="F57" s="33" t="s">
        <v>11</v>
      </c>
      <c r="G57" s="33" t="s">
        <v>12</v>
      </c>
      <c r="H57" s="33" t="s">
        <v>246</v>
      </c>
      <c r="I57" s="33" t="s">
        <v>60</v>
      </c>
    </row>
    <row r="58" spans="1:22" x14ac:dyDescent="0.2">
      <c r="A58" s="33">
        <v>542</v>
      </c>
      <c r="B58" s="33">
        <f t="shared" si="1"/>
        <v>2.7339992865383871</v>
      </c>
      <c r="C58" s="33">
        <v>10</v>
      </c>
      <c r="D58" s="33" t="s">
        <v>109</v>
      </c>
      <c r="E58" s="33" t="s">
        <v>47</v>
      </c>
      <c r="F58" s="33" t="s">
        <v>11</v>
      </c>
      <c r="G58" s="33" t="s">
        <v>12</v>
      </c>
      <c r="H58" s="33" t="s">
        <v>213</v>
      </c>
      <c r="I58" s="33" t="s">
        <v>59</v>
      </c>
    </row>
    <row r="59" spans="1:22" x14ac:dyDescent="0.2">
      <c r="A59" s="33">
        <v>397</v>
      </c>
      <c r="B59" s="33">
        <f t="shared" si="1"/>
        <v>2.5987905067631152</v>
      </c>
      <c r="C59" s="33">
        <v>9</v>
      </c>
      <c r="D59" s="33" t="s">
        <v>109</v>
      </c>
      <c r="E59" s="33" t="s">
        <v>47</v>
      </c>
      <c r="F59" s="33" t="s">
        <v>11</v>
      </c>
      <c r="G59" s="33" t="s">
        <v>12</v>
      </c>
      <c r="H59" s="33" t="s">
        <v>209</v>
      </c>
      <c r="I59" s="33" t="s">
        <v>59</v>
      </c>
    </row>
    <row r="60" spans="1:22" x14ac:dyDescent="0.2">
      <c r="A60" s="33">
        <v>44</v>
      </c>
      <c r="B60" s="33">
        <f t="shared" si="1"/>
        <v>1.6434526764861874</v>
      </c>
      <c r="C60" s="33">
        <v>9</v>
      </c>
      <c r="D60" s="33" t="s">
        <v>109</v>
      </c>
      <c r="E60" s="33" t="s">
        <v>47</v>
      </c>
      <c r="F60" s="33" t="s">
        <v>11</v>
      </c>
      <c r="G60" s="33" t="s">
        <v>12</v>
      </c>
      <c r="H60" s="33" t="s">
        <v>214</v>
      </c>
      <c r="I60" s="33" t="s">
        <v>59</v>
      </c>
    </row>
    <row r="61" spans="1:22" x14ac:dyDescent="0.2">
      <c r="A61" s="33">
        <v>80</v>
      </c>
      <c r="B61" s="33">
        <f t="shared" si="1"/>
        <v>1.9030899869919435</v>
      </c>
      <c r="C61" s="33">
        <v>10</v>
      </c>
      <c r="D61" s="33" t="s">
        <v>109</v>
      </c>
      <c r="E61" s="33" t="s">
        <v>47</v>
      </c>
      <c r="F61" s="33" t="s">
        <v>11</v>
      </c>
      <c r="G61" s="33" t="s">
        <v>12</v>
      </c>
      <c r="H61" s="33" t="s">
        <v>215</v>
      </c>
      <c r="I61" s="33" t="s">
        <v>59</v>
      </c>
    </row>
    <row r="62" spans="1:22" x14ac:dyDescent="0.2">
      <c r="A62" s="33">
        <v>49078</v>
      </c>
      <c r="B62" s="33">
        <f t="shared" si="1"/>
        <v>4.6908868562827237</v>
      </c>
      <c r="C62" s="33">
        <v>9</v>
      </c>
      <c r="D62" s="33" t="s">
        <v>109</v>
      </c>
      <c r="E62" s="33" t="s">
        <v>47</v>
      </c>
      <c r="F62" s="33" t="s">
        <v>11</v>
      </c>
      <c r="G62" s="33" t="s">
        <v>12</v>
      </c>
      <c r="H62" s="33" t="s">
        <v>189</v>
      </c>
      <c r="I62" s="33" t="s">
        <v>61</v>
      </c>
    </row>
    <row r="63" spans="1:22" x14ac:dyDescent="0.2">
      <c r="A63" s="33">
        <v>22309</v>
      </c>
      <c r="B63" s="33">
        <f t="shared" si="1"/>
        <v>4.3484801034879892</v>
      </c>
      <c r="C63" s="33">
        <v>8</v>
      </c>
      <c r="D63" s="33" t="s">
        <v>109</v>
      </c>
      <c r="E63" s="33" t="s">
        <v>47</v>
      </c>
      <c r="F63" s="33" t="s">
        <v>11</v>
      </c>
      <c r="G63" s="33" t="s">
        <v>12</v>
      </c>
      <c r="H63" s="33" t="s">
        <v>220</v>
      </c>
      <c r="I63" s="33" t="s">
        <v>61</v>
      </c>
    </row>
    <row r="64" spans="1:22" x14ac:dyDescent="0.2">
      <c r="A64" s="33">
        <v>2537</v>
      </c>
      <c r="B64" s="33">
        <f t="shared" si="1"/>
        <v>3.4043204672217309</v>
      </c>
      <c r="C64" s="33">
        <v>13</v>
      </c>
      <c r="D64" s="33" t="s">
        <v>109</v>
      </c>
      <c r="E64" s="33" t="s">
        <v>47</v>
      </c>
      <c r="F64" s="33" t="s">
        <v>11</v>
      </c>
      <c r="G64" s="33" t="s">
        <v>12</v>
      </c>
      <c r="H64" s="33" t="s">
        <v>221</v>
      </c>
      <c r="I64" s="33" t="s">
        <v>61</v>
      </c>
    </row>
    <row r="65" spans="1:9" x14ac:dyDescent="0.2">
      <c r="A65" s="33">
        <v>9017</v>
      </c>
      <c r="B65" s="33">
        <f t="shared" si="1"/>
        <v>3.9550620696750323</v>
      </c>
      <c r="C65" s="33">
        <v>12</v>
      </c>
      <c r="D65" s="33" t="s">
        <v>109</v>
      </c>
      <c r="E65" s="33" t="s">
        <v>47</v>
      </c>
      <c r="F65" s="33" t="s">
        <v>11</v>
      </c>
      <c r="G65" s="33" t="s">
        <v>12</v>
      </c>
      <c r="H65" s="33" t="s">
        <v>222</v>
      </c>
      <c r="I65" s="33" t="s">
        <v>61</v>
      </c>
    </row>
    <row r="66" spans="1:9" x14ac:dyDescent="0.2">
      <c r="A66" s="33">
        <v>5324</v>
      </c>
      <c r="B66" s="33">
        <f t="shared" ref="B66:B97" si="2">LOG10(A66)</f>
        <v>3.7262380468026377</v>
      </c>
      <c r="C66" s="33">
        <v>7</v>
      </c>
      <c r="D66" s="33" t="s">
        <v>109</v>
      </c>
      <c r="E66" s="33" t="s">
        <v>47</v>
      </c>
      <c r="F66" s="33" t="s">
        <v>11</v>
      </c>
      <c r="G66" s="33" t="s">
        <v>12</v>
      </c>
      <c r="H66" s="33" t="s">
        <v>223</v>
      </c>
      <c r="I66" s="33" t="s">
        <v>61</v>
      </c>
    </row>
    <row r="67" spans="1:9" x14ac:dyDescent="0.2">
      <c r="A67" s="33">
        <v>1119</v>
      </c>
      <c r="B67" s="33">
        <f t="shared" si="2"/>
        <v>3.04883008652835</v>
      </c>
      <c r="C67" s="33">
        <v>11</v>
      </c>
      <c r="D67" s="33" t="s">
        <v>109</v>
      </c>
      <c r="E67" s="33" t="s">
        <v>47</v>
      </c>
      <c r="F67" s="33" t="s">
        <v>11</v>
      </c>
      <c r="G67" s="33" t="s">
        <v>12</v>
      </c>
      <c r="H67" s="33" t="s">
        <v>225</v>
      </c>
      <c r="I67" s="33" t="s">
        <v>61</v>
      </c>
    </row>
    <row r="68" spans="1:9" x14ac:dyDescent="0.2">
      <c r="A68" s="33">
        <v>3283</v>
      </c>
      <c r="B68" s="33">
        <f t="shared" si="2"/>
        <v>3.5162708827293403</v>
      </c>
      <c r="C68" s="33">
        <v>8</v>
      </c>
      <c r="D68" s="33" t="s">
        <v>9</v>
      </c>
      <c r="E68" s="33" t="s">
        <v>47</v>
      </c>
      <c r="F68" s="33" t="s">
        <v>11</v>
      </c>
      <c r="G68" s="33" t="s">
        <v>12</v>
      </c>
      <c r="H68" s="33" t="s">
        <v>248</v>
      </c>
      <c r="I68" s="33" t="s">
        <v>61</v>
      </c>
    </row>
    <row r="69" spans="1:9" x14ac:dyDescent="0.2">
      <c r="A69" s="33">
        <v>7419</v>
      </c>
      <c r="B69" s="33">
        <f t="shared" si="2"/>
        <v>3.8703453710809597</v>
      </c>
      <c r="C69" s="33">
        <v>8</v>
      </c>
      <c r="D69" s="33" t="s">
        <v>109</v>
      </c>
      <c r="E69" s="33" t="s">
        <v>47</v>
      </c>
      <c r="F69" s="33" t="s">
        <v>11</v>
      </c>
      <c r="G69" s="33" t="s">
        <v>12</v>
      </c>
      <c r="H69" s="33" t="s">
        <v>226</v>
      </c>
      <c r="I69" s="33" t="s">
        <v>61</v>
      </c>
    </row>
    <row r="70" spans="1:9" x14ac:dyDescent="0.2">
      <c r="A70" s="33">
        <v>2070</v>
      </c>
      <c r="B70" s="33">
        <f t="shared" si="2"/>
        <v>3.3159703454569178</v>
      </c>
      <c r="C70" s="33">
        <v>9</v>
      </c>
      <c r="D70" s="33" t="s">
        <v>109</v>
      </c>
      <c r="E70" s="33" t="s">
        <v>47</v>
      </c>
      <c r="F70" s="33" t="s">
        <v>11</v>
      </c>
      <c r="G70" s="33" t="s">
        <v>12</v>
      </c>
      <c r="H70" s="33" t="s">
        <v>227</v>
      </c>
      <c r="I70" s="33" t="s">
        <v>61</v>
      </c>
    </row>
    <row r="71" spans="1:9" x14ac:dyDescent="0.2">
      <c r="A71" s="33">
        <v>13072</v>
      </c>
      <c r="B71" s="33">
        <f t="shared" si="2"/>
        <v>4.1163420391883401</v>
      </c>
      <c r="C71" s="33">
        <v>10</v>
      </c>
      <c r="D71" s="33" t="s">
        <v>109</v>
      </c>
      <c r="E71" s="33" t="s">
        <v>47</v>
      </c>
      <c r="F71" s="33" t="s">
        <v>11</v>
      </c>
      <c r="G71" s="33" t="s">
        <v>12</v>
      </c>
      <c r="H71" s="33" t="s">
        <v>228</v>
      </c>
      <c r="I71" s="33" t="s">
        <v>61</v>
      </c>
    </row>
    <row r="72" spans="1:9" x14ac:dyDescent="0.2">
      <c r="A72" s="33">
        <v>22528</v>
      </c>
      <c r="B72" s="33">
        <f t="shared" si="2"/>
        <v>4.3527226374620183</v>
      </c>
      <c r="C72" s="33">
        <v>8</v>
      </c>
      <c r="D72" s="33" t="s">
        <v>109</v>
      </c>
      <c r="E72" s="33" t="s">
        <v>47</v>
      </c>
      <c r="F72" s="33" t="s">
        <v>11</v>
      </c>
      <c r="G72" s="33" t="s">
        <v>12</v>
      </c>
      <c r="H72" s="33" t="s">
        <v>229</v>
      </c>
      <c r="I72" s="33" t="s">
        <v>61</v>
      </c>
    </row>
    <row r="73" spans="1:9" x14ac:dyDescent="0.2">
      <c r="A73" s="33">
        <v>3021</v>
      </c>
      <c r="B73" s="33">
        <f t="shared" si="2"/>
        <v>3.4801507252732806</v>
      </c>
      <c r="C73" s="33">
        <v>9</v>
      </c>
      <c r="D73" s="33" t="s">
        <v>109</v>
      </c>
      <c r="E73" s="33" t="s">
        <v>47</v>
      </c>
      <c r="F73" s="33" t="s">
        <v>11</v>
      </c>
      <c r="G73" s="33" t="s">
        <v>12</v>
      </c>
      <c r="H73" s="33" t="s">
        <v>230</v>
      </c>
      <c r="I73" s="33" t="s">
        <v>61</v>
      </c>
    </row>
    <row r="74" spans="1:9" x14ac:dyDescent="0.2">
      <c r="A74" s="33">
        <v>253</v>
      </c>
      <c r="B74" s="33">
        <f t="shared" si="2"/>
        <v>2.403120521175818</v>
      </c>
      <c r="C74" s="33">
        <v>9</v>
      </c>
      <c r="D74" s="33" t="s">
        <v>109</v>
      </c>
      <c r="E74" s="33" t="s">
        <v>47</v>
      </c>
      <c r="F74" s="33" t="s">
        <v>11</v>
      </c>
      <c r="G74" s="33" t="s">
        <v>12</v>
      </c>
      <c r="H74" s="33" t="s">
        <v>231</v>
      </c>
      <c r="I74" s="33" t="s">
        <v>61</v>
      </c>
    </row>
    <row r="75" spans="1:9" x14ac:dyDescent="0.2">
      <c r="A75" s="33">
        <v>1229</v>
      </c>
      <c r="B75" s="33">
        <f t="shared" si="2"/>
        <v>3.0895518828864539</v>
      </c>
      <c r="C75" s="33">
        <v>9</v>
      </c>
      <c r="D75" s="33" t="s">
        <v>109</v>
      </c>
      <c r="E75" s="33" t="s">
        <v>47</v>
      </c>
      <c r="F75" s="33" t="s">
        <v>11</v>
      </c>
      <c r="G75" s="33" t="s">
        <v>12</v>
      </c>
      <c r="H75" s="33" t="s">
        <v>212</v>
      </c>
      <c r="I75" s="33" t="s">
        <v>61</v>
      </c>
    </row>
    <row r="76" spans="1:9" x14ac:dyDescent="0.2">
      <c r="A76" s="33">
        <v>8457</v>
      </c>
      <c r="B76" s="33">
        <f t="shared" si="2"/>
        <v>3.9272163305912646</v>
      </c>
      <c r="C76" s="33">
        <v>9</v>
      </c>
      <c r="D76" s="33" t="s">
        <v>109</v>
      </c>
      <c r="E76" s="33" t="s">
        <v>47</v>
      </c>
      <c r="F76" s="33" t="s">
        <v>11</v>
      </c>
      <c r="G76" s="33" t="s">
        <v>12</v>
      </c>
      <c r="H76" s="33" t="s">
        <v>232</v>
      </c>
      <c r="I76" s="33" t="s">
        <v>61</v>
      </c>
    </row>
    <row r="77" spans="1:9" x14ac:dyDescent="0.2">
      <c r="A77" s="33">
        <v>5184</v>
      </c>
      <c r="B77" s="33">
        <f t="shared" si="2"/>
        <v>3.714664992862537</v>
      </c>
      <c r="C77" s="33">
        <v>8</v>
      </c>
      <c r="D77" s="33" t="s">
        <v>109</v>
      </c>
      <c r="E77" s="33" t="s">
        <v>47</v>
      </c>
      <c r="F77" s="33" t="s">
        <v>11</v>
      </c>
      <c r="G77" s="33" t="s">
        <v>12</v>
      </c>
      <c r="H77" s="33" t="s">
        <v>233</v>
      </c>
      <c r="I77" s="33" t="s">
        <v>61</v>
      </c>
    </row>
    <row r="78" spans="1:9" x14ac:dyDescent="0.2">
      <c r="A78" s="33">
        <v>516</v>
      </c>
      <c r="B78" s="33">
        <f t="shared" si="2"/>
        <v>2.7126497016272113</v>
      </c>
      <c r="C78" s="33">
        <v>10</v>
      </c>
      <c r="D78" s="33" t="s">
        <v>109</v>
      </c>
      <c r="E78" s="33" t="s">
        <v>47</v>
      </c>
      <c r="F78" s="33" t="s">
        <v>11</v>
      </c>
      <c r="G78" s="33" t="s">
        <v>12</v>
      </c>
      <c r="H78" s="33" t="s">
        <v>234</v>
      </c>
      <c r="I78" s="33" t="s">
        <v>61</v>
      </c>
    </row>
    <row r="79" spans="1:9" x14ac:dyDescent="0.2">
      <c r="A79" s="33">
        <v>11074</v>
      </c>
      <c r="B79" s="33">
        <f t="shared" si="2"/>
        <v>4.0443045191759142</v>
      </c>
      <c r="C79" s="33">
        <v>8</v>
      </c>
      <c r="D79" s="33" t="s">
        <v>109</v>
      </c>
      <c r="E79" s="33" t="s">
        <v>47</v>
      </c>
      <c r="F79" s="33" t="s">
        <v>11</v>
      </c>
      <c r="G79" s="33" t="s">
        <v>12</v>
      </c>
      <c r="H79" s="33" t="s">
        <v>217</v>
      </c>
      <c r="I79" s="33" t="s">
        <v>61</v>
      </c>
    </row>
    <row r="80" spans="1:9" x14ac:dyDescent="0.2">
      <c r="A80" s="33">
        <v>317</v>
      </c>
      <c r="B80" s="33">
        <f t="shared" si="2"/>
        <v>2.5010592622177517</v>
      </c>
      <c r="C80" s="33">
        <v>11</v>
      </c>
      <c r="D80" s="33" t="s">
        <v>109</v>
      </c>
      <c r="E80" s="33" t="s">
        <v>47</v>
      </c>
      <c r="F80" s="33" t="s">
        <v>11</v>
      </c>
      <c r="G80" s="33" t="s">
        <v>12</v>
      </c>
      <c r="H80" s="33" t="s">
        <v>235</v>
      </c>
      <c r="I80" s="33" t="s">
        <v>61</v>
      </c>
    </row>
    <row r="81" spans="1:22" x14ac:dyDescent="0.2">
      <c r="A81" s="33">
        <v>13397</v>
      </c>
      <c r="B81" s="33">
        <f t="shared" si="2"/>
        <v>4.1270075573713267</v>
      </c>
      <c r="C81" s="33">
        <v>8</v>
      </c>
      <c r="D81" s="33" t="s">
        <v>109</v>
      </c>
      <c r="E81" s="33" t="s">
        <v>47</v>
      </c>
      <c r="F81" s="33" t="s">
        <v>11</v>
      </c>
      <c r="G81" s="33" t="s">
        <v>12</v>
      </c>
      <c r="H81" s="33" t="s">
        <v>236</v>
      </c>
      <c r="I81" s="33" t="s">
        <v>61</v>
      </c>
    </row>
    <row r="82" spans="1:22" x14ac:dyDescent="0.2">
      <c r="A82" s="33">
        <v>4382</v>
      </c>
      <c r="B82" s="33">
        <f t="shared" si="2"/>
        <v>3.6416723732246865</v>
      </c>
      <c r="C82" s="33">
        <v>9</v>
      </c>
      <c r="D82" s="33" t="s">
        <v>109</v>
      </c>
      <c r="E82" s="33" t="s">
        <v>47</v>
      </c>
      <c r="F82" s="33" t="s">
        <v>11</v>
      </c>
      <c r="G82" s="33" t="s">
        <v>12</v>
      </c>
      <c r="H82" s="33" t="s">
        <v>237</v>
      </c>
      <c r="I82" s="33" t="s">
        <v>61</v>
      </c>
    </row>
    <row r="83" spans="1:22" x14ac:dyDescent="0.2">
      <c r="A83" s="33">
        <v>7554</v>
      </c>
      <c r="B83" s="33">
        <f t="shared" si="2"/>
        <v>3.8781769804915061</v>
      </c>
      <c r="C83" s="33">
        <v>8</v>
      </c>
      <c r="D83" s="33" t="s">
        <v>109</v>
      </c>
      <c r="E83" s="33" t="s">
        <v>47</v>
      </c>
      <c r="F83" s="33" t="s">
        <v>11</v>
      </c>
      <c r="G83" s="33" t="s">
        <v>12</v>
      </c>
      <c r="H83" s="33" t="s">
        <v>238</v>
      </c>
      <c r="I83" s="33" t="s">
        <v>61</v>
      </c>
    </row>
    <row r="84" spans="1:22" x14ac:dyDescent="0.2">
      <c r="A84" s="33">
        <v>35278</v>
      </c>
      <c r="B84" s="33">
        <f t="shared" si="2"/>
        <v>4.5475039558933252</v>
      </c>
      <c r="C84" s="33">
        <v>9</v>
      </c>
      <c r="D84" s="33" t="s">
        <v>109</v>
      </c>
      <c r="E84" s="33" t="s">
        <v>47</v>
      </c>
      <c r="F84" s="33" t="s">
        <v>11</v>
      </c>
      <c r="G84" s="33" t="s">
        <v>12</v>
      </c>
      <c r="H84" s="33" t="s">
        <v>239</v>
      </c>
      <c r="I84" s="33" t="s">
        <v>61</v>
      </c>
    </row>
    <row r="85" spans="1:22" x14ac:dyDescent="0.2">
      <c r="A85" s="33">
        <v>20275</v>
      </c>
      <c r="B85" s="33">
        <f t="shared" si="2"/>
        <v>4.3069608628831935</v>
      </c>
      <c r="C85" s="33">
        <v>9</v>
      </c>
      <c r="D85" s="33" t="s">
        <v>109</v>
      </c>
      <c r="E85" s="33" t="s">
        <v>47</v>
      </c>
      <c r="F85" s="33" t="s">
        <v>11</v>
      </c>
      <c r="G85" s="33" t="s">
        <v>12</v>
      </c>
      <c r="H85" s="33" t="s">
        <v>240</v>
      </c>
      <c r="I85" s="33" t="s">
        <v>61</v>
      </c>
    </row>
    <row r="86" spans="1:22" x14ac:dyDescent="0.2">
      <c r="A86" s="33">
        <v>1922</v>
      </c>
      <c r="B86" s="33">
        <f t="shared" si="2"/>
        <v>3.2837533833325265</v>
      </c>
      <c r="C86" s="33">
        <v>7</v>
      </c>
      <c r="D86" s="33" t="s">
        <v>9</v>
      </c>
      <c r="E86" s="33" t="s">
        <v>47</v>
      </c>
      <c r="F86" s="33" t="s">
        <v>11</v>
      </c>
      <c r="G86" s="33" t="s">
        <v>12</v>
      </c>
      <c r="H86" s="33" t="s">
        <v>247</v>
      </c>
      <c r="I86" s="33" t="s">
        <v>61</v>
      </c>
    </row>
    <row r="87" spans="1:22" x14ac:dyDescent="0.2">
      <c r="A87" s="33">
        <v>5279</v>
      </c>
      <c r="B87" s="33">
        <f t="shared" si="2"/>
        <v>3.7225516620009587</v>
      </c>
      <c r="C87" s="33">
        <v>10</v>
      </c>
      <c r="D87" s="33" t="s">
        <v>109</v>
      </c>
      <c r="E87" s="33" t="s">
        <v>47</v>
      </c>
      <c r="F87" s="33" t="s">
        <v>11</v>
      </c>
      <c r="G87" s="33" t="s">
        <v>12</v>
      </c>
      <c r="H87" s="33" t="s">
        <v>219</v>
      </c>
      <c r="I87" s="33" t="s">
        <v>61</v>
      </c>
    </row>
    <row r="88" spans="1:22" x14ac:dyDescent="0.2">
      <c r="A88" s="33">
        <v>5646</v>
      </c>
      <c r="B88" s="33">
        <f t="shared" si="2"/>
        <v>3.7517408738109004</v>
      </c>
      <c r="C88" s="33">
        <v>13</v>
      </c>
      <c r="D88" s="33" t="s">
        <v>109</v>
      </c>
      <c r="E88" s="33" t="s">
        <v>47</v>
      </c>
      <c r="F88" s="33" t="s">
        <v>11</v>
      </c>
      <c r="G88" s="33" t="s">
        <v>12</v>
      </c>
      <c r="H88" s="33" t="s">
        <v>211</v>
      </c>
      <c r="I88" s="33" t="s">
        <v>61</v>
      </c>
    </row>
    <row r="89" spans="1:22" x14ac:dyDescent="0.2">
      <c r="A89" s="33">
        <v>31732</v>
      </c>
      <c r="B89" s="33">
        <f t="shared" si="2"/>
        <v>4.5014974456141399</v>
      </c>
      <c r="C89" s="33">
        <v>9</v>
      </c>
      <c r="D89" s="33" t="s">
        <v>109</v>
      </c>
      <c r="E89" s="33" t="s">
        <v>47</v>
      </c>
      <c r="F89" s="33" t="s">
        <v>11</v>
      </c>
      <c r="G89" s="33" t="s">
        <v>12</v>
      </c>
      <c r="H89" s="33" t="s">
        <v>241</v>
      </c>
      <c r="I89" s="33" t="s">
        <v>60</v>
      </c>
    </row>
    <row r="90" spans="1:22" x14ac:dyDescent="0.2">
      <c r="A90" s="33">
        <v>31721</v>
      </c>
      <c r="B90" s="33">
        <f t="shared" si="2"/>
        <v>4.5013468699329655</v>
      </c>
      <c r="C90" s="33">
        <v>7</v>
      </c>
      <c r="D90" s="33" t="s">
        <v>9</v>
      </c>
      <c r="E90" s="33" t="s">
        <v>47</v>
      </c>
      <c r="F90" s="33" t="s">
        <v>11</v>
      </c>
      <c r="G90" s="33" t="s">
        <v>12</v>
      </c>
      <c r="H90" s="33" t="s">
        <v>249</v>
      </c>
      <c r="I90" s="33" t="s">
        <v>60</v>
      </c>
    </row>
    <row r="91" spans="1:22" x14ac:dyDescent="0.2">
      <c r="A91" s="33">
        <v>22799</v>
      </c>
      <c r="B91" s="33">
        <f t="shared" si="2"/>
        <v>4.3579157985791301</v>
      </c>
      <c r="C91" s="33">
        <v>8</v>
      </c>
      <c r="D91" s="33" t="s">
        <v>109</v>
      </c>
      <c r="E91" s="33" t="s">
        <v>47</v>
      </c>
      <c r="F91" s="33" t="s">
        <v>11</v>
      </c>
      <c r="G91" s="33" t="s">
        <v>12</v>
      </c>
      <c r="H91" s="33" t="s">
        <v>242</v>
      </c>
      <c r="I91" s="33" t="s">
        <v>60</v>
      </c>
    </row>
    <row r="92" spans="1:22" x14ac:dyDescent="0.2">
      <c r="A92" s="33">
        <v>23779</v>
      </c>
      <c r="B92" s="33">
        <f t="shared" si="2"/>
        <v>4.3761935868842849</v>
      </c>
      <c r="C92" s="33">
        <v>11</v>
      </c>
      <c r="D92" s="33" t="s">
        <v>109</v>
      </c>
      <c r="E92" s="33" t="s">
        <v>47</v>
      </c>
      <c r="F92" s="33" t="s">
        <v>11</v>
      </c>
      <c r="G92" s="33" t="s">
        <v>12</v>
      </c>
      <c r="H92" s="33" t="s">
        <v>243</v>
      </c>
      <c r="I92" s="33" t="s">
        <v>60</v>
      </c>
    </row>
    <row r="93" spans="1:22" x14ac:dyDescent="0.2">
      <c r="A93" s="33">
        <v>22898</v>
      </c>
      <c r="B93" s="33">
        <f t="shared" si="2"/>
        <v>4.3597975510344007</v>
      </c>
      <c r="C93" s="33">
        <v>7</v>
      </c>
      <c r="D93" s="33" t="s">
        <v>109</v>
      </c>
      <c r="E93" s="33" t="s">
        <v>47</v>
      </c>
      <c r="F93" s="33" t="s">
        <v>11</v>
      </c>
      <c r="G93" s="33" t="s">
        <v>12</v>
      </c>
      <c r="H93" s="33" t="s">
        <v>244</v>
      </c>
      <c r="I93" s="33" t="s">
        <v>60</v>
      </c>
    </row>
    <row r="94" spans="1:22" x14ac:dyDescent="0.2">
      <c r="A94" s="33">
        <v>6975</v>
      </c>
      <c r="B94" s="33">
        <f t="shared" si="2"/>
        <v>3.8435442119456353</v>
      </c>
      <c r="C94" s="33">
        <v>7</v>
      </c>
      <c r="D94" s="33" t="s">
        <v>9</v>
      </c>
      <c r="E94" s="33" t="s">
        <v>47</v>
      </c>
      <c r="F94" s="33" t="s">
        <v>11</v>
      </c>
      <c r="G94" s="33" t="s">
        <v>12</v>
      </c>
      <c r="H94" s="33" t="s">
        <v>224</v>
      </c>
      <c r="I94" s="33" t="s">
        <v>60</v>
      </c>
      <c r="V94" t="s">
        <v>259</v>
      </c>
    </row>
    <row r="95" spans="1:22" x14ac:dyDescent="0.2">
      <c r="A95" s="33">
        <v>24988</v>
      </c>
      <c r="B95" s="33">
        <f t="shared" si="2"/>
        <v>4.397731497273984</v>
      </c>
      <c r="C95" s="33">
        <v>9</v>
      </c>
      <c r="D95" s="33" t="s">
        <v>109</v>
      </c>
      <c r="E95" s="33" t="s">
        <v>47</v>
      </c>
      <c r="F95" s="33" t="s">
        <v>11</v>
      </c>
      <c r="G95" s="33" t="s">
        <v>12</v>
      </c>
      <c r="H95" s="33" t="s">
        <v>245</v>
      </c>
      <c r="I95" s="33" t="s">
        <v>60</v>
      </c>
    </row>
    <row r="96" spans="1:22" x14ac:dyDescent="0.2">
      <c r="A96" s="33">
        <v>13557</v>
      </c>
      <c r="B96" s="33">
        <f t="shared" si="2"/>
        <v>4.132163596050864</v>
      </c>
      <c r="C96" s="33">
        <v>6</v>
      </c>
      <c r="D96" s="33" t="s">
        <v>9</v>
      </c>
      <c r="E96" s="33" t="s">
        <v>47</v>
      </c>
      <c r="F96" s="33" t="s">
        <v>11</v>
      </c>
      <c r="G96" s="33" t="s">
        <v>12</v>
      </c>
      <c r="H96" s="33" t="s">
        <v>210</v>
      </c>
      <c r="I96" s="33" t="s">
        <v>60</v>
      </c>
    </row>
    <row r="97" spans="1:9" x14ac:dyDescent="0.2">
      <c r="A97" s="33">
        <v>22907</v>
      </c>
      <c r="B97" s="33">
        <f t="shared" si="2"/>
        <v>4.359968215825905</v>
      </c>
      <c r="C97" s="33">
        <v>9</v>
      </c>
      <c r="D97" s="33" t="s">
        <v>109</v>
      </c>
      <c r="E97" s="33" t="s">
        <v>47</v>
      </c>
      <c r="F97" s="33" t="s">
        <v>11</v>
      </c>
      <c r="G97" s="33" t="s">
        <v>12</v>
      </c>
      <c r="H97" s="33" t="s">
        <v>216</v>
      </c>
      <c r="I97" s="33" t="s">
        <v>60</v>
      </c>
    </row>
    <row r="98" spans="1:9" x14ac:dyDescent="0.2">
      <c r="A98" s="33">
        <v>4798</v>
      </c>
      <c r="B98" s="33">
        <f t="shared" ref="B98:B129" si="3">LOG10(A98)</f>
        <v>3.6810602436318116</v>
      </c>
      <c r="C98" s="33">
        <v>10</v>
      </c>
      <c r="D98" s="33" t="s">
        <v>109</v>
      </c>
      <c r="E98" s="33" t="s">
        <v>47</v>
      </c>
      <c r="F98" s="33" t="s">
        <v>11</v>
      </c>
      <c r="G98" s="33" t="s">
        <v>12</v>
      </c>
      <c r="H98" s="33" t="s">
        <v>246</v>
      </c>
      <c r="I98" s="33" t="s">
        <v>60</v>
      </c>
    </row>
    <row r="99" spans="1:9" x14ac:dyDescent="0.2">
      <c r="A99" s="33">
        <v>142</v>
      </c>
      <c r="B99" s="33">
        <f t="shared" si="3"/>
        <v>2.1522883443830563</v>
      </c>
      <c r="C99" s="33">
        <v>16</v>
      </c>
      <c r="D99" s="33" t="s">
        <v>110</v>
      </c>
      <c r="E99" s="33" t="s">
        <v>250</v>
      </c>
      <c r="F99" s="33" t="s">
        <v>11</v>
      </c>
      <c r="G99" s="33" t="s">
        <v>12</v>
      </c>
      <c r="H99" s="33" t="s">
        <v>213</v>
      </c>
      <c r="I99" s="33" t="s">
        <v>59</v>
      </c>
    </row>
    <row r="100" spans="1:9" x14ac:dyDescent="0.2">
      <c r="A100" s="33">
        <v>115</v>
      </c>
      <c r="B100" s="33">
        <f t="shared" si="3"/>
        <v>2.0606978403536118</v>
      </c>
      <c r="C100" s="33">
        <v>15</v>
      </c>
      <c r="D100" s="33" t="s">
        <v>110</v>
      </c>
      <c r="E100" s="33" t="s">
        <v>250</v>
      </c>
      <c r="F100" s="33" t="s">
        <v>11</v>
      </c>
      <c r="G100" s="33" t="s">
        <v>12</v>
      </c>
      <c r="H100" s="33" t="s">
        <v>209</v>
      </c>
      <c r="I100" s="33" t="s">
        <v>59</v>
      </c>
    </row>
    <row r="101" spans="1:9" x14ac:dyDescent="0.2">
      <c r="A101" s="33">
        <v>229</v>
      </c>
      <c r="B101" s="33">
        <f t="shared" si="3"/>
        <v>2.3598354823398879</v>
      </c>
      <c r="C101" s="33">
        <v>14</v>
      </c>
      <c r="D101" s="33" t="s">
        <v>109</v>
      </c>
      <c r="E101" s="33" t="s">
        <v>250</v>
      </c>
      <c r="F101" s="33" t="s">
        <v>11</v>
      </c>
      <c r="G101" s="33" t="s">
        <v>12</v>
      </c>
      <c r="H101" s="33" t="s">
        <v>218</v>
      </c>
      <c r="I101" s="33" t="s">
        <v>59</v>
      </c>
    </row>
    <row r="102" spans="1:9" x14ac:dyDescent="0.2">
      <c r="A102" s="33">
        <v>2015</v>
      </c>
      <c r="B102" s="33">
        <f t="shared" si="3"/>
        <v>3.3042750504771283</v>
      </c>
      <c r="C102" s="33">
        <v>16</v>
      </c>
      <c r="D102" s="33" t="s">
        <v>110</v>
      </c>
      <c r="E102" s="33" t="s">
        <v>250</v>
      </c>
      <c r="F102" s="33" t="s">
        <v>11</v>
      </c>
      <c r="G102" s="33" t="s">
        <v>12</v>
      </c>
      <c r="H102" s="33" t="s">
        <v>189</v>
      </c>
      <c r="I102" s="33" t="s">
        <v>61</v>
      </c>
    </row>
    <row r="103" spans="1:9" x14ac:dyDescent="0.2">
      <c r="A103" s="33">
        <v>430</v>
      </c>
      <c r="B103" s="33">
        <f t="shared" si="3"/>
        <v>2.6334684555795866</v>
      </c>
      <c r="C103" s="33">
        <v>15</v>
      </c>
      <c r="D103" s="33" t="s">
        <v>110</v>
      </c>
      <c r="E103" s="33" t="s">
        <v>250</v>
      </c>
      <c r="F103" s="33" t="s">
        <v>11</v>
      </c>
      <c r="G103" s="33" t="s">
        <v>12</v>
      </c>
      <c r="H103" s="33" t="s">
        <v>220</v>
      </c>
      <c r="I103" s="33" t="s">
        <v>61</v>
      </c>
    </row>
    <row r="104" spans="1:9" x14ac:dyDescent="0.2">
      <c r="A104" s="33">
        <v>450</v>
      </c>
      <c r="B104" s="33">
        <f t="shared" si="3"/>
        <v>2.6532125137753435</v>
      </c>
      <c r="C104" s="33">
        <v>19</v>
      </c>
      <c r="D104" s="33" t="s">
        <v>110</v>
      </c>
      <c r="E104" s="33" t="s">
        <v>250</v>
      </c>
      <c r="F104" s="33" t="s">
        <v>11</v>
      </c>
      <c r="G104" s="33" t="s">
        <v>12</v>
      </c>
      <c r="H104" s="33" t="s">
        <v>221</v>
      </c>
      <c r="I104" s="33" t="s">
        <v>61</v>
      </c>
    </row>
    <row r="105" spans="1:9" x14ac:dyDescent="0.2">
      <c r="A105" s="33">
        <v>405</v>
      </c>
      <c r="B105" s="33">
        <f t="shared" si="3"/>
        <v>2.6074550232146687</v>
      </c>
      <c r="C105" s="33">
        <v>19</v>
      </c>
      <c r="D105" s="33" t="s">
        <v>110</v>
      </c>
      <c r="E105" s="33" t="s">
        <v>250</v>
      </c>
      <c r="F105" s="33" t="s">
        <v>11</v>
      </c>
      <c r="G105" s="33" t="s">
        <v>12</v>
      </c>
      <c r="H105" s="33" t="s">
        <v>222</v>
      </c>
      <c r="I105" s="33" t="s">
        <v>61</v>
      </c>
    </row>
    <row r="106" spans="1:9" x14ac:dyDescent="0.2">
      <c r="A106" s="33">
        <v>148</v>
      </c>
      <c r="B106" s="33">
        <f t="shared" si="3"/>
        <v>2.1702617153949575</v>
      </c>
      <c r="C106" s="33">
        <v>14</v>
      </c>
      <c r="D106" s="33" t="s">
        <v>110</v>
      </c>
      <c r="E106" s="33" t="s">
        <v>250</v>
      </c>
      <c r="F106" s="33" t="s">
        <v>11</v>
      </c>
      <c r="G106" s="33" t="s">
        <v>12</v>
      </c>
      <c r="H106" s="33" t="s">
        <v>223</v>
      </c>
      <c r="I106" s="33" t="s">
        <v>61</v>
      </c>
    </row>
    <row r="107" spans="1:9" x14ac:dyDescent="0.2">
      <c r="A107" s="33">
        <v>111</v>
      </c>
      <c r="B107" s="33">
        <f t="shared" si="3"/>
        <v>2.0453229787866576</v>
      </c>
      <c r="C107" s="33">
        <v>18</v>
      </c>
      <c r="D107" s="33" t="s">
        <v>110</v>
      </c>
      <c r="E107" s="33" t="s">
        <v>250</v>
      </c>
      <c r="F107" s="33" t="s">
        <v>11</v>
      </c>
      <c r="G107" s="33" t="s">
        <v>12</v>
      </c>
      <c r="H107" s="33" t="s">
        <v>225</v>
      </c>
      <c r="I107" s="33" t="s">
        <v>61</v>
      </c>
    </row>
    <row r="108" spans="1:9" x14ac:dyDescent="0.2">
      <c r="A108" s="33">
        <v>137</v>
      </c>
      <c r="B108" s="33">
        <f t="shared" si="3"/>
        <v>2.1367205671564067</v>
      </c>
      <c r="C108" s="33">
        <v>15</v>
      </c>
      <c r="D108" s="33" t="s">
        <v>109</v>
      </c>
      <c r="E108" s="33" t="s">
        <v>250</v>
      </c>
      <c r="F108" s="33" t="s">
        <v>11</v>
      </c>
      <c r="G108" s="33" t="s">
        <v>12</v>
      </c>
      <c r="H108" s="33" t="s">
        <v>248</v>
      </c>
      <c r="I108" s="33" t="s">
        <v>61</v>
      </c>
    </row>
    <row r="109" spans="1:9" x14ac:dyDescent="0.2">
      <c r="A109" s="33">
        <v>821</v>
      </c>
      <c r="B109" s="33">
        <f t="shared" si="3"/>
        <v>2.9143431571194407</v>
      </c>
      <c r="C109" s="33">
        <v>14</v>
      </c>
      <c r="D109" s="33" t="s">
        <v>110</v>
      </c>
      <c r="E109" s="33" t="s">
        <v>250</v>
      </c>
      <c r="F109" s="33" t="s">
        <v>11</v>
      </c>
      <c r="G109" s="33" t="s">
        <v>12</v>
      </c>
      <c r="H109" s="33" t="s">
        <v>226</v>
      </c>
      <c r="I109" s="33" t="s">
        <v>61</v>
      </c>
    </row>
    <row r="110" spans="1:9" x14ac:dyDescent="0.2">
      <c r="A110" s="33">
        <v>89</v>
      </c>
      <c r="B110" s="33">
        <f t="shared" si="3"/>
        <v>1.9493900066449128</v>
      </c>
      <c r="C110" s="33">
        <v>16</v>
      </c>
      <c r="D110" s="33" t="s">
        <v>110</v>
      </c>
      <c r="E110" s="33" t="s">
        <v>250</v>
      </c>
      <c r="F110" s="33" t="s">
        <v>11</v>
      </c>
      <c r="G110" s="33" t="s">
        <v>12</v>
      </c>
      <c r="H110" s="33" t="s">
        <v>227</v>
      </c>
      <c r="I110" s="33" t="s">
        <v>61</v>
      </c>
    </row>
    <row r="111" spans="1:9" x14ac:dyDescent="0.2">
      <c r="A111" s="33">
        <v>561</v>
      </c>
      <c r="B111" s="33">
        <f t="shared" si="3"/>
        <v>2.7489628612561616</v>
      </c>
      <c r="C111" s="33">
        <v>19</v>
      </c>
      <c r="D111" s="33" t="s">
        <v>110</v>
      </c>
      <c r="E111" s="33" t="s">
        <v>250</v>
      </c>
      <c r="F111" s="33" t="s">
        <v>11</v>
      </c>
      <c r="G111" s="33" t="s">
        <v>12</v>
      </c>
      <c r="H111" s="33" t="s">
        <v>228</v>
      </c>
      <c r="I111" s="33" t="s">
        <v>61</v>
      </c>
    </row>
    <row r="112" spans="1:9" x14ac:dyDescent="0.2">
      <c r="A112" s="33">
        <v>811</v>
      </c>
      <c r="B112" s="33">
        <f t="shared" si="3"/>
        <v>2.909020854211156</v>
      </c>
      <c r="C112" s="33">
        <v>15</v>
      </c>
      <c r="D112" s="33" t="s">
        <v>110</v>
      </c>
      <c r="E112" s="33" t="s">
        <v>250</v>
      </c>
      <c r="F112" s="33" t="s">
        <v>11</v>
      </c>
      <c r="G112" s="33" t="s">
        <v>12</v>
      </c>
      <c r="H112" s="33" t="s">
        <v>229</v>
      </c>
      <c r="I112" s="33" t="s">
        <v>61</v>
      </c>
    </row>
    <row r="113" spans="1:9" x14ac:dyDescent="0.2">
      <c r="A113" s="33">
        <v>585</v>
      </c>
      <c r="B113" s="33">
        <f t="shared" si="3"/>
        <v>2.7671558660821804</v>
      </c>
      <c r="C113" s="33">
        <v>16</v>
      </c>
      <c r="D113" s="33" t="s">
        <v>110</v>
      </c>
      <c r="E113" s="33" t="s">
        <v>250</v>
      </c>
      <c r="F113" s="33" t="s">
        <v>11</v>
      </c>
      <c r="G113" s="33" t="s">
        <v>12</v>
      </c>
      <c r="H113" s="33" t="s">
        <v>230</v>
      </c>
      <c r="I113" s="33" t="s">
        <v>61</v>
      </c>
    </row>
    <row r="114" spans="1:9" x14ac:dyDescent="0.2">
      <c r="A114" s="33">
        <v>108</v>
      </c>
      <c r="B114" s="33">
        <f t="shared" si="3"/>
        <v>2.0334237554869499</v>
      </c>
      <c r="C114" s="33">
        <v>16</v>
      </c>
      <c r="D114" s="33" t="s">
        <v>110</v>
      </c>
      <c r="E114" s="33" t="s">
        <v>250</v>
      </c>
      <c r="F114" s="33" t="s">
        <v>11</v>
      </c>
      <c r="G114" s="33" t="s">
        <v>12</v>
      </c>
      <c r="H114" s="33" t="s">
        <v>231</v>
      </c>
      <c r="I114" s="33" t="s">
        <v>61</v>
      </c>
    </row>
    <row r="115" spans="1:9" x14ac:dyDescent="0.2">
      <c r="A115" s="33">
        <v>245</v>
      </c>
      <c r="B115" s="33">
        <f t="shared" si="3"/>
        <v>2.3891660843645326</v>
      </c>
      <c r="C115" s="33">
        <v>16</v>
      </c>
      <c r="D115" s="33" t="s">
        <v>110</v>
      </c>
      <c r="E115" s="33" t="s">
        <v>250</v>
      </c>
      <c r="F115" s="33" t="s">
        <v>11</v>
      </c>
      <c r="G115" s="33" t="s">
        <v>12</v>
      </c>
      <c r="H115" s="33" t="s">
        <v>212</v>
      </c>
      <c r="I115" s="33" t="s">
        <v>61</v>
      </c>
    </row>
    <row r="116" spans="1:9" x14ac:dyDescent="0.2">
      <c r="A116" s="33">
        <v>1432</v>
      </c>
      <c r="B116" s="33">
        <f t="shared" si="3"/>
        <v>3.1559430179718366</v>
      </c>
      <c r="C116" s="33">
        <v>14</v>
      </c>
      <c r="D116" s="33" t="s">
        <v>110</v>
      </c>
      <c r="E116" s="33" t="s">
        <v>250</v>
      </c>
      <c r="F116" s="33" t="s">
        <v>11</v>
      </c>
      <c r="G116" s="33" t="s">
        <v>12</v>
      </c>
      <c r="H116" s="33" t="s">
        <v>232</v>
      </c>
      <c r="I116" s="33" t="s">
        <v>61</v>
      </c>
    </row>
    <row r="117" spans="1:9" x14ac:dyDescent="0.2">
      <c r="A117" s="33">
        <v>262</v>
      </c>
      <c r="B117" s="33">
        <f t="shared" si="3"/>
        <v>2.4183012913197452</v>
      </c>
      <c r="C117" s="33">
        <v>14</v>
      </c>
      <c r="D117" s="33" t="s">
        <v>110</v>
      </c>
      <c r="E117" s="33" t="s">
        <v>250</v>
      </c>
      <c r="F117" s="33" t="s">
        <v>11</v>
      </c>
      <c r="G117" s="33" t="s">
        <v>12</v>
      </c>
      <c r="H117" s="33" t="s">
        <v>233</v>
      </c>
      <c r="I117" s="33" t="s">
        <v>61</v>
      </c>
    </row>
    <row r="118" spans="1:9" x14ac:dyDescent="0.2">
      <c r="A118" s="33">
        <v>107</v>
      </c>
      <c r="B118" s="33">
        <f t="shared" si="3"/>
        <v>2.0293837776852097</v>
      </c>
      <c r="C118" s="33">
        <v>14</v>
      </c>
      <c r="D118" s="33" t="s">
        <v>110</v>
      </c>
      <c r="E118" s="33" t="s">
        <v>250</v>
      </c>
      <c r="F118" s="33" t="s">
        <v>11</v>
      </c>
      <c r="G118" s="33" t="s">
        <v>12</v>
      </c>
      <c r="H118" s="33" t="s">
        <v>217</v>
      </c>
      <c r="I118" s="33" t="s">
        <v>61</v>
      </c>
    </row>
    <row r="119" spans="1:9" x14ac:dyDescent="0.2">
      <c r="A119" s="33">
        <v>270</v>
      </c>
      <c r="B119" s="33">
        <f t="shared" si="3"/>
        <v>2.4313637641589874</v>
      </c>
      <c r="C119" s="33">
        <v>14</v>
      </c>
      <c r="D119" s="33" t="s">
        <v>109</v>
      </c>
      <c r="E119" s="33" t="s">
        <v>250</v>
      </c>
      <c r="F119" s="33" t="s">
        <v>11</v>
      </c>
      <c r="G119" s="33" t="s">
        <v>12</v>
      </c>
      <c r="H119" s="33" t="s">
        <v>247</v>
      </c>
      <c r="I119" s="33" t="s">
        <v>61</v>
      </c>
    </row>
    <row r="120" spans="1:9" x14ac:dyDescent="0.2">
      <c r="A120" s="33">
        <v>296</v>
      </c>
      <c r="B120" s="33">
        <f t="shared" si="3"/>
        <v>2.4712917110589387</v>
      </c>
      <c r="C120" s="33">
        <v>16</v>
      </c>
      <c r="D120" s="33" t="s">
        <v>110</v>
      </c>
      <c r="E120" s="33" t="s">
        <v>250</v>
      </c>
      <c r="F120" s="33" t="s">
        <v>11</v>
      </c>
      <c r="G120" s="33" t="s">
        <v>12</v>
      </c>
      <c r="H120" s="33" t="s">
        <v>219</v>
      </c>
      <c r="I120" s="33" t="s">
        <v>61</v>
      </c>
    </row>
    <row r="121" spans="1:9" x14ac:dyDescent="0.2">
      <c r="A121" s="33">
        <v>328</v>
      </c>
      <c r="B121" s="33">
        <f t="shared" si="3"/>
        <v>2.5158738437116792</v>
      </c>
      <c r="C121" s="33">
        <v>19</v>
      </c>
      <c r="D121" s="33" t="s">
        <v>110</v>
      </c>
      <c r="E121" s="33" t="s">
        <v>250</v>
      </c>
      <c r="F121" s="33" t="s">
        <v>11</v>
      </c>
      <c r="G121" s="33" t="s">
        <v>12</v>
      </c>
      <c r="H121" s="33" t="s">
        <v>211</v>
      </c>
      <c r="I121" s="33" t="s">
        <v>61</v>
      </c>
    </row>
    <row r="122" spans="1:9" x14ac:dyDescent="0.2">
      <c r="A122" s="33">
        <v>6614</v>
      </c>
      <c r="B122" s="33">
        <f t="shared" si="3"/>
        <v>3.8204641905776842</v>
      </c>
      <c r="C122" s="33">
        <v>14</v>
      </c>
      <c r="D122" s="33" t="s">
        <v>110</v>
      </c>
      <c r="E122" s="33" t="s">
        <v>250</v>
      </c>
      <c r="F122" s="33" t="s">
        <v>11</v>
      </c>
      <c r="G122" s="33" t="s">
        <v>12</v>
      </c>
      <c r="H122" s="33" t="s">
        <v>241</v>
      </c>
      <c r="I122" s="33" t="s">
        <v>60</v>
      </c>
    </row>
    <row r="123" spans="1:9" x14ac:dyDescent="0.2">
      <c r="A123" s="33">
        <v>19034</v>
      </c>
      <c r="B123" s="33">
        <f t="shared" si="3"/>
        <v>4.2795300649754404</v>
      </c>
      <c r="C123" s="33">
        <v>14</v>
      </c>
      <c r="D123" s="33" t="s">
        <v>109</v>
      </c>
      <c r="E123" s="33" t="s">
        <v>250</v>
      </c>
      <c r="F123" s="33" t="s">
        <v>11</v>
      </c>
      <c r="G123" s="33" t="s">
        <v>12</v>
      </c>
      <c r="H123" s="33" t="s">
        <v>249</v>
      </c>
      <c r="I123" s="33" t="s">
        <v>60</v>
      </c>
    </row>
    <row r="124" spans="1:9" x14ac:dyDescent="0.2">
      <c r="A124" s="33">
        <v>1243</v>
      </c>
      <c r="B124" s="33">
        <f t="shared" si="3"/>
        <v>3.0944711286416449</v>
      </c>
      <c r="C124" s="33">
        <v>15</v>
      </c>
      <c r="D124" s="33" t="s">
        <v>110</v>
      </c>
      <c r="E124" s="33" t="s">
        <v>250</v>
      </c>
      <c r="F124" s="33" t="s">
        <v>11</v>
      </c>
      <c r="G124" s="33" t="s">
        <v>12</v>
      </c>
      <c r="H124" s="33" t="s">
        <v>242</v>
      </c>
      <c r="I124" s="33" t="s">
        <v>60</v>
      </c>
    </row>
    <row r="125" spans="1:9" x14ac:dyDescent="0.2">
      <c r="A125" s="33">
        <v>2335</v>
      </c>
      <c r="B125" s="33">
        <f t="shared" si="3"/>
        <v>3.368286884902131</v>
      </c>
      <c r="C125" s="33">
        <v>18</v>
      </c>
      <c r="D125" s="33" t="s">
        <v>110</v>
      </c>
      <c r="E125" s="33" t="s">
        <v>250</v>
      </c>
      <c r="F125" s="33" t="s">
        <v>11</v>
      </c>
      <c r="G125" s="33" t="s">
        <v>12</v>
      </c>
      <c r="H125" s="33" t="s">
        <v>243</v>
      </c>
      <c r="I125" s="33" t="s">
        <v>60</v>
      </c>
    </row>
    <row r="126" spans="1:9" x14ac:dyDescent="0.2">
      <c r="A126" s="33">
        <v>2510</v>
      </c>
      <c r="B126" s="33">
        <f t="shared" si="3"/>
        <v>3.399673721481038</v>
      </c>
      <c r="C126" s="33">
        <v>15</v>
      </c>
      <c r="D126" s="33" t="s">
        <v>110</v>
      </c>
      <c r="E126" s="33" t="s">
        <v>250</v>
      </c>
      <c r="F126" s="33" t="s">
        <v>11</v>
      </c>
      <c r="G126" s="33" t="s">
        <v>12</v>
      </c>
      <c r="H126" s="33" t="s">
        <v>244</v>
      </c>
      <c r="I126" s="33" t="s">
        <v>60</v>
      </c>
    </row>
    <row r="127" spans="1:9" x14ac:dyDescent="0.2">
      <c r="A127" s="33">
        <v>7310</v>
      </c>
      <c r="B127" s="33">
        <f t="shared" si="3"/>
        <v>3.8639173769578603</v>
      </c>
      <c r="C127" s="33">
        <v>14</v>
      </c>
      <c r="D127" s="33" t="s">
        <v>109</v>
      </c>
      <c r="E127" s="33" t="s">
        <v>250</v>
      </c>
      <c r="F127" s="33" t="s">
        <v>11</v>
      </c>
      <c r="G127" s="33" t="s">
        <v>12</v>
      </c>
      <c r="H127" s="33" t="s">
        <v>224</v>
      </c>
      <c r="I127" s="33" t="s">
        <v>60</v>
      </c>
    </row>
    <row r="128" spans="1:9" x14ac:dyDescent="0.2">
      <c r="A128" s="33">
        <v>1037</v>
      </c>
      <c r="B128" s="33">
        <f t="shared" si="3"/>
        <v>3.0157787563890408</v>
      </c>
      <c r="C128" s="33">
        <v>13</v>
      </c>
      <c r="D128" s="33" t="s">
        <v>109</v>
      </c>
      <c r="E128" s="33" t="s">
        <v>250</v>
      </c>
      <c r="F128" s="33" t="s">
        <v>11</v>
      </c>
      <c r="G128" s="33" t="s">
        <v>12</v>
      </c>
      <c r="H128" s="33" t="s">
        <v>210</v>
      </c>
      <c r="I128" s="33" t="s">
        <v>60</v>
      </c>
    </row>
    <row r="129" spans="1:9" x14ac:dyDescent="0.2">
      <c r="A129" s="33">
        <v>223</v>
      </c>
      <c r="B129" s="33">
        <f t="shared" si="3"/>
        <v>2.3483048630481607</v>
      </c>
      <c r="C129" s="33">
        <v>25</v>
      </c>
      <c r="D129" s="33" t="s">
        <v>111</v>
      </c>
      <c r="E129" s="33" t="s">
        <v>58</v>
      </c>
      <c r="F129" s="33" t="s">
        <v>11</v>
      </c>
      <c r="G129" s="33" t="s">
        <v>12</v>
      </c>
      <c r="H129" s="33" t="s">
        <v>213</v>
      </c>
      <c r="I129" s="33" t="s">
        <v>59</v>
      </c>
    </row>
    <row r="130" spans="1:9" x14ac:dyDescent="0.2">
      <c r="A130" s="33">
        <v>182</v>
      </c>
      <c r="B130" s="33">
        <f t="shared" ref="B130:B161" si="4">LOG10(A130)</f>
        <v>2.2600713879850747</v>
      </c>
      <c r="C130" s="33">
        <v>24</v>
      </c>
      <c r="D130" s="33" t="s">
        <v>111</v>
      </c>
      <c r="E130" s="33" t="s">
        <v>58</v>
      </c>
      <c r="F130" s="33" t="s">
        <v>11</v>
      </c>
      <c r="G130" s="33" t="s">
        <v>12</v>
      </c>
      <c r="H130" s="33" t="s">
        <v>209</v>
      </c>
      <c r="I130" s="33" t="s">
        <v>59</v>
      </c>
    </row>
    <row r="131" spans="1:9" x14ac:dyDescent="0.2">
      <c r="A131" s="33">
        <v>12023</v>
      </c>
      <c r="B131" s="33">
        <f t="shared" si="4"/>
        <v>4.0800128471079278</v>
      </c>
      <c r="C131" s="33">
        <v>24</v>
      </c>
      <c r="D131" s="33" t="s">
        <v>111</v>
      </c>
      <c r="E131" s="33" t="s">
        <v>58</v>
      </c>
      <c r="F131" s="33" t="s">
        <v>11</v>
      </c>
      <c r="G131" s="33" t="s">
        <v>12</v>
      </c>
      <c r="H131" s="33" t="s">
        <v>189</v>
      </c>
      <c r="I131" s="33" t="s">
        <v>61</v>
      </c>
    </row>
    <row r="132" spans="1:9" x14ac:dyDescent="0.2">
      <c r="A132" s="33">
        <v>687</v>
      </c>
      <c r="B132" s="33">
        <f t="shared" si="4"/>
        <v>2.8369567370595505</v>
      </c>
      <c r="C132" s="33">
        <v>22</v>
      </c>
      <c r="D132" s="33" t="s">
        <v>111</v>
      </c>
      <c r="E132" s="33" t="s">
        <v>58</v>
      </c>
      <c r="F132" s="33" t="s">
        <v>11</v>
      </c>
      <c r="G132" s="33" t="s">
        <v>12</v>
      </c>
      <c r="H132" s="33" t="s">
        <v>220</v>
      </c>
      <c r="I132" s="33" t="s">
        <v>61</v>
      </c>
    </row>
    <row r="133" spans="1:9" x14ac:dyDescent="0.2">
      <c r="A133" s="33">
        <v>364</v>
      </c>
      <c r="B133" s="33">
        <f t="shared" si="4"/>
        <v>2.5611013836490559</v>
      </c>
      <c r="C133" s="33">
        <v>26</v>
      </c>
      <c r="D133" s="33" t="s">
        <v>111</v>
      </c>
      <c r="E133" s="33" t="s">
        <v>58</v>
      </c>
      <c r="F133" s="33" t="s">
        <v>11</v>
      </c>
      <c r="G133" s="33" t="s">
        <v>12</v>
      </c>
      <c r="H133" s="33" t="s">
        <v>221</v>
      </c>
      <c r="I133" s="33" t="s">
        <v>61</v>
      </c>
    </row>
    <row r="134" spans="1:9" x14ac:dyDescent="0.2">
      <c r="A134" s="33">
        <v>209</v>
      </c>
      <c r="B134" s="33">
        <f t="shared" si="4"/>
        <v>2.3201462861110542</v>
      </c>
      <c r="C134" s="33">
        <v>27</v>
      </c>
      <c r="D134" s="33" t="s">
        <v>111</v>
      </c>
      <c r="E134" s="33" t="s">
        <v>58</v>
      </c>
      <c r="F134" s="33" t="s">
        <v>11</v>
      </c>
      <c r="G134" s="33" t="s">
        <v>12</v>
      </c>
      <c r="H134" s="33" t="s">
        <v>222</v>
      </c>
      <c r="I134" s="33" t="s">
        <v>61</v>
      </c>
    </row>
    <row r="135" spans="1:9" x14ac:dyDescent="0.2">
      <c r="A135" s="33">
        <v>94</v>
      </c>
      <c r="B135" s="33">
        <f t="shared" si="4"/>
        <v>1.9731278535996986</v>
      </c>
      <c r="C135" s="33">
        <v>21</v>
      </c>
      <c r="D135" s="33" t="s">
        <v>111</v>
      </c>
      <c r="E135" s="33" t="s">
        <v>58</v>
      </c>
      <c r="F135" s="33" t="s">
        <v>11</v>
      </c>
      <c r="G135" s="33" t="s">
        <v>12</v>
      </c>
      <c r="H135" s="33" t="s">
        <v>223</v>
      </c>
      <c r="I135" s="33" t="s">
        <v>61</v>
      </c>
    </row>
    <row r="136" spans="1:9" x14ac:dyDescent="0.2">
      <c r="A136" s="33">
        <v>93</v>
      </c>
      <c r="B136" s="33">
        <f t="shared" si="4"/>
        <v>1.968482948553935</v>
      </c>
      <c r="C136" s="33">
        <v>25</v>
      </c>
      <c r="D136" s="33" t="s">
        <v>111</v>
      </c>
      <c r="E136" s="33" t="s">
        <v>58</v>
      </c>
      <c r="F136" s="33" t="s">
        <v>11</v>
      </c>
      <c r="G136" s="33" t="s">
        <v>12</v>
      </c>
      <c r="H136" s="33" t="s">
        <v>225</v>
      </c>
      <c r="I136" s="33" t="s">
        <v>61</v>
      </c>
    </row>
    <row r="137" spans="1:9" x14ac:dyDescent="0.2">
      <c r="A137" s="33">
        <v>199</v>
      </c>
      <c r="B137" s="33">
        <f t="shared" si="4"/>
        <v>2.2988530764097068</v>
      </c>
      <c r="C137" s="33">
        <v>22</v>
      </c>
      <c r="D137" s="33" t="s">
        <v>110</v>
      </c>
      <c r="E137" s="33" t="s">
        <v>58</v>
      </c>
      <c r="F137" s="33" t="s">
        <v>11</v>
      </c>
      <c r="G137" s="33" t="s">
        <v>12</v>
      </c>
      <c r="H137" s="33" t="s">
        <v>248</v>
      </c>
      <c r="I137" s="33" t="s">
        <v>61</v>
      </c>
    </row>
    <row r="138" spans="1:9" x14ac:dyDescent="0.2">
      <c r="A138" s="33">
        <v>271</v>
      </c>
      <c r="B138" s="33">
        <f t="shared" si="4"/>
        <v>2.4329692908744058</v>
      </c>
      <c r="C138" s="33">
        <v>29</v>
      </c>
      <c r="D138" s="33" t="s">
        <v>111</v>
      </c>
      <c r="E138" s="33" t="s">
        <v>58</v>
      </c>
      <c r="F138" s="33" t="s">
        <v>11</v>
      </c>
      <c r="G138" s="33" t="s">
        <v>12</v>
      </c>
      <c r="H138" s="33" t="s">
        <v>248</v>
      </c>
      <c r="I138" s="33" t="s">
        <v>61</v>
      </c>
    </row>
    <row r="139" spans="1:9" x14ac:dyDescent="0.2">
      <c r="A139" s="33">
        <v>74</v>
      </c>
      <c r="B139" s="33">
        <f t="shared" si="4"/>
        <v>1.8692317197309762</v>
      </c>
      <c r="C139" s="33">
        <v>22</v>
      </c>
      <c r="D139" s="33" t="s">
        <v>111</v>
      </c>
      <c r="E139" s="33" t="s">
        <v>58</v>
      </c>
      <c r="F139" s="33" t="s">
        <v>11</v>
      </c>
      <c r="G139" s="33" t="s">
        <v>12</v>
      </c>
      <c r="H139" s="33" t="s">
        <v>226</v>
      </c>
      <c r="I139" s="33" t="s">
        <v>61</v>
      </c>
    </row>
    <row r="140" spans="1:9" x14ac:dyDescent="0.2">
      <c r="A140" s="33">
        <v>176</v>
      </c>
      <c r="B140" s="33">
        <f t="shared" si="4"/>
        <v>2.2455126678141499</v>
      </c>
      <c r="C140" s="33">
        <v>23</v>
      </c>
      <c r="D140" s="33" t="s">
        <v>111</v>
      </c>
      <c r="E140" s="33" t="s">
        <v>58</v>
      </c>
      <c r="F140" s="33" t="s">
        <v>11</v>
      </c>
      <c r="G140" s="33" t="s">
        <v>12</v>
      </c>
      <c r="H140" s="33" t="s">
        <v>227</v>
      </c>
      <c r="I140" s="33" t="s">
        <v>61</v>
      </c>
    </row>
    <row r="141" spans="1:9" x14ac:dyDescent="0.2">
      <c r="A141" s="33">
        <v>274</v>
      </c>
      <c r="B141" s="33">
        <f t="shared" si="4"/>
        <v>2.4377505628203879</v>
      </c>
      <c r="C141" s="33">
        <v>25</v>
      </c>
      <c r="D141" s="33" t="s">
        <v>111</v>
      </c>
      <c r="E141" s="33" t="s">
        <v>58</v>
      </c>
      <c r="F141" s="33" t="s">
        <v>11</v>
      </c>
      <c r="G141" s="33" t="s">
        <v>12</v>
      </c>
      <c r="H141" s="33" t="s">
        <v>228</v>
      </c>
      <c r="I141" s="33" t="s">
        <v>61</v>
      </c>
    </row>
    <row r="142" spans="1:9" x14ac:dyDescent="0.2">
      <c r="A142" s="33">
        <v>405</v>
      </c>
      <c r="B142" s="33">
        <f t="shared" si="4"/>
        <v>2.6074550232146687</v>
      </c>
      <c r="C142" s="33">
        <v>22</v>
      </c>
      <c r="D142" s="33" t="s">
        <v>111</v>
      </c>
      <c r="E142" s="33" t="s">
        <v>58</v>
      </c>
      <c r="F142" s="33" t="s">
        <v>11</v>
      </c>
      <c r="G142" s="33" t="s">
        <v>12</v>
      </c>
      <c r="H142" s="33" t="s">
        <v>229</v>
      </c>
      <c r="I142" s="33" t="s">
        <v>61</v>
      </c>
    </row>
    <row r="143" spans="1:9" x14ac:dyDescent="0.2">
      <c r="A143" s="33">
        <v>492</v>
      </c>
      <c r="B143" s="33">
        <f t="shared" si="4"/>
        <v>2.6919651027673601</v>
      </c>
      <c r="C143" s="33">
        <v>23</v>
      </c>
      <c r="D143" s="33" t="s">
        <v>111</v>
      </c>
      <c r="E143" s="33" t="s">
        <v>58</v>
      </c>
      <c r="F143" s="33" t="s">
        <v>11</v>
      </c>
      <c r="G143" s="33" t="s">
        <v>12</v>
      </c>
      <c r="H143" s="33" t="s">
        <v>230</v>
      </c>
      <c r="I143" s="33" t="s">
        <v>61</v>
      </c>
    </row>
    <row r="144" spans="1:9" x14ac:dyDescent="0.2">
      <c r="A144" s="33">
        <v>97</v>
      </c>
      <c r="B144" s="33">
        <f t="shared" si="4"/>
        <v>1.9867717342662448</v>
      </c>
      <c r="C144" s="33">
        <v>23</v>
      </c>
      <c r="D144" s="33" t="s">
        <v>111</v>
      </c>
      <c r="E144" s="33" t="s">
        <v>58</v>
      </c>
      <c r="F144" s="33" t="s">
        <v>11</v>
      </c>
      <c r="G144" s="33" t="s">
        <v>12</v>
      </c>
      <c r="H144" s="33" t="s">
        <v>231</v>
      </c>
      <c r="I144" s="33" t="s">
        <v>61</v>
      </c>
    </row>
    <row r="145" spans="1:9" x14ac:dyDescent="0.2">
      <c r="A145" s="33">
        <v>170</v>
      </c>
      <c r="B145" s="33">
        <f t="shared" si="4"/>
        <v>2.2304489213782741</v>
      </c>
      <c r="C145" s="33">
        <v>22</v>
      </c>
      <c r="D145" s="33" t="s">
        <v>111</v>
      </c>
      <c r="E145" s="33" t="s">
        <v>58</v>
      </c>
      <c r="F145" s="33" t="s">
        <v>11</v>
      </c>
      <c r="G145" s="33" t="s">
        <v>12</v>
      </c>
      <c r="H145" s="33" t="s">
        <v>212</v>
      </c>
      <c r="I145" s="33" t="s">
        <v>61</v>
      </c>
    </row>
    <row r="146" spans="1:9" x14ac:dyDescent="0.2">
      <c r="A146" s="33">
        <v>119</v>
      </c>
      <c r="B146" s="33">
        <f t="shared" si="4"/>
        <v>2.0755469613925306</v>
      </c>
      <c r="C146" s="33">
        <v>21</v>
      </c>
      <c r="D146" s="33" t="s">
        <v>111</v>
      </c>
      <c r="E146" s="33" t="s">
        <v>58</v>
      </c>
      <c r="F146" s="33" t="s">
        <v>11</v>
      </c>
      <c r="G146" s="33" t="s">
        <v>12</v>
      </c>
      <c r="H146" s="33" t="s">
        <v>232</v>
      </c>
      <c r="I146" s="33" t="s">
        <v>61</v>
      </c>
    </row>
    <row r="147" spans="1:9" x14ac:dyDescent="0.2">
      <c r="A147" s="33">
        <v>163</v>
      </c>
      <c r="B147" s="33">
        <f t="shared" si="4"/>
        <v>2.2121876044039577</v>
      </c>
      <c r="C147" s="33">
        <v>21</v>
      </c>
      <c r="D147" s="33" t="s">
        <v>111</v>
      </c>
      <c r="E147" s="33" t="s">
        <v>58</v>
      </c>
      <c r="F147" s="33" t="s">
        <v>11</v>
      </c>
      <c r="G147" s="33" t="s">
        <v>12</v>
      </c>
      <c r="H147" s="33" t="s">
        <v>233</v>
      </c>
      <c r="I147" s="33" t="s">
        <v>61</v>
      </c>
    </row>
    <row r="148" spans="1:9" x14ac:dyDescent="0.2">
      <c r="A148" s="33">
        <v>50</v>
      </c>
      <c r="B148" s="33">
        <f t="shared" si="4"/>
        <v>1.6989700043360187</v>
      </c>
      <c r="C148" s="33">
        <v>21</v>
      </c>
      <c r="D148" s="33" t="s">
        <v>111</v>
      </c>
      <c r="E148" s="33" t="s">
        <v>58</v>
      </c>
      <c r="F148" s="33" t="s">
        <v>11</v>
      </c>
      <c r="G148" s="33" t="s">
        <v>12</v>
      </c>
      <c r="H148" s="33" t="s">
        <v>217</v>
      </c>
      <c r="I148" s="33" t="s">
        <v>61</v>
      </c>
    </row>
    <row r="149" spans="1:9" x14ac:dyDescent="0.2">
      <c r="A149" s="33">
        <v>235</v>
      </c>
      <c r="B149" s="33">
        <f t="shared" si="4"/>
        <v>2.3710678622717363</v>
      </c>
      <c r="C149" s="33">
        <v>21</v>
      </c>
      <c r="D149" s="33" t="s">
        <v>110</v>
      </c>
      <c r="E149" s="33" t="s">
        <v>58</v>
      </c>
      <c r="F149" s="33" t="s">
        <v>11</v>
      </c>
      <c r="G149" s="33" t="s">
        <v>12</v>
      </c>
      <c r="H149" s="33" t="s">
        <v>247</v>
      </c>
      <c r="I149" s="33" t="s">
        <v>61</v>
      </c>
    </row>
    <row r="150" spans="1:9" x14ac:dyDescent="0.2">
      <c r="A150" s="33">
        <v>156</v>
      </c>
      <c r="B150" s="33">
        <f t="shared" si="4"/>
        <v>2.1931245983544616</v>
      </c>
      <c r="C150" s="33">
        <v>27</v>
      </c>
      <c r="D150" s="33" t="s">
        <v>111</v>
      </c>
      <c r="E150" s="33" t="s">
        <v>58</v>
      </c>
      <c r="F150" s="33" t="s">
        <v>11</v>
      </c>
      <c r="G150" s="33" t="s">
        <v>12</v>
      </c>
      <c r="H150" s="33" t="s">
        <v>247</v>
      </c>
      <c r="I150" s="33" t="s">
        <v>61</v>
      </c>
    </row>
    <row r="151" spans="1:9" x14ac:dyDescent="0.2">
      <c r="A151" s="33">
        <v>331</v>
      </c>
      <c r="B151" s="33">
        <f t="shared" si="4"/>
        <v>2.5198279937757189</v>
      </c>
      <c r="C151" s="33">
        <v>23</v>
      </c>
      <c r="D151" s="33" t="s">
        <v>111</v>
      </c>
      <c r="E151" s="33" t="s">
        <v>58</v>
      </c>
      <c r="F151" s="33" t="s">
        <v>11</v>
      </c>
      <c r="G151" s="33" t="s">
        <v>12</v>
      </c>
      <c r="H151" s="33" t="s">
        <v>219</v>
      </c>
      <c r="I151" s="33" t="s">
        <v>61</v>
      </c>
    </row>
    <row r="152" spans="1:9" x14ac:dyDescent="0.2">
      <c r="A152" s="33">
        <v>70</v>
      </c>
      <c r="B152" s="33">
        <f t="shared" si="4"/>
        <v>1.8450980400142569</v>
      </c>
      <c r="C152" s="33">
        <v>27</v>
      </c>
      <c r="D152" s="33" t="s">
        <v>111</v>
      </c>
      <c r="E152" s="33" t="s">
        <v>58</v>
      </c>
      <c r="F152" s="33" t="s">
        <v>11</v>
      </c>
      <c r="G152" s="33" t="s">
        <v>12</v>
      </c>
      <c r="H152" s="33" t="s">
        <v>211</v>
      </c>
      <c r="I152" s="33" t="s">
        <v>61</v>
      </c>
    </row>
    <row r="153" spans="1:9" x14ac:dyDescent="0.2">
      <c r="A153" s="33">
        <v>367</v>
      </c>
      <c r="B153" s="33">
        <f t="shared" si="4"/>
        <v>2.5646660642520893</v>
      </c>
      <c r="C153" s="33">
        <v>22</v>
      </c>
      <c r="D153" s="33" t="s">
        <v>111</v>
      </c>
      <c r="E153" s="33" t="s">
        <v>58</v>
      </c>
      <c r="F153" s="33" t="s">
        <v>11</v>
      </c>
      <c r="G153" s="33" t="s">
        <v>12</v>
      </c>
      <c r="H153" s="33" t="s">
        <v>241</v>
      </c>
      <c r="I153" s="33" t="s">
        <v>60</v>
      </c>
    </row>
    <row r="154" spans="1:9" x14ac:dyDescent="0.2">
      <c r="A154" s="33">
        <v>441</v>
      </c>
      <c r="B154" s="33">
        <f t="shared" si="4"/>
        <v>2.6444385894678386</v>
      </c>
      <c r="C154" s="33">
        <v>21</v>
      </c>
      <c r="D154" s="33" t="s">
        <v>110</v>
      </c>
      <c r="E154" s="33" t="s">
        <v>58</v>
      </c>
      <c r="F154" s="33" t="s">
        <v>11</v>
      </c>
      <c r="G154" s="33" t="s">
        <v>12</v>
      </c>
      <c r="H154" s="33" t="s">
        <v>249</v>
      </c>
      <c r="I154" s="33" t="s">
        <v>60</v>
      </c>
    </row>
    <row r="155" spans="1:9" x14ac:dyDescent="0.2">
      <c r="A155" s="33">
        <v>323</v>
      </c>
      <c r="B155" s="33">
        <f t="shared" si="4"/>
        <v>2.509202522331103</v>
      </c>
      <c r="C155" s="33">
        <v>28</v>
      </c>
      <c r="D155" s="33" t="s">
        <v>111</v>
      </c>
      <c r="E155" s="33" t="s">
        <v>58</v>
      </c>
      <c r="F155" s="33" t="s">
        <v>11</v>
      </c>
      <c r="G155" s="33" t="s">
        <v>12</v>
      </c>
      <c r="H155" s="33" t="s">
        <v>249</v>
      </c>
      <c r="I155" s="33" t="s">
        <v>60</v>
      </c>
    </row>
    <row r="156" spans="1:9" x14ac:dyDescent="0.2">
      <c r="A156" s="33">
        <v>183</v>
      </c>
      <c r="B156" s="33">
        <f t="shared" si="4"/>
        <v>2.2624510897304293</v>
      </c>
      <c r="C156" s="33">
        <v>22</v>
      </c>
      <c r="D156" s="33" t="s">
        <v>111</v>
      </c>
      <c r="E156" s="33" t="s">
        <v>58</v>
      </c>
      <c r="F156" s="33" t="s">
        <v>11</v>
      </c>
      <c r="G156" s="33" t="s">
        <v>12</v>
      </c>
      <c r="H156" s="33" t="s">
        <v>242</v>
      </c>
      <c r="I156" s="33" t="s">
        <v>60</v>
      </c>
    </row>
    <row r="157" spans="1:9" x14ac:dyDescent="0.2">
      <c r="A157" s="33">
        <v>234</v>
      </c>
      <c r="B157" s="33">
        <f t="shared" si="4"/>
        <v>2.369215857410143</v>
      </c>
      <c r="C157" s="33">
        <v>25</v>
      </c>
      <c r="D157" s="33" t="s">
        <v>111</v>
      </c>
      <c r="E157" s="33" t="s">
        <v>58</v>
      </c>
      <c r="F157" s="33" t="s">
        <v>11</v>
      </c>
      <c r="G157" s="33" t="s">
        <v>12</v>
      </c>
      <c r="H157" s="33" t="s">
        <v>243</v>
      </c>
      <c r="I157" s="33" t="s">
        <v>60</v>
      </c>
    </row>
    <row r="158" spans="1:9" x14ac:dyDescent="0.2">
      <c r="A158" s="33">
        <v>1417</v>
      </c>
      <c r="B158" s="33">
        <f t="shared" si="4"/>
        <v>3.1513698502474603</v>
      </c>
      <c r="C158" s="33">
        <v>21</v>
      </c>
      <c r="D158" s="33" t="s">
        <v>110</v>
      </c>
      <c r="E158" s="33" t="s">
        <v>58</v>
      </c>
      <c r="F158" s="33" t="s">
        <v>11</v>
      </c>
      <c r="G158" s="33" t="s">
        <v>12</v>
      </c>
      <c r="H158" s="33" t="s">
        <v>224</v>
      </c>
      <c r="I158" s="33" t="s">
        <v>60</v>
      </c>
    </row>
    <row r="159" spans="1:9" x14ac:dyDescent="0.2">
      <c r="A159" s="33">
        <v>866</v>
      </c>
      <c r="B159" s="33">
        <f t="shared" si="4"/>
        <v>2.9375178920173468</v>
      </c>
      <c r="C159" s="33">
        <v>27</v>
      </c>
      <c r="D159" s="33" t="s">
        <v>111</v>
      </c>
      <c r="E159" s="33" t="s">
        <v>58</v>
      </c>
      <c r="F159" s="33" t="s">
        <v>11</v>
      </c>
      <c r="G159" s="33" t="s">
        <v>12</v>
      </c>
      <c r="H159" s="33" t="s">
        <v>224</v>
      </c>
      <c r="I159" s="33" t="s">
        <v>60</v>
      </c>
    </row>
    <row r="160" spans="1:9" x14ac:dyDescent="0.2">
      <c r="A160" s="33">
        <v>199</v>
      </c>
      <c r="B160" s="33">
        <f t="shared" si="4"/>
        <v>2.2988530764097068</v>
      </c>
      <c r="C160" s="33">
        <v>20</v>
      </c>
      <c r="D160" s="33" t="s">
        <v>110</v>
      </c>
      <c r="E160" s="33" t="s">
        <v>58</v>
      </c>
      <c r="F160" s="33" t="s">
        <v>11</v>
      </c>
      <c r="G160" s="33" t="s">
        <v>12</v>
      </c>
      <c r="H160" s="33" t="s">
        <v>210</v>
      </c>
      <c r="I160" s="33" t="s">
        <v>60</v>
      </c>
    </row>
    <row r="161" spans="1:9" x14ac:dyDescent="0.2">
      <c r="A161" s="33">
        <v>144</v>
      </c>
      <c r="B161" s="33">
        <f t="shared" si="4"/>
        <v>2.1583624920952498</v>
      </c>
      <c r="C161" s="33">
        <v>27</v>
      </c>
      <c r="D161" s="33" t="s">
        <v>111</v>
      </c>
      <c r="E161" s="33" t="s">
        <v>58</v>
      </c>
      <c r="F161" s="33" t="s">
        <v>11</v>
      </c>
      <c r="G161" s="33" t="s">
        <v>12</v>
      </c>
      <c r="H161" s="33" t="s">
        <v>210</v>
      </c>
      <c r="I161" s="33" t="s">
        <v>60</v>
      </c>
    </row>
  </sheetData>
  <autoFilter ref="A1:I161" xr:uid="{54553C86-1798-884D-A82C-55CCB80E0581}">
    <sortState xmlns:xlrd2="http://schemas.microsoft.com/office/spreadsheetml/2017/richdata2" ref="A2:I161">
      <sortCondition ref="E1:E161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E0D36-D43A-FE4B-9548-E928119489BC}">
  <dimension ref="A1:I50"/>
  <sheetViews>
    <sheetView zoomScale="66" zoomScaleNormal="66" workbookViewId="0">
      <selection activeCell="B1" sqref="B1"/>
    </sheetView>
  </sheetViews>
  <sheetFormatPr baseColWidth="10" defaultRowHeight="16" x14ac:dyDescent="0.2"/>
  <sheetData>
    <row r="1" spans="1:9" x14ac:dyDescent="0.2">
      <c r="A1" s="33" t="s">
        <v>252</v>
      </c>
      <c r="B1" s="33" t="s">
        <v>251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146</v>
      </c>
      <c r="B2" s="33">
        <f>LOG10(A2)</f>
        <v>2.1643528557844371</v>
      </c>
      <c r="C2" s="33">
        <v>0</v>
      </c>
      <c r="D2" s="33" t="s">
        <v>62</v>
      </c>
      <c r="E2" s="33" t="s">
        <v>62</v>
      </c>
      <c r="F2" s="33" t="s">
        <v>62</v>
      </c>
      <c r="G2" s="33" t="s">
        <v>12</v>
      </c>
      <c r="H2" s="33" t="s">
        <v>202</v>
      </c>
      <c r="I2" s="33" t="s">
        <v>62</v>
      </c>
    </row>
    <row r="3" spans="1:9" x14ac:dyDescent="0.2">
      <c r="A3" s="33">
        <v>57</v>
      </c>
      <c r="B3" s="33">
        <f t="shared" ref="B3:B45" si="0">LOG10(A3)</f>
        <v>1.7558748556724915</v>
      </c>
      <c r="C3" s="33">
        <v>0</v>
      </c>
      <c r="D3" s="33" t="s">
        <v>62</v>
      </c>
      <c r="E3" s="33" t="s">
        <v>62</v>
      </c>
      <c r="F3" s="33" t="s">
        <v>62</v>
      </c>
      <c r="G3" s="33" t="s">
        <v>12</v>
      </c>
      <c r="H3" s="33" t="s">
        <v>203</v>
      </c>
      <c r="I3" s="33" t="s">
        <v>62</v>
      </c>
    </row>
    <row r="4" spans="1:9" x14ac:dyDescent="0.2">
      <c r="A4" s="33">
        <v>306</v>
      </c>
      <c r="B4" s="33">
        <f t="shared" si="0"/>
        <v>2.4857214264815801</v>
      </c>
      <c r="C4" s="33">
        <v>0</v>
      </c>
      <c r="D4" s="33" t="s">
        <v>62</v>
      </c>
      <c r="E4" s="33" t="s">
        <v>62</v>
      </c>
      <c r="F4" s="33" t="s">
        <v>62</v>
      </c>
      <c r="G4" s="33" t="s">
        <v>12</v>
      </c>
      <c r="H4" s="33" t="s">
        <v>204</v>
      </c>
      <c r="I4" s="33" t="s">
        <v>62</v>
      </c>
    </row>
    <row r="5" spans="1:9" x14ac:dyDescent="0.2">
      <c r="A5" s="33">
        <v>290</v>
      </c>
      <c r="B5" s="33">
        <f t="shared" si="0"/>
        <v>2.4623979978989561</v>
      </c>
      <c r="C5" s="33">
        <v>0</v>
      </c>
      <c r="D5" s="33" t="s">
        <v>62</v>
      </c>
      <c r="E5" s="33" t="s">
        <v>62</v>
      </c>
      <c r="F5" s="33" t="s">
        <v>62</v>
      </c>
      <c r="G5" s="33" t="s">
        <v>12</v>
      </c>
      <c r="H5" s="33" t="s">
        <v>205</v>
      </c>
      <c r="I5" s="33" t="s">
        <v>62</v>
      </c>
    </row>
    <row r="6" spans="1:9" x14ac:dyDescent="0.2">
      <c r="A6" s="33">
        <v>44</v>
      </c>
      <c r="B6" s="33">
        <f t="shared" si="0"/>
        <v>1.6434526764861874</v>
      </c>
      <c r="C6" s="33">
        <v>0</v>
      </c>
      <c r="D6" s="33" t="s">
        <v>62</v>
      </c>
      <c r="E6" s="33" t="s">
        <v>62</v>
      </c>
      <c r="F6" s="33" t="s">
        <v>62</v>
      </c>
      <c r="G6" s="33" t="s">
        <v>12</v>
      </c>
      <c r="H6" s="33" t="s">
        <v>206</v>
      </c>
      <c r="I6" s="33" t="s">
        <v>62</v>
      </c>
    </row>
    <row r="7" spans="1:9" x14ac:dyDescent="0.2">
      <c r="A7" s="33">
        <v>372</v>
      </c>
      <c r="B7" s="33">
        <f t="shared" si="0"/>
        <v>2.5705429398818973</v>
      </c>
      <c r="C7" s="33">
        <v>0</v>
      </c>
      <c r="D7" s="33" t="s">
        <v>62</v>
      </c>
      <c r="E7" s="33" t="s">
        <v>62</v>
      </c>
      <c r="F7" s="33" t="s">
        <v>62</v>
      </c>
      <c r="G7" s="33" t="s">
        <v>12</v>
      </c>
      <c r="H7" s="33" t="s">
        <v>207</v>
      </c>
      <c r="I7" s="33" t="s">
        <v>62</v>
      </c>
    </row>
    <row r="8" spans="1:9" x14ac:dyDescent="0.2">
      <c r="A8" s="33">
        <v>70</v>
      </c>
      <c r="B8" s="33">
        <f t="shared" si="0"/>
        <v>1.8450980400142569</v>
      </c>
      <c r="C8" s="33">
        <v>0</v>
      </c>
      <c r="D8" s="33" t="s">
        <v>62</v>
      </c>
      <c r="E8" s="33" t="s">
        <v>62</v>
      </c>
      <c r="F8" s="33" t="s">
        <v>62</v>
      </c>
      <c r="G8" s="33" t="s">
        <v>12</v>
      </c>
      <c r="H8" s="33" t="s">
        <v>208</v>
      </c>
      <c r="I8" s="33" t="s">
        <v>62</v>
      </c>
    </row>
    <row r="9" spans="1:9" x14ac:dyDescent="0.2">
      <c r="A9" s="33">
        <v>22984</v>
      </c>
      <c r="B9" s="33">
        <f t="shared" si="0"/>
        <v>4.3614256129838909</v>
      </c>
      <c r="C9" s="33">
        <v>2</v>
      </c>
      <c r="D9" s="33" t="s">
        <v>9</v>
      </c>
      <c r="E9" s="33" t="s">
        <v>10</v>
      </c>
      <c r="F9" s="33" t="s">
        <v>11</v>
      </c>
      <c r="G9" s="33" t="s">
        <v>12</v>
      </c>
      <c r="H9" s="33" t="s">
        <v>209</v>
      </c>
      <c r="I9" s="33" t="s">
        <v>59</v>
      </c>
    </row>
    <row r="10" spans="1:9" x14ac:dyDescent="0.2">
      <c r="A10" s="33">
        <v>22390</v>
      </c>
      <c r="B10" s="33">
        <f t="shared" si="0"/>
        <v>4.3500540935790299</v>
      </c>
      <c r="C10" s="33">
        <v>3</v>
      </c>
      <c r="D10" s="33" t="s">
        <v>9</v>
      </c>
      <c r="E10" s="33" t="s">
        <v>10</v>
      </c>
      <c r="F10" s="33" t="s">
        <v>11</v>
      </c>
      <c r="G10" s="33" t="s">
        <v>12</v>
      </c>
      <c r="H10" s="33" t="s">
        <v>213</v>
      </c>
      <c r="I10" s="33" t="s">
        <v>59</v>
      </c>
    </row>
    <row r="11" spans="1:9" x14ac:dyDescent="0.2">
      <c r="A11" s="33">
        <v>27</v>
      </c>
      <c r="B11" s="33">
        <f t="shared" si="0"/>
        <v>1.4313637641589874</v>
      </c>
      <c r="C11" s="33">
        <v>2</v>
      </c>
      <c r="D11" s="33" t="s">
        <v>9</v>
      </c>
      <c r="E11" s="33" t="s">
        <v>10</v>
      </c>
      <c r="F11" s="33" t="s">
        <v>11</v>
      </c>
      <c r="G11" s="33" t="s">
        <v>12</v>
      </c>
      <c r="H11" s="33" t="s">
        <v>214</v>
      </c>
      <c r="I11" s="33" t="s">
        <v>59</v>
      </c>
    </row>
    <row r="12" spans="1:9" x14ac:dyDescent="0.2">
      <c r="A12" s="33">
        <v>5399</v>
      </c>
      <c r="B12" s="33">
        <f t="shared" si="0"/>
        <v>3.7323133274712426</v>
      </c>
      <c r="C12" s="33">
        <v>3</v>
      </c>
      <c r="D12" s="33" t="s">
        <v>9</v>
      </c>
      <c r="E12" s="33" t="s">
        <v>10</v>
      </c>
      <c r="F12" s="33" t="s">
        <v>11</v>
      </c>
      <c r="G12" s="33" t="s">
        <v>12</v>
      </c>
      <c r="H12" s="33" t="s">
        <v>215</v>
      </c>
      <c r="I12" s="33" t="s">
        <v>59</v>
      </c>
    </row>
    <row r="13" spans="1:9" x14ac:dyDescent="0.2">
      <c r="A13" s="33">
        <v>40064</v>
      </c>
      <c r="B13" s="33">
        <f t="shared" si="0"/>
        <v>4.6027543071943171</v>
      </c>
      <c r="C13" s="33">
        <v>2</v>
      </c>
      <c r="D13" s="33" t="s">
        <v>9</v>
      </c>
      <c r="E13" s="33" t="s">
        <v>10</v>
      </c>
      <c r="F13" s="33" t="s">
        <v>11</v>
      </c>
      <c r="G13" s="33" t="s">
        <v>12</v>
      </c>
      <c r="H13" s="33" t="s">
        <v>216</v>
      </c>
      <c r="I13" s="33" t="s">
        <v>59</v>
      </c>
    </row>
    <row r="14" spans="1:9" x14ac:dyDescent="0.2">
      <c r="A14" s="33">
        <v>16837</v>
      </c>
      <c r="B14" s="33">
        <f t="shared" si="0"/>
        <v>4.226264711895694</v>
      </c>
      <c r="C14" s="33">
        <v>5</v>
      </c>
      <c r="D14" s="33" t="s">
        <v>9</v>
      </c>
      <c r="E14" s="33" t="s">
        <v>10</v>
      </c>
      <c r="F14" s="33" t="s">
        <v>11</v>
      </c>
      <c r="G14" s="33" t="s">
        <v>12</v>
      </c>
      <c r="H14" s="33" t="s">
        <v>218</v>
      </c>
      <c r="I14" s="33" t="s">
        <v>59</v>
      </c>
    </row>
    <row r="15" spans="1:9" x14ac:dyDescent="0.2">
      <c r="A15" s="33">
        <v>181469</v>
      </c>
      <c r="B15" s="33">
        <f t="shared" si="0"/>
        <v>5.2588024460177856</v>
      </c>
      <c r="C15" s="33">
        <v>2</v>
      </c>
      <c r="D15" s="33" t="s">
        <v>9</v>
      </c>
      <c r="E15" s="33" t="s">
        <v>10</v>
      </c>
      <c r="F15" s="33" t="s">
        <v>11</v>
      </c>
      <c r="G15" s="33" t="s">
        <v>12</v>
      </c>
      <c r="H15" s="33" t="s">
        <v>189</v>
      </c>
      <c r="I15" s="33" t="s">
        <v>61</v>
      </c>
    </row>
    <row r="16" spans="1:9" x14ac:dyDescent="0.2">
      <c r="A16" s="33">
        <v>17444</v>
      </c>
      <c r="B16" s="33">
        <f t="shared" si="0"/>
        <v>4.2416460780013887</v>
      </c>
      <c r="C16" s="33">
        <v>3</v>
      </c>
      <c r="D16" s="33" t="s">
        <v>9</v>
      </c>
      <c r="E16" s="33" t="s">
        <v>10</v>
      </c>
      <c r="F16" s="33" t="s">
        <v>11</v>
      </c>
      <c r="G16" s="33" t="s">
        <v>12</v>
      </c>
      <c r="H16" s="33" t="s">
        <v>212</v>
      </c>
      <c r="I16" s="33" t="s">
        <v>61</v>
      </c>
    </row>
    <row r="17" spans="1:9" x14ac:dyDescent="0.2">
      <c r="A17" s="33">
        <v>59042</v>
      </c>
      <c r="B17" s="33">
        <f t="shared" si="0"/>
        <v>4.7711610604384989</v>
      </c>
      <c r="C17" s="33">
        <v>1</v>
      </c>
      <c r="D17" s="33" t="s">
        <v>9</v>
      </c>
      <c r="E17" s="33" t="s">
        <v>10</v>
      </c>
      <c r="F17" s="33" t="s">
        <v>11</v>
      </c>
      <c r="G17" s="33" t="s">
        <v>12</v>
      </c>
      <c r="H17" s="33" t="s">
        <v>217</v>
      </c>
      <c r="I17" s="33" t="s">
        <v>61</v>
      </c>
    </row>
    <row r="18" spans="1:9" x14ac:dyDescent="0.2">
      <c r="A18" s="33">
        <v>40437</v>
      </c>
      <c r="B18" s="33">
        <f t="shared" si="0"/>
        <v>4.6067789280323499</v>
      </c>
      <c r="C18" s="33">
        <v>2</v>
      </c>
      <c r="D18" s="33" t="s">
        <v>9</v>
      </c>
      <c r="E18" s="33" t="s">
        <v>10</v>
      </c>
      <c r="F18" s="33" t="s">
        <v>11</v>
      </c>
      <c r="G18" s="33" t="s">
        <v>12</v>
      </c>
      <c r="H18" s="33" t="s">
        <v>219</v>
      </c>
      <c r="I18" s="33" t="s">
        <v>61</v>
      </c>
    </row>
    <row r="19" spans="1:9" x14ac:dyDescent="0.2">
      <c r="A19" s="33">
        <v>41479</v>
      </c>
      <c r="B19" s="33">
        <f t="shared" si="0"/>
        <v>4.6178282776177513</v>
      </c>
      <c r="C19" s="33">
        <v>6</v>
      </c>
      <c r="D19" s="33" t="s">
        <v>9</v>
      </c>
      <c r="E19" s="33" t="s">
        <v>10</v>
      </c>
      <c r="F19" s="33" t="s">
        <v>11</v>
      </c>
      <c r="G19" s="33" t="s">
        <v>12</v>
      </c>
      <c r="H19" s="33" t="s">
        <v>211</v>
      </c>
      <c r="I19" s="33" t="s">
        <v>61</v>
      </c>
    </row>
    <row r="20" spans="1:9" x14ac:dyDescent="0.2">
      <c r="A20" s="33">
        <v>5582</v>
      </c>
      <c r="B20" s="33">
        <f t="shared" si="0"/>
        <v>3.7467898321526123</v>
      </c>
      <c r="C20" s="33">
        <v>1</v>
      </c>
      <c r="D20" s="33" t="s">
        <v>9</v>
      </c>
      <c r="E20" s="33" t="s">
        <v>10</v>
      </c>
      <c r="F20" s="33" t="s">
        <v>11</v>
      </c>
      <c r="G20" s="33" t="s">
        <v>12</v>
      </c>
      <c r="H20" s="33" t="s">
        <v>220</v>
      </c>
      <c r="I20" s="33" t="s">
        <v>61</v>
      </c>
    </row>
    <row r="21" spans="1:9" x14ac:dyDescent="0.2">
      <c r="A21" s="33">
        <v>63808</v>
      </c>
      <c r="B21" s="33">
        <f t="shared" si="0"/>
        <v>4.8048751322955425</v>
      </c>
      <c r="C21" s="33">
        <v>6</v>
      </c>
      <c r="D21" s="33" t="s">
        <v>9</v>
      </c>
      <c r="E21" s="33" t="s">
        <v>10</v>
      </c>
      <c r="F21" s="33" t="s">
        <v>11</v>
      </c>
      <c r="G21" s="33" t="s">
        <v>12</v>
      </c>
      <c r="H21" s="33" t="s">
        <v>221</v>
      </c>
      <c r="I21" s="33" t="s">
        <v>61</v>
      </c>
    </row>
    <row r="22" spans="1:9" x14ac:dyDescent="0.2">
      <c r="A22" s="33">
        <v>20961</v>
      </c>
      <c r="B22" s="33">
        <f t="shared" si="0"/>
        <v>4.321411997974006</v>
      </c>
      <c r="C22" s="33">
        <v>6</v>
      </c>
      <c r="D22" s="33" t="s">
        <v>9</v>
      </c>
      <c r="E22" s="33" t="s">
        <v>10</v>
      </c>
      <c r="F22" s="33" t="s">
        <v>11</v>
      </c>
      <c r="G22" s="33" t="s">
        <v>12</v>
      </c>
      <c r="H22" s="33" t="s">
        <v>222</v>
      </c>
      <c r="I22" s="33" t="s">
        <v>61</v>
      </c>
    </row>
    <row r="23" spans="1:9" x14ac:dyDescent="0.2">
      <c r="A23" s="33">
        <v>40677</v>
      </c>
      <c r="B23" s="33">
        <f t="shared" si="0"/>
        <v>4.6093489154530305</v>
      </c>
      <c r="C23" s="33">
        <v>1</v>
      </c>
      <c r="D23" s="33" t="s">
        <v>9</v>
      </c>
      <c r="E23" s="33" t="s">
        <v>10</v>
      </c>
      <c r="F23" s="33" t="s">
        <v>11</v>
      </c>
      <c r="G23" s="33" t="s">
        <v>12</v>
      </c>
      <c r="H23" s="33" t="s">
        <v>223</v>
      </c>
      <c r="I23" s="33" t="s">
        <v>61</v>
      </c>
    </row>
    <row r="24" spans="1:9" x14ac:dyDescent="0.2">
      <c r="A24" s="33">
        <v>34873</v>
      </c>
      <c r="B24" s="33">
        <f t="shared" si="0"/>
        <v>4.5424893097907422</v>
      </c>
      <c r="C24" s="33">
        <v>4</v>
      </c>
      <c r="D24" s="33" t="s">
        <v>9</v>
      </c>
      <c r="E24" s="33" t="s">
        <v>10</v>
      </c>
      <c r="F24" s="33" t="s">
        <v>11</v>
      </c>
      <c r="G24" s="33" t="s">
        <v>12</v>
      </c>
      <c r="H24" s="33" t="s">
        <v>225</v>
      </c>
      <c r="I24" s="33" t="s">
        <v>61</v>
      </c>
    </row>
    <row r="25" spans="1:9" x14ac:dyDescent="0.2">
      <c r="A25" s="33">
        <v>7349</v>
      </c>
      <c r="B25" s="33">
        <f t="shared" si="0"/>
        <v>3.8662282473796474</v>
      </c>
      <c r="C25" s="33">
        <v>1</v>
      </c>
      <c r="D25" s="33" t="s">
        <v>9</v>
      </c>
      <c r="E25" s="33" t="s">
        <v>10</v>
      </c>
      <c r="F25" s="33" t="s">
        <v>11</v>
      </c>
      <c r="G25" s="33" t="s">
        <v>12</v>
      </c>
      <c r="H25" s="33" t="s">
        <v>226</v>
      </c>
      <c r="I25" s="33" t="s">
        <v>61</v>
      </c>
    </row>
    <row r="26" spans="1:9" x14ac:dyDescent="0.2">
      <c r="A26" s="33">
        <v>21592</v>
      </c>
      <c r="B26" s="33">
        <f t="shared" si="0"/>
        <v>4.3342928715484605</v>
      </c>
      <c r="C26" s="33">
        <v>1</v>
      </c>
      <c r="D26" s="33" t="s">
        <v>9</v>
      </c>
      <c r="E26" s="33" t="s">
        <v>10</v>
      </c>
      <c r="F26" s="33" t="s">
        <v>11</v>
      </c>
      <c r="G26" s="33" t="s">
        <v>12</v>
      </c>
      <c r="H26" s="33" t="s">
        <v>227</v>
      </c>
      <c r="I26" s="33" t="s">
        <v>61</v>
      </c>
    </row>
    <row r="27" spans="1:9" x14ac:dyDescent="0.2">
      <c r="A27" s="33">
        <v>24802</v>
      </c>
      <c r="B27" s="33">
        <f t="shared" si="0"/>
        <v>4.3944867031625847</v>
      </c>
      <c r="C27" s="33">
        <v>4</v>
      </c>
      <c r="D27" s="33" t="s">
        <v>9</v>
      </c>
      <c r="E27" s="33" t="s">
        <v>10</v>
      </c>
      <c r="F27" s="33" t="s">
        <v>11</v>
      </c>
      <c r="G27" s="33" t="s">
        <v>12</v>
      </c>
      <c r="H27" s="33" t="s">
        <v>228</v>
      </c>
      <c r="I27" s="33" t="s">
        <v>61</v>
      </c>
    </row>
    <row r="28" spans="1:9" x14ac:dyDescent="0.2">
      <c r="A28" s="33">
        <v>9067</v>
      </c>
      <c r="B28" s="33">
        <f t="shared" si="0"/>
        <v>3.9574636157299312</v>
      </c>
      <c r="C28" s="33">
        <v>1</v>
      </c>
      <c r="D28" s="33" t="s">
        <v>9</v>
      </c>
      <c r="E28" s="33" t="s">
        <v>10</v>
      </c>
      <c r="F28" s="33" t="s">
        <v>11</v>
      </c>
      <c r="G28" s="33" t="s">
        <v>12</v>
      </c>
      <c r="H28" s="33" t="s">
        <v>229</v>
      </c>
      <c r="I28" s="33" t="s">
        <v>61</v>
      </c>
    </row>
    <row r="29" spans="1:9" x14ac:dyDescent="0.2">
      <c r="A29" s="33">
        <v>34235</v>
      </c>
      <c r="B29" s="33">
        <f t="shared" si="0"/>
        <v>4.5344703322033375</v>
      </c>
      <c r="C29" s="33">
        <v>2</v>
      </c>
      <c r="D29" s="33" t="s">
        <v>9</v>
      </c>
      <c r="E29" s="33" t="s">
        <v>10</v>
      </c>
      <c r="F29" s="33" t="s">
        <v>11</v>
      </c>
      <c r="G29" s="33" t="s">
        <v>12</v>
      </c>
      <c r="H29" s="33" t="s">
        <v>230</v>
      </c>
      <c r="I29" s="33" t="s">
        <v>61</v>
      </c>
    </row>
    <row r="30" spans="1:9" x14ac:dyDescent="0.2">
      <c r="A30" s="33">
        <v>14941</v>
      </c>
      <c r="B30" s="33">
        <f t="shared" si="0"/>
        <v>4.1743796657489867</v>
      </c>
      <c r="C30" s="33">
        <v>2</v>
      </c>
      <c r="D30" s="33" t="s">
        <v>9</v>
      </c>
      <c r="E30" s="33" t="s">
        <v>10</v>
      </c>
      <c r="F30" s="33" t="s">
        <v>11</v>
      </c>
      <c r="G30" s="33" t="s">
        <v>12</v>
      </c>
      <c r="H30" s="33" t="s">
        <v>231</v>
      </c>
      <c r="I30" s="33" t="s">
        <v>61</v>
      </c>
    </row>
    <row r="31" spans="1:9" x14ac:dyDescent="0.2">
      <c r="A31" s="33">
        <v>7984</v>
      </c>
      <c r="B31" s="33">
        <f t="shared" si="0"/>
        <v>3.9022205282793148</v>
      </c>
      <c r="C31" s="33">
        <v>2</v>
      </c>
      <c r="D31" s="33" t="s">
        <v>9</v>
      </c>
      <c r="E31" s="33" t="s">
        <v>10</v>
      </c>
      <c r="F31" s="33" t="s">
        <v>11</v>
      </c>
      <c r="G31" s="33" t="s">
        <v>12</v>
      </c>
      <c r="H31" s="33" t="s">
        <v>232</v>
      </c>
      <c r="I31" s="33" t="s">
        <v>61</v>
      </c>
    </row>
    <row r="32" spans="1:9" x14ac:dyDescent="0.2">
      <c r="A32" s="33">
        <v>10700</v>
      </c>
      <c r="B32" s="33">
        <f t="shared" si="0"/>
        <v>4.0293837776852097</v>
      </c>
      <c r="C32" s="33">
        <v>1</v>
      </c>
      <c r="D32" s="33" t="s">
        <v>9</v>
      </c>
      <c r="E32" s="33" t="s">
        <v>10</v>
      </c>
      <c r="F32" s="33" t="s">
        <v>11</v>
      </c>
      <c r="G32" s="33" t="s">
        <v>12</v>
      </c>
      <c r="H32" s="33" t="s">
        <v>233</v>
      </c>
      <c r="I32" s="33" t="s">
        <v>61</v>
      </c>
    </row>
    <row r="33" spans="1:9" x14ac:dyDescent="0.2">
      <c r="A33" s="33">
        <v>20565</v>
      </c>
      <c r="B33" s="33">
        <f t="shared" si="0"/>
        <v>4.3131287138451935</v>
      </c>
      <c r="C33" s="33">
        <v>3</v>
      </c>
      <c r="D33" s="33" t="s">
        <v>9</v>
      </c>
      <c r="E33" s="33" t="s">
        <v>10</v>
      </c>
      <c r="F33" s="33" t="s">
        <v>11</v>
      </c>
      <c r="G33" s="33" t="s">
        <v>12</v>
      </c>
      <c r="H33" s="33" t="s">
        <v>234</v>
      </c>
      <c r="I33" s="33" t="s">
        <v>61</v>
      </c>
    </row>
    <row r="34" spans="1:9" x14ac:dyDescent="0.2">
      <c r="A34" s="33">
        <v>5962</v>
      </c>
      <c r="B34" s="33">
        <f t="shared" si="0"/>
        <v>3.775391971696612</v>
      </c>
      <c r="C34" s="33">
        <v>4</v>
      </c>
      <c r="D34" s="33" t="s">
        <v>9</v>
      </c>
      <c r="E34" s="33" t="s">
        <v>10</v>
      </c>
      <c r="F34" s="33" t="s">
        <v>11</v>
      </c>
      <c r="G34" s="33" t="s">
        <v>12</v>
      </c>
      <c r="H34" s="33" t="s">
        <v>235</v>
      </c>
      <c r="I34" s="33" t="s">
        <v>61</v>
      </c>
    </row>
    <row r="35" spans="1:9" x14ac:dyDescent="0.2">
      <c r="A35" s="33">
        <v>5793</v>
      </c>
      <c r="B35" s="33">
        <f t="shared" si="0"/>
        <v>3.7629035284990571</v>
      </c>
      <c r="C35" s="33">
        <v>1</v>
      </c>
      <c r="D35" s="33" t="s">
        <v>9</v>
      </c>
      <c r="E35" s="33" t="s">
        <v>10</v>
      </c>
      <c r="F35" s="33" t="s">
        <v>11</v>
      </c>
      <c r="G35" s="33" t="s">
        <v>12</v>
      </c>
      <c r="H35" s="33" t="s">
        <v>236</v>
      </c>
      <c r="I35" s="33" t="s">
        <v>61</v>
      </c>
    </row>
    <row r="36" spans="1:9" x14ac:dyDescent="0.2">
      <c r="A36" s="33">
        <v>18398</v>
      </c>
      <c r="B36" s="33">
        <f t="shared" si="0"/>
        <v>4.2647706145218649</v>
      </c>
      <c r="C36" s="33">
        <v>2</v>
      </c>
      <c r="D36" s="33" t="s">
        <v>9</v>
      </c>
      <c r="E36" s="33" t="s">
        <v>10</v>
      </c>
      <c r="F36" s="33" t="s">
        <v>11</v>
      </c>
      <c r="G36" s="33" t="s">
        <v>12</v>
      </c>
      <c r="H36" s="33" t="s">
        <v>237</v>
      </c>
      <c r="I36" s="33" t="s">
        <v>61</v>
      </c>
    </row>
    <row r="37" spans="1:9" x14ac:dyDescent="0.2">
      <c r="A37" s="33">
        <v>40058</v>
      </c>
      <c r="B37" s="33">
        <f t="shared" si="0"/>
        <v>4.6026892622155025</v>
      </c>
      <c r="C37" s="33">
        <v>1</v>
      </c>
      <c r="D37" s="33" t="s">
        <v>9</v>
      </c>
      <c r="E37" s="33" t="s">
        <v>10</v>
      </c>
      <c r="F37" s="33" t="s">
        <v>11</v>
      </c>
      <c r="G37" s="33" t="s">
        <v>12</v>
      </c>
      <c r="H37" s="33" t="s">
        <v>238</v>
      </c>
      <c r="I37" s="33" t="s">
        <v>61</v>
      </c>
    </row>
    <row r="38" spans="1:9" x14ac:dyDescent="0.2">
      <c r="A38" s="33">
        <v>23963</v>
      </c>
      <c r="B38" s="33">
        <f t="shared" si="0"/>
        <v>4.3795411877525972</v>
      </c>
      <c r="C38" s="33">
        <v>2</v>
      </c>
      <c r="D38" s="33" t="s">
        <v>9</v>
      </c>
      <c r="E38" s="33" t="s">
        <v>10</v>
      </c>
      <c r="F38" s="33" t="s">
        <v>11</v>
      </c>
      <c r="G38" s="33" t="s">
        <v>12</v>
      </c>
      <c r="H38" s="33" t="s">
        <v>239</v>
      </c>
      <c r="I38" s="33" t="s">
        <v>61</v>
      </c>
    </row>
    <row r="39" spans="1:9" x14ac:dyDescent="0.2">
      <c r="A39" s="33">
        <v>24933</v>
      </c>
      <c r="B39" s="33">
        <f t="shared" si="0"/>
        <v>4.3967745370300264</v>
      </c>
      <c r="C39" s="33">
        <v>2</v>
      </c>
      <c r="D39" s="33" t="s">
        <v>9</v>
      </c>
      <c r="E39" s="33" t="s">
        <v>10</v>
      </c>
      <c r="F39" s="33" t="s">
        <v>11</v>
      </c>
      <c r="G39" s="33" t="s">
        <v>12</v>
      </c>
      <c r="H39" s="33" t="s">
        <v>240</v>
      </c>
      <c r="I39" s="33" t="s">
        <v>61</v>
      </c>
    </row>
    <row r="40" spans="1:9" x14ac:dyDescent="0.2">
      <c r="A40" s="33">
        <v>1924</v>
      </c>
      <c r="B40" s="33">
        <f t="shared" si="0"/>
        <v>3.284205067701794</v>
      </c>
      <c r="C40" s="33">
        <v>2</v>
      </c>
      <c r="D40" s="33" t="s">
        <v>9</v>
      </c>
      <c r="E40" s="33" t="s">
        <v>10</v>
      </c>
      <c r="F40" s="33" t="s">
        <v>11</v>
      </c>
      <c r="G40" s="33" t="s">
        <v>12</v>
      </c>
      <c r="H40" s="33" t="s">
        <v>241</v>
      </c>
      <c r="I40" s="33" t="s">
        <v>60</v>
      </c>
    </row>
    <row r="41" spans="1:9" x14ac:dyDescent="0.2">
      <c r="A41" s="33">
        <v>14213</v>
      </c>
      <c r="B41" s="33">
        <f t="shared" si="0"/>
        <v>4.152685756036786</v>
      </c>
      <c r="C41" s="33">
        <v>1</v>
      </c>
      <c r="D41" s="33" t="s">
        <v>9</v>
      </c>
      <c r="E41" s="33" t="s">
        <v>10</v>
      </c>
      <c r="F41" s="33" t="s">
        <v>11</v>
      </c>
      <c r="G41" s="33" t="s">
        <v>12</v>
      </c>
      <c r="H41" s="33" t="s">
        <v>242</v>
      </c>
      <c r="I41" s="33" t="s">
        <v>60</v>
      </c>
    </row>
    <row r="42" spans="1:9" x14ac:dyDescent="0.2">
      <c r="A42" s="33">
        <v>7747</v>
      </c>
      <c r="B42" s="33">
        <f t="shared" si="0"/>
        <v>3.8891335559667239</v>
      </c>
      <c r="C42" s="33">
        <v>4</v>
      </c>
      <c r="D42" s="33" t="s">
        <v>9</v>
      </c>
      <c r="E42" s="33" t="s">
        <v>10</v>
      </c>
      <c r="F42" s="33" t="s">
        <v>11</v>
      </c>
      <c r="G42" s="33" t="s">
        <v>12</v>
      </c>
      <c r="H42" s="33" t="s">
        <v>243</v>
      </c>
      <c r="I42" s="33" t="s">
        <v>60</v>
      </c>
    </row>
    <row r="43" spans="1:9" x14ac:dyDescent="0.2">
      <c r="A43" s="33">
        <v>32165</v>
      </c>
      <c r="B43" s="33">
        <f t="shared" si="0"/>
        <v>4.5073835557363866</v>
      </c>
      <c r="C43" s="33">
        <v>1</v>
      </c>
      <c r="D43" s="33" t="s">
        <v>9</v>
      </c>
      <c r="E43" s="33" t="s">
        <v>10</v>
      </c>
      <c r="F43" s="33" t="s">
        <v>11</v>
      </c>
      <c r="G43" s="33" t="s">
        <v>12</v>
      </c>
      <c r="H43" s="33" t="s">
        <v>244</v>
      </c>
      <c r="I43" s="33" t="s">
        <v>60</v>
      </c>
    </row>
    <row r="44" spans="1:9" x14ac:dyDescent="0.2">
      <c r="A44" s="33">
        <v>22454</v>
      </c>
      <c r="B44" s="33">
        <f t="shared" si="0"/>
        <v>4.3512937183097771</v>
      </c>
      <c r="C44" s="33">
        <v>2</v>
      </c>
      <c r="D44" s="33" t="s">
        <v>9</v>
      </c>
      <c r="E44" s="33" t="s">
        <v>10</v>
      </c>
      <c r="F44" s="33" t="s">
        <v>11</v>
      </c>
      <c r="G44" s="33" t="s">
        <v>12</v>
      </c>
      <c r="H44" s="33" t="s">
        <v>245</v>
      </c>
      <c r="I44" s="33" t="s">
        <v>60</v>
      </c>
    </row>
    <row r="45" spans="1:9" x14ac:dyDescent="0.2">
      <c r="A45" s="33">
        <v>11251</v>
      </c>
      <c r="B45" s="33">
        <f t="shared" si="0"/>
        <v>4.0511911246856984</v>
      </c>
      <c r="C45" s="33">
        <v>3</v>
      </c>
      <c r="D45" s="33" t="s">
        <v>9</v>
      </c>
      <c r="E45" s="33" t="s">
        <v>10</v>
      </c>
      <c r="F45" s="33" t="s">
        <v>11</v>
      </c>
      <c r="G45" s="33" t="s">
        <v>12</v>
      </c>
      <c r="H45" s="33" t="s">
        <v>246</v>
      </c>
      <c r="I45" s="33" t="s">
        <v>60</v>
      </c>
    </row>
    <row r="46" spans="1:9" x14ac:dyDescent="0.2">
      <c r="B46" s="33"/>
    </row>
    <row r="47" spans="1:9" x14ac:dyDescent="0.2">
      <c r="B47" s="33"/>
    </row>
    <row r="48" spans="1:9" x14ac:dyDescent="0.2">
      <c r="B48" s="33"/>
    </row>
    <row r="49" spans="2:2" x14ac:dyDescent="0.2">
      <c r="B49" s="33"/>
    </row>
    <row r="50" spans="2:2" x14ac:dyDescent="0.2">
      <c r="B50" s="3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F3BE-4D3E-B647-9D0B-1816A80118CD}">
  <dimension ref="A1:I49"/>
  <sheetViews>
    <sheetView topLeftCell="G2" workbookViewId="0">
      <selection activeCell="S34" sqref="S34"/>
    </sheetView>
  </sheetViews>
  <sheetFormatPr baseColWidth="10" defaultRowHeight="16" x14ac:dyDescent="0.2"/>
  <sheetData>
    <row r="1" spans="1:9" x14ac:dyDescent="0.2">
      <c r="A1" s="33" t="s">
        <v>252</v>
      </c>
      <c r="B1" s="33" t="s">
        <v>251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146</v>
      </c>
      <c r="B2" s="33">
        <f>LOG10(A2)</f>
        <v>2.1643528557844371</v>
      </c>
      <c r="C2" s="33">
        <v>5</v>
      </c>
      <c r="D2" s="33" t="s">
        <v>62</v>
      </c>
      <c r="E2" s="33" t="s">
        <v>62</v>
      </c>
      <c r="F2" s="33" t="s">
        <v>62</v>
      </c>
      <c r="G2" s="33" t="s">
        <v>12</v>
      </c>
      <c r="H2" s="33" t="s">
        <v>202</v>
      </c>
      <c r="I2" s="33" t="s">
        <v>62</v>
      </c>
    </row>
    <row r="3" spans="1:9" x14ac:dyDescent="0.2">
      <c r="A3" s="33">
        <v>57</v>
      </c>
      <c r="B3" s="33">
        <f t="shared" ref="B3:B49" si="0">LOG10(A3)</f>
        <v>1.7558748556724915</v>
      </c>
      <c r="C3" s="33">
        <v>5</v>
      </c>
      <c r="D3" s="33" t="s">
        <v>62</v>
      </c>
      <c r="E3" s="33" t="s">
        <v>62</v>
      </c>
      <c r="F3" s="33" t="s">
        <v>62</v>
      </c>
      <c r="G3" s="33" t="s">
        <v>12</v>
      </c>
      <c r="H3" s="33" t="s">
        <v>203</v>
      </c>
      <c r="I3" s="33" t="s">
        <v>62</v>
      </c>
    </row>
    <row r="4" spans="1:9" x14ac:dyDescent="0.2">
      <c r="A4" s="33">
        <v>306</v>
      </c>
      <c r="B4" s="33">
        <f t="shared" si="0"/>
        <v>2.4857214264815801</v>
      </c>
      <c r="C4" s="33">
        <v>5</v>
      </c>
      <c r="D4" s="33" t="s">
        <v>62</v>
      </c>
      <c r="E4" s="33" t="s">
        <v>62</v>
      </c>
      <c r="F4" s="33" t="s">
        <v>62</v>
      </c>
      <c r="G4" s="33" t="s">
        <v>12</v>
      </c>
      <c r="H4" s="33" t="s">
        <v>204</v>
      </c>
      <c r="I4" s="33" t="s">
        <v>62</v>
      </c>
    </row>
    <row r="5" spans="1:9" x14ac:dyDescent="0.2">
      <c r="A5" s="33">
        <v>290</v>
      </c>
      <c r="B5" s="33">
        <f t="shared" si="0"/>
        <v>2.4623979978989561</v>
      </c>
      <c r="C5" s="33">
        <v>5</v>
      </c>
      <c r="D5" s="33" t="s">
        <v>62</v>
      </c>
      <c r="E5" s="33" t="s">
        <v>62</v>
      </c>
      <c r="F5" s="33" t="s">
        <v>62</v>
      </c>
      <c r="G5" s="33" t="s">
        <v>12</v>
      </c>
      <c r="H5" s="33" t="s">
        <v>205</v>
      </c>
      <c r="I5" s="33" t="s">
        <v>62</v>
      </c>
    </row>
    <row r="6" spans="1:9" x14ac:dyDescent="0.2">
      <c r="A6" s="33">
        <v>44</v>
      </c>
      <c r="B6" s="33">
        <f t="shared" si="0"/>
        <v>1.6434526764861874</v>
      </c>
      <c r="C6" s="33">
        <v>5</v>
      </c>
      <c r="D6" s="33" t="s">
        <v>62</v>
      </c>
      <c r="E6" s="33" t="s">
        <v>62</v>
      </c>
      <c r="F6" s="33" t="s">
        <v>62</v>
      </c>
      <c r="G6" s="33" t="s">
        <v>12</v>
      </c>
      <c r="H6" s="33" t="s">
        <v>206</v>
      </c>
      <c r="I6" s="33" t="s">
        <v>62</v>
      </c>
    </row>
    <row r="7" spans="1:9" x14ac:dyDescent="0.2">
      <c r="A7" s="33">
        <v>372</v>
      </c>
      <c r="B7" s="33">
        <f t="shared" si="0"/>
        <v>2.5705429398818973</v>
      </c>
      <c r="C7" s="33">
        <v>5</v>
      </c>
      <c r="D7" s="33" t="s">
        <v>62</v>
      </c>
      <c r="E7" s="33" t="s">
        <v>62</v>
      </c>
      <c r="F7" s="33" t="s">
        <v>62</v>
      </c>
      <c r="G7" s="33" t="s">
        <v>12</v>
      </c>
      <c r="H7" s="33" t="s">
        <v>207</v>
      </c>
      <c r="I7" s="33" t="s">
        <v>62</v>
      </c>
    </row>
    <row r="8" spans="1:9" x14ac:dyDescent="0.2">
      <c r="A8" s="33">
        <v>70</v>
      </c>
      <c r="B8" s="33">
        <f t="shared" si="0"/>
        <v>1.8450980400142569</v>
      </c>
      <c r="C8" s="33">
        <v>5</v>
      </c>
      <c r="D8" s="33" t="s">
        <v>62</v>
      </c>
      <c r="E8" s="33" t="s">
        <v>62</v>
      </c>
      <c r="F8" s="33" t="s">
        <v>62</v>
      </c>
      <c r="G8" s="33" t="s">
        <v>12</v>
      </c>
      <c r="H8" s="33" t="s">
        <v>208</v>
      </c>
      <c r="I8" s="33" t="s">
        <v>62</v>
      </c>
    </row>
    <row r="9" spans="1:9" x14ac:dyDescent="0.2">
      <c r="A9" s="33">
        <v>397</v>
      </c>
      <c r="B9" s="33">
        <f t="shared" si="0"/>
        <v>2.5987905067631152</v>
      </c>
      <c r="C9" s="33">
        <v>9</v>
      </c>
      <c r="D9" s="33" t="s">
        <v>109</v>
      </c>
      <c r="E9" s="33" t="s">
        <v>47</v>
      </c>
      <c r="F9" s="33" t="s">
        <v>11</v>
      </c>
      <c r="G9" s="33" t="s">
        <v>12</v>
      </c>
      <c r="H9" s="33" t="s">
        <v>209</v>
      </c>
      <c r="I9" s="33" t="s">
        <v>59</v>
      </c>
    </row>
    <row r="10" spans="1:9" x14ac:dyDescent="0.2">
      <c r="A10" s="33">
        <v>542</v>
      </c>
      <c r="B10" s="33">
        <f t="shared" si="0"/>
        <v>2.7339992865383871</v>
      </c>
      <c r="C10" s="33">
        <v>10</v>
      </c>
      <c r="D10" s="33" t="s">
        <v>109</v>
      </c>
      <c r="E10" s="33" t="s">
        <v>47</v>
      </c>
      <c r="F10" s="33" t="s">
        <v>11</v>
      </c>
      <c r="G10" s="33" t="s">
        <v>12</v>
      </c>
      <c r="H10" s="33" t="s">
        <v>213</v>
      </c>
      <c r="I10" s="33" t="s">
        <v>59</v>
      </c>
    </row>
    <row r="11" spans="1:9" x14ac:dyDescent="0.2">
      <c r="A11" s="33">
        <v>44</v>
      </c>
      <c r="B11" s="33">
        <f t="shared" si="0"/>
        <v>1.6434526764861874</v>
      </c>
      <c r="C11" s="33">
        <v>9</v>
      </c>
      <c r="D11" s="33" t="s">
        <v>109</v>
      </c>
      <c r="E11" s="33" t="s">
        <v>47</v>
      </c>
      <c r="F11" s="33" t="s">
        <v>11</v>
      </c>
      <c r="G11" s="33" t="s">
        <v>12</v>
      </c>
      <c r="H11" s="33" t="s">
        <v>214</v>
      </c>
      <c r="I11" s="33" t="s">
        <v>59</v>
      </c>
    </row>
    <row r="12" spans="1:9" x14ac:dyDescent="0.2">
      <c r="A12" s="33">
        <v>80</v>
      </c>
      <c r="B12" s="33">
        <f t="shared" si="0"/>
        <v>1.9030899869919435</v>
      </c>
      <c r="C12" s="33">
        <v>10</v>
      </c>
      <c r="D12" s="33" t="s">
        <v>109</v>
      </c>
      <c r="E12" s="33" t="s">
        <v>47</v>
      </c>
      <c r="F12" s="33" t="s">
        <v>11</v>
      </c>
      <c r="G12" s="33" t="s">
        <v>12</v>
      </c>
      <c r="H12" s="33" t="s">
        <v>215</v>
      </c>
      <c r="I12" s="33" t="s">
        <v>59</v>
      </c>
    </row>
    <row r="13" spans="1:9" x14ac:dyDescent="0.2">
      <c r="A13" s="33">
        <v>49078</v>
      </c>
      <c r="B13" s="33">
        <f t="shared" si="0"/>
        <v>4.6908868562827237</v>
      </c>
      <c r="C13" s="33">
        <v>9</v>
      </c>
      <c r="D13" s="33" t="s">
        <v>109</v>
      </c>
      <c r="E13" s="33" t="s">
        <v>47</v>
      </c>
      <c r="F13" s="33" t="s">
        <v>11</v>
      </c>
      <c r="G13" s="33" t="s">
        <v>12</v>
      </c>
      <c r="H13" s="33" t="s">
        <v>189</v>
      </c>
      <c r="I13" s="33" t="s">
        <v>61</v>
      </c>
    </row>
    <row r="14" spans="1:9" x14ac:dyDescent="0.2">
      <c r="A14" s="33">
        <v>1229</v>
      </c>
      <c r="B14" s="33">
        <f t="shared" si="0"/>
        <v>3.0895518828864539</v>
      </c>
      <c r="C14" s="33">
        <v>9</v>
      </c>
      <c r="D14" s="33" t="s">
        <v>109</v>
      </c>
      <c r="E14" s="33" t="s">
        <v>47</v>
      </c>
      <c r="F14" s="33" t="s">
        <v>11</v>
      </c>
      <c r="G14" s="33" t="s">
        <v>12</v>
      </c>
      <c r="H14" s="33" t="s">
        <v>212</v>
      </c>
      <c r="I14" s="33" t="s">
        <v>61</v>
      </c>
    </row>
    <row r="15" spans="1:9" x14ac:dyDescent="0.2">
      <c r="A15" s="33">
        <v>11074</v>
      </c>
      <c r="B15" s="33">
        <f t="shared" si="0"/>
        <v>4.0443045191759142</v>
      </c>
      <c r="C15" s="33">
        <v>8</v>
      </c>
      <c r="D15" s="33" t="s">
        <v>109</v>
      </c>
      <c r="E15" s="33" t="s">
        <v>47</v>
      </c>
      <c r="F15" s="33" t="s">
        <v>11</v>
      </c>
      <c r="G15" s="33" t="s">
        <v>12</v>
      </c>
      <c r="H15" s="33" t="s">
        <v>217</v>
      </c>
      <c r="I15" s="33" t="s">
        <v>61</v>
      </c>
    </row>
    <row r="16" spans="1:9" x14ac:dyDescent="0.2">
      <c r="A16" s="33">
        <v>1922</v>
      </c>
      <c r="B16" s="33">
        <f t="shared" si="0"/>
        <v>3.2837533833325265</v>
      </c>
      <c r="C16" s="33">
        <v>7</v>
      </c>
      <c r="D16" s="33" t="s">
        <v>9</v>
      </c>
      <c r="E16" s="33" t="s">
        <v>47</v>
      </c>
      <c r="F16" s="33" t="s">
        <v>11</v>
      </c>
      <c r="G16" s="33" t="s">
        <v>12</v>
      </c>
      <c r="H16" s="33" t="s">
        <v>247</v>
      </c>
      <c r="I16" s="33" t="s">
        <v>61</v>
      </c>
    </row>
    <row r="17" spans="1:9" x14ac:dyDescent="0.2">
      <c r="A17" s="33">
        <v>5279</v>
      </c>
      <c r="B17" s="33">
        <f t="shared" si="0"/>
        <v>3.7225516620009587</v>
      </c>
      <c r="C17" s="33">
        <v>10</v>
      </c>
      <c r="D17" s="33" t="s">
        <v>109</v>
      </c>
      <c r="E17" s="33" t="s">
        <v>47</v>
      </c>
      <c r="F17" s="33" t="s">
        <v>11</v>
      </c>
      <c r="G17" s="33" t="s">
        <v>12</v>
      </c>
      <c r="H17" s="33" t="s">
        <v>219</v>
      </c>
      <c r="I17" s="33" t="s">
        <v>61</v>
      </c>
    </row>
    <row r="18" spans="1:9" x14ac:dyDescent="0.2">
      <c r="A18" s="33">
        <v>5646</v>
      </c>
      <c r="B18" s="33">
        <f t="shared" si="0"/>
        <v>3.7517408738109004</v>
      </c>
      <c r="C18" s="33">
        <v>13</v>
      </c>
      <c r="D18" s="33" t="s">
        <v>109</v>
      </c>
      <c r="E18" s="33" t="s">
        <v>47</v>
      </c>
      <c r="F18" s="33" t="s">
        <v>11</v>
      </c>
      <c r="G18" s="33" t="s">
        <v>12</v>
      </c>
      <c r="H18" s="33" t="s">
        <v>211</v>
      </c>
      <c r="I18" s="33" t="s">
        <v>61</v>
      </c>
    </row>
    <row r="19" spans="1:9" x14ac:dyDescent="0.2">
      <c r="A19" s="33">
        <v>22309</v>
      </c>
      <c r="B19" s="33">
        <f t="shared" si="0"/>
        <v>4.3484801034879892</v>
      </c>
      <c r="C19" s="33">
        <v>8</v>
      </c>
      <c r="D19" s="33" t="s">
        <v>109</v>
      </c>
      <c r="E19" s="33" t="s">
        <v>47</v>
      </c>
      <c r="F19" s="33" t="s">
        <v>11</v>
      </c>
      <c r="G19" s="33" t="s">
        <v>12</v>
      </c>
      <c r="H19" s="33" t="s">
        <v>220</v>
      </c>
      <c r="I19" s="33" t="s">
        <v>61</v>
      </c>
    </row>
    <row r="20" spans="1:9" x14ac:dyDescent="0.2">
      <c r="A20" s="33">
        <v>2537</v>
      </c>
      <c r="B20" s="33">
        <f t="shared" si="0"/>
        <v>3.4043204672217309</v>
      </c>
      <c r="C20" s="33">
        <v>13</v>
      </c>
      <c r="D20" s="33" t="s">
        <v>109</v>
      </c>
      <c r="E20" s="33" t="s">
        <v>47</v>
      </c>
      <c r="F20" s="33" t="s">
        <v>11</v>
      </c>
      <c r="G20" s="33" t="s">
        <v>12</v>
      </c>
      <c r="H20" s="33" t="s">
        <v>221</v>
      </c>
      <c r="I20" s="33" t="s">
        <v>61</v>
      </c>
    </row>
    <row r="21" spans="1:9" x14ac:dyDescent="0.2">
      <c r="A21" s="33">
        <v>9017</v>
      </c>
      <c r="B21" s="33">
        <f t="shared" si="0"/>
        <v>3.9550620696750323</v>
      </c>
      <c r="C21" s="33">
        <v>12</v>
      </c>
      <c r="D21" s="33" t="s">
        <v>109</v>
      </c>
      <c r="E21" s="33" t="s">
        <v>47</v>
      </c>
      <c r="F21" s="33" t="s">
        <v>11</v>
      </c>
      <c r="G21" s="33" t="s">
        <v>12</v>
      </c>
      <c r="H21" s="33" t="s">
        <v>222</v>
      </c>
      <c r="I21" s="33" t="s">
        <v>61</v>
      </c>
    </row>
    <row r="22" spans="1:9" x14ac:dyDescent="0.2">
      <c r="A22" s="33">
        <v>5324</v>
      </c>
      <c r="B22" s="33">
        <f t="shared" si="0"/>
        <v>3.7262380468026377</v>
      </c>
      <c r="C22" s="33">
        <v>7</v>
      </c>
      <c r="D22" s="33" t="s">
        <v>109</v>
      </c>
      <c r="E22" s="33" t="s">
        <v>47</v>
      </c>
      <c r="F22" s="33" t="s">
        <v>11</v>
      </c>
      <c r="G22" s="33" t="s">
        <v>12</v>
      </c>
      <c r="H22" s="33" t="s">
        <v>223</v>
      </c>
      <c r="I22" s="33" t="s">
        <v>61</v>
      </c>
    </row>
    <row r="23" spans="1:9" x14ac:dyDescent="0.2">
      <c r="A23" s="33">
        <v>1119</v>
      </c>
      <c r="B23" s="33">
        <f t="shared" si="0"/>
        <v>3.04883008652835</v>
      </c>
      <c r="C23" s="33">
        <v>11</v>
      </c>
      <c r="D23" s="33" t="s">
        <v>109</v>
      </c>
      <c r="E23" s="33" t="s">
        <v>47</v>
      </c>
      <c r="F23" s="33" t="s">
        <v>11</v>
      </c>
      <c r="G23" s="33" t="s">
        <v>12</v>
      </c>
      <c r="H23" s="33" t="s">
        <v>225</v>
      </c>
      <c r="I23" s="33" t="s">
        <v>61</v>
      </c>
    </row>
    <row r="24" spans="1:9" x14ac:dyDescent="0.2">
      <c r="A24" s="33">
        <v>3283</v>
      </c>
      <c r="B24" s="33">
        <f t="shared" si="0"/>
        <v>3.5162708827293403</v>
      </c>
      <c r="C24" s="33">
        <v>8</v>
      </c>
      <c r="D24" s="33" t="s">
        <v>9</v>
      </c>
      <c r="E24" s="33" t="s">
        <v>47</v>
      </c>
      <c r="F24" s="33" t="s">
        <v>11</v>
      </c>
      <c r="G24" s="33" t="s">
        <v>12</v>
      </c>
      <c r="H24" s="33" t="s">
        <v>248</v>
      </c>
      <c r="I24" s="33" t="s">
        <v>61</v>
      </c>
    </row>
    <row r="25" spans="1:9" x14ac:dyDescent="0.2">
      <c r="A25" s="33">
        <v>7419</v>
      </c>
      <c r="B25" s="33">
        <f t="shared" si="0"/>
        <v>3.8703453710809597</v>
      </c>
      <c r="C25" s="33">
        <v>8</v>
      </c>
      <c r="D25" s="33" t="s">
        <v>109</v>
      </c>
      <c r="E25" s="33" t="s">
        <v>47</v>
      </c>
      <c r="F25" s="33" t="s">
        <v>11</v>
      </c>
      <c r="G25" s="33" t="s">
        <v>12</v>
      </c>
      <c r="H25" s="33" t="s">
        <v>226</v>
      </c>
      <c r="I25" s="33" t="s">
        <v>61</v>
      </c>
    </row>
    <row r="26" spans="1:9" x14ac:dyDescent="0.2">
      <c r="A26" s="33">
        <v>2070</v>
      </c>
      <c r="B26" s="33">
        <f t="shared" si="0"/>
        <v>3.3159703454569178</v>
      </c>
      <c r="C26" s="33">
        <v>9</v>
      </c>
      <c r="D26" s="33" t="s">
        <v>109</v>
      </c>
      <c r="E26" s="33" t="s">
        <v>47</v>
      </c>
      <c r="F26" s="33" t="s">
        <v>11</v>
      </c>
      <c r="G26" s="33" t="s">
        <v>12</v>
      </c>
      <c r="H26" s="33" t="s">
        <v>227</v>
      </c>
      <c r="I26" s="33" t="s">
        <v>61</v>
      </c>
    </row>
    <row r="27" spans="1:9" x14ac:dyDescent="0.2">
      <c r="A27" s="33">
        <v>13072</v>
      </c>
      <c r="B27" s="33">
        <f t="shared" si="0"/>
        <v>4.1163420391883401</v>
      </c>
      <c r="C27" s="33">
        <v>10</v>
      </c>
      <c r="D27" s="33" t="s">
        <v>109</v>
      </c>
      <c r="E27" s="33" t="s">
        <v>47</v>
      </c>
      <c r="F27" s="33" t="s">
        <v>11</v>
      </c>
      <c r="G27" s="33" t="s">
        <v>12</v>
      </c>
      <c r="H27" s="33" t="s">
        <v>228</v>
      </c>
      <c r="I27" s="33" t="s">
        <v>61</v>
      </c>
    </row>
    <row r="28" spans="1:9" x14ac:dyDescent="0.2">
      <c r="A28" s="33">
        <v>22528</v>
      </c>
      <c r="B28" s="33">
        <f t="shared" si="0"/>
        <v>4.3527226374620183</v>
      </c>
      <c r="C28" s="33">
        <v>8</v>
      </c>
      <c r="D28" s="33" t="s">
        <v>109</v>
      </c>
      <c r="E28" s="33" t="s">
        <v>47</v>
      </c>
      <c r="F28" s="33" t="s">
        <v>11</v>
      </c>
      <c r="G28" s="33" t="s">
        <v>12</v>
      </c>
      <c r="H28" s="33" t="s">
        <v>229</v>
      </c>
      <c r="I28" s="33" t="s">
        <v>61</v>
      </c>
    </row>
    <row r="29" spans="1:9" x14ac:dyDescent="0.2">
      <c r="A29" s="33">
        <v>3021</v>
      </c>
      <c r="B29" s="33">
        <f t="shared" si="0"/>
        <v>3.4801507252732806</v>
      </c>
      <c r="C29" s="33">
        <v>9</v>
      </c>
      <c r="D29" s="33" t="s">
        <v>109</v>
      </c>
      <c r="E29" s="33" t="s">
        <v>47</v>
      </c>
      <c r="F29" s="33" t="s">
        <v>11</v>
      </c>
      <c r="G29" s="33" t="s">
        <v>12</v>
      </c>
      <c r="H29" s="33" t="s">
        <v>230</v>
      </c>
      <c r="I29" s="33" t="s">
        <v>61</v>
      </c>
    </row>
    <row r="30" spans="1:9" x14ac:dyDescent="0.2">
      <c r="A30" s="33">
        <v>253</v>
      </c>
      <c r="B30" s="33">
        <f t="shared" si="0"/>
        <v>2.403120521175818</v>
      </c>
      <c r="C30" s="33">
        <v>9</v>
      </c>
      <c r="D30" s="33" t="s">
        <v>109</v>
      </c>
      <c r="E30" s="33" t="s">
        <v>47</v>
      </c>
      <c r="F30" s="33" t="s">
        <v>11</v>
      </c>
      <c r="G30" s="33" t="s">
        <v>12</v>
      </c>
      <c r="H30" s="33" t="s">
        <v>231</v>
      </c>
      <c r="I30" s="33" t="s">
        <v>61</v>
      </c>
    </row>
    <row r="31" spans="1:9" x14ac:dyDescent="0.2">
      <c r="A31" s="33">
        <v>8457</v>
      </c>
      <c r="B31" s="33">
        <f t="shared" si="0"/>
        <v>3.9272163305912646</v>
      </c>
      <c r="C31" s="33">
        <v>9</v>
      </c>
      <c r="D31" s="33" t="s">
        <v>109</v>
      </c>
      <c r="E31" s="33" t="s">
        <v>47</v>
      </c>
      <c r="F31" s="33" t="s">
        <v>11</v>
      </c>
      <c r="G31" s="33" t="s">
        <v>12</v>
      </c>
      <c r="H31" s="33" t="s">
        <v>232</v>
      </c>
      <c r="I31" s="33" t="s">
        <v>61</v>
      </c>
    </row>
    <row r="32" spans="1:9" x14ac:dyDescent="0.2">
      <c r="A32" s="33">
        <v>5184</v>
      </c>
      <c r="B32" s="33">
        <f t="shared" si="0"/>
        <v>3.714664992862537</v>
      </c>
      <c r="C32" s="33">
        <v>8</v>
      </c>
      <c r="D32" s="33" t="s">
        <v>109</v>
      </c>
      <c r="E32" s="33" t="s">
        <v>47</v>
      </c>
      <c r="F32" s="33" t="s">
        <v>11</v>
      </c>
      <c r="G32" s="33" t="s">
        <v>12</v>
      </c>
      <c r="H32" s="33" t="s">
        <v>233</v>
      </c>
      <c r="I32" s="33" t="s">
        <v>61</v>
      </c>
    </row>
    <row r="33" spans="1:9" x14ac:dyDescent="0.2">
      <c r="A33" s="33">
        <v>516</v>
      </c>
      <c r="B33" s="33">
        <f t="shared" si="0"/>
        <v>2.7126497016272113</v>
      </c>
      <c r="C33" s="33">
        <v>10</v>
      </c>
      <c r="D33" s="33" t="s">
        <v>109</v>
      </c>
      <c r="E33" s="33" t="s">
        <v>47</v>
      </c>
      <c r="F33" s="33" t="s">
        <v>11</v>
      </c>
      <c r="G33" s="33" t="s">
        <v>12</v>
      </c>
      <c r="H33" s="33" t="s">
        <v>234</v>
      </c>
      <c r="I33" s="33" t="s">
        <v>61</v>
      </c>
    </row>
    <row r="34" spans="1:9" x14ac:dyDescent="0.2">
      <c r="A34" s="33">
        <v>317</v>
      </c>
      <c r="B34" s="33">
        <f t="shared" si="0"/>
        <v>2.5010592622177517</v>
      </c>
      <c r="C34" s="33">
        <v>11</v>
      </c>
      <c r="D34" s="33" t="s">
        <v>109</v>
      </c>
      <c r="E34" s="33" t="s">
        <v>47</v>
      </c>
      <c r="F34" s="33" t="s">
        <v>11</v>
      </c>
      <c r="G34" s="33" t="s">
        <v>12</v>
      </c>
      <c r="H34" s="33" t="s">
        <v>235</v>
      </c>
      <c r="I34" s="33" t="s">
        <v>61</v>
      </c>
    </row>
    <row r="35" spans="1:9" x14ac:dyDescent="0.2">
      <c r="A35" s="33">
        <v>13397</v>
      </c>
      <c r="B35" s="33">
        <f t="shared" si="0"/>
        <v>4.1270075573713267</v>
      </c>
      <c r="C35" s="33">
        <v>8</v>
      </c>
      <c r="D35" s="33" t="s">
        <v>109</v>
      </c>
      <c r="E35" s="33" t="s">
        <v>47</v>
      </c>
      <c r="F35" s="33" t="s">
        <v>11</v>
      </c>
      <c r="G35" s="33" t="s">
        <v>12</v>
      </c>
      <c r="H35" s="33" t="s">
        <v>236</v>
      </c>
      <c r="I35" s="33" t="s">
        <v>61</v>
      </c>
    </row>
    <row r="36" spans="1:9" x14ac:dyDescent="0.2">
      <c r="A36" s="33">
        <v>4382</v>
      </c>
      <c r="B36" s="33">
        <f t="shared" si="0"/>
        <v>3.6416723732246865</v>
      </c>
      <c r="C36" s="33">
        <v>9</v>
      </c>
      <c r="D36" s="33" t="s">
        <v>109</v>
      </c>
      <c r="E36" s="33" t="s">
        <v>47</v>
      </c>
      <c r="F36" s="33" t="s">
        <v>11</v>
      </c>
      <c r="G36" s="33" t="s">
        <v>12</v>
      </c>
      <c r="H36" s="33" t="s">
        <v>237</v>
      </c>
      <c r="I36" s="33" t="s">
        <v>61</v>
      </c>
    </row>
    <row r="37" spans="1:9" x14ac:dyDescent="0.2">
      <c r="A37" s="33">
        <v>7554</v>
      </c>
      <c r="B37" s="33">
        <f t="shared" si="0"/>
        <v>3.8781769804915061</v>
      </c>
      <c r="C37" s="33">
        <v>8</v>
      </c>
      <c r="D37" s="33" t="s">
        <v>109</v>
      </c>
      <c r="E37" s="33" t="s">
        <v>47</v>
      </c>
      <c r="F37" s="33" t="s">
        <v>11</v>
      </c>
      <c r="G37" s="33" t="s">
        <v>12</v>
      </c>
      <c r="H37" s="33" t="s">
        <v>238</v>
      </c>
      <c r="I37" s="33" t="s">
        <v>61</v>
      </c>
    </row>
    <row r="38" spans="1:9" x14ac:dyDescent="0.2">
      <c r="A38" s="33">
        <v>35278</v>
      </c>
      <c r="B38" s="33">
        <f t="shared" si="0"/>
        <v>4.5475039558933252</v>
      </c>
      <c r="C38" s="33">
        <v>9</v>
      </c>
      <c r="D38" s="33" t="s">
        <v>109</v>
      </c>
      <c r="E38" s="33" t="s">
        <v>47</v>
      </c>
      <c r="F38" s="33" t="s">
        <v>11</v>
      </c>
      <c r="G38" s="33" t="s">
        <v>12</v>
      </c>
      <c r="H38" s="33" t="s">
        <v>239</v>
      </c>
      <c r="I38" s="33" t="s">
        <v>61</v>
      </c>
    </row>
    <row r="39" spans="1:9" x14ac:dyDescent="0.2">
      <c r="A39" s="33">
        <v>20275</v>
      </c>
      <c r="B39" s="33">
        <f t="shared" si="0"/>
        <v>4.3069608628831935</v>
      </c>
      <c r="C39" s="33">
        <v>9</v>
      </c>
      <c r="D39" s="33" t="s">
        <v>109</v>
      </c>
      <c r="E39" s="33" t="s">
        <v>47</v>
      </c>
      <c r="F39" s="33" t="s">
        <v>11</v>
      </c>
      <c r="G39" s="33" t="s">
        <v>12</v>
      </c>
      <c r="H39" s="33" t="s">
        <v>240</v>
      </c>
      <c r="I39" s="33" t="s">
        <v>61</v>
      </c>
    </row>
    <row r="40" spans="1:9" x14ac:dyDescent="0.2">
      <c r="A40" s="33">
        <v>6975</v>
      </c>
      <c r="B40" s="33">
        <f t="shared" si="0"/>
        <v>3.8435442119456353</v>
      </c>
      <c r="C40" s="33">
        <v>7</v>
      </c>
      <c r="D40" s="33" t="s">
        <v>9</v>
      </c>
      <c r="E40" s="33" t="s">
        <v>47</v>
      </c>
      <c r="F40" s="33" t="s">
        <v>11</v>
      </c>
      <c r="G40" s="33" t="s">
        <v>12</v>
      </c>
      <c r="H40" s="33" t="s">
        <v>224</v>
      </c>
      <c r="I40" s="33" t="s">
        <v>60</v>
      </c>
    </row>
    <row r="41" spans="1:9" x14ac:dyDescent="0.2">
      <c r="A41" s="33">
        <v>13557</v>
      </c>
      <c r="B41" s="33">
        <f t="shared" si="0"/>
        <v>4.132163596050864</v>
      </c>
      <c r="C41" s="33">
        <v>6</v>
      </c>
      <c r="D41" s="33" t="s">
        <v>9</v>
      </c>
      <c r="E41" s="33" t="s">
        <v>47</v>
      </c>
      <c r="F41" s="33" t="s">
        <v>11</v>
      </c>
      <c r="G41" s="33" t="s">
        <v>12</v>
      </c>
      <c r="H41" s="33" t="s">
        <v>210</v>
      </c>
      <c r="I41" s="33" t="s">
        <v>60</v>
      </c>
    </row>
    <row r="42" spans="1:9" x14ac:dyDescent="0.2">
      <c r="A42" s="33">
        <v>31732</v>
      </c>
      <c r="B42" s="33">
        <f t="shared" si="0"/>
        <v>4.5014974456141399</v>
      </c>
      <c r="C42" s="33">
        <v>9</v>
      </c>
      <c r="D42" s="33" t="s">
        <v>109</v>
      </c>
      <c r="E42" s="33" t="s">
        <v>47</v>
      </c>
      <c r="F42" s="33" t="s">
        <v>11</v>
      </c>
      <c r="G42" s="33" t="s">
        <v>12</v>
      </c>
      <c r="H42" s="33" t="s">
        <v>241</v>
      </c>
      <c r="I42" s="33" t="s">
        <v>60</v>
      </c>
    </row>
    <row r="43" spans="1:9" x14ac:dyDescent="0.2">
      <c r="A43" s="33">
        <v>31721</v>
      </c>
      <c r="B43" s="33">
        <f t="shared" si="0"/>
        <v>4.5013468699329655</v>
      </c>
      <c r="C43" s="33">
        <v>7</v>
      </c>
      <c r="D43" s="33" t="s">
        <v>9</v>
      </c>
      <c r="E43" s="33" t="s">
        <v>47</v>
      </c>
      <c r="F43" s="33" t="s">
        <v>11</v>
      </c>
      <c r="G43" s="33" t="s">
        <v>12</v>
      </c>
      <c r="H43" s="33" t="s">
        <v>249</v>
      </c>
      <c r="I43" s="33" t="s">
        <v>60</v>
      </c>
    </row>
    <row r="44" spans="1:9" x14ac:dyDescent="0.2">
      <c r="A44" s="33">
        <v>22799</v>
      </c>
      <c r="B44" s="33">
        <f t="shared" si="0"/>
        <v>4.3579157985791301</v>
      </c>
      <c r="C44" s="33">
        <v>8</v>
      </c>
      <c r="D44" s="33" t="s">
        <v>109</v>
      </c>
      <c r="E44" s="33" t="s">
        <v>47</v>
      </c>
      <c r="F44" s="33" t="s">
        <v>11</v>
      </c>
      <c r="G44" s="33" t="s">
        <v>12</v>
      </c>
      <c r="H44" s="33" t="s">
        <v>242</v>
      </c>
      <c r="I44" s="33" t="s">
        <v>60</v>
      </c>
    </row>
    <row r="45" spans="1:9" x14ac:dyDescent="0.2">
      <c r="A45" s="33">
        <v>23779</v>
      </c>
      <c r="B45" s="33">
        <f t="shared" si="0"/>
        <v>4.3761935868842849</v>
      </c>
      <c r="C45" s="33">
        <v>11</v>
      </c>
      <c r="D45" s="33" t="s">
        <v>109</v>
      </c>
      <c r="E45" s="33" t="s">
        <v>47</v>
      </c>
      <c r="F45" s="33" t="s">
        <v>11</v>
      </c>
      <c r="G45" s="33" t="s">
        <v>12</v>
      </c>
      <c r="H45" s="33" t="s">
        <v>243</v>
      </c>
      <c r="I45" s="33" t="s">
        <v>60</v>
      </c>
    </row>
    <row r="46" spans="1:9" x14ac:dyDescent="0.2">
      <c r="A46" s="33">
        <v>22898</v>
      </c>
      <c r="B46" s="33">
        <f t="shared" si="0"/>
        <v>4.3597975510344007</v>
      </c>
      <c r="C46" s="33">
        <v>7</v>
      </c>
      <c r="D46" s="33" t="s">
        <v>109</v>
      </c>
      <c r="E46" s="33" t="s">
        <v>47</v>
      </c>
      <c r="F46" s="33" t="s">
        <v>11</v>
      </c>
      <c r="G46" s="33" t="s">
        <v>12</v>
      </c>
      <c r="H46" s="33" t="s">
        <v>244</v>
      </c>
      <c r="I46" s="33" t="s">
        <v>60</v>
      </c>
    </row>
    <row r="47" spans="1:9" x14ac:dyDescent="0.2">
      <c r="A47" s="33">
        <v>24988</v>
      </c>
      <c r="B47" s="33">
        <f t="shared" si="0"/>
        <v>4.397731497273984</v>
      </c>
      <c r="C47" s="33">
        <v>9</v>
      </c>
      <c r="D47" s="33" t="s">
        <v>109</v>
      </c>
      <c r="E47" s="33" t="s">
        <v>47</v>
      </c>
      <c r="F47" s="33" t="s">
        <v>11</v>
      </c>
      <c r="G47" s="33" t="s">
        <v>12</v>
      </c>
      <c r="H47" s="33" t="s">
        <v>245</v>
      </c>
      <c r="I47" s="33" t="s">
        <v>60</v>
      </c>
    </row>
    <row r="48" spans="1:9" x14ac:dyDescent="0.2">
      <c r="A48" s="33">
        <v>22907</v>
      </c>
      <c r="B48" s="33">
        <f t="shared" si="0"/>
        <v>4.359968215825905</v>
      </c>
      <c r="C48" s="33">
        <v>9</v>
      </c>
      <c r="D48" s="33" t="s">
        <v>109</v>
      </c>
      <c r="E48" s="33" t="s">
        <v>47</v>
      </c>
      <c r="F48" s="33" t="s">
        <v>11</v>
      </c>
      <c r="G48" s="33" t="s">
        <v>12</v>
      </c>
      <c r="H48" s="33" t="s">
        <v>216</v>
      </c>
      <c r="I48" s="33" t="s">
        <v>60</v>
      </c>
    </row>
    <row r="49" spans="1:9" x14ac:dyDescent="0.2">
      <c r="A49" s="33">
        <v>4798</v>
      </c>
      <c r="B49" s="33">
        <f t="shared" si="0"/>
        <v>3.6810602436318116</v>
      </c>
      <c r="C49" s="33">
        <v>10</v>
      </c>
      <c r="D49" s="33" t="s">
        <v>109</v>
      </c>
      <c r="E49" s="33" t="s">
        <v>47</v>
      </c>
      <c r="F49" s="33" t="s">
        <v>11</v>
      </c>
      <c r="G49" s="33" t="s">
        <v>12</v>
      </c>
      <c r="H49" s="33" t="s">
        <v>246</v>
      </c>
      <c r="I49" s="33" t="s">
        <v>60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FCFF-5B1E-D64D-B076-370ED84E9410}">
  <dimension ref="A1:I38"/>
  <sheetViews>
    <sheetView topLeftCell="K2" workbookViewId="0">
      <selection activeCell="Y38" sqref="Y38"/>
    </sheetView>
  </sheetViews>
  <sheetFormatPr baseColWidth="10" defaultRowHeight="16" x14ac:dyDescent="0.2"/>
  <sheetData>
    <row r="1" spans="1:9" x14ac:dyDescent="0.2">
      <c r="A1" s="33" t="s">
        <v>252</v>
      </c>
      <c r="B1" s="33" t="s">
        <v>251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146</v>
      </c>
      <c r="B2" s="33">
        <f>LOG10(A2)</f>
        <v>2.1643528557844371</v>
      </c>
      <c r="C2" s="33">
        <v>12</v>
      </c>
      <c r="D2" s="33" t="s">
        <v>62</v>
      </c>
      <c r="E2" s="33" t="s">
        <v>62</v>
      </c>
      <c r="F2" s="33" t="s">
        <v>62</v>
      </c>
      <c r="G2" s="33" t="s">
        <v>12</v>
      </c>
      <c r="H2" s="33" t="s">
        <v>202</v>
      </c>
      <c r="I2" s="33" t="s">
        <v>62</v>
      </c>
    </row>
    <row r="3" spans="1:9" x14ac:dyDescent="0.2">
      <c r="A3" s="33">
        <v>57</v>
      </c>
      <c r="B3" s="33">
        <f t="shared" ref="B3:B38" si="0">LOG10(A3)</f>
        <v>1.7558748556724915</v>
      </c>
      <c r="C3" s="33">
        <v>12</v>
      </c>
      <c r="D3" s="33" t="s">
        <v>62</v>
      </c>
      <c r="E3" s="33" t="s">
        <v>62</v>
      </c>
      <c r="F3" s="33" t="s">
        <v>62</v>
      </c>
      <c r="G3" s="33" t="s">
        <v>12</v>
      </c>
      <c r="H3" s="33" t="s">
        <v>203</v>
      </c>
      <c r="I3" s="33" t="s">
        <v>62</v>
      </c>
    </row>
    <row r="4" spans="1:9" x14ac:dyDescent="0.2">
      <c r="A4" s="33">
        <v>306</v>
      </c>
      <c r="B4" s="33">
        <f t="shared" si="0"/>
        <v>2.4857214264815801</v>
      </c>
      <c r="C4" s="33">
        <v>12</v>
      </c>
      <c r="D4" s="33" t="s">
        <v>62</v>
      </c>
      <c r="E4" s="33" t="s">
        <v>62</v>
      </c>
      <c r="F4" s="33" t="s">
        <v>62</v>
      </c>
      <c r="G4" s="33" t="s">
        <v>12</v>
      </c>
      <c r="H4" s="33" t="s">
        <v>204</v>
      </c>
      <c r="I4" s="33" t="s">
        <v>62</v>
      </c>
    </row>
    <row r="5" spans="1:9" x14ac:dyDescent="0.2">
      <c r="A5" s="33">
        <v>290</v>
      </c>
      <c r="B5" s="33">
        <f t="shared" si="0"/>
        <v>2.4623979978989561</v>
      </c>
      <c r="C5" s="33">
        <v>12</v>
      </c>
      <c r="D5" s="33" t="s">
        <v>62</v>
      </c>
      <c r="E5" s="33" t="s">
        <v>62</v>
      </c>
      <c r="F5" s="33" t="s">
        <v>62</v>
      </c>
      <c r="G5" s="33" t="s">
        <v>12</v>
      </c>
      <c r="H5" s="33" t="s">
        <v>205</v>
      </c>
      <c r="I5" s="33" t="s">
        <v>62</v>
      </c>
    </row>
    <row r="6" spans="1:9" x14ac:dyDescent="0.2">
      <c r="A6" s="33">
        <v>44</v>
      </c>
      <c r="B6" s="33">
        <f t="shared" si="0"/>
        <v>1.6434526764861874</v>
      </c>
      <c r="C6" s="33">
        <v>12</v>
      </c>
      <c r="D6" s="33" t="s">
        <v>62</v>
      </c>
      <c r="E6" s="33" t="s">
        <v>62</v>
      </c>
      <c r="F6" s="33" t="s">
        <v>62</v>
      </c>
      <c r="G6" s="33" t="s">
        <v>12</v>
      </c>
      <c r="H6" s="33" t="s">
        <v>206</v>
      </c>
      <c r="I6" s="33" t="s">
        <v>62</v>
      </c>
    </row>
    <row r="7" spans="1:9" x14ac:dyDescent="0.2">
      <c r="A7" s="33">
        <v>372</v>
      </c>
      <c r="B7" s="33">
        <f t="shared" si="0"/>
        <v>2.5705429398818973</v>
      </c>
      <c r="C7" s="33">
        <v>12</v>
      </c>
      <c r="D7" s="33" t="s">
        <v>62</v>
      </c>
      <c r="E7" s="33" t="s">
        <v>62</v>
      </c>
      <c r="F7" s="33" t="s">
        <v>62</v>
      </c>
      <c r="G7" s="33" t="s">
        <v>12</v>
      </c>
      <c r="H7" s="33" t="s">
        <v>207</v>
      </c>
      <c r="I7" s="33" t="s">
        <v>62</v>
      </c>
    </row>
    <row r="8" spans="1:9" x14ac:dyDescent="0.2">
      <c r="A8" s="33">
        <v>70</v>
      </c>
      <c r="B8" s="33">
        <f t="shared" si="0"/>
        <v>1.8450980400142569</v>
      </c>
      <c r="C8" s="33">
        <v>12</v>
      </c>
      <c r="D8" s="33" t="s">
        <v>62</v>
      </c>
      <c r="E8" s="33" t="s">
        <v>62</v>
      </c>
      <c r="F8" s="33" t="s">
        <v>62</v>
      </c>
      <c r="G8" s="33" t="s">
        <v>12</v>
      </c>
      <c r="H8" s="33" t="s">
        <v>208</v>
      </c>
      <c r="I8" s="33" t="s">
        <v>62</v>
      </c>
    </row>
    <row r="9" spans="1:9" x14ac:dyDescent="0.2">
      <c r="A9" s="33">
        <v>115</v>
      </c>
      <c r="B9" s="33">
        <f t="shared" si="0"/>
        <v>2.0606978403536118</v>
      </c>
      <c r="C9" s="33">
        <v>15</v>
      </c>
      <c r="D9" s="33" t="s">
        <v>110</v>
      </c>
      <c r="E9" s="33" t="s">
        <v>250</v>
      </c>
      <c r="F9" s="33" t="s">
        <v>11</v>
      </c>
      <c r="G9" s="33" t="s">
        <v>12</v>
      </c>
      <c r="H9" s="33" t="s">
        <v>209</v>
      </c>
      <c r="I9" s="33" t="s">
        <v>59</v>
      </c>
    </row>
    <row r="10" spans="1:9" x14ac:dyDescent="0.2">
      <c r="A10" s="33">
        <v>142</v>
      </c>
      <c r="B10" s="33">
        <f t="shared" si="0"/>
        <v>2.1522883443830563</v>
      </c>
      <c r="C10" s="33">
        <v>16</v>
      </c>
      <c r="D10" s="33" t="s">
        <v>110</v>
      </c>
      <c r="E10" s="33" t="s">
        <v>250</v>
      </c>
      <c r="F10" s="33" t="s">
        <v>11</v>
      </c>
      <c r="G10" s="33" t="s">
        <v>12</v>
      </c>
      <c r="H10" s="33" t="s">
        <v>213</v>
      </c>
      <c r="I10" s="33" t="s">
        <v>59</v>
      </c>
    </row>
    <row r="11" spans="1:9" x14ac:dyDescent="0.2">
      <c r="A11" s="33">
        <v>229</v>
      </c>
      <c r="B11" s="33">
        <f t="shared" si="0"/>
        <v>2.3598354823398879</v>
      </c>
      <c r="C11" s="33">
        <v>14</v>
      </c>
      <c r="D11" s="33" t="s">
        <v>109</v>
      </c>
      <c r="E11" s="33" t="s">
        <v>250</v>
      </c>
      <c r="F11" s="33" t="s">
        <v>11</v>
      </c>
      <c r="G11" s="33" t="s">
        <v>12</v>
      </c>
      <c r="H11" s="33" t="s">
        <v>218</v>
      </c>
      <c r="I11" s="33" t="s">
        <v>59</v>
      </c>
    </row>
    <row r="12" spans="1:9" x14ac:dyDescent="0.2">
      <c r="A12" s="33">
        <v>2015</v>
      </c>
      <c r="B12" s="33">
        <f t="shared" si="0"/>
        <v>3.3042750504771283</v>
      </c>
      <c r="C12" s="33">
        <v>16</v>
      </c>
      <c r="D12" s="33" t="s">
        <v>110</v>
      </c>
      <c r="E12" s="33" t="s">
        <v>250</v>
      </c>
      <c r="F12" s="33" t="s">
        <v>11</v>
      </c>
      <c r="G12" s="33" t="s">
        <v>12</v>
      </c>
      <c r="H12" s="33" t="s">
        <v>189</v>
      </c>
      <c r="I12" s="33" t="s">
        <v>61</v>
      </c>
    </row>
    <row r="13" spans="1:9" x14ac:dyDescent="0.2">
      <c r="A13" s="33">
        <v>245</v>
      </c>
      <c r="B13" s="33">
        <f t="shared" si="0"/>
        <v>2.3891660843645326</v>
      </c>
      <c r="C13" s="33">
        <v>16</v>
      </c>
      <c r="D13" s="33" t="s">
        <v>110</v>
      </c>
      <c r="E13" s="33" t="s">
        <v>250</v>
      </c>
      <c r="F13" s="33" t="s">
        <v>11</v>
      </c>
      <c r="G13" s="33" t="s">
        <v>12</v>
      </c>
      <c r="H13" s="33" t="s">
        <v>212</v>
      </c>
      <c r="I13" s="33" t="s">
        <v>61</v>
      </c>
    </row>
    <row r="14" spans="1:9" x14ac:dyDescent="0.2">
      <c r="A14" s="33">
        <v>107</v>
      </c>
      <c r="B14" s="33">
        <f t="shared" si="0"/>
        <v>2.0293837776852097</v>
      </c>
      <c r="C14" s="33">
        <v>14</v>
      </c>
      <c r="D14" s="33" t="s">
        <v>110</v>
      </c>
      <c r="E14" s="33" t="s">
        <v>250</v>
      </c>
      <c r="F14" s="33" t="s">
        <v>11</v>
      </c>
      <c r="G14" s="33" t="s">
        <v>12</v>
      </c>
      <c r="H14" s="33" t="s">
        <v>217</v>
      </c>
      <c r="I14" s="33" t="s">
        <v>61</v>
      </c>
    </row>
    <row r="15" spans="1:9" x14ac:dyDescent="0.2">
      <c r="A15" s="33">
        <v>270</v>
      </c>
      <c r="B15" s="33">
        <f t="shared" si="0"/>
        <v>2.4313637641589874</v>
      </c>
      <c r="C15" s="33">
        <v>14</v>
      </c>
      <c r="D15" s="33" t="s">
        <v>109</v>
      </c>
      <c r="E15" s="33" t="s">
        <v>250</v>
      </c>
      <c r="F15" s="33" t="s">
        <v>11</v>
      </c>
      <c r="G15" s="33" t="s">
        <v>12</v>
      </c>
      <c r="H15" s="33" t="s">
        <v>247</v>
      </c>
      <c r="I15" s="33" t="s">
        <v>61</v>
      </c>
    </row>
    <row r="16" spans="1:9" x14ac:dyDescent="0.2">
      <c r="A16" s="33">
        <v>296</v>
      </c>
      <c r="B16" s="33">
        <f t="shared" si="0"/>
        <v>2.4712917110589387</v>
      </c>
      <c r="C16" s="33">
        <v>16</v>
      </c>
      <c r="D16" s="33" t="s">
        <v>110</v>
      </c>
      <c r="E16" s="33" t="s">
        <v>250</v>
      </c>
      <c r="F16" s="33" t="s">
        <v>11</v>
      </c>
      <c r="G16" s="33" t="s">
        <v>12</v>
      </c>
      <c r="H16" s="33" t="s">
        <v>219</v>
      </c>
      <c r="I16" s="33" t="s">
        <v>61</v>
      </c>
    </row>
    <row r="17" spans="1:9" x14ac:dyDescent="0.2">
      <c r="A17" s="33">
        <v>328</v>
      </c>
      <c r="B17" s="33">
        <f t="shared" si="0"/>
        <v>2.5158738437116792</v>
      </c>
      <c r="C17" s="33">
        <v>19</v>
      </c>
      <c r="D17" s="33" t="s">
        <v>110</v>
      </c>
      <c r="E17" s="33" t="s">
        <v>250</v>
      </c>
      <c r="F17" s="33" t="s">
        <v>11</v>
      </c>
      <c r="G17" s="33" t="s">
        <v>12</v>
      </c>
      <c r="H17" s="33" t="s">
        <v>211</v>
      </c>
      <c r="I17" s="33" t="s">
        <v>61</v>
      </c>
    </row>
    <row r="18" spans="1:9" x14ac:dyDescent="0.2">
      <c r="A18" s="33">
        <v>430</v>
      </c>
      <c r="B18" s="33">
        <f t="shared" si="0"/>
        <v>2.6334684555795866</v>
      </c>
      <c r="C18" s="33">
        <v>15</v>
      </c>
      <c r="D18" s="33" t="s">
        <v>110</v>
      </c>
      <c r="E18" s="33" t="s">
        <v>250</v>
      </c>
      <c r="F18" s="33" t="s">
        <v>11</v>
      </c>
      <c r="G18" s="33" t="s">
        <v>12</v>
      </c>
      <c r="H18" s="33" t="s">
        <v>220</v>
      </c>
      <c r="I18" s="33" t="s">
        <v>61</v>
      </c>
    </row>
    <row r="19" spans="1:9" x14ac:dyDescent="0.2">
      <c r="A19" s="33">
        <v>450</v>
      </c>
      <c r="B19" s="33">
        <f t="shared" si="0"/>
        <v>2.6532125137753435</v>
      </c>
      <c r="C19" s="33">
        <v>19</v>
      </c>
      <c r="D19" s="33" t="s">
        <v>110</v>
      </c>
      <c r="E19" s="33" t="s">
        <v>250</v>
      </c>
      <c r="F19" s="33" t="s">
        <v>11</v>
      </c>
      <c r="G19" s="33" t="s">
        <v>12</v>
      </c>
      <c r="H19" s="33" t="s">
        <v>221</v>
      </c>
      <c r="I19" s="33" t="s">
        <v>61</v>
      </c>
    </row>
    <row r="20" spans="1:9" x14ac:dyDescent="0.2">
      <c r="A20" s="33">
        <v>405</v>
      </c>
      <c r="B20" s="33">
        <f t="shared" si="0"/>
        <v>2.6074550232146687</v>
      </c>
      <c r="C20" s="33">
        <v>19</v>
      </c>
      <c r="D20" s="33" t="s">
        <v>110</v>
      </c>
      <c r="E20" s="33" t="s">
        <v>250</v>
      </c>
      <c r="F20" s="33" t="s">
        <v>11</v>
      </c>
      <c r="G20" s="33" t="s">
        <v>12</v>
      </c>
      <c r="H20" s="33" t="s">
        <v>222</v>
      </c>
      <c r="I20" s="33" t="s">
        <v>61</v>
      </c>
    </row>
    <row r="21" spans="1:9" x14ac:dyDescent="0.2">
      <c r="A21" s="33">
        <v>148</v>
      </c>
      <c r="B21" s="33">
        <f t="shared" si="0"/>
        <v>2.1702617153949575</v>
      </c>
      <c r="C21" s="33">
        <v>14</v>
      </c>
      <c r="D21" s="33" t="s">
        <v>110</v>
      </c>
      <c r="E21" s="33" t="s">
        <v>250</v>
      </c>
      <c r="F21" s="33" t="s">
        <v>11</v>
      </c>
      <c r="G21" s="33" t="s">
        <v>12</v>
      </c>
      <c r="H21" s="33" t="s">
        <v>223</v>
      </c>
      <c r="I21" s="33" t="s">
        <v>61</v>
      </c>
    </row>
    <row r="22" spans="1:9" x14ac:dyDescent="0.2">
      <c r="A22" s="33">
        <v>111</v>
      </c>
      <c r="B22" s="33">
        <f t="shared" si="0"/>
        <v>2.0453229787866576</v>
      </c>
      <c r="C22" s="33">
        <v>18</v>
      </c>
      <c r="D22" s="33" t="s">
        <v>110</v>
      </c>
      <c r="E22" s="33" t="s">
        <v>250</v>
      </c>
      <c r="F22" s="33" t="s">
        <v>11</v>
      </c>
      <c r="G22" s="33" t="s">
        <v>12</v>
      </c>
      <c r="H22" s="33" t="s">
        <v>225</v>
      </c>
      <c r="I22" s="33" t="s">
        <v>61</v>
      </c>
    </row>
    <row r="23" spans="1:9" x14ac:dyDescent="0.2">
      <c r="A23" s="33">
        <v>137</v>
      </c>
      <c r="B23" s="33">
        <f t="shared" si="0"/>
        <v>2.1367205671564067</v>
      </c>
      <c r="C23" s="33">
        <v>15</v>
      </c>
      <c r="D23" s="33" t="s">
        <v>109</v>
      </c>
      <c r="E23" s="33" t="s">
        <v>250</v>
      </c>
      <c r="F23" s="33" t="s">
        <v>11</v>
      </c>
      <c r="G23" s="33" t="s">
        <v>12</v>
      </c>
      <c r="H23" s="33" t="s">
        <v>248</v>
      </c>
      <c r="I23" s="33" t="s">
        <v>61</v>
      </c>
    </row>
    <row r="24" spans="1:9" x14ac:dyDescent="0.2">
      <c r="A24" s="33">
        <v>821</v>
      </c>
      <c r="B24" s="33">
        <f t="shared" si="0"/>
        <v>2.9143431571194407</v>
      </c>
      <c r="C24" s="33">
        <v>14</v>
      </c>
      <c r="D24" s="33" t="s">
        <v>110</v>
      </c>
      <c r="E24" s="33" t="s">
        <v>250</v>
      </c>
      <c r="F24" s="33" t="s">
        <v>11</v>
      </c>
      <c r="G24" s="33" t="s">
        <v>12</v>
      </c>
      <c r="H24" s="33" t="s">
        <v>226</v>
      </c>
      <c r="I24" s="33" t="s">
        <v>61</v>
      </c>
    </row>
    <row r="25" spans="1:9" x14ac:dyDescent="0.2">
      <c r="A25" s="33">
        <v>89</v>
      </c>
      <c r="B25" s="33">
        <f t="shared" si="0"/>
        <v>1.9493900066449128</v>
      </c>
      <c r="C25" s="33">
        <v>16</v>
      </c>
      <c r="D25" s="33" t="s">
        <v>110</v>
      </c>
      <c r="E25" s="33" t="s">
        <v>250</v>
      </c>
      <c r="F25" s="33" t="s">
        <v>11</v>
      </c>
      <c r="G25" s="33" t="s">
        <v>12</v>
      </c>
      <c r="H25" s="33" t="s">
        <v>227</v>
      </c>
      <c r="I25" s="33" t="s">
        <v>61</v>
      </c>
    </row>
    <row r="26" spans="1:9" x14ac:dyDescent="0.2">
      <c r="A26" s="33">
        <v>561</v>
      </c>
      <c r="B26" s="33">
        <f t="shared" si="0"/>
        <v>2.7489628612561616</v>
      </c>
      <c r="C26" s="33">
        <v>19</v>
      </c>
      <c r="D26" s="33" t="s">
        <v>110</v>
      </c>
      <c r="E26" s="33" t="s">
        <v>250</v>
      </c>
      <c r="F26" s="33" t="s">
        <v>11</v>
      </c>
      <c r="G26" s="33" t="s">
        <v>12</v>
      </c>
      <c r="H26" s="33" t="s">
        <v>228</v>
      </c>
      <c r="I26" s="33" t="s">
        <v>61</v>
      </c>
    </row>
    <row r="27" spans="1:9" x14ac:dyDescent="0.2">
      <c r="A27" s="33">
        <v>811</v>
      </c>
      <c r="B27" s="33">
        <f t="shared" si="0"/>
        <v>2.909020854211156</v>
      </c>
      <c r="C27" s="33">
        <v>15</v>
      </c>
      <c r="D27" s="33" t="s">
        <v>110</v>
      </c>
      <c r="E27" s="33" t="s">
        <v>250</v>
      </c>
      <c r="F27" s="33" t="s">
        <v>11</v>
      </c>
      <c r="G27" s="33" t="s">
        <v>12</v>
      </c>
      <c r="H27" s="33" t="s">
        <v>229</v>
      </c>
      <c r="I27" s="33" t="s">
        <v>61</v>
      </c>
    </row>
    <row r="28" spans="1:9" x14ac:dyDescent="0.2">
      <c r="A28" s="33">
        <v>585</v>
      </c>
      <c r="B28" s="33">
        <f t="shared" si="0"/>
        <v>2.7671558660821804</v>
      </c>
      <c r="C28" s="33">
        <v>16</v>
      </c>
      <c r="D28" s="33" t="s">
        <v>110</v>
      </c>
      <c r="E28" s="33" t="s">
        <v>250</v>
      </c>
      <c r="F28" s="33" t="s">
        <v>11</v>
      </c>
      <c r="G28" s="33" t="s">
        <v>12</v>
      </c>
      <c r="H28" s="33" t="s">
        <v>230</v>
      </c>
      <c r="I28" s="33" t="s">
        <v>61</v>
      </c>
    </row>
    <row r="29" spans="1:9" x14ac:dyDescent="0.2">
      <c r="A29" s="33">
        <v>108</v>
      </c>
      <c r="B29" s="33">
        <f t="shared" si="0"/>
        <v>2.0334237554869499</v>
      </c>
      <c r="C29" s="33">
        <v>16</v>
      </c>
      <c r="D29" s="33" t="s">
        <v>110</v>
      </c>
      <c r="E29" s="33" t="s">
        <v>250</v>
      </c>
      <c r="F29" s="33" t="s">
        <v>11</v>
      </c>
      <c r="G29" s="33" t="s">
        <v>12</v>
      </c>
      <c r="H29" s="33" t="s">
        <v>231</v>
      </c>
      <c r="I29" s="33" t="s">
        <v>61</v>
      </c>
    </row>
    <row r="30" spans="1:9" x14ac:dyDescent="0.2">
      <c r="A30" s="33">
        <v>1432</v>
      </c>
      <c r="B30" s="33">
        <f t="shared" si="0"/>
        <v>3.1559430179718366</v>
      </c>
      <c r="C30" s="33">
        <v>14</v>
      </c>
      <c r="D30" s="33" t="s">
        <v>110</v>
      </c>
      <c r="E30" s="33" t="s">
        <v>250</v>
      </c>
      <c r="F30" s="33" t="s">
        <v>11</v>
      </c>
      <c r="G30" s="33" t="s">
        <v>12</v>
      </c>
      <c r="H30" s="33" t="s">
        <v>232</v>
      </c>
      <c r="I30" s="33" t="s">
        <v>61</v>
      </c>
    </row>
    <row r="31" spans="1:9" x14ac:dyDescent="0.2">
      <c r="A31" s="33">
        <v>262</v>
      </c>
      <c r="B31" s="33">
        <f t="shared" si="0"/>
        <v>2.4183012913197452</v>
      </c>
      <c r="C31" s="33">
        <v>14</v>
      </c>
      <c r="D31" s="33" t="s">
        <v>110</v>
      </c>
      <c r="E31" s="33" t="s">
        <v>250</v>
      </c>
      <c r="F31" s="33" t="s">
        <v>11</v>
      </c>
      <c r="G31" s="33" t="s">
        <v>12</v>
      </c>
      <c r="H31" s="33" t="s">
        <v>233</v>
      </c>
      <c r="I31" s="33" t="s">
        <v>61</v>
      </c>
    </row>
    <row r="32" spans="1:9" x14ac:dyDescent="0.2">
      <c r="A32" s="33">
        <v>7310</v>
      </c>
      <c r="B32" s="33">
        <f t="shared" si="0"/>
        <v>3.8639173769578603</v>
      </c>
      <c r="C32" s="33">
        <v>14</v>
      </c>
      <c r="D32" s="33" t="s">
        <v>109</v>
      </c>
      <c r="E32" s="33" t="s">
        <v>250</v>
      </c>
      <c r="F32" s="33" t="s">
        <v>11</v>
      </c>
      <c r="G32" s="33" t="s">
        <v>12</v>
      </c>
      <c r="H32" s="33" t="s">
        <v>224</v>
      </c>
      <c r="I32" s="33" t="s">
        <v>60</v>
      </c>
    </row>
    <row r="33" spans="1:9" x14ac:dyDescent="0.2">
      <c r="A33" s="33">
        <v>1037</v>
      </c>
      <c r="B33" s="33">
        <f t="shared" si="0"/>
        <v>3.0157787563890408</v>
      </c>
      <c r="C33" s="33">
        <v>13</v>
      </c>
      <c r="D33" s="33" t="s">
        <v>109</v>
      </c>
      <c r="E33" s="33" t="s">
        <v>250</v>
      </c>
      <c r="F33" s="33" t="s">
        <v>11</v>
      </c>
      <c r="G33" s="33" t="s">
        <v>12</v>
      </c>
      <c r="H33" s="33" t="s">
        <v>210</v>
      </c>
      <c r="I33" s="33" t="s">
        <v>60</v>
      </c>
    </row>
    <row r="34" spans="1:9" x14ac:dyDescent="0.2">
      <c r="A34" s="33">
        <v>6614</v>
      </c>
      <c r="B34" s="33">
        <f t="shared" si="0"/>
        <v>3.8204641905776842</v>
      </c>
      <c r="C34" s="33">
        <v>14</v>
      </c>
      <c r="D34" s="33" t="s">
        <v>110</v>
      </c>
      <c r="E34" s="33" t="s">
        <v>250</v>
      </c>
      <c r="F34" s="33" t="s">
        <v>11</v>
      </c>
      <c r="G34" s="33" t="s">
        <v>12</v>
      </c>
      <c r="H34" s="33" t="s">
        <v>241</v>
      </c>
      <c r="I34" s="33" t="s">
        <v>60</v>
      </c>
    </row>
    <row r="35" spans="1:9" x14ac:dyDescent="0.2">
      <c r="A35" s="33">
        <v>19034</v>
      </c>
      <c r="B35" s="33">
        <f t="shared" si="0"/>
        <v>4.2795300649754404</v>
      </c>
      <c r="C35" s="33">
        <v>14</v>
      </c>
      <c r="D35" s="33" t="s">
        <v>109</v>
      </c>
      <c r="E35" s="33" t="s">
        <v>250</v>
      </c>
      <c r="F35" s="33" t="s">
        <v>11</v>
      </c>
      <c r="G35" s="33" t="s">
        <v>12</v>
      </c>
      <c r="H35" s="33" t="s">
        <v>249</v>
      </c>
      <c r="I35" s="33" t="s">
        <v>60</v>
      </c>
    </row>
    <row r="36" spans="1:9" x14ac:dyDescent="0.2">
      <c r="A36" s="33">
        <v>1243</v>
      </c>
      <c r="B36" s="33">
        <f t="shared" si="0"/>
        <v>3.0944711286416449</v>
      </c>
      <c r="C36" s="33">
        <v>15</v>
      </c>
      <c r="D36" s="33" t="s">
        <v>110</v>
      </c>
      <c r="E36" s="33" t="s">
        <v>250</v>
      </c>
      <c r="F36" s="33" t="s">
        <v>11</v>
      </c>
      <c r="G36" s="33" t="s">
        <v>12</v>
      </c>
      <c r="H36" s="33" t="s">
        <v>242</v>
      </c>
      <c r="I36" s="33" t="s">
        <v>60</v>
      </c>
    </row>
    <row r="37" spans="1:9" x14ac:dyDescent="0.2">
      <c r="A37" s="33">
        <v>2335</v>
      </c>
      <c r="B37" s="33">
        <f t="shared" si="0"/>
        <v>3.368286884902131</v>
      </c>
      <c r="C37" s="33">
        <v>18</v>
      </c>
      <c r="D37" s="33" t="s">
        <v>110</v>
      </c>
      <c r="E37" s="33" t="s">
        <v>250</v>
      </c>
      <c r="F37" s="33" t="s">
        <v>11</v>
      </c>
      <c r="G37" s="33" t="s">
        <v>12</v>
      </c>
      <c r="H37" s="33" t="s">
        <v>243</v>
      </c>
      <c r="I37" s="33" t="s">
        <v>60</v>
      </c>
    </row>
    <row r="38" spans="1:9" x14ac:dyDescent="0.2">
      <c r="A38" s="33">
        <v>2510</v>
      </c>
      <c r="B38" s="33">
        <f t="shared" si="0"/>
        <v>3.399673721481038</v>
      </c>
      <c r="C38" s="33">
        <v>15</v>
      </c>
      <c r="D38" s="33" t="s">
        <v>110</v>
      </c>
      <c r="E38" s="33" t="s">
        <v>250</v>
      </c>
      <c r="F38" s="33" t="s">
        <v>11</v>
      </c>
      <c r="G38" s="33" t="s">
        <v>12</v>
      </c>
      <c r="H38" s="33" t="s">
        <v>244</v>
      </c>
      <c r="I38" s="33" t="s">
        <v>60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02A7-E19C-6046-B5CB-C9B4AA84800B}">
  <dimension ref="A1:W41"/>
  <sheetViews>
    <sheetView workbookViewId="0">
      <selection activeCell="O35" sqref="O35"/>
    </sheetView>
  </sheetViews>
  <sheetFormatPr baseColWidth="10" defaultRowHeight="16" x14ac:dyDescent="0.2"/>
  <sheetData>
    <row r="1" spans="1:9" x14ac:dyDescent="0.2">
      <c r="A1" s="33" t="s">
        <v>252</v>
      </c>
      <c r="B1" s="33" t="s">
        <v>251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146</v>
      </c>
      <c r="B2" s="33">
        <f>LOG10(A2)</f>
        <v>2.1643528557844371</v>
      </c>
      <c r="C2" s="33">
        <v>19</v>
      </c>
      <c r="D2" s="33" t="s">
        <v>62</v>
      </c>
      <c r="E2" s="33" t="s">
        <v>62</v>
      </c>
      <c r="F2" s="33" t="s">
        <v>62</v>
      </c>
      <c r="G2" s="33" t="s">
        <v>12</v>
      </c>
      <c r="H2" s="33" t="s">
        <v>202</v>
      </c>
      <c r="I2" s="33" t="s">
        <v>62</v>
      </c>
    </row>
    <row r="3" spans="1:9" x14ac:dyDescent="0.2">
      <c r="A3" s="33">
        <v>57</v>
      </c>
      <c r="B3" s="33">
        <f t="shared" ref="B3:B41" si="0">LOG10(A3)</f>
        <v>1.7558748556724915</v>
      </c>
      <c r="C3" s="33">
        <v>19</v>
      </c>
      <c r="D3" s="33" t="s">
        <v>62</v>
      </c>
      <c r="E3" s="33" t="s">
        <v>62</v>
      </c>
      <c r="F3" s="33" t="s">
        <v>62</v>
      </c>
      <c r="G3" s="33" t="s">
        <v>12</v>
      </c>
      <c r="H3" s="33" t="s">
        <v>203</v>
      </c>
      <c r="I3" s="33" t="s">
        <v>62</v>
      </c>
    </row>
    <row r="4" spans="1:9" x14ac:dyDescent="0.2">
      <c r="A4" s="33">
        <v>306</v>
      </c>
      <c r="B4" s="33">
        <f t="shared" si="0"/>
        <v>2.4857214264815801</v>
      </c>
      <c r="C4" s="33">
        <v>19</v>
      </c>
      <c r="D4" s="33" t="s">
        <v>62</v>
      </c>
      <c r="E4" s="33" t="s">
        <v>62</v>
      </c>
      <c r="F4" s="33" t="s">
        <v>62</v>
      </c>
      <c r="G4" s="33" t="s">
        <v>12</v>
      </c>
      <c r="H4" s="33" t="s">
        <v>204</v>
      </c>
      <c r="I4" s="33" t="s">
        <v>62</v>
      </c>
    </row>
    <row r="5" spans="1:9" x14ac:dyDescent="0.2">
      <c r="A5" s="33">
        <v>290</v>
      </c>
      <c r="B5" s="33">
        <f t="shared" si="0"/>
        <v>2.4623979978989561</v>
      </c>
      <c r="C5" s="33">
        <v>19</v>
      </c>
      <c r="D5" s="33" t="s">
        <v>62</v>
      </c>
      <c r="E5" s="33" t="s">
        <v>62</v>
      </c>
      <c r="F5" s="33" t="s">
        <v>62</v>
      </c>
      <c r="G5" s="33" t="s">
        <v>12</v>
      </c>
      <c r="H5" s="33" t="s">
        <v>205</v>
      </c>
      <c r="I5" s="33" t="s">
        <v>62</v>
      </c>
    </row>
    <row r="6" spans="1:9" x14ac:dyDescent="0.2">
      <c r="A6" s="33">
        <v>44</v>
      </c>
      <c r="B6" s="33">
        <f t="shared" si="0"/>
        <v>1.6434526764861874</v>
      </c>
      <c r="C6" s="33">
        <v>19</v>
      </c>
      <c r="D6" s="33" t="s">
        <v>62</v>
      </c>
      <c r="E6" s="33" t="s">
        <v>62</v>
      </c>
      <c r="F6" s="33" t="s">
        <v>62</v>
      </c>
      <c r="G6" s="33" t="s">
        <v>12</v>
      </c>
      <c r="H6" s="33" t="s">
        <v>206</v>
      </c>
      <c r="I6" s="33" t="s">
        <v>62</v>
      </c>
    </row>
    <row r="7" spans="1:9" x14ac:dyDescent="0.2">
      <c r="A7" s="33">
        <v>372</v>
      </c>
      <c r="B7" s="33">
        <f t="shared" si="0"/>
        <v>2.5705429398818973</v>
      </c>
      <c r="C7" s="33">
        <v>19</v>
      </c>
      <c r="D7" s="33" t="s">
        <v>62</v>
      </c>
      <c r="E7" s="33" t="s">
        <v>62</v>
      </c>
      <c r="F7" s="33" t="s">
        <v>62</v>
      </c>
      <c r="G7" s="33" t="s">
        <v>12</v>
      </c>
      <c r="H7" s="33" t="s">
        <v>207</v>
      </c>
      <c r="I7" s="33" t="s">
        <v>62</v>
      </c>
    </row>
    <row r="8" spans="1:9" x14ac:dyDescent="0.2">
      <c r="A8" s="33">
        <v>70</v>
      </c>
      <c r="B8" s="33">
        <f t="shared" si="0"/>
        <v>1.8450980400142569</v>
      </c>
      <c r="C8" s="33">
        <v>19</v>
      </c>
      <c r="D8" s="33" t="s">
        <v>62</v>
      </c>
      <c r="E8" s="33" t="s">
        <v>62</v>
      </c>
      <c r="F8" s="33" t="s">
        <v>62</v>
      </c>
      <c r="G8" s="33" t="s">
        <v>12</v>
      </c>
      <c r="H8" s="33" t="s">
        <v>208</v>
      </c>
      <c r="I8" s="33" t="s">
        <v>62</v>
      </c>
    </row>
    <row r="9" spans="1:9" x14ac:dyDescent="0.2">
      <c r="A9" s="33">
        <v>182</v>
      </c>
      <c r="B9" s="33">
        <f t="shared" si="0"/>
        <v>2.2600713879850747</v>
      </c>
      <c r="C9" s="33">
        <v>24</v>
      </c>
      <c r="D9" s="33" t="s">
        <v>111</v>
      </c>
      <c r="E9" s="33" t="s">
        <v>58</v>
      </c>
      <c r="F9" s="33" t="s">
        <v>11</v>
      </c>
      <c r="G9" s="33" t="s">
        <v>12</v>
      </c>
      <c r="H9" s="33" t="s">
        <v>209</v>
      </c>
      <c r="I9" s="33" t="s">
        <v>59</v>
      </c>
    </row>
    <row r="10" spans="1:9" x14ac:dyDescent="0.2">
      <c r="A10" s="33">
        <v>223</v>
      </c>
      <c r="B10" s="33">
        <f t="shared" si="0"/>
        <v>2.3483048630481607</v>
      </c>
      <c r="C10" s="33">
        <v>25</v>
      </c>
      <c r="D10" s="33" t="s">
        <v>111</v>
      </c>
      <c r="E10" s="33" t="s">
        <v>58</v>
      </c>
      <c r="F10" s="33" t="s">
        <v>11</v>
      </c>
      <c r="G10" s="33" t="s">
        <v>12</v>
      </c>
      <c r="H10" s="33" t="s">
        <v>213</v>
      </c>
      <c r="I10" s="33" t="s">
        <v>59</v>
      </c>
    </row>
    <row r="11" spans="1:9" x14ac:dyDescent="0.2">
      <c r="A11" s="33">
        <v>12023</v>
      </c>
      <c r="B11" s="33">
        <f t="shared" si="0"/>
        <v>4.0800128471079278</v>
      </c>
      <c r="C11" s="33">
        <v>24</v>
      </c>
      <c r="D11" s="33" t="s">
        <v>111</v>
      </c>
      <c r="E11" s="33" t="s">
        <v>58</v>
      </c>
      <c r="F11" s="33" t="s">
        <v>11</v>
      </c>
      <c r="G11" s="33" t="s">
        <v>12</v>
      </c>
      <c r="H11" s="33" t="s">
        <v>189</v>
      </c>
      <c r="I11" s="33" t="s">
        <v>61</v>
      </c>
    </row>
    <row r="12" spans="1:9" x14ac:dyDescent="0.2">
      <c r="A12" s="33">
        <v>170</v>
      </c>
      <c r="B12" s="33">
        <f t="shared" si="0"/>
        <v>2.2304489213782741</v>
      </c>
      <c r="C12" s="33">
        <v>22</v>
      </c>
      <c r="D12" s="33" t="s">
        <v>111</v>
      </c>
      <c r="E12" s="33" t="s">
        <v>58</v>
      </c>
      <c r="F12" s="33" t="s">
        <v>11</v>
      </c>
      <c r="G12" s="33" t="s">
        <v>12</v>
      </c>
      <c r="H12" s="33" t="s">
        <v>212</v>
      </c>
      <c r="I12" s="33" t="s">
        <v>61</v>
      </c>
    </row>
    <row r="13" spans="1:9" x14ac:dyDescent="0.2">
      <c r="A13" s="33">
        <v>50</v>
      </c>
      <c r="B13" s="33">
        <f t="shared" si="0"/>
        <v>1.6989700043360187</v>
      </c>
      <c r="C13" s="33">
        <v>21</v>
      </c>
      <c r="D13" s="33" t="s">
        <v>111</v>
      </c>
      <c r="E13" s="33" t="s">
        <v>58</v>
      </c>
      <c r="F13" s="33" t="s">
        <v>11</v>
      </c>
      <c r="G13" s="33" t="s">
        <v>12</v>
      </c>
      <c r="H13" s="33" t="s">
        <v>217</v>
      </c>
      <c r="I13" s="33" t="s">
        <v>61</v>
      </c>
    </row>
    <row r="14" spans="1:9" x14ac:dyDescent="0.2">
      <c r="A14" s="33">
        <v>235</v>
      </c>
      <c r="B14" s="33">
        <f t="shared" si="0"/>
        <v>2.3710678622717363</v>
      </c>
      <c r="C14" s="33">
        <v>21</v>
      </c>
      <c r="D14" s="33" t="s">
        <v>110</v>
      </c>
      <c r="E14" s="33" t="s">
        <v>58</v>
      </c>
      <c r="F14" s="33" t="s">
        <v>11</v>
      </c>
      <c r="G14" s="33" t="s">
        <v>12</v>
      </c>
      <c r="H14" s="33" t="s">
        <v>247</v>
      </c>
      <c r="I14" s="33" t="s">
        <v>61</v>
      </c>
    </row>
    <row r="15" spans="1:9" x14ac:dyDescent="0.2">
      <c r="A15" s="33">
        <v>156</v>
      </c>
      <c r="B15" s="33">
        <f t="shared" si="0"/>
        <v>2.1931245983544616</v>
      </c>
      <c r="C15" s="33">
        <v>27</v>
      </c>
      <c r="D15" s="33" t="s">
        <v>111</v>
      </c>
      <c r="E15" s="33" t="s">
        <v>58</v>
      </c>
      <c r="F15" s="33" t="s">
        <v>11</v>
      </c>
      <c r="G15" s="33" t="s">
        <v>12</v>
      </c>
      <c r="H15" s="33" t="s">
        <v>247</v>
      </c>
      <c r="I15" s="33" t="s">
        <v>61</v>
      </c>
    </row>
    <row r="16" spans="1:9" x14ac:dyDescent="0.2">
      <c r="A16" s="33">
        <v>331</v>
      </c>
      <c r="B16" s="33">
        <f t="shared" si="0"/>
        <v>2.5198279937757189</v>
      </c>
      <c r="C16" s="33">
        <v>23</v>
      </c>
      <c r="D16" s="33" t="s">
        <v>111</v>
      </c>
      <c r="E16" s="33" t="s">
        <v>58</v>
      </c>
      <c r="F16" s="33" t="s">
        <v>11</v>
      </c>
      <c r="G16" s="33" t="s">
        <v>12</v>
      </c>
      <c r="H16" s="33" t="s">
        <v>219</v>
      </c>
      <c r="I16" s="33" t="s">
        <v>61</v>
      </c>
    </row>
    <row r="17" spans="1:23" x14ac:dyDescent="0.2">
      <c r="A17" s="33">
        <v>70</v>
      </c>
      <c r="B17" s="33">
        <f t="shared" si="0"/>
        <v>1.8450980400142569</v>
      </c>
      <c r="C17" s="33">
        <v>27</v>
      </c>
      <c r="D17" s="33" t="s">
        <v>111</v>
      </c>
      <c r="E17" s="33" t="s">
        <v>58</v>
      </c>
      <c r="F17" s="33" t="s">
        <v>11</v>
      </c>
      <c r="G17" s="33" t="s">
        <v>12</v>
      </c>
      <c r="H17" s="33" t="s">
        <v>211</v>
      </c>
      <c r="I17" s="33" t="s">
        <v>61</v>
      </c>
    </row>
    <row r="18" spans="1:23" x14ac:dyDescent="0.2">
      <c r="A18" s="33">
        <v>687</v>
      </c>
      <c r="B18" s="33">
        <f t="shared" si="0"/>
        <v>2.8369567370595505</v>
      </c>
      <c r="C18" s="33">
        <v>22</v>
      </c>
      <c r="D18" s="33" t="s">
        <v>111</v>
      </c>
      <c r="E18" s="33" t="s">
        <v>58</v>
      </c>
      <c r="F18" s="33" t="s">
        <v>11</v>
      </c>
      <c r="G18" s="33" t="s">
        <v>12</v>
      </c>
      <c r="H18" s="33" t="s">
        <v>220</v>
      </c>
      <c r="I18" s="33" t="s">
        <v>61</v>
      </c>
    </row>
    <row r="19" spans="1:23" x14ac:dyDescent="0.2">
      <c r="A19" s="33">
        <v>364</v>
      </c>
      <c r="B19" s="33">
        <f t="shared" si="0"/>
        <v>2.5611013836490559</v>
      </c>
      <c r="C19" s="33">
        <v>26</v>
      </c>
      <c r="D19" s="33" t="s">
        <v>111</v>
      </c>
      <c r="E19" s="33" t="s">
        <v>58</v>
      </c>
      <c r="F19" s="33" t="s">
        <v>11</v>
      </c>
      <c r="G19" s="33" t="s">
        <v>12</v>
      </c>
      <c r="H19" s="33" t="s">
        <v>221</v>
      </c>
      <c r="I19" s="33" t="s">
        <v>61</v>
      </c>
      <c r="W19" t="s">
        <v>253</v>
      </c>
    </row>
    <row r="20" spans="1:23" x14ac:dyDescent="0.2">
      <c r="A20" s="33">
        <v>209</v>
      </c>
      <c r="B20" s="33">
        <f t="shared" si="0"/>
        <v>2.3201462861110542</v>
      </c>
      <c r="C20" s="33">
        <v>27</v>
      </c>
      <c r="D20" s="33" t="s">
        <v>111</v>
      </c>
      <c r="E20" s="33" t="s">
        <v>58</v>
      </c>
      <c r="F20" s="33" t="s">
        <v>11</v>
      </c>
      <c r="G20" s="33" t="s">
        <v>12</v>
      </c>
      <c r="H20" s="33" t="s">
        <v>222</v>
      </c>
      <c r="I20" s="33" t="s">
        <v>61</v>
      </c>
    </row>
    <row r="21" spans="1:23" x14ac:dyDescent="0.2">
      <c r="A21" s="33">
        <v>94</v>
      </c>
      <c r="B21" s="33">
        <f t="shared" si="0"/>
        <v>1.9731278535996986</v>
      </c>
      <c r="C21" s="33">
        <v>21</v>
      </c>
      <c r="D21" s="33" t="s">
        <v>111</v>
      </c>
      <c r="E21" s="33" t="s">
        <v>58</v>
      </c>
      <c r="F21" s="33" t="s">
        <v>11</v>
      </c>
      <c r="G21" s="33" t="s">
        <v>12</v>
      </c>
      <c r="H21" s="33" t="s">
        <v>223</v>
      </c>
      <c r="I21" s="33" t="s">
        <v>61</v>
      </c>
    </row>
    <row r="22" spans="1:23" x14ac:dyDescent="0.2">
      <c r="A22" s="33">
        <v>93</v>
      </c>
      <c r="B22" s="33">
        <f t="shared" si="0"/>
        <v>1.968482948553935</v>
      </c>
      <c r="C22" s="33">
        <v>25</v>
      </c>
      <c r="D22" s="33" t="s">
        <v>111</v>
      </c>
      <c r="E22" s="33" t="s">
        <v>58</v>
      </c>
      <c r="F22" s="33" t="s">
        <v>11</v>
      </c>
      <c r="G22" s="33" t="s">
        <v>12</v>
      </c>
      <c r="H22" s="33" t="s">
        <v>225</v>
      </c>
      <c r="I22" s="33" t="s">
        <v>61</v>
      </c>
    </row>
    <row r="23" spans="1:23" x14ac:dyDescent="0.2">
      <c r="A23" s="33">
        <v>199</v>
      </c>
      <c r="B23" s="33">
        <f t="shared" si="0"/>
        <v>2.2988530764097068</v>
      </c>
      <c r="C23" s="33">
        <v>22</v>
      </c>
      <c r="D23" s="33" t="s">
        <v>110</v>
      </c>
      <c r="E23" s="33" t="s">
        <v>58</v>
      </c>
      <c r="F23" s="33" t="s">
        <v>11</v>
      </c>
      <c r="G23" s="33" t="s">
        <v>12</v>
      </c>
      <c r="H23" s="33" t="s">
        <v>248</v>
      </c>
      <c r="I23" s="33" t="s">
        <v>61</v>
      </c>
    </row>
    <row r="24" spans="1:23" x14ac:dyDescent="0.2">
      <c r="A24" s="33">
        <v>271</v>
      </c>
      <c r="B24" s="33">
        <f t="shared" si="0"/>
        <v>2.4329692908744058</v>
      </c>
      <c r="C24" s="33">
        <v>29</v>
      </c>
      <c r="D24" s="33" t="s">
        <v>111</v>
      </c>
      <c r="E24" s="33" t="s">
        <v>58</v>
      </c>
      <c r="F24" s="33" t="s">
        <v>11</v>
      </c>
      <c r="G24" s="33" t="s">
        <v>12</v>
      </c>
      <c r="H24" s="33" t="s">
        <v>248</v>
      </c>
      <c r="I24" s="33" t="s">
        <v>61</v>
      </c>
    </row>
    <row r="25" spans="1:23" x14ac:dyDescent="0.2">
      <c r="A25" s="33">
        <v>74</v>
      </c>
      <c r="B25" s="33">
        <f t="shared" si="0"/>
        <v>1.8692317197309762</v>
      </c>
      <c r="C25" s="33">
        <v>22</v>
      </c>
      <c r="D25" s="33" t="s">
        <v>111</v>
      </c>
      <c r="E25" s="33" t="s">
        <v>58</v>
      </c>
      <c r="F25" s="33" t="s">
        <v>11</v>
      </c>
      <c r="G25" s="33" t="s">
        <v>12</v>
      </c>
      <c r="H25" s="33" t="s">
        <v>226</v>
      </c>
      <c r="I25" s="33" t="s">
        <v>61</v>
      </c>
    </row>
    <row r="26" spans="1:23" x14ac:dyDescent="0.2">
      <c r="A26" s="33">
        <v>176</v>
      </c>
      <c r="B26" s="33">
        <f t="shared" si="0"/>
        <v>2.2455126678141499</v>
      </c>
      <c r="C26" s="33">
        <v>23</v>
      </c>
      <c r="D26" s="33" t="s">
        <v>111</v>
      </c>
      <c r="E26" s="33" t="s">
        <v>58</v>
      </c>
      <c r="F26" s="33" t="s">
        <v>11</v>
      </c>
      <c r="G26" s="33" t="s">
        <v>12</v>
      </c>
      <c r="H26" s="33" t="s">
        <v>227</v>
      </c>
      <c r="I26" s="33" t="s">
        <v>61</v>
      </c>
    </row>
    <row r="27" spans="1:23" x14ac:dyDescent="0.2">
      <c r="A27" s="33">
        <v>274</v>
      </c>
      <c r="B27" s="33">
        <f t="shared" si="0"/>
        <v>2.4377505628203879</v>
      </c>
      <c r="C27" s="33">
        <v>25</v>
      </c>
      <c r="D27" s="33" t="s">
        <v>111</v>
      </c>
      <c r="E27" s="33" t="s">
        <v>58</v>
      </c>
      <c r="F27" s="33" t="s">
        <v>11</v>
      </c>
      <c r="G27" s="33" t="s">
        <v>12</v>
      </c>
      <c r="H27" s="33" t="s">
        <v>228</v>
      </c>
      <c r="I27" s="33" t="s">
        <v>61</v>
      </c>
    </row>
    <row r="28" spans="1:23" x14ac:dyDescent="0.2">
      <c r="A28" s="33">
        <v>405</v>
      </c>
      <c r="B28" s="33">
        <f t="shared" si="0"/>
        <v>2.6074550232146687</v>
      </c>
      <c r="C28" s="33">
        <v>22</v>
      </c>
      <c r="D28" s="33" t="s">
        <v>111</v>
      </c>
      <c r="E28" s="33" t="s">
        <v>58</v>
      </c>
      <c r="F28" s="33" t="s">
        <v>11</v>
      </c>
      <c r="G28" s="33" t="s">
        <v>12</v>
      </c>
      <c r="H28" s="33" t="s">
        <v>229</v>
      </c>
      <c r="I28" s="33" t="s">
        <v>61</v>
      </c>
    </row>
    <row r="29" spans="1:23" x14ac:dyDescent="0.2">
      <c r="A29" s="33">
        <v>492</v>
      </c>
      <c r="B29" s="33">
        <f t="shared" si="0"/>
        <v>2.6919651027673601</v>
      </c>
      <c r="C29" s="33">
        <v>23</v>
      </c>
      <c r="D29" s="33" t="s">
        <v>111</v>
      </c>
      <c r="E29" s="33" t="s">
        <v>58</v>
      </c>
      <c r="F29" s="33" t="s">
        <v>11</v>
      </c>
      <c r="G29" s="33" t="s">
        <v>12</v>
      </c>
      <c r="H29" s="33" t="s">
        <v>230</v>
      </c>
      <c r="I29" s="33" t="s">
        <v>61</v>
      </c>
    </row>
    <row r="30" spans="1:23" x14ac:dyDescent="0.2">
      <c r="A30" s="33">
        <v>97</v>
      </c>
      <c r="B30" s="33">
        <f t="shared" si="0"/>
        <v>1.9867717342662448</v>
      </c>
      <c r="C30" s="33">
        <v>23</v>
      </c>
      <c r="D30" s="33" t="s">
        <v>111</v>
      </c>
      <c r="E30" s="33" t="s">
        <v>58</v>
      </c>
      <c r="F30" s="33" t="s">
        <v>11</v>
      </c>
      <c r="G30" s="33" t="s">
        <v>12</v>
      </c>
      <c r="H30" s="33" t="s">
        <v>231</v>
      </c>
      <c r="I30" s="33" t="s">
        <v>61</v>
      </c>
    </row>
    <row r="31" spans="1:23" x14ac:dyDescent="0.2">
      <c r="A31" s="33">
        <v>119</v>
      </c>
      <c r="B31" s="33">
        <f t="shared" si="0"/>
        <v>2.0755469613925306</v>
      </c>
      <c r="C31" s="33">
        <v>21</v>
      </c>
      <c r="D31" s="33" t="s">
        <v>111</v>
      </c>
      <c r="E31" s="33" t="s">
        <v>58</v>
      </c>
      <c r="F31" s="33" t="s">
        <v>11</v>
      </c>
      <c r="G31" s="33" t="s">
        <v>12</v>
      </c>
      <c r="H31" s="33" t="s">
        <v>232</v>
      </c>
      <c r="I31" s="33" t="s">
        <v>61</v>
      </c>
    </row>
    <row r="32" spans="1:23" x14ac:dyDescent="0.2">
      <c r="A32" s="33">
        <v>163</v>
      </c>
      <c r="B32" s="33">
        <f t="shared" si="0"/>
        <v>2.2121876044039577</v>
      </c>
      <c r="C32" s="33">
        <v>21</v>
      </c>
      <c r="D32" s="33" t="s">
        <v>111</v>
      </c>
      <c r="E32" s="33" t="s">
        <v>58</v>
      </c>
      <c r="F32" s="33" t="s">
        <v>11</v>
      </c>
      <c r="G32" s="33" t="s">
        <v>12</v>
      </c>
      <c r="H32" s="33" t="s">
        <v>233</v>
      </c>
      <c r="I32" s="33" t="s">
        <v>61</v>
      </c>
    </row>
    <row r="33" spans="1:9" x14ac:dyDescent="0.2">
      <c r="A33" s="33">
        <v>1417</v>
      </c>
      <c r="B33" s="33">
        <f t="shared" si="0"/>
        <v>3.1513698502474603</v>
      </c>
      <c r="C33" s="33">
        <v>21</v>
      </c>
      <c r="D33" s="33" t="s">
        <v>110</v>
      </c>
      <c r="E33" s="33" t="s">
        <v>58</v>
      </c>
      <c r="F33" s="33" t="s">
        <v>11</v>
      </c>
      <c r="G33" s="33" t="s">
        <v>12</v>
      </c>
      <c r="H33" s="33" t="s">
        <v>224</v>
      </c>
      <c r="I33" s="33" t="s">
        <v>60</v>
      </c>
    </row>
    <row r="34" spans="1:9" x14ac:dyDescent="0.2">
      <c r="A34" s="33">
        <v>866</v>
      </c>
      <c r="B34" s="33">
        <f t="shared" si="0"/>
        <v>2.9375178920173468</v>
      </c>
      <c r="C34" s="33">
        <v>27</v>
      </c>
      <c r="D34" s="33" t="s">
        <v>111</v>
      </c>
      <c r="E34" s="33" t="s">
        <v>58</v>
      </c>
      <c r="F34" s="33" t="s">
        <v>11</v>
      </c>
      <c r="G34" s="33" t="s">
        <v>12</v>
      </c>
      <c r="H34" s="33" t="s">
        <v>224</v>
      </c>
      <c r="I34" s="33" t="s">
        <v>60</v>
      </c>
    </row>
    <row r="35" spans="1:9" x14ac:dyDescent="0.2">
      <c r="A35" s="33">
        <v>199</v>
      </c>
      <c r="B35" s="33">
        <f t="shared" si="0"/>
        <v>2.2988530764097068</v>
      </c>
      <c r="C35" s="33">
        <v>20</v>
      </c>
      <c r="D35" s="33" t="s">
        <v>110</v>
      </c>
      <c r="E35" s="33" t="s">
        <v>58</v>
      </c>
      <c r="F35" s="33" t="s">
        <v>11</v>
      </c>
      <c r="G35" s="33" t="s">
        <v>12</v>
      </c>
      <c r="H35" s="33" t="s">
        <v>210</v>
      </c>
      <c r="I35" s="33" t="s">
        <v>60</v>
      </c>
    </row>
    <row r="36" spans="1:9" x14ac:dyDescent="0.2">
      <c r="A36" s="33">
        <v>144</v>
      </c>
      <c r="B36" s="33">
        <f t="shared" si="0"/>
        <v>2.1583624920952498</v>
      </c>
      <c r="C36" s="33">
        <v>27</v>
      </c>
      <c r="D36" s="33" t="s">
        <v>111</v>
      </c>
      <c r="E36" s="33" t="s">
        <v>58</v>
      </c>
      <c r="F36" s="33" t="s">
        <v>11</v>
      </c>
      <c r="G36" s="33" t="s">
        <v>12</v>
      </c>
      <c r="H36" s="33" t="s">
        <v>210</v>
      </c>
      <c r="I36" s="33" t="s">
        <v>60</v>
      </c>
    </row>
    <row r="37" spans="1:9" x14ac:dyDescent="0.2">
      <c r="A37" s="33">
        <v>367</v>
      </c>
      <c r="B37" s="33">
        <f t="shared" si="0"/>
        <v>2.5646660642520893</v>
      </c>
      <c r="C37" s="33">
        <v>22</v>
      </c>
      <c r="D37" s="33" t="s">
        <v>111</v>
      </c>
      <c r="E37" s="33" t="s">
        <v>58</v>
      </c>
      <c r="F37" s="33" t="s">
        <v>11</v>
      </c>
      <c r="G37" s="33" t="s">
        <v>12</v>
      </c>
      <c r="H37" s="33" t="s">
        <v>241</v>
      </c>
      <c r="I37" s="33" t="s">
        <v>60</v>
      </c>
    </row>
    <row r="38" spans="1:9" x14ac:dyDescent="0.2">
      <c r="A38" s="33">
        <v>441</v>
      </c>
      <c r="B38" s="33">
        <f t="shared" si="0"/>
        <v>2.6444385894678386</v>
      </c>
      <c r="C38" s="33">
        <v>21</v>
      </c>
      <c r="D38" s="33" t="s">
        <v>110</v>
      </c>
      <c r="E38" s="33" t="s">
        <v>58</v>
      </c>
      <c r="F38" s="33" t="s">
        <v>11</v>
      </c>
      <c r="G38" s="33" t="s">
        <v>12</v>
      </c>
      <c r="H38" s="33" t="s">
        <v>249</v>
      </c>
      <c r="I38" s="33" t="s">
        <v>60</v>
      </c>
    </row>
    <row r="39" spans="1:9" x14ac:dyDescent="0.2">
      <c r="A39" s="33">
        <v>323</v>
      </c>
      <c r="B39" s="33">
        <f t="shared" si="0"/>
        <v>2.509202522331103</v>
      </c>
      <c r="C39" s="33">
        <v>28</v>
      </c>
      <c r="D39" s="33" t="s">
        <v>111</v>
      </c>
      <c r="E39" s="33" t="s">
        <v>58</v>
      </c>
      <c r="F39" s="33" t="s">
        <v>11</v>
      </c>
      <c r="G39" s="33" t="s">
        <v>12</v>
      </c>
      <c r="H39" s="33" t="s">
        <v>249</v>
      </c>
      <c r="I39" s="33" t="s">
        <v>60</v>
      </c>
    </row>
    <row r="40" spans="1:9" x14ac:dyDescent="0.2">
      <c r="A40" s="33">
        <v>183</v>
      </c>
      <c r="B40" s="33">
        <f t="shared" si="0"/>
        <v>2.2624510897304293</v>
      </c>
      <c r="C40" s="33">
        <v>22</v>
      </c>
      <c r="D40" s="33" t="s">
        <v>111</v>
      </c>
      <c r="E40" s="33" t="s">
        <v>58</v>
      </c>
      <c r="F40" s="33" t="s">
        <v>11</v>
      </c>
      <c r="G40" s="33" t="s">
        <v>12</v>
      </c>
      <c r="H40" s="33" t="s">
        <v>242</v>
      </c>
      <c r="I40" s="33" t="s">
        <v>60</v>
      </c>
    </row>
    <row r="41" spans="1:9" x14ac:dyDescent="0.2">
      <c r="A41" s="33">
        <v>234</v>
      </c>
      <c r="B41" s="33">
        <f t="shared" si="0"/>
        <v>2.369215857410143</v>
      </c>
      <c r="C41" s="33">
        <v>25</v>
      </c>
      <c r="D41" s="33" t="s">
        <v>111</v>
      </c>
      <c r="E41" s="33" t="s">
        <v>58</v>
      </c>
      <c r="F41" s="33" t="s">
        <v>11</v>
      </c>
      <c r="G41" s="33" t="s">
        <v>12</v>
      </c>
      <c r="H41" s="33" t="s">
        <v>243</v>
      </c>
      <c r="I41" s="33" t="s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ED6E-E125-0541-817E-477BF4DA4138}">
  <dimension ref="A1:K45"/>
  <sheetViews>
    <sheetView zoomScale="75" zoomScaleNormal="75" workbookViewId="0">
      <selection activeCell="C39" sqref="C39"/>
    </sheetView>
  </sheetViews>
  <sheetFormatPr baseColWidth="10" defaultColWidth="42" defaultRowHeight="16" x14ac:dyDescent="0.2"/>
  <cols>
    <col min="1" max="1" width="42.1640625" bestFit="1" customWidth="1"/>
    <col min="2" max="2" width="42.1640625" customWidth="1"/>
    <col min="3" max="3" width="16.6640625" bestFit="1" customWidth="1"/>
    <col min="4" max="4" width="10.1640625" bestFit="1" customWidth="1"/>
    <col min="5" max="5" width="14.33203125" bestFit="1" customWidth="1"/>
    <col min="6" max="6" width="18.33203125" bestFit="1" customWidth="1"/>
    <col min="7" max="7" width="4.5" bestFit="1" customWidth="1"/>
    <col min="8" max="8" width="14.33203125" bestFit="1" customWidth="1"/>
    <col min="9" max="9" width="27.33203125" bestFit="1" customWidth="1"/>
    <col min="10" max="10" width="12.1640625" bestFit="1" customWidth="1"/>
    <col min="11" max="11" width="7.1640625" bestFit="1" customWidth="1"/>
  </cols>
  <sheetData>
    <row r="1" spans="1:11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64</v>
      </c>
      <c r="K1" s="1" t="s">
        <v>63</v>
      </c>
    </row>
    <row r="2" spans="1:11" x14ac:dyDescent="0.2">
      <c r="A2" s="1" t="s">
        <v>51</v>
      </c>
      <c r="B2" s="1">
        <v>3</v>
      </c>
      <c r="C2" s="1">
        <v>7</v>
      </c>
      <c r="D2" s="1" t="s">
        <v>9</v>
      </c>
      <c r="E2" s="1" t="s">
        <v>47</v>
      </c>
      <c r="F2" s="1" t="s">
        <v>11</v>
      </c>
      <c r="G2" s="1" t="s">
        <v>12</v>
      </c>
      <c r="H2" s="1">
        <v>4</v>
      </c>
      <c r="I2" s="1">
        <v>8</v>
      </c>
      <c r="J2" s="4">
        <v>100000000</v>
      </c>
      <c r="K2" s="4" t="s">
        <v>60</v>
      </c>
    </row>
    <row r="3" spans="1:11" x14ac:dyDescent="0.2">
      <c r="A3" s="1" t="s">
        <v>36</v>
      </c>
      <c r="B3" s="1">
        <v>4</v>
      </c>
      <c r="C3" s="1">
        <v>2</v>
      </c>
      <c r="D3" s="1" t="s">
        <v>9</v>
      </c>
      <c r="E3" s="1" t="s">
        <v>10</v>
      </c>
      <c r="F3" s="1" t="s">
        <v>11</v>
      </c>
      <c r="G3" s="1" t="s">
        <v>12</v>
      </c>
      <c r="H3" s="1">
        <v>63</v>
      </c>
      <c r="I3" s="1">
        <v>7.8271434831584603</v>
      </c>
      <c r="J3" s="4">
        <f>10^I3</f>
        <v>67165071.770334959</v>
      </c>
      <c r="K3" s="4" t="s">
        <v>61</v>
      </c>
    </row>
    <row r="4" spans="1:11" x14ac:dyDescent="0.2">
      <c r="A4" s="1" t="s">
        <v>33</v>
      </c>
      <c r="B4" s="1">
        <v>15</v>
      </c>
      <c r="C4" s="1">
        <v>2</v>
      </c>
      <c r="D4" s="1" t="s">
        <v>9</v>
      </c>
      <c r="E4" s="1" t="s">
        <v>10</v>
      </c>
      <c r="F4" s="1" t="s">
        <v>11</v>
      </c>
      <c r="G4" s="1" t="s">
        <v>12</v>
      </c>
      <c r="H4" s="1">
        <v>54</v>
      </c>
      <c r="I4" s="1">
        <v>8.82</v>
      </c>
      <c r="J4" s="4">
        <f>10^I4</f>
        <v>660693448.00759673</v>
      </c>
      <c r="K4" s="4" t="s">
        <v>61</v>
      </c>
    </row>
    <row r="5" spans="1:11" x14ac:dyDescent="0.2">
      <c r="A5" s="1" t="s">
        <v>34</v>
      </c>
      <c r="B5" s="1">
        <v>15</v>
      </c>
      <c r="C5" s="1">
        <v>2</v>
      </c>
      <c r="D5" s="1" t="s">
        <v>9</v>
      </c>
      <c r="E5" s="1" t="s">
        <v>10</v>
      </c>
      <c r="F5" s="1" t="s">
        <v>11</v>
      </c>
      <c r="G5" s="1" t="s">
        <v>12</v>
      </c>
      <c r="H5" s="1">
        <v>59</v>
      </c>
      <c r="I5" s="1">
        <v>7.7105777950287537</v>
      </c>
      <c r="J5" s="4">
        <f>10^I5</f>
        <v>51354416.026206508</v>
      </c>
      <c r="K5" s="4" t="s">
        <v>61</v>
      </c>
    </row>
    <row r="6" spans="1:11" x14ac:dyDescent="0.2">
      <c r="A6" s="1" t="s">
        <v>16</v>
      </c>
      <c r="B6" s="1">
        <v>17</v>
      </c>
      <c r="C6" s="1">
        <v>1</v>
      </c>
      <c r="D6" s="1" t="s">
        <v>9</v>
      </c>
      <c r="E6" s="1" t="s">
        <v>10</v>
      </c>
      <c r="F6" s="1" t="s">
        <v>11</v>
      </c>
      <c r="G6" s="1" t="s">
        <v>12</v>
      </c>
      <c r="H6" s="1">
        <v>20</v>
      </c>
      <c r="I6" s="1">
        <v>7</v>
      </c>
      <c r="J6" s="4">
        <f>10^I6</f>
        <v>10000000</v>
      </c>
      <c r="K6" s="4" t="s">
        <v>61</v>
      </c>
    </row>
    <row r="7" spans="1:11" x14ac:dyDescent="0.2">
      <c r="A7" s="1" t="s">
        <v>42</v>
      </c>
      <c r="B7" s="1">
        <v>17</v>
      </c>
      <c r="C7" s="1">
        <v>4</v>
      </c>
      <c r="D7" s="1" t="s">
        <v>9</v>
      </c>
      <c r="E7" s="1" t="s">
        <v>10</v>
      </c>
      <c r="F7" s="1" t="s">
        <v>11</v>
      </c>
      <c r="G7" s="1" t="s">
        <v>12</v>
      </c>
      <c r="H7" s="1">
        <v>22</v>
      </c>
      <c r="I7" s="1">
        <v>5.9</v>
      </c>
      <c r="J7" s="4">
        <f>10^I7</f>
        <v>794328.23472428333</v>
      </c>
      <c r="K7" s="4" t="s">
        <v>61</v>
      </c>
    </row>
    <row r="8" spans="1:11" x14ac:dyDescent="0.2">
      <c r="A8" s="1" t="s">
        <v>19</v>
      </c>
      <c r="B8" s="1">
        <v>19</v>
      </c>
      <c r="C8" s="1">
        <v>1</v>
      </c>
      <c r="D8" s="1" t="s">
        <v>9</v>
      </c>
      <c r="E8" s="1" t="s">
        <v>10</v>
      </c>
      <c r="F8" s="1" t="s">
        <v>11</v>
      </c>
      <c r="G8" s="1" t="s">
        <v>12</v>
      </c>
      <c r="H8" s="1">
        <v>29</v>
      </c>
      <c r="I8" s="1">
        <v>3.7</v>
      </c>
      <c r="J8" s="4">
        <v>5011.8723362727324</v>
      </c>
      <c r="K8" s="4" t="s">
        <v>60</v>
      </c>
    </row>
    <row r="9" spans="1:11" x14ac:dyDescent="0.2">
      <c r="A9" s="1" t="s">
        <v>45</v>
      </c>
      <c r="B9" s="1">
        <v>21</v>
      </c>
      <c r="C9" s="1">
        <v>5</v>
      </c>
      <c r="D9" s="1" t="s">
        <v>9</v>
      </c>
      <c r="E9" s="1" t="s">
        <v>10</v>
      </c>
      <c r="F9" s="1" t="s">
        <v>11</v>
      </c>
      <c r="G9" s="1" t="s">
        <v>12</v>
      </c>
      <c r="H9" s="1">
        <v>62</v>
      </c>
      <c r="I9" s="1">
        <v>4.8733778734693729</v>
      </c>
      <c r="J9" s="4">
        <f t="shared" ref="J9:J15" si="0">10^I9</f>
        <v>74709.851551956832</v>
      </c>
      <c r="K9" s="4" t="s">
        <v>61</v>
      </c>
    </row>
    <row r="10" spans="1:11" x14ac:dyDescent="0.2">
      <c r="A10" s="1" t="s">
        <v>54</v>
      </c>
      <c r="B10" s="1">
        <v>22</v>
      </c>
      <c r="C10" s="1">
        <v>8</v>
      </c>
      <c r="D10" s="1" t="s">
        <v>9</v>
      </c>
      <c r="E10" s="1" t="s">
        <v>47</v>
      </c>
      <c r="F10" s="1" t="s">
        <v>11</v>
      </c>
      <c r="G10" s="1" t="s">
        <v>12</v>
      </c>
      <c r="H10" s="1">
        <v>18</v>
      </c>
      <c r="I10" s="1">
        <v>3.1</v>
      </c>
      <c r="J10" s="4">
        <f t="shared" si="0"/>
        <v>1258.925411794168</v>
      </c>
      <c r="K10" s="4" t="s">
        <v>61</v>
      </c>
    </row>
    <row r="11" spans="1:11" x14ac:dyDescent="0.2">
      <c r="A11" s="1" t="s">
        <v>29</v>
      </c>
      <c r="B11" s="1">
        <v>29</v>
      </c>
      <c r="C11" s="1">
        <v>2</v>
      </c>
      <c r="D11" s="1" t="s">
        <v>9</v>
      </c>
      <c r="E11" s="1" t="s">
        <v>10</v>
      </c>
      <c r="F11" s="1" t="s">
        <v>11</v>
      </c>
      <c r="G11" s="1" t="s">
        <v>12</v>
      </c>
      <c r="H11" s="1">
        <v>27</v>
      </c>
      <c r="I11" s="1">
        <v>5.9</v>
      </c>
      <c r="J11" s="4">
        <f t="shared" si="0"/>
        <v>794328.23472428333</v>
      </c>
      <c r="K11" s="4" t="s">
        <v>61</v>
      </c>
    </row>
    <row r="12" spans="1:11" x14ac:dyDescent="0.2">
      <c r="A12" s="1" t="s">
        <v>15</v>
      </c>
      <c r="B12" s="1">
        <v>30</v>
      </c>
      <c r="C12" s="1">
        <v>1</v>
      </c>
      <c r="D12" s="1" t="s">
        <v>9</v>
      </c>
      <c r="E12" s="1" t="s">
        <v>10</v>
      </c>
      <c r="F12" s="1" t="s">
        <v>11</v>
      </c>
      <c r="G12" s="1" t="s">
        <v>12</v>
      </c>
      <c r="H12" s="1">
        <v>19</v>
      </c>
      <c r="I12" s="1">
        <v>6.2</v>
      </c>
      <c r="J12" s="4">
        <f t="shared" si="0"/>
        <v>1584893.1924611153</v>
      </c>
      <c r="K12" s="4" t="s">
        <v>61</v>
      </c>
    </row>
    <row r="13" spans="1:11" x14ac:dyDescent="0.2">
      <c r="A13" s="1" t="s">
        <v>39</v>
      </c>
      <c r="B13" s="1">
        <v>32</v>
      </c>
      <c r="C13" s="1">
        <v>3</v>
      </c>
      <c r="D13" s="1" t="s">
        <v>9</v>
      </c>
      <c r="E13" s="1" t="s">
        <v>10</v>
      </c>
      <c r="F13" s="1" t="s">
        <v>11</v>
      </c>
      <c r="G13" s="1" t="s">
        <v>12</v>
      </c>
      <c r="H13" s="1">
        <v>13</v>
      </c>
      <c r="I13" s="1">
        <v>3.4</v>
      </c>
      <c r="J13" s="4">
        <f t="shared" si="0"/>
        <v>2511.8864315095811</v>
      </c>
      <c r="K13" s="4" t="s">
        <v>59</v>
      </c>
    </row>
    <row r="14" spans="1:11" x14ac:dyDescent="0.2">
      <c r="A14" s="1" t="s">
        <v>28</v>
      </c>
      <c r="B14" s="1">
        <v>34</v>
      </c>
      <c r="C14" s="1">
        <v>2</v>
      </c>
      <c r="D14" s="1" t="s">
        <v>9</v>
      </c>
      <c r="E14" s="1" t="s">
        <v>10</v>
      </c>
      <c r="F14" s="1" t="s">
        <v>11</v>
      </c>
      <c r="G14" s="1" t="s">
        <v>12</v>
      </c>
      <c r="H14" s="1">
        <v>25</v>
      </c>
      <c r="I14" s="1">
        <v>6.9</v>
      </c>
      <c r="J14" s="4">
        <f t="shared" si="0"/>
        <v>7943282.3472428275</v>
      </c>
      <c r="K14" s="4" t="s">
        <v>61</v>
      </c>
    </row>
    <row r="15" spans="1:11" x14ac:dyDescent="0.2">
      <c r="A15" s="1" t="s">
        <v>18</v>
      </c>
      <c r="B15" s="1">
        <v>38</v>
      </c>
      <c r="C15" s="1">
        <v>1</v>
      </c>
      <c r="D15" s="1" t="s">
        <v>9</v>
      </c>
      <c r="E15" s="1" t="s">
        <v>10</v>
      </c>
      <c r="F15" s="1" t="s">
        <v>11</v>
      </c>
      <c r="G15" s="1" t="s">
        <v>12</v>
      </c>
      <c r="H15" s="1">
        <v>23</v>
      </c>
      <c r="I15" s="1">
        <v>5.4</v>
      </c>
      <c r="J15" s="4">
        <f t="shared" si="0"/>
        <v>251188.64315095844</v>
      </c>
      <c r="K15" s="4" t="s">
        <v>61</v>
      </c>
    </row>
    <row r="16" spans="1:11" x14ac:dyDescent="0.2">
      <c r="A16" s="1" t="s">
        <v>53</v>
      </c>
      <c r="B16" s="1">
        <v>40</v>
      </c>
      <c r="C16" s="2">
        <v>7</v>
      </c>
      <c r="D16" s="1" t="s">
        <v>9</v>
      </c>
      <c r="E16" s="1" t="s">
        <v>47</v>
      </c>
      <c r="F16" s="1" t="s">
        <v>11</v>
      </c>
      <c r="G16" s="1" t="s">
        <v>12</v>
      </c>
      <c r="H16" s="1">
        <v>15</v>
      </c>
      <c r="I16" s="1">
        <v>7.5</v>
      </c>
      <c r="J16" s="4">
        <v>31622776.601683889</v>
      </c>
      <c r="K16" s="4" t="s">
        <v>60</v>
      </c>
    </row>
    <row r="17" spans="1:11" x14ac:dyDescent="0.2">
      <c r="A17" s="1" t="s">
        <v>13</v>
      </c>
      <c r="B17" s="1">
        <v>41</v>
      </c>
      <c r="C17" s="1">
        <v>1</v>
      </c>
      <c r="D17" s="1" t="s">
        <v>9</v>
      </c>
      <c r="E17" s="1" t="s">
        <v>10</v>
      </c>
      <c r="F17" s="1" t="s">
        <v>11</v>
      </c>
      <c r="G17" s="1" t="s">
        <v>12</v>
      </c>
      <c r="H17" s="1">
        <v>11</v>
      </c>
      <c r="I17" s="1">
        <v>6.8</v>
      </c>
      <c r="J17" s="4">
        <f>10^I17</f>
        <v>6309573.4448019378</v>
      </c>
      <c r="K17" s="4" t="s">
        <v>61</v>
      </c>
    </row>
    <row r="18" spans="1:11" x14ac:dyDescent="0.2">
      <c r="A18" s="1" t="s">
        <v>43</v>
      </c>
      <c r="B18" s="1">
        <v>41</v>
      </c>
      <c r="C18" s="1">
        <v>4</v>
      </c>
      <c r="D18" s="1" t="s">
        <v>9</v>
      </c>
      <c r="E18" s="1" t="s">
        <v>10</v>
      </c>
      <c r="F18" s="1" t="s">
        <v>11</v>
      </c>
      <c r="G18" s="1" t="s">
        <v>12</v>
      </c>
      <c r="H18" s="1">
        <v>26</v>
      </c>
      <c r="I18" s="1">
        <v>7.1</v>
      </c>
      <c r="J18" s="4">
        <v>12589254.117941668</v>
      </c>
      <c r="K18" s="4" t="s">
        <v>60</v>
      </c>
    </row>
    <row r="19" spans="1:11" x14ac:dyDescent="0.2">
      <c r="A19" s="1" t="s">
        <v>22</v>
      </c>
      <c r="B19" s="1">
        <v>43</v>
      </c>
      <c r="C19" s="1">
        <v>1</v>
      </c>
      <c r="D19" s="1" t="s">
        <v>9</v>
      </c>
      <c r="E19" s="1" t="s">
        <v>10</v>
      </c>
      <c r="F19" s="1" t="s">
        <v>11</v>
      </c>
      <c r="G19" s="1" t="s">
        <v>12</v>
      </c>
      <c r="H19" s="1">
        <v>56</v>
      </c>
      <c r="I19" s="1">
        <v>6.6005403390034578</v>
      </c>
      <c r="J19" s="4">
        <f t="shared" ref="J19:J24" si="1">10^I19</f>
        <v>3986027.94411179</v>
      </c>
      <c r="K19" s="4" t="s">
        <v>61</v>
      </c>
    </row>
    <row r="20" spans="1:11" x14ac:dyDescent="0.2">
      <c r="A20" s="1" t="s">
        <v>23</v>
      </c>
      <c r="B20" s="1">
        <v>44</v>
      </c>
      <c r="C20" s="1">
        <v>1</v>
      </c>
      <c r="D20" s="1" t="s">
        <v>9</v>
      </c>
      <c r="E20" s="1" t="s">
        <v>10</v>
      </c>
      <c r="F20" s="1" t="s">
        <v>11</v>
      </c>
      <c r="G20" s="1" t="s">
        <v>12</v>
      </c>
      <c r="H20" s="1">
        <v>58</v>
      </c>
      <c r="I20" s="1">
        <v>6.3040743736066949</v>
      </c>
      <c r="J20" s="4">
        <f t="shared" si="1"/>
        <v>2014069.1328077675</v>
      </c>
      <c r="K20" s="4" t="s">
        <v>61</v>
      </c>
    </row>
    <row r="21" spans="1:11" x14ac:dyDescent="0.2">
      <c r="A21" s="1" t="s">
        <v>38</v>
      </c>
      <c r="B21" s="1">
        <v>55</v>
      </c>
      <c r="C21" s="1">
        <v>3</v>
      </c>
      <c r="D21" s="1" t="s">
        <v>9</v>
      </c>
      <c r="E21" s="1" t="s">
        <v>10</v>
      </c>
      <c r="F21" s="1" t="s">
        <v>11</v>
      </c>
      <c r="G21" s="1" t="s">
        <v>12</v>
      </c>
      <c r="H21" s="1">
        <v>3</v>
      </c>
      <c r="I21" s="1">
        <v>3.1</v>
      </c>
      <c r="J21" s="4">
        <f t="shared" si="1"/>
        <v>1258.925411794168</v>
      </c>
      <c r="K21" s="4" t="s">
        <v>61</v>
      </c>
    </row>
    <row r="22" spans="1:11" x14ac:dyDescent="0.2">
      <c r="A22" s="1" t="s">
        <v>20</v>
      </c>
      <c r="B22" s="1">
        <v>55</v>
      </c>
      <c r="C22" s="1">
        <v>1</v>
      </c>
      <c r="D22" s="1" t="s">
        <v>9</v>
      </c>
      <c r="E22" s="1" t="s">
        <v>10</v>
      </c>
      <c r="F22" s="1" t="s">
        <v>11</v>
      </c>
      <c r="G22" s="1" t="s">
        <v>12</v>
      </c>
      <c r="H22" s="1">
        <v>31</v>
      </c>
      <c r="I22" s="1">
        <v>7.3</v>
      </c>
      <c r="J22" s="4">
        <f t="shared" si="1"/>
        <v>19952623.149688821</v>
      </c>
      <c r="K22" s="4" t="s">
        <v>61</v>
      </c>
    </row>
    <row r="23" spans="1:11" x14ac:dyDescent="0.2">
      <c r="A23" s="1" t="s">
        <v>35</v>
      </c>
      <c r="B23" s="1">
        <v>56</v>
      </c>
      <c r="C23" s="1">
        <v>2</v>
      </c>
      <c r="D23" s="1" t="s">
        <v>9</v>
      </c>
      <c r="E23" s="1" t="s">
        <v>10</v>
      </c>
      <c r="F23" s="1" t="s">
        <v>11</v>
      </c>
      <c r="G23" s="1" t="s">
        <v>12</v>
      </c>
      <c r="H23" s="1">
        <v>60</v>
      </c>
      <c r="I23" s="1">
        <v>7.7395326971077854</v>
      </c>
      <c r="J23" s="4">
        <f t="shared" si="1"/>
        <v>54894988.332037121</v>
      </c>
      <c r="K23" s="4" t="s">
        <v>59</v>
      </c>
    </row>
    <row r="24" spans="1:11" x14ac:dyDescent="0.2">
      <c r="A24" s="1" t="s">
        <v>8</v>
      </c>
      <c r="B24" s="1">
        <v>57</v>
      </c>
      <c r="C24" s="2">
        <v>1</v>
      </c>
      <c r="D24" s="1" t="s">
        <v>9</v>
      </c>
      <c r="E24" s="1" t="s">
        <v>10</v>
      </c>
      <c r="F24" s="1" t="s">
        <v>11</v>
      </c>
      <c r="G24" s="1" t="s">
        <v>12</v>
      </c>
      <c r="H24" s="1">
        <v>5</v>
      </c>
      <c r="I24" s="1">
        <v>8.1</v>
      </c>
      <c r="J24" s="4">
        <f t="shared" si="1"/>
        <v>125892541.17941682</v>
      </c>
      <c r="K24" s="4" t="s">
        <v>61</v>
      </c>
    </row>
    <row r="25" spans="1:11" x14ac:dyDescent="0.2">
      <c r="A25" s="1" t="s">
        <v>27</v>
      </c>
      <c r="B25" s="1">
        <v>63</v>
      </c>
      <c r="C25" s="1">
        <v>2</v>
      </c>
      <c r="D25" s="1" t="s">
        <v>9</v>
      </c>
      <c r="E25" s="1" t="s">
        <v>10</v>
      </c>
      <c r="F25" s="1" t="s">
        <v>11</v>
      </c>
      <c r="G25" s="1" t="s">
        <v>12</v>
      </c>
      <c r="H25" s="1">
        <v>10</v>
      </c>
      <c r="I25" s="1">
        <v>6.5</v>
      </c>
      <c r="J25" s="4">
        <v>3162277.6601683851</v>
      </c>
      <c r="K25" s="4" t="s">
        <v>60</v>
      </c>
    </row>
    <row r="26" spans="1:11" x14ac:dyDescent="0.2">
      <c r="A26" s="1" t="s">
        <v>14</v>
      </c>
      <c r="B26" s="1">
        <v>66</v>
      </c>
      <c r="C26" s="1">
        <v>1</v>
      </c>
      <c r="D26" s="1" t="s">
        <v>9</v>
      </c>
      <c r="E26" s="1" t="s">
        <v>10</v>
      </c>
      <c r="F26" s="1" t="s">
        <v>11</v>
      </c>
      <c r="G26" s="1" t="s">
        <v>12</v>
      </c>
      <c r="H26" s="1">
        <v>16</v>
      </c>
      <c r="I26" s="1">
        <v>7.9</v>
      </c>
      <c r="J26" s="4">
        <f>10^I26</f>
        <v>79432823.472428367</v>
      </c>
      <c r="K26" s="4" t="s">
        <v>61</v>
      </c>
    </row>
    <row r="27" spans="1:11" x14ac:dyDescent="0.2">
      <c r="A27" s="1" t="s">
        <v>24</v>
      </c>
      <c r="B27" s="1">
        <v>69</v>
      </c>
      <c r="C27" s="1">
        <v>2</v>
      </c>
      <c r="D27" s="1" t="s">
        <v>9</v>
      </c>
      <c r="E27" s="1" t="s">
        <v>10</v>
      </c>
      <c r="F27" s="1" t="s">
        <v>11</v>
      </c>
      <c r="G27" s="1" t="s">
        <v>12</v>
      </c>
      <c r="H27" s="1">
        <v>1</v>
      </c>
      <c r="I27" s="1">
        <v>7.2</v>
      </c>
      <c r="J27" s="4">
        <f>10^I27</f>
        <v>15848931.924611172</v>
      </c>
      <c r="K27" s="4" t="s">
        <v>61</v>
      </c>
    </row>
    <row r="28" spans="1:11" x14ac:dyDescent="0.2">
      <c r="A28" s="1" t="s">
        <v>55</v>
      </c>
      <c r="B28" s="1">
        <v>70</v>
      </c>
      <c r="C28" s="2">
        <v>31</v>
      </c>
      <c r="D28" s="1" t="s">
        <v>9</v>
      </c>
      <c r="E28" s="1" t="s">
        <v>56</v>
      </c>
      <c r="F28" s="1" t="s">
        <v>11</v>
      </c>
      <c r="G28" s="1" t="s">
        <v>12</v>
      </c>
      <c r="H28" s="1">
        <v>17</v>
      </c>
      <c r="I28" s="1">
        <v>4.3</v>
      </c>
      <c r="J28" s="4">
        <f>10^I28</f>
        <v>19952.623149688792</v>
      </c>
      <c r="K28" s="4" t="s">
        <v>61</v>
      </c>
    </row>
    <row r="29" spans="1:11" x14ac:dyDescent="0.2">
      <c r="A29" s="1" t="s">
        <v>26</v>
      </c>
      <c r="B29" s="1">
        <v>75</v>
      </c>
      <c r="C29" s="1">
        <v>2</v>
      </c>
      <c r="D29" s="1" t="s">
        <v>9</v>
      </c>
      <c r="E29" s="1" t="s">
        <v>10</v>
      </c>
      <c r="F29" s="1" t="s">
        <v>11</v>
      </c>
      <c r="G29" s="1" t="s">
        <v>12</v>
      </c>
      <c r="H29" s="1">
        <v>8</v>
      </c>
      <c r="I29" s="1">
        <v>8.8000000000000007</v>
      </c>
      <c r="J29" s="4">
        <f>10^I29</f>
        <v>630957344.48019624</v>
      </c>
      <c r="K29" s="4" t="s">
        <v>61</v>
      </c>
    </row>
    <row r="30" spans="1:11" x14ac:dyDescent="0.2">
      <c r="A30" s="1" t="s">
        <v>17</v>
      </c>
      <c r="B30" s="1">
        <v>76</v>
      </c>
      <c r="C30" s="1">
        <v>1</v>
      </c>
      <c r="D30" s="1" t="s">
        <v>9</v>
      </c>
      <c r="E30" s="1" t="s">
        <v>10</v>
      </c>
      <c r="F30" s="1" t="s">
        <v>11</v>
      </c>
      <c r="G30" s="1" t="s">
        <v>12</v>
      </c>
      <c r="H30" s="1">
        <v>21</v>
      </c>
      <c r="I30" s="1">
        <v>7.7</v>
      </c>
      <c r="J30" s="4">
        <v>50118723.362727284</v>
      </c>
      <c r="K30" s="4" t="s">
        <v>60</v>
      </c>
    </row>
    <row r="31" spans="1:11" x14ac:dyDescent="0.2">
      <c r="A31" s="1" t="s">
        <v>46</v>
      </c>
      <c r="B31" s="1">
        <v>77</v>
      </c>
      <c r="C31" s="1">
        <v>6</v>
      </c>
      <c r="D31" s="1" t="s">
        <v>9</v>
      </c>
      <c r="E31" s="1" t="s">
        <v>47</v>
      </c>
      <c r="F31" s="1" t="s">
        <v>11</v>
      </c>
      <c r="G31" s="1" t="s">
        <v>12</v>
      </c>
      <c r="H31" s="1">
        <v>6</v>
      </c>
      <c r="I31" s="1">
        <v>6.7</v>
      </c>
      <c r="J31" s="4">
        <v>5011872.3362727314</v>
      </c>
      <c r="K31" s="4" t="s">
        <v>60</v>
      </c>
    </row>
    <row r="32" spans="1:11" x14ac:dyDescent="0.2">
      <c r="A32" s="1" t="s">
        <v>49</v>
      </c>
      <c r="B32" s="1">
        <v>89</v>
      </c>
      <c r="C32" s="1">
        <v>6</v>
      </c>
      <c r="D32" s="1" t="s">
        <v>9</v>
      </c>
      <c r="E32" s="1" t="s">
        <v>10</v>
      </c>
      <c r="F32" s="1" t="s">
        <v>11</v>
      </c>
      <c r="G32" s="1" t="s">
        <v>12</v>
      </c>
      <c r="H32" s="1">
        <v>12</v>
      </c>
      <c r="I32" s="1">
        <v>3.4</v>
      </c>
      <c r="J32" s="4">
        <f>10^I32</f>
        <v>2511.8864315095811</v>
      </c>
      <c r="K32" s="4" t="s">
        <v>61</v>
      </c>
    </row>
    <row r="33" spans="1:11" x14ac:dyDescent="0.2">
      <c r="A33" s="1" t="s">
        <v>21</v>
      </c>
      <c r="B33" s="1">
        <v>89</v>
      </c>
      <c r="C33" s="1">
        <v>1</v>
      </c>
      <c r="D33" s="1" t="s">
        <v>9</v>
      </c>
      <c r="E33" s="1" t="s">
        <v>10</v>
      </c>
      <c r="F33" s="1" t="s">
        <v>11</v>
      </c>
      <c r="G33" s="1" t="s">
        <v>12</v>
      </c>
      <c r="H33" s="1">
        <v>52</v>
      </c>
      <c r="I33" s="1">
        <v>7.3137010890980712</v>
      </c>
      <c r="J33" s="4">
        <f>10^I33</f>
        <v>20592121.360411145</v>
      </c>
      <c r="K33" s="4" t="s">
        <v>61</v>
      </c>
    </row>
    <row r="34" spans="1:11" x14ac:dyDescent="0.2">
      <c r="A34" s="1" t="s">
        <v>41</v>
      </c>
      <c r="B34" s="1">
        <v>90</v>
      </c>
      <c r="C34" s="1">
        <v>3</v>
      </c>
      <c r="D34" s="1" t="s">
        <v>9</v>
      </c>
      <c r="E34" s="1" t="s">
        <v>10</v>
      </c>
      <c r="F34" s="1" t="s">
        <v>11</v>
      </c>
      <c r="G34" s="1" t="s">
        <v>12</v>
      </c>
      <c r="H34" s="1">
        <v>61</v>
      </c>
      <c r="I34" s="1">
        <v>6.9183350980293028</v>
      </c>
      <c r="J34" s="4">
        <v>8285812.4355891598</v>
      </c>
      <c r="K34" s="4" t="s">
        <v>60</v>
      </c>
    </row>
    <row r="35" spans="1:11" x14ac:dyDescent="0.2">
      <c r="A35" s="1" t="s">
        <v>40</v>
      </c>
      <c r="B35" s="1">
        <v>98</v>
      </c>
      <c r="C35" s="1">
        <v>3</v>
      </c>
      <c r="D35" s="1" t="s">
        <v>9</v>
      </c>
      <c r="E35" s="1" t="s">
        <v>10</v>
      </c>
      <c r="F35" s="1" t="s">
        <v>11</v>
      </c>
      <c r="G35" s="1" t="s">
        <v>12</v>
      </c>
      <c r="H35" s="1">
        <v>47</v>
      </c>
      <c r="I35" s="1">
        <v>3.0740872593162889</v>
      </c>
      <c r="J35" s="4">
        <f t="shared" ref="J35:J40" si="2">10^I35</f>
        <v>1186.0070191327995</v>
      </c>
      <c r="K35" s="4" t="s">
        <v>61</v>
      </c>
    </row>
    <row r="36" spans="1:11" x14ac:dyDescent="0.2">
      <c r="A36" s="1" t="s">
        <v>57</v>
      </c>
      <c r="B36" s="1">
        <v>102</v>
      </c>
      <c r="C36" s="1">
        <v>35</v>
      </c>
      <c r="D36" s="1" t="s">
        <v>9</v>
      </c>
      <c r="E36" s="1" t="s">
        <v>56</v>
      </c>
      <c r="F36" s="1" t="s">
        <v>11</v>
      </c>
      <c r="G36" s="1" t="s">
        <v>12</v>
      </c>
      <c r="H36" s="1">
        <v>50</v>
      </c>
      <c r="I36" s="1">
        <v>2.8696146801390481</v>
      </c>
      <c r="J36" s="4">
        <f t="shared" si="2"/>
        <v>740.65281899109868</v>
      </c>
      <c r="K36" s="4" t="s">
        <v>61</v>
      </c>
    </row>
    <row r="37" spans="1:11" x14ac:dyDescent="0.2">
      <c r="A37" s="1" t="s">
        <v>25</v>
      </c>
      <c r="B37" s="1">
        <v>116</v>
      </c>
      <c r="C37" s="1">
        <v>2</v>
      </c>
      <c r="D37" s="1" t="s">
        <v>9</v>
      </c>
      <c r="E37" s="1" t="s">
        <v>10</v>
      </c>
      <c r="F37" s="1" t="s">
        <v>11</v>
      </c>
      <c r="G37" s="1" t="s">
        <v>12</v>
      </c>
      <c r="H37" s="1">
        <v>2</v>
      </c>
      <c r="I37" s="1">
        <v>5.5</v>
      </c>
      <c r="J37" s="4">
        <f t="shared" si="2"/>
        <v>316227.7660168382</v>
      </c>
      <c r="K37" s="4" t="s">
        <v>59</v>
      </c>
    </row>
    <row r="38" spans="1:11" x14ac:dyDescent="0.2">
      <c r="A38" s="1" t="s">
        <v>44</v>
      </c>
      <c r="B38" s="1">
        <v>120</v>
      </c>
      <c r="C38" s="1">
        <v>4</v>
      </c>
      <c r="D38" s="1" t="s">
        <v>9</v>
      </c>
      <c r="E38" s="1" t="s">
        <v>10</v>
      </c>
      <c r="F38" s="1" t="s">
        <v>11</v>
      </c>
      <c r="G38" s="1" t="s">
        <v>12</v>
      </c>
      <c r="H38" s="1">
        <v>51</v>
      </c>
      <c r="I38" s="1">
        <v>6.9614275722544114</v>
      </c>
      <c r="J38" s="4">
        <f t="shared" si="2"/>
        <v>9150136.4877161216</v>
      </c>
      <c r="K38" s="4" t="s">
        <v>61</v>
      </c>
    </row>
    <row r="39" spans="1:11" x14ac:dyDescent="0.2">
      <c r="A39" s="1" t="s">
        <v>37</v>
      </c>
      <c r="B39" s="1">
        <v>126</v>
      </c>
      <c r="C39" s="1">
        <v>2</v>
      </c>
      <c r="D39" s="1" t="s">
        <v>9</v>
      </c>
      <c r="E39" s="1" t="s">
        <v>10</v>
      </c>
      <c r="F39" s="1" t="s">
        <v>11</v>
      </c>
      <c r="G39" s="1" t="s">
        <v>12</v>
      </c>
      <c r="H39" s="1">
        <v>64</v>
      </c>
      <c r="I39" s="1">
        <v>8.9569438836824293</v>
      </c>
      <c r="J39" s="4">
        <f t="shared" si="2"/>
        <v>905615576.39795935</v>
      </c>
      <c r="K39" s="4" t="s">
        <v>61</v>
      </c>
    </row>
    <row r="40" spans="1:11" x14ac:dyDescent="0.2">
      <c r="A40" s="1" t="s">
        <v>50</v>
      </c>
      <c r="B40" s="1">
        <v>128</v>
      </c>
      <c r="C40" s="1">
        <v>6</v>
      </c>
      <c r="D40" s="1" t="s">
        <v>9</v>
      </c>
      <c r="E40" s="1" t="s">
        <v>10</v>
      </c>
      <c r="F40" s="1" t="s">
        <v>11</v>
      </c>
      <c r="G40" s="1" t="s">
        <v>12</v>
      </c>
      <c r="H40" s="1">
        <v>14</v>
      </c>
      <c r="I40" s="1">
        <v>6.1</v>
      </c>
      <c r="J40" s="4">
        <f t="shared" si="2"/>
        <v>1258925.4117941677</v>
      </c>
      <c r="K40" s="4" t="s">
        <v>61</v>
      </c>
    </row>
    <row r="41" spans="1:11" x14ac:dyDescent="0.2">
      <c r="A41" s="1" t="s">
        <v>31</v>
      </c>
      <c r="B41" s="1">
        <v>146</v>
      </c>
      <c r="C41" s="1">
        <v>2</v>
      </c>
      <c r="D41" s="1" t="s">
        <v>9</v>
      </c>
      <c r="E41" s="1" t="s">
        <v>10</v>
      </c>
      <c r="F41" s="1" t="s">
        <v>11</v>
      </c>
      <c r="G41" s="1" t="s">
        <v>12</v>
      </c>
      <c r="H41" s="1">
        <v>48</v>
      </c>
      <c r="I41" s="1">
        <v>7.8494894935414532</v>
      </c>
      <c r="J41" s="4">
        <v>70711409.395973176</v>
      </c>
      <c r="K41" s="4" t="s">
        <v>60</v>
      </c>
    </row>
    <row r="42" spans="1:11" x14ac:dyDescent="0.2">
      <c r="A42" s="1" t="s">
        <v>52</v>
      </c>
      <c r="B42" s="1">
        <v>148</v>
      </c>
      <c r="C42" s="1">
        <v>7</v>
      </c>
      <c r="D42" s="1" t="s">
        <v>9</v>
      </c>
      <c r="E42" s="1" t="s">
        <v>47</v>
      </c>
      <c r="F42" s="1" t="s">
        <v>11</v>
      </c>
      <c r="G42" s="1" t="s">
        <v>12</v>
      </c>
      <c r="H42" s="1">
        <v>7</v>
      </c>
      <c r="I42" s="1">
        <v>2.8</v>
      </c>
      <c r="J42" s="4">
        <f>10^I42</f>
        <v>630.95734448019323</v>
      </c>
      <c r="K42" s="4" t="s">
        <v>61</v>
      </c>
    </row>
    <row r="43" spans="1:11" x14ac:dyDescent="0.2">
      <c r="A43" s="1" t="s">
        <v>30</v>
      </c>
      <c r="B43" s="1">
        <v>165</v>
      </c>
      <c r="C43" s="1">
        <v>2</v>
      </c>
      <c r="D43" s="1" t="s">
        <v>9</v>
      </c>
      <c r="E43" s="1" t="s">
        <v>10</v>
      </c>
      <c r="F43" s="1" t="s">
        <v>11</v>
      </c>
      <c r="G43" s="1" t="s">
        <v>12</v>
      </c>
      <c r="H43" s="1">
        <v>30</v>
      </c>
      <c r="I43" s="1">
        <v>6.2</v>
      </c>
      <c r="J43" s="4">
        <f>10^I43</f>
        <v>1584893.1924611153</v>
      </c>
      <c r="K43" s="4" t="s">
        <v>61</v>
      </c>
    </row>
    <row r="44" spans="1:11" x14ac:dyDescent="0.2">
      <c r="A44" s="1" t="s">
        <v>48</v>
      </c>
      <c r="B44" s="1">
        <v>183</v>
      </c>
      <c r="C44" s="1">
        <v>6</v>
      </c>
      <c r="D44" s="1" t="s">
        <v>9</v>
      </c>
      <c r="E44" s="1" t="s">
        <v>10</v>
      </c>
      <c r="F44" s="1" t="s">
        <v>11</v>
      </c>
      <c r="G44" s="1" t="s">
        <v>12</v>
      </c>
      <c r="H44" s="1">
        <v>9</v>
      </c>
      <c r="I44" s="1">
        <v>4.9000000000000004</v>
      </c>
      <c r="J44" s="4">
        <f>10^I44</f>
        <v>79432.823472428237</v>
      </c>
      <c r="K44" s="4" t="s">
        <v>59</v>
      </c>
    </row>
    <row r="45" spans="1:11" x14ac:dyDescent="0.2">
      <c r="A45" s="1" t="s">
        <v>32</v>
      </c>
      <c r="B45" s="1">
        <v>202</v>
      </c>
      <c r="C45" s="1">
        <v>2</v>
      </c>
      <c r="D45" s="1" t="s">
        <v>9</v>
      </c>
      <c r="E45" s="1" t="s">
        <v>10</v>
      </c>
      <c r="F45" s="1" t="s">
        <v>11</v>
      </c>
      <c r="G45" s="1" t="s">
        <v>12</v>
      </c>
      <c r="H45" s="1">
        <v>49</v>
      </c>
      <c r="I45" s="1">
        <v>1.1777778954922942</v>
      </c>
      <c r="J45" s="4">
        <f>10^I45</f>
        <v>15.058367624333627</v>
      </c>
      <c r="K45" s="4" t="s">
        <v>59</v>
      </c>
    </row>
  </sheetData>
  <autoFilter ref="A1:K1" xr:uid="{3E54ED6E-E125-0541-817E-477BF4DA4138}">
    <sortState xmlns:xlrd2="http://schemas.microsoft.com/office/spreadsheetml/2017/richdata2" ref="A2:K45">
      <sortCondition ref="B1:B4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1AAB-736F-5440-9EC6-C88679C7316D}">
  <dimension ref="A1:K162"/>
  <sheetViews>
    <sheetView zoomScale="144" workbookViewId="0">
      <selection activeCell="M20" sqref="M20"/>
    </sheetView>
  </sheetViews>
  <sheetFormatPr baseColWidth="10" defaultRowHeight="16" x14ac:dyDescent="0.2"/>
  <cols>
    <col min="1" max="1" width="20.33203125" bestFit="1" customWidth="1"/>
    <col min="2" max="2" width="15" bestFit="1" customWidth="1"/>
    <col min="3" max="3" width="44.33203125" bestFit="1" customWidth="1"/>
    <col min="4" max="4" width="5.33203125" bestFit="1" customWidth="1"/>
    <col min="5" max="5" width="4.83203125" bestFit="1" customWidth="1"/>
    <col min="6" max="6" width="15.5" bestFit="1" customWidth="1"/>
    <col min="7" max="7" width="16" bestFit="1" customWidth="1"/>
    <col min="8" max="8" width="9.83203125" bestFit="1" customWidth="1"/>
    <col min="9" max="9" width="14.33203125" bestFit="1" customWidth="1"/>
    <col min="10" max="10" width="26" bestFit="1" customWidth="1"/>
    <col min="11" max="11" width="7.83203125" bestFit="1" customWidth="1"/>
  </cols>
  <sheetData>
    <row r="1" spans="1:11" x14ac:dyDescent="0.2">
      <c r="A1" s="33" t="s">
        <v>264</v>
      </c>
      <c r="B1" s="14" t="s">
        <v>265</v>
      </c>
      <c r="C1" s="14" t="s">
        <v>0</v>
      </c>
      <c r="D1" s="164" t="s">
        <v>266</v>
      </c>
      <c r="E1" s="164" t="s">
        <v>267</v>
      </c>
      <c r="F1" s="164" t="s">
        <v>268</v>
      </c>
      <c r="G1" s="14" t="s">
        <v>1</v>
      </c>
      <c r="H1" s="14" t="s">
        <v>2</v>
      </c>
      <c r="I1" s="14" t="s">
        <v>269</v>
      </c>
      <c r="J1" s="14" t="s">
        <v>527</v>
      </c>
      <c r="K1" s="14" t="s">
        <v>270</v>
      </c>
    </row>
    <row r="2" spans="1:11" x14ac:dyDescent="0.2">
      <c r="A2" s="158">
        <v>1</v>
      </c>
      <c r="B2" s="165" t="s">
        <v>271</v>
      </c>
      <c r="C2" s="158" t="s">
        <v>24</v>
      </c>
      <c r="D2" s="166">
        <v>42</v>
      </c>
      <c r="E2" s="165" t="s">
        <v>12</v>
      </c>
      <c r="F2" s="165" t="s">
        <v>272</v>
      </c>
      <c r="G2" s="158">
        <v>2</v>
      </c>
      <c r="H2" s="158" t="s">
        <v>9</v>
      </c>
      <c r="I2" s="158" t="s">
        <v>10</v>
      </c>
      <c r="J2" s="158">
        <v>7.2</v>
      </c>
      <c r="K2" s="158" t="s">
        <v>61</v>
      </c>
    </row>
    <row r="3" spans="1:11" x14ac:dyDescent="0.2">
      <c r="A3" s="104">
        <v>1</v>
      </c>
      <c r="B3" s="167" t="s">
        <v>273</v>
      </c>
      <c r="C3" s="104" t="s">
        <v>274</v>
      </c>
      <c r="D3" s="168">
        <v>42</v>
      </c>
      <c r="E3" s="167" t="s">
        <v>12</v>
      </c>
      <c r="F3" s="169" t="s">
        <v>272</v>
      </c>
      <c r="G3" s="104">
        <v>9</v>
      </c>
      <c r="H3" s="104" t="s">
        <v>109</v>
      </c>
      <c r="I3" s="33" t="s">
        <v>47</v>
      </c>
      <c r="J3" s="181">
        <v>4.8863884929894761</v>
      </c>
      <c r="K3" s="33" t="s">
        <v>61</v>
      </c>
    </row>
    <row r="4" spans="1:11" x14ac:dyDescent="0.2">
      <c r="A4" s="33">
        <v>1</v>
      </c>
      <c r="B4" s="170" t="s">
        <v>275</v>
      </c>
      <c r="C4" s="33" t="s">
        <v>276</v>
      </c>
      <c r="D4" s="171">
        <v>42</v>
      </c>
      <c r="E4" s="170" t="s">
        <v>12</v>
      </c>
      <c r="F4" s="169" t="s">
        <v>272</v>
      </c>
      <c r="G4" s="33">
        <v>16</v>
      </c>
      <c r="H4" s="33" t="s">
        <v>110</v>
      </c>
      <c r="I4" s="33" t="s">
        <v>250</v>
      </c>
      <c r="J4" s="181">
        <v>3.07899515971389</v>
      </c>
      <c r="K4" s="33" t="s">
        <v>61</v>
      </c>
    </row>
    <row r="5" spans="1:11" x14ac:dyDescent="0.2">
      <c r="A5" s="33">
        <v>1</v>
      </c>
      <c r="B5" s="170" t="s">
        <v>277</v>
      </c>
      <c r="C5" s="33" t="s">
        <v>278</v>
      </c>
      <c r="D5" s="171">
        <v>42</v>
      </c>
      <c r="E5" s="170" t="s">
        <v>12</v>
      </c>
      <c r="F5" s="169" t="s">
        <v>272</v>
      </c>
      <c r="G5" s="33">
        <v>24</v>
      </c>
      <c r="H5" s="33" t="s">
        <v>111</v>
      </c>
      <c r="I5" s="33" t="s">
        <v>58</v>
      </c>
      <c r="J5" s="181">
        <v>1.668483104348023</v>
      </c>
      <c r="K5" s="33" t="s">
        <v>61</v>
      </c>
    </row>
    <row r="6" spans="1:11" x14ac:dyDescent="0.2">
      <c r="A6" s="158">
        <v>2</v>
      </c>
      <c r="B6" s="165" t="s">
        <v>279</v>
      </c>
      <c r="C6" s="158" t="s">
        <v>25</v>
      </c>
      <c r="D6" s="166">
        <v>30</v>
      </c>
      <c r="E6" s="165" t="s">
        <v>12</v>
      </c>
      <c r="F6" s="165" t="s">
        <v>280</v>
      </c>
      <c r="G6" s="158">
        <v>2</v>
      </c>
      <c r="H6" s="158" t="s">
        <v>9</v>
      </c>
      <c r="I6" s="158" t="s">
        <v>10</v>
      </c>
      <c r="J6" s="158">
        <v>5.5</v>
      </c>
      <c r="K6" s="158" t="s">
        <v>262</v>
      </c>
    </row>
    <row r="7" spans="1:11" x14ac:dyDescent="0.2">
      <c r="A7" s="104">
        <v>2</v>
      </c>
      <c r="B7" s="167" t="s">
        <v>281</v>
      </c>
      <c r="C7" s="104" t="s">
        <v>282</v>
      </c>
      <c r="D7" s="168">
        <v>30</v>
      </c>
      <c r="E7" s="167" t="s">
        <v>12</v>
      </c>
      <c r="F7" s="33" t="s">
        <v>280</v>
      </c>
      <c r="G7" s="104">
        <v>9</v>
      </c>
      <c r="H7" s="104" t="s">
        <v>109</v>
      </c>
      <c r="I7" s="33" t="s">
        <v>47</v>
      </c>
      <c r="J7" s="181">
        <v>3.1876465264014762</v>
      </c>
      <c r="K7" s="33" t="s">
        <v>262</v>
      </c>
    </row>
    <row r="8" spans="1:11" x14ac:dyDescent="0.2">
      <c r="A8" s="33">
        <v>2</v>
      </c>
      <c r="B8" s="170" t="s">
        <v>283</v>
      </c>
      <c r="C8" s="33" t="s">
        <v>284</v>
      </c>
      <c r="D8" s="171">
        <v>30</v>
      </c>
      <c r="E8" s="170" t="s">
        <v>12</v>
      </c>
      <c r="F8" s="33" t="s">
        <v>280</v>
      </c>
      <c r="G8" s="33">
        <v>15</v>
      </c>
      <c r="H8" s="33" t="s">
        <v>110</v>
      </c>
      <c r="I8" s="33" t="s">
        <v>250</v>
      </c>
      <c r="J8" s="181">
        <v>1.6837557699364165</v>
      </c>
      <c r="K8" s="33" t="s">
        <v>262</v>
      </c>
    </row>
    <row r="9" spans="1:11" x14ac:dyDescent="0.2">
      <c r="A9" s="33">
        <v>2</v>
      </c>
      <c r="B9" s="170" t="s">
        <v>285</v>
      </c>
      <c r="C9" s="33" t="s">
        <v>286</v>
      </c>
      <c r="D9" s="171">
        <v>30</v>
      </c>
      <c r="E9" s="170" t="s">
        <v>12</v>
      </c>
      <c r="F9" s="33" t="s">
        <v>280</v>
      </c>
      <c r="G9" s="33">
        <v>24</v>
      </c>
      <c r="H9" s="33" t="s">
        <v>111</v>
      </c>
      <c r="I9" s="33" t="s">
        <v>58</v>
      </c>
      <c r="J9" s="181">
        <v>1.045293110867255</v>
      </c>
      <c r="K9" s="33" t="s">
        <v>262</v>
      </c>
    </row>
    <row r="10" spans="1:11" x14ac:dyDescent="0.2">
      <c r="A10" s="158">
        <v>3</v>
      </c>
      <c r="B10" s="165" t="s">
        <v>287</v>
      </c>
      <c r="C10" s="158" t="s">
        <v>38</v>
      </c>
      <c r="D10" s="166">
        <v>28.35068493</v>
      </c>
      <c r="E10" s="165" t="s">
        <v>12</v>
      </c>
      <c r="F10" s="165" t="s">
        <v>280</v>
      </c>
      <c r="G10" s="158">
        <v>3</v>
      </c>
      <c r="H10" s="158" t="s">
        <v>9</v>
      </c>
      <c r="I10" s="158" t="s">
        <v>10</v>
      </c>
      <c r="J10" s="158">
        <v>3.1</v>
      </c>
      <c r="K10" s="158" t="s">
        <v>61</v>
      </c>
    </row>
    <row r="11" spans="1:11" x14ac:dyDescent="0.2">
      <c r="A11" s="104">
        <v>3</v>
      </c>
      <c r="B11" s="167" t="s">
        <v>288</v>
      </c>
      <c r="C11" s="104" t="s">
        <v>289</v>
      </c>
      <c r="D11" s="168">
        <v>28.350684900000001</v>
      </c>
      <c r="E11" s="104" t="s">
        <v>12</v>
      </c>
      <c r="F11" s="33" t="s">
        <v>280</v>
      </c>
      <c r="G11" s="104">
        <v>9</v>
      </c>
      <c r="H11" s="104" t="s">
        <v>109</v>
      </c>
      <c r="I11" s="33" t="s">
        <v>47</v>
      </c>
      <c r="J11" s="33"/>
      <c r="K11" s="33" t="s">
        <v>61</v>
      </c>
    </row>
    <row r="12" spans="1:11" x14ac:dyDescent="0.2">
      <c r="A12" s="33">
        <v>3</v>
      </c>
      <c r="B12" s="170" t="s">
        <v>290</v>
      </c>
      <c r="C12" s="33" t="s">
        <v>291</v>
      </c>
      <c r="D12" s="171">
        <v>28.350684900000001</v>
      </c>
      <c r="E12" s="33" t="s">
        <v>12</v>
      </c>
      <c r="F12" s="33" t="s">
        <v>280</v>
      </c>
      <c r="G12" s="33">
        <v>16</v>
      </c>
      <c r="H12" s="33" t="s">
        <v>110</v>
      </c>
      <c r="I12" s="33" t="s">
        <v>250</v>
      </c>
      <c r="J12" s="181">
        <v>2.0202389213730023</v>
      </c>
      <c r="K12" s="33" t="s">
        <v>61</v>
      </c>
    </row>
    <row r="13" spans="1:11" x14ac:dyDescent="0.2">
      <c r="A13" s="33">
        <v>3</v>
      </c>
      <c r="B13" s="170" t="s">
        <v>292</v>
      </c>
      <c r="C13" s="33" t="s">
        <v>293</v>
      </c>
      <c r="D13" s="171">
        <v>28.350684900000001</v>
      </c>
      <c r="E13" s="33" t="s">
        <v>12</v>
      </c>
      <c r="F13" s="33" t="s">
        <v>280</v>
      </c>
      <c r="G13" s="33">
        <v>22</v>
      </c>
      <c r="H13" s="33" t="s">
        <v>111</v>
      </c>
      <c r="I13" s="33" t="s">
        <v>58</v>
      </c>
      <c r="J13" s="181">
        <v>2.5078878686511725</v>
      </c>
      <c r="K13" s="33" t="s">
        <v>61</v>
      </c>
    </row>
    <row r="14" spans="1:11" x14ac:dyDescent="0.2">
      <c r="A14" s="158">
        <v>4</v>
      </c>
      <c r="B14" s="165" t="s">
        <v>294</v>
      </c>
      <c r="C14" s="158" t="s">
        <v>51</v>
      </c>
      <c r="D14" s="166">
        <v>32</v>
      </c>
      <c r="E14" s="165" t="s">
        <v>12</v>
      </c>
      <c r="F14" s="165" t="s">
        <v>280</v>
      </c>
      <c r="G14" s="158">
        <v>7</v>
      </c>
      <c r="H14" s="158" t="s">
        <v>9</v>
      </c>
      <c r="I14" s="158" t="s">
        <v>47</v>
      </c>
      <c r="J14" s="158">
        <v>8</v>
      </c>
      <c r="K14" s="158" t="s">
        <v>60</v>
      </c>
    </row>
    <row r="15" spans="1:11" x14ac:dyDescent="0.2">
      <c r="A15" s="104">
        <v>4</v>
      </c>
      <c r="B15" s="167" t="s">
        <v>295</v>
      </c>
      <c r="C15" s="104" t="s">
        <v>296</v>
      </c>
      <c r="D15" s="168">
        <v>32</v>
      </c>
      <c r="E15" s="167" t="s">
        <v>12</v>
      </c>
      <c r="F15" s="33" t="s">
        <v>280</v>
      </c>
      <c r="G15" s="104">
        <v>14</v>
      </c>
      <c r="H15" s="104" t="s">
        <v>109</v>
      </c>
      <c r="I15" s="33" t="s">
        <v>250</v>
      </c>
      <c r="J15" s="33"/>
      <c r="K15" s="33" t="s">
        <v>60</v>
      </c>
    </row>
    <row r="16" spans="1:11" x14ac:dyDescent="0.2">
      <c r="A16" s="33">
        <v>4</v>
      </c>
      <c r="B16" s="170" t="s">
        <v>297</v>
      </c>
      <c r="C16" s="33" t="s">
        <v>298</v>
      </c>
      <c r="D16" s="171">
        <v>32</v>
      </c>
      <c r="E16" s="170" t="s">
        <v>12</v>
      </c>
      <c r="F16" s="33" t="s">
        <v>280</v>
      </c>
      <c r="G16" s="33">
        <v>21</v>
      </c>
      <c r="H16" s="33" t="s">
        <v>110</v>
      </c>
      <c r="I16" s="33" t="s">
        <v>58</v>
      </c>
      <c r="J16" s="33"/>
      <c r="K16" s="33" t="s">
        <v>60</v>
      </c>
    </row>
    <row r="17" spans="1:11" x14ac:dyDescent="0.2">
      <c r="A17" s="33">
        <v>4</v>
      </c>
      <c r="B17" s="170" t="s">
        <v>299</v>
      </c>
      <c r="C17" s="33" t="s">
        <v>300</v>
      </c>
      <c r="D17" s="171">
        <v>32</v>
      </c>
      <c r="E17" s="170" t="s">
        <v>12</v>
      </c>
      <c r="F17" s="33" t="s">
        <v>280</v>
      </c>
      <c r="G17" s="33">
        <v>27</v>
      </c>
      <c r="H17" s="33" t="s">
        <v>111</v>
      </c>
      <c r="I17" s="33" t="s">
        <v>58</v>
      </c>
      <c r="J17" s="33"/>
      <c r="K17" s="33" t="s">
        <v>60</v>
      </c>
    </row>
    <row r="18" spans="1:11" x14ac:dyDescent="0.2">
      <c r="A18" s="158">
        <v>5</v>
      </c>
      <c r="B18" s="165" t="s">
        <v>301</v>
      </c>
      <c r="C18" s="158" t="s">
        <v>8</v>
      </c>
      <c r="D18" s="166">
        <v>41</v>
      </c>
      <c r="E18" s="165" t="s">
        <v>12</v>
      </c>
      <c r="F18" s="165" t="s">
        <v>272</v>
      </c>
      <c r="G18" s="161">
        <v>1</v>
      </c>
      <c r="H18" s="158" t="s">
        <v>9</v>
      </c>
      <c r="I18" s="158" t="s">
        <v>10</v>
      </c>
      <c r="J18" s="158">
        <v>8.1</v>
      </c>
      <c r="K18" s="158" t="s">
        <v>61</v>
      </c>
    </row>
    <row r="19" spans="1:11" x14ac:dyDescent="0.2">
      <c r="A19" s="104">
        <v>5</v>
      </c>
      <c r="B19" s="167" t="s">
        <v>302</v>
      </c>
      <c r="C19" s="104" t="s">
        <v>303</v>
      </c>
      <c r="D19" s="168">
        <v>41</v>
      </c>
      <c r="E19" s="167" t="s">
        <v>12</v>
      </c>
      <c r="F19" s="169" t="s">
        <v>272</v>
      </c>
      <c r="G19" s="172">
        <v>8</v>
      </c>
      <c r="H19" s="104" t="s">
        <v>109</v>
      </c>
      <c r="I19" s="33" t="s">
        <v>47</v>
      </c>
      <c r="J19" s="33"/>
      <c r="K19" s="33" t="s">
        <v>61</v>
      </c>
    </row>
    <row r="20" spans="1:11" x14ac:dyDescent="0.2">
      <c r="A20" s="33">
        <v>5</v>
      </c>
      <c r="B20" s="170" t="s">
        <v>304</v>
      </c>
      <c r="C20" s="33" t="s">
        <v>305</v>
      </c>
      <c r="D20" s="171">
        <v>41</v>
      </c>
      <c r="E20" s="170" t="s">
        <v>12</v>
      </c>
      <c r="F20" s="169" t="s">
        <v>272</v>
      </c>
      <c r="G20" s="173">
        <v>14</v>
      </c>
      <c r="H20" s="33" t="s">
        <v>110</v>
      </c>
      <c r="I20" s="33" t="s">
        <v>250</v>
      </c>
      <c r="J20" s="181">
        <v>2.8720770714574528</v>
      </c>
      <c r="K20" s="33" t="s">
        <v>61</v>
      </c>
    </row>
    <row r="21" spans="1:11" x14ac:dyDescent="0.2">
      <c r="A21" s="33">
        <v>5</v>
      </c>
      <c r="B21" s="170" t="s">
        <v>306</v>
      </c>
      <c r="C21" s="33" t="s">
        <v>307</v>
      </c>
      <c r="D21" s="171">
        <v>41</v>
      </c>
      <c r="E21" s="170" t="s">
        <v>12</v>
      </c>
      <c r="F21" s="169" t="s">
        <v>272</v>
      </c>
      <c r="G21" s="173">
        <v>21</v>
      </c>
      <c r="H21" s="33" t="s">
        <v>111</v>
      </c>
      <c r="I21" s="33" t="s">
        <v>58</v>
      </c>
      <c r="J21" s="181">
        <v>1.5477332770907464</v>
      </c>
      <c r="K21" s="33" t="s">
        <v>61</v>
      </c>
    </row>
    <row r="22" spans="1:11" x14ac:dyDescent="0.2">
      <c r="A22" s="158">
        <v>6</v>
      </c>
      <c r="B22" s="165" t="s">
        <v>308</v>
      </c>
      <c r="C22" s="158" t="s">
        <v>46</v>
      </c>
      <c r="D22" s="166">
        <v>61</v>
      </c>
      <c r="E22" s="165" t="s">
        <v>12</v>
      </c>
      <c r="F22" s="165" t="s">
        <v>280</v>
      </c>
      <c r="G22" s="158">
        <v>6</v>
      </c>
      <c r="H22" s="158" t="s">
        <v>9</v>
      </c>
      <c r="I22" s="158" t="s">
        <v>10</v>
      </c>
      <c r="J22" s="158">
        <v>6.7</v>
      </c>
      <c r="K22" s="158" t="s">
        <v>61</v>
      </c>
    </row>
    <row r="23" spans="1:11" x14ac:dyDescent="0.2">
      <c r="A23" s="104">
        <v>6</v>
      </c>
      <c r="B23" s="167" t="s">
        <v>309</v>
      </c>
      <c r="C23" s="104" t="s">
        <v>310</v>
      </c>
      <c r="D23" s="168">
        <v>61</v>
      </c>
      <c r="E23" s="167" t="s">
        <v>12</v>
      </c>
      <c r="F23" s="33" t="s">
        <v>280</v>
      </c>
      <c r="G23" s="104">
        <v>13</v>
      </c>
      <c r="H23" s="104" t="s">
        <v>109</v>
      </c>
      <c r="I23" s="33" t="s">
        <v>47</v>
      </c>
      <c r="J23" s="33"/>
      <c r="K23" s="33" t="s">
        <v>61</v>
      </c>
    </row>
    <row r="24" spans="1:11" x14ac:dyDescent="0.2">
      <c r="A24" s="33">
        <v>6</v>
      </c>
      <c r="B24" s="170" t="s">
        <v>311</v>
      </c>
      <c r="C24" s="33" t="s">
        <v>312</v>
      </c>
      <c r="D24" s="171">
        <v>61</v>
      </c>
      <c r="E24" s="170" t="s">
        <v>12</v>
      </c>
      <c r="F24" s="33" t="s">
        <v>280</v>
      </c>
      <c r="G24" s="33">
        <v>20</v>
      </c>
      <c r="H24" s="33" t="s">
        <v>110</v>
      </c>
      <c r="I24" s="33" t="s">
        <v>250</v>
      </c>
      <c r="J24" s="33"/>
      <c r="K24" s="33" t="s">
        <v>61</v>
      </c>
    </row>
    <row r="25" spans="1:11" x14ac:dyDescent="0.2">
      <c r="A25" s="33">
        <v>6</v>
      </c>
      <c r="B25" s="170" t="s">
        <v>313</v>
      </c>
      <c r="C25" s="33" t="s">
        <v>314</v>
      </c>
      <c r="D25" s="171">
        <v>61</v>
      </c>
      <c r="E25" s="170" t="s">
        <v>12</v>
      </c>
      <c r="F25" s="33" t="s">
        <v>280</v>
      </c>
      <c r="G25" s="33">
        <v>27</v>
      </c>
      <c r="H25" s="33" t="s">
        <v>111</v>
      </c>
      <c r="I25" s="33" t="s">
        <v>58</v>
      </c>
      <c r="J25" s="33"/>
      <c r="K25" s="33" t="s">
        <v>61</v>
      </c>
    </row>
    <row r="26" spans="1:11" x14ac:dyDescent="0.2">
      <c r="A26" s="158">
        <v>7</v>
      </c>
      <c r="B26" s="165" t="s">
        <v>315</v>
      </c>
      <c r="C26" s="158" t="s">
        <v>52</v>
      </c>
      <c r="D26" s="166">
        <v>47</v>
      </c>
      <c r="E26" s="165" t="s">
        <v>12</v>
      </c>
      <c r="F26" s="165" t="s">
        <v>280</v>
      </c>
      <c r="G26" s="158">
        <v>7</v>
      </c>
      <c r="H26" s="158" t="s">
        <v>9</v>
      </c>
      <c r="I26" s="158" t="s">
        <v>47</v>
      </c>
      <c r="J26" s="158">
        <v>2.8</v>
      </c>
      <c r="K26" s="158" t="s">
        <v>61</v>
      </c>
    </row>
    <row r="27" spans="1:11" x14ac:dyDescent="0.2">
      <c r="A27" s="104">
        <v>7</v>
      </c>
      <c r="B27" s="167" t="s">
        <v>316</v>
      </c>
      <c r="C27" s="104" t="s">
        <v>317</v>
      </c>
      <c r="D27" s="168">
        <v>47</v>
      </c>
      <c r="E27" s="167" t="s">
        <v>12</v>
      </c>
      <c r="F27" s="33" t="s">
        <v>280</v>
      </c>
      <c r="G27" s="104">
        <v>14</v>
      </c>
      <c r="H27" s="104" t="s">
        <v>109</v>
      </c>
      <c r="I27" s="33" t="s">
        <v>250</v>
      </c>
      <c r="J27" s="33"/>
      <c r="K27" s="33" t="s">
        <v>61</v>
      </c>
    </row>
    <row r="28" spans="1:11" x14ac:dyDescent="0.2">
      <c r="A28" s="33">
        <v>7</v>
      </c>
      <c r="B28" s="170" t="s">
        <v>318</v>
      </c>
      <c r="C28" s="33" t="s">
        <v>319</v>
      </c>
      <c r="D28" s="171">
        <v>47</v>
      </c>
      <c r="E28" s="170" t="s">
        <v>12</v>
      </c>
      <c r="F28" s="33" t="s">
        <v>280</v>
      </c>
      <c r="G28" s="33">
        <v>21</v>
      </c>
      <c r="H28" s="33" t="s">
        <v>110</v>
      </c>
      <c r="I28" s="33" t="s">
        <v>58</v>
      </c>
      <c r="J28" s="33"/>
      <c r="K28" s="33" t="s">
        <v>61</v>
      </c>
    </row>
    <row r="29" spans="1:11" x14ac:dyDescent="0.2">
      <c r="A29" s="33">
        <v>7</v>
      </c>
      <c r="B29" s="170" t="s">
        <v>320</v>
      </c>
      <c r="C29" s="33" t="s">
        <v>321</v>
      </c>
      <c r="D29" s="171">
        <v>47</v>
      </c>
      <c r="E29" s="170" t="s">
        <v>12</v>
      </c>
      <c r="F29" s="33" t="s">
        <v>280</v>
      </c>
      <c r="G29" s="33">
        <v>27</v>
      </c>
      <c r="H29" s="33" t="s">
        <v>111</v>
      </c>
      <c r="I29" s="33" t="s">
        <v>58</v>
      </c>
      <c r="J29" s="33"/>
      <c r="K29" s="33" t="s">
        <v>61</v>
      </c>
    </row>
    <row r="30" spans="1:11" x14ac:dyDescent="0.2">
      <c r="A30" s="158">
        <v>8</v>
      </c>
      <c r="B30" s="165" t="s">
        <v>322</v>
      </c>
      <c r="C30" s="158" t="s">
        <v>26</v>
      </c>
      <c r="D30" s="166">
        <v>46</v>
      </c>
      <c r="E30" s="165" t="s">
        <v>12</v>
      </c>
      <c r="F30" s="165" t="s">
        <v>272</v>
      </c>
      <c r="G30" s="158">
        <v>2</v>
      </c>
      <c r="H30" s="158" t="s">
        <v>9</v>
      </c>
      <c r="I30" s="158" t="s">
        <v>10</v>
      </c>
      <c r="J30" s="158">
        <v>8.8000000000000007</v>
      </c>
      <c r="K30" s="158" t="s">
        <v>61</v>
      </c>
    </row>
    <row r="31" spans="1:11" x14ac:dyDescent="0.2">
      <c r="A31" s="104">
        <v>8</v>
      </c>
      <c r="B31" s="167" t="s">
        <v>323</v>
      </c>
      <c r="C31" s="104" t="s">
        <v>324</v>
      </c>
      <c r="D31" s="168">
        <v>46</v>
      </c>
      <c r="E31" s="167" t="s">
        <v>12</v>
      </c>
      <c r="F31" s="169" t="s">
        <v>272</v>
      </c>
      <c r="G31" s="104">
        <v>10</v>
      </c>
      <c r="H31" s="104" t="s">
        <v>109</v>
      </c>
      <c r="I31" s="33" t="s">
        <v>47</v>
      </c>
      <c r="J31" s="33"/>
      <c r="K31" s="33" t="s">
        <v>61</v>
      </c>
    </row>
    <row r="32" spans="1:11" x14ac:dyDescent="0.2">
      <c r="A32" s="33">
        <v>8</v>
      </c>
      <c r="B32" s="170" t="s">
        <v>325</v>
      </c>
      <c r="C32" s="33" t="s">
        <v>326</v>
      </c>
      <c r="D32" s="171">
        <v>46</v>
      </c>
      <c r="E32" s="170" t="s">
        <v>12</v>
      </c>
      <c r="F32" s="169" t="s">
        <v>272</v>
      </c>
      <c r="G32" s="33">
        <v>16</v>
      </c>
      <c r="H32" s="33" t="s">
        <v>110</v>
      </c>
      <c r="I32" s="33" t="s">
        <v>250</v>
      </c>
      <c r="J32" s="33"/>
      <c r="K32" s="33" t="s">
        <v>61</v>
      </c>
    </row>
    <row r="33" spans="1:11" x14ac:dyDescent="0.2">
      <c r="A33" s="33">
        <v>8</v>
      </c>
      <c r="B33" s="170" t="s">
        <v>327</v>
      </c>
      <c r="C33" s="33" t="s">
        <v>328</v>
      </c>
      <c r="D33" s="171">
        <v>46</v>
      </c>
      <c r="E33" s="170" t="s">
        <v>12</v>
      </c>
      <c r="F33" s="169" t="s">
        <v>272</v>
      </c>
      <c r="G33" s="33">
        <v>23</v>
      </c>
      <c r="H33" s="33" t="s">
        <v>111</v>
      </c>
      <c r="I33" s="33" t="s">
        <v>58</v>
      </c>
      <c r="J33" s="33"/>
      <c r="K33" s="33" t="s">
        <v>61</v>
      </c>
    </row>
    <row r="34" spans="1:11" x14ac:dyDescent="0.2">
      <c r="A34" s="158">
        <v>9</v>
      </c>
      <c r="B34" s="165" t="s">
        <v>329</v>
      </c>
      <c r="C34" s="158" t="s">
        <v>48</v>
      </c>
      <c r="D34" s="166">
        <v>27.6</v>
      </c>
      <c r="E34" s="165" t="s">
        <v>12</v>
      </c>
      <c r="F34" s="165" t="s">
        <v>280</v>
      </c>
      <c r="G34" s="158">
        <v>6</v>
      </c>
      <c r="H34" s="158" t="s">
        <v>9</v>
      </c>
      <c r="I34" s="158" t="s">
        <v>10</v>
      </c>
      <c r="J34" s="158">
        <v>4.9000000000000004</v>
      </c>
      <c r="K34" s="158" t="s">
        <v>61</v>
      </c>
    </row>
    <row r="35" spans="1:11" x14ac:dyDescent="0.2">
      <c r="A35" s="104">
        <v>9</v>
      </c>
      <c r="B35" s="167" t="s">
        <v>330</v>
      </c>
      <c r="C35" s="104" t="s">
        <v>331</v>
      </c>
      <c r="D35" s="174">
        <v>27.6</v>
      </c>
      <c r="E35" s="167" t="s">
        <v>12</v>
      </c>
      <c r="F35" s="33" t="s">
        <v>280</v>
      </c>
      <c r="G35" s="104">
        <v>13</v>
      </c>
      <c r="H35" s="104" t="s">
        <v>109</v>
      </c>
      <c r="I35" s="33" t="s">
        <v>47</v>
      </c>
      <c r="J35" s="33"/>
      <c r="K35" s="33" t="s">
        <v>61</v>
      </c>
    </row>
    <row r="36" spans="1:11" x14ac:dyDescent="0.2">
      <c r="A36" s="33">
        <v>9</v>
      </c>
      <c r="B36" s="170" t="s">
        <v>332</v>
      </c>
      <c r="C36" s="33" t="s">
        <v>333</v>
      </c>
      <c r="D36" s="175">
        <v>27.6</v>
      </c>
      <c r="E36" s="170" t="s">
        <v>12</v>
      </c>
      <c r="F36" s="33" t="s">
        <v>280</v>
      </c>
      <c r="G36" s="33">
        <v>19</v>
      </c>
      <c r="H36" s="33" t="s">
        <v>110</v>
      </c>
      <c r="I36" s="33" t="s">
        <v>250</v>
      </c>
      <c r="J36" s="181">
        <v>5.1277881810538881</v>
      </c>
      <c r="K36" s="33" t="s">
        <v>61</v>
      </c>
    </row>
    <row r="37" spans="1:11" x14ac:dyDescent="0.2">
      <c r="A37" s="33">
        <v>9</v>
      </c>
      <c r="B37" s="170" t="s">
        <v>334</v>
      </c>
      <c r="C37" s="33" t="s">
        <v>335</v>
      </c>
      <c r="D37" s="175">
        <v>27.6</v>
      </c>
      <c r="E37" s="170" t="s">
        <v>12</v>
      </c>
      <c r="F37" s="33" t="s">
        <v>280</v>
      </c>
      <c r="G37" s="33">
        <v>27</v>
      </c>
      <c r="H37" s="33" t="s">
        <v>111</v>
      </c>
      <c r="I37" s="33" t="s">
        <v>58</v>
      </c>
      <c r="J37" s="33"/>
      <c r="K37" s="33" t="s">
        <v>61</v>
      </c>
    </row>
    <row r="38" spans="1:11" x14ac:dyDescent="0.2">
      <c r="A38" s="158">
        <v>10</v>
      </c>
      <c r="B38" s="165" t="s">
        <v>336</v>
      </c>
      <c r="C38" s="158" t="s">
        <v>27</v>
      </c>
      <c r="D38" s="166">
        <v>36</v>
      </c>
      <c r="E38" s="165" t="s">
        <v>12</v>
      </c>
      <c r="F38" s="165" t="s">
        <v>272</v>
      </c>
      <c r="G38" s="158">
        <v>2</v>
      </c>
      <c r="H38" s="158" t="s">
        <v>9</v>
      </c>
      <c r="I38" s="158" t="s">
        <v>10</v>
      </c>
      <c r="J38" s="158">
        <v>6.5</v>
      </c>
      <c r="K38" s="158" t="s">
        <v>60</v>
      </c>
    </row>
    <row r="39" spans="1:11" x14ac:dyDescent="0.2">
      <c r="A39" s="104">
        <v>10</v>
      </c>
      <c r="B39" s="167" t="s">
        <v>337</v>
      </c>
      <c r="C39" s="104" t="s">
        <v>338</v>
      </c>
      <c r="D39" s="168">
        <v>36</v>
      </c>
      <c r="E39" s="167" t="s">
        <v>12</v>
      </c>
      <c r="F39" s="169" t="s">
        <v>272</v>
      </c>
      <c r="G39" s="104">
        <v>9</v>
      </c>
      <c r="H39" s="104" t="s">
        <v>109</v>
      </c>
      <c r="I39" s="33" t="s">
        <v>47</v>
      </c>
      <c r="J39" s="33"/>
      <c r="K39" s="33" t="s">
        <v>60</v>
      </c>
    </row>
    <row r="40" spans="1:11" x14ac:dyDescent="0.2">
      <c r="A40" s="33">
        <v>10</v>
      </c>
      <c r="B40" s="170" t="s">
        <v>339</v>
      </c>
      <c r="C40" s="33" t="s">
        <v>340</v>
      </c>
      <c r="D40" s="171">
        <v>36</v>
      </c>
      <c r="E40" s="170" t="s">
        <v>12</v>
      </c>
      <c r="F40" s="169" t="s">
        <v>272</v>
      </c>
      <c r="G40" s="33">
        <v>14</v>
      </c>
      <c r="H40" s="33" t="s">
        <v>110</v>
      </c>
      <c r="I40" s="33" t="s">
        <v>250</v>
      </c>
      <c r="J40" s="181">
        <v>3.5592724377831932</v>
      </c>
      <c r="K40" s="33" t="s">
        <v>60</v>
      </c>
    </row>
    <row r="41" spans="1:11" x14ac:dyDescent="0.2">
      <c r="A41" s="33">
        <v>10</v>
      </c>
      <c r="B41" s="170" t="s">
        <v>341</v>
      </c>
      <c r="C41" s="33" t="s">
        <v>342</v>
      </c>
      <c r="D41" s="171">
        <v>36</v>
      </c>
      <c r="E41" s="170" t="s">
        <v>12</v>
      </c>
      <c r="F41" s="169" t="s">
        <v>272</v>
      </c>
      <c r="G41" s="33">
        <v>22</v>
      </c>
      <c r="H41" s="33" t="s">
        <v>111</v>
      </c>
      <c r="I41" s="33" t="s">
        <v>58</v>
      </c>
      <c r="J41" s="181">
        <v>3.8018250320173759</v>
      </c>
      <c r="K41" s="33" t="s">
        <v>60</v>
      </c>
    </row>
    <row r="42" spans="1:11" x14ac:dyDescent="0.2">
      <c r="A42" s="158">
        <v>11</v>
      </c>
      <c r="B42" s="165" t="s">
        <v>343</v>
      </c>
      <c r="C42" s="158" t="s">
        <v>13</v>
      </c>
      <c r="D42" s="166">
        <v>30</v>
      </c>
      <c r="E42" s="165" t="s">
        <v>173</v>
      </c>
      <c r="F42" s="165" t="s">
        <v>280</v>
      </c>
      <c r="G42" s="158">
        <v>1</v>
      </c>
      <c r="H42" s="158" t="s">
        <v>9</v>
      </c>
      <c r="I42" s="158" t="s">
        <v>10</v>
      </c>
      <c r="J42" s="158">
        <v>6.8</v>
      </c>
      <c r="K42" s="158" t="s">
        <v>61</v>
      </c>
    </row>
    <row r="43" spans="1:11" x14ac:dyDescent="0.2">
      <c r="A43" s="104">
        <v>11</v>
      </c>
      <c r="B43" s="167" t="s">
        <v>344</v>
      </c>
      <c r="C43" s="104" t="s">
        <v>345</v>
      </c>
      <c r="D43" s="168">
        <v>30</v>
      </c>
      <c r="E43" s="167" t="s">
        <v>173</v>
      </c>
      <c r="F43" s="33" t="s">
        <v>280</v>
      </c>
      <c r="G43" s="104">
        <v>8</v>
      </c>
      <c r="H43" s="104" t="s">
        <v>109</v>
      </c>
      <c r="I43" s="33" t="s">
        <v>47</v>
      </c>
      <c r="J43" s="181">
        <v>3.2876433989221483</v>
      </c>
      <c r="K43" s="33" t="s">
        <v>61</v>
      </c>
    </row>
    <row r="44" spans="1:11" x14ac:dyDescent="0.2">
      <c r="A44" s="33">
        <v>11</v>
      </c>
      <c r="B44" s="170" t="s">
        <v>346</v>
      </c>
      <c r="C44" s="33" t="s">
        <v>347</v>
      </c>
      <c r="D44" s="171">
        <v>30</v>
      </c>
      <c r="E44" s="170" t="s">
        <v>173</v>
      </c>
      <c r="F44" s="33" t="s">
        <v>280</v>
      </c>
      <c r="G44" s="33">
        <v>15</v>
      </c>
      <c r="H44" s="33" t="s">
        <v>110</v>
      </c>
      <c r="I44" s="33" t="s">
        <v>250</v>
      </c>
      <c r="J44" s="181">
        <v>2.1893561394624115</v>
      </c>
      <c r="K44" s="33" t="s">
        <v>61</v>
      </c>
    </row>
    <row r="45" spans="1:11" x14ac:dyDescent="0.2">
      <c r="A45" s="33">
        <v>11</v>
      </c>
      <c r="B45" s="170" t="s">
        <v>348</v>
      </c>
      <c r="C45" s="33" t="s">
        <v>349</v>
      </c>
      <c r="D45" s="171">
        <v>30</v>
      </c>
      <c r="E45" s="170" t="s">
        <v>173</v>
      </c>
      <c r="F45" s="33" t="s">
        <v>280</v>
      </c>
      <c r="G45" s="33">
        <v>22</v>
      </c>
      <c r="H45" s="33" t="s">
        <v>111</v>
      </c>
      <c r="I45" s="33" t="s">
        <v>58</v>
      </c>
      <c r="J45" s="33"/>
      <c r="K45" s="33" t="s">
        <v>61</v>
      </c>
    </row>
    <row r="46" spans="1:11" x14ac:dyDescent="0.2">
      <c r="A46" s="158">
        <v>12</v>
      </c>
      <c r="B46" s="165" t="s">
        <v>350</v>
      </c>
      <c r="C46" s="158" t="s">
        <v>49</v>
      </c>
      <c r="D46" s="166">
        <v>31.854794520547902</v>
      </c>
      <c r="E46" s="165" t="s">
        <v>12</v>
      </c>
      <c r="F46" s="165" t="s">
        <v>280</v>
      </c>
      <c r="G46" s="158">
        <v>6</v>
      </c>
      <c r="H46" s="158" t="s">
        <v>9</v>
      </c>
      <c r="I46" s="158" t="s">
        <v>10</v>
      </c>
      <c r="J46" s="158">
        <v>3.4</v>
      </c>
      <c r="K46" s="158" t="s">
        <v>61</v>
      </c>
    </row>
    <row r="47" spans="1:11" x14ac:dyDescent="0.2">
      <c r="A47" s="104">
        <v>12</v>
      </c>
      <c r="B47" s="167" t="s">
        <v>351</v>
      </c>
      <c r="C47" s="104" t="s">
        <v>352</v>
      </c>
      <c r="D47" s="174">
        <v>31.854794520547902</v>
      </c>
      <c r="E47" s="167" t="s">
        <v>12</v>
      </c>
      <c r="F47" s="33" t="s">
        <v>280</v>
      </c>
      <c r="G47" s="104">
        <v>13</v>
      </c>
      <c r="H47" s="104" t="s">
        <v>109</v>
      </c>
      <c r="I47" s="33" t="s">
        <v>47</v>
      </c>
      <c r="J47" s="33"/>
      <c r="K47" s="33" t="s">
        <v>61</v>
      </c>
    </row>
    <row r="48" spans="1:11" x14ac:dyDescent="0.2">
      <c r="A48" s="33">
        <v>12</v>
      </c>
      <c r="B48" s="170" t="s">
        <v>353</v>
      </c>
      <c r="C48" s="33" t="s">
        <v>354</v>
      </c>
      <c r="D48" s="175">
        <v>31.854794520547902</v>
      </c>
      <c r="E48" s="170" t="s">
        <v>12</v>
      </c>
      <c r="F48" s="33" t="s">
        <v>280</v>
      </c>
      <c r="G48" s="33">
        <v>19</v>
      </c>
      <c r="H48" s="33" t="s">
        <v>110</v>
      </c>
      <c r="I48" s="33" t="s">
        <v>250</v>
      </c>
      <c r="J48" s="181">
        <v>2.7175081938454366</v>
      </c>
      <c r="K48" s="33" t="s">
        <v>61</v>
      </c>
    </row>
    <row r="49" spans="1:11" x14ac:dyDescent="0.2">
      <c r="A49" s="33">
        <v>12</v>
      </c>
      <c r="B49" s="170" t="s">
        <v>355</v>
      </c>
      <c r="C49" s="33" t="s">
        <v>356</v>
      </c>
      <c r="D49" s="175">
        <v>31.854794520547902</v>
      </c>
      <c r="E49" s="170" t="s">
        <v>12</v>
      </c>
      <c r="F49" s="33" t="s">
        <v>280</v>
      </c>
      <c r="G49" s="33">
        <v>26</v>
      </c>
      <c r="H49" s="33" t="s">
        <v>111</v>
      </c>
      <c r="I49" s="33" t="s">
        <v>58</v>
      </c>
      <c r="J49" s="181">
        <v>2.9506925292554076</v>
      </c>
      <c r="K49" s="33" t="s">
        <v>61</v>
      </c>
    </row>
    <row r="50" spans="1:11" x14ac:dyDescent="0.2">
      <c r="A50" s="158">
        <v>13</v>
      </c>
      <c r="B50" s="158" t="s">
        <v>357</v>
      </c>
      <c r="C50" s="158" t="s">
        <v>39</v>
      </c>
      <c r="D50" s="166">
        <v>43.112328767123302</v>
      </c>
      <c r="E50" s="165" t="s">
        <v>12</v>
      </c>
      <c r="F50" s="165" t="s">
        <v>280</v>
      </c>
      <c r="G50" s="158">
        <v>3</v>
      </c>
      <c r="H50" s="158" t="s">
        <v>9</v>
      </c>
      <c r="I50" s="158" t="s">
        <v>10</v>
      </c>
      <c r="J50" s="158">
        <v>3.4</v>
      </c>
      <c r="K50" s="158" t="s">
        <v>59</v>
      </c>
    </row>
    <row r="51" spans="1:11" x14ac:dyDescent="0.2">
      <c r="A51" s="104">
        <v>13</v>
      </c>
      <c r="B51" s="33" t="s">
        <v>358</v>
      </c>
      <c r="C51" s="104" t="s">
        <v>359</v>
      </c>
      <c r="D51" s="174">
        <v>43.112328767123302</v>
      </c>
      <c r="E51" s="167" t="s">
        <v>12</v>
      </c>
      <c r="F51" s="104" t="s">
        <v>280</v>
      </c>
      <c r="G51" s="104">
        <v>10</v>
      </c>
      <c r="H51" s="104" t="s">
        <v>109</v>
      </c>
      <c r="I51" s="33" t="s">
        <v>47</v>
      </c>
      <c r="J51" s="33"/>
      <c r="K51" s="33" t="s">
        <v>59</v>
      </c>
    </row>
    <row r="52" spans="1:11" x14ac:dyDescent="0.2">
      <c r="A52" s="33">
        <v>13</v>
      </c>
      <c r="B52" s="33" t="s">
        <v>360</v>
      </c>
      <c r="C52" s="33" t="s">
        <v>361</v>
      </c>
      <c r="D52" s="175">
        <v>43.112328767123302</v>
      </c>
      <c r="E52" s="170" t="s">
        <v>12</v>
      </c>
      <c r="F52" s="33" t="s">
        <v>280</v>
      </c>
      <c r="G52" s="33">
        <v>16</v>
      </c>
      <c r="H52" s="33" t="s">
        <v>110</v>
      </c>
      <c r="I52" s="33" t="s">
        <v>250</v>
      </c>
      <c r="J52" s="181">
        <v>1.617486379413515</v>
      </c>
      <c r="K52" s="33" t="s">
        <v>59</v>
      </c>
    </row>
    <row r="53" spans="1:11" x14ac:dyDescent="0.2">
      <c r="A53" s="33">
        <v>13</v>
      </c>
      <c r="B53" s="33" t="s">
        <v>362</v>
      </c>
      <c r="C53" s="33" t="s">
        <v>363</v>
      </c>
      <c r="D53" s="175">
        <v>43.112328767123302</v>
      </c>
      <c r="E53" s="170" t="s">
        <v>12</v>
      </c>
      <c r="F53" s="33" t="s">
        <v>280</v>
      </c>
      <c r="G53" s="33">
        <v>25</v>
      </c>
      <c r="H53" s="33" t="s">
        <v>111</v>
      </c>
      <c r="I53" s="33" t="s">
        <v>58</v>
      </c>
      <c r="J53" s="33"/>
      <c r="K53" s="33" t="s">
        <v>59</v>
      </c>
    </row>
    <row r="54" spans="1:11" x14ac:dyDescent="0.2">
      <c r="A54" s="158">
        <v>14</v>
      </c>
      <c r="B54" s="165" t="s">
        <v>364</v>
      </c>
      <c r="C54" s="158" t="s">
        <v>50</v>
      </c>
      <c r="D54" s="166">
        <v>39.608219178082201</v>
      </c>
      <c r="E54" s="165" t="s">
        <v>12</v>
      </c>
      <c r="F54" s="165" t="s">
        <v>280</v>
      </c>
      <c r="G54" s="158">
        <v>6</v>
      </c>
      <c r="H54" s="158" t="s">
        <v>9</v>
      </c>
      <c r="I54" s="158" t="s">
        <v>10</v>
      </c>
      <c r="J54" s="158">
        <v>6.1</v>
      </c>
      <c r="K54" s="158" t="s">
        <v>61</v>
      </c>
    </row>
    <row r="55" spans="1:11" x14ac:dyDescent="0.2">
      <c r="A55" s="104">
        <v>14</v>
      </c>
      <c r="B55" s="167" t="s">
        <v>365</v>
      </c>
      <c r="C55" s="104" t="s">
        <v>366</v>
      </c>
      <c r="D55" s="174">
        <v>39.608219178082201</v>
      </c>
      <c r="E55" s="167" t="s">
        <v>12</v>
      </c>
      <c r="F55" s="104" t="s">
        <v>280</v>
      </c>
      <c r="G55" s="104">
        <v>12</v>
      </c>
      <c r="H55" s="104" t="s">
        <v>109</v>
      </c>
      <c r="I55" s="33" t="s">
        <v>47</v>
      </c>
      <c r="J55" s="181">
        <v>2.0570508968112096</v>
      </c>
      <c r="K55" s="33" t="s">
        <v>61</v>
      </c>
    </row>
    <row r="56" spans="1:11" x14ac:dyDescent="0.2">
      <c r="A56" s="33">
        <v>14</v>
      </c>
      <c r="B56" s="170" t="s">
        <v>367</v>
      </c>
      <c r="C56" s="33" t="s">
        <v>368</v>
      </c>
      <c r="D56" s="175">
        <v>39.608219178082201</v>
      </c>
      <c r="E56" s="170" t="s">
        <v>12</v>
      </c>
      <c r="F56" s="33" t="s">
        <v>280</v>
      </c>
      <c r="G56" s="33">
        <v>19</v>
      </c>
      <c r="H56" s="33" t="s">
        <v>110</v>
      </c>
      <c r="I56" s="33" t="s">
        <v>250</v>
      </c>
      <c r="J56" s="33"/>
      <c r="K56" s="33" t="s">
        <v>61</v>
      </c>
    </row>
    <row r="57" spans="1:11" x14ac:dyDescent="0.2">
      <c r="A57" s="33">
        <v>14</v>
      </c>
      <c r="B57" s="170" t="s">
        <v>369</v>
      </c>
      <c r="C57" s="33" t="s">
        <v>370</v>
      </c>
      <c r="D57" s="175">
        <v>39.608219178082201</v>
      </c>
      <c r="E57" s="170" t="s">
        <v>12</v>
      </c>
      <c r="F57" s="33" t="s">
        <v>280</v>
      </c>
      <c r="G57" s="33">
        <v>27</v>
      </c>
      <c r="H57" s="33" t="s">
        <v>111</v>
      </c>
      <c r="I57" s="33" t="s">
        <v>58</v>
      </c>
      <c r="J57" s="33"/>
      <c r="K57" s="33" t="s">
        <v>61</v>
      </c>
    </row>
    <row r="58" spans="1:11" x14ac:dyDescent="0.2">
      <c r="A58" s="158">
        <v>15</v>
      </c>
      <c r="B58" s="165" t="s">
        <v>371</v>
      </c>
      <c r="C58" s="158" t="s">
        <v>53</v>
      </c>
      <c r="D58" s="166">
        <v>42</v>
      </c>
      <c r="E58" s="165" t="s">
        <v>12</v>
      </c>
      <c r="F58" s="165" t="s">
        <v>272</v>
      </c>
      <c r="G58" s="161">
        <v>7</v>
      </c>
      <c r="H58" s="158" t="s">
        <v>9</v>
      </c>
      <c r="I58" s="158" t="s">
        <v>47</v>
      </c>
      <c r="J58" s="158">
        <v>7.5</v>
      </c>
      <c r="K58" s="158" t="s">
        <v>60</v>
      </c>
    </row>
    <row r="59" spans="1:11" x14ac:dyDescent="0.2">
      <c r="A59" s="104">
        <v>15</v>
      </c>
      <c r="B59" s="167" t="s">
        <v>372</v>
      </c>
      <c r="C59" s="104" t="s">
        <v>373</v>
      </c>
      <c r="D59" s="168">
        <v>42</v>
      </c>
      <c r="E59" s="167" t="s">
        <v>12</v>
      </c>
      <c r="F59" s="176" t="s">
        <v>272</v>
      </c>
      <c r="G59" s="172">
        <v>14</v>
      </c>
      <c r="H59" s="104" t="s">
        <v>109</v>
      </c>
      <c r="I59" s="33" t="s">
        <v>250</v>
      </c>
      <c r="J59" s="33"/>
      <c r="K59" s="33" t="s">
        <v>60</v>
      </c>
    </row>
    <row r="60" spans="1:11" x14ac:dyDescent="0.2">
      <c r="A60" s="33">
        <v>15</v>
      </c>
      <c r="B60" s="170" t="s">
        <v>374</v>
      </c>
      <c r="C60" s="33" t="s">
        <v>375</v>
      </c>
      <c r="D60" s="171">
        <v>42</v>
      </c>
      <c r="E60" s="170" t="s">
        <v>12</v>
      </c>
      <c r="F60" s="169" t="s">
        <v>272</v>
      </c>
      <c r="G60" s="173">
        <v>21</v>
      </c>
      <c r="H60" s="33" t="s">
        <v>110</v>
      </c>
      <c r="I60" s="33" t="s">
        <v>58</v>
      </c>
      <c r="J60" s="33"/>
      <c r="K60" s="33" t="s">
        <v>60</v>
      </c>
    </row>
    <row r="61" spans="1:11" x14ac:dyDescent="0.2">
      <c r="A61" s="33">
        <v>15</v>
      </c>
      <c r="B61" s="170" t="s">
        <v>376</v>
      </c>
      <c r="C61" s="33" t="s">
        <v>377</v>
      </c>
      <c r="D61" s="171">
        <v>42</v>
      </c>
      <c r="E61" s="170" t="s">
        <v>12</v>
      </c>
      <c r="F61" s="169" t="s">
        <v>272</v>
      </c>
      <c r="G61" s="173">
        <v>28</v>
      </c>
      <c r="H61" s="33" t="s">
        <v>111</v>
      </c>
      <c r="I61" s="33" t="s">
        <v>58</v>
      </c>
      <c r="J61" s="33"/>
      <c r="K61" s="33" t="s">
        <v>60</v>
      </c>
    </row>
    <row r="62" spans="1:11" x14ac:dyDescent="0.2">
      <c r="A62" s="158">
        <v>16</v>
      </c>
      <c r="B62" s="165" t="s">
        <v>378</v>
      </c>
      <c r="C62" s="158" t="s">
        <v>14</v>
      </c>
      <c r="D62" s="166">
        <v>57</v>
      </c>
      <c r="E62" s="165" t="s">
        <v>12</v>
      </c>
      <c r="F62" s="165" t="s">
        <v>272</v>
      </c>
      <c r="G62" s="158">
        <v>1</v>
      </c>
      <c r="H62" s="158" t="s">
        <v>9</v>
      </c>
      <c r="I62" s="158" t="s">
        <v>10</v>
      </c>
      <c r="J62" s="158">
        <v>7.9</v>
      </c>
      <c r="K62" s="158" t="s">
        <v>61</v>
      </c>
    </row>
    <row r="63" spans="1:11" x14ac:dyDescent="0.2">
      <c r="A63" s="104">
        <v>16</v>
      </c>
      <c r="B63" s="167" t="s">
        <v>379</v>
      </c>
      <c r="C63" s="104" t="s">
        <v>380</v>
      </c>
      <c r="D63" s="168">
        <v>57</v>
      </c>
      <c r="E63" s="167" t="s">
        <v>12</v>
      </c>
      <c r="F63" s="176" t="s">
        <v>272</v>
      </c>
      <c r="G63" s="104">
        <v>7</v>
      </c>
      <c r="H63" s="104" t="s">
        <v>109</v>
      </c>
      <c r="I63" s="33" t="s">
        <v>47</v>
      </c>
      <c r="J63" s="181">
        <v>2.8480268324812874</v>
      </c>
      <c r="K63" s="33" t="s">
        <v>61</v>
      </c>
    </row>
    <row r="64" spans="1:11" x14ac:dyDescent="0.2">
      <c r="A64" s="33">
        <v>16</v>
      </c>
      <c r="B64" s="170" t="s">
        <v>381</v>
      </c>
      <c r="C64" s="33" t="s">
        <v>382</v>
      </c>
      <c r="D64" s="171">
        <v>57</v>
      </c>
      <c r="E64" s="170" t="s">
        <v>12</v>
      </c>
      <c r="F64" s="169" t="s">
        <v>272</v>
      </c>
      <c r="G64" s="33">
        <v>14</v>
      </c>
      <c r="H64" s="33" t="s">
        <v>110</v>
      </c>
      <c r="I64" s="33" t="s">
        <v>250</v>
      </c>
      <c r="J64" s="181">
        <v>0.93731372170523675</v>
      </c>
      <c r="K64" s="33" t="s">
        <v>61</v>
      </c>
    </row>
    <row r="65" spans="1:11" x14ac:dyDescent="0.2">
      <c r="A65" s="33">
        <v>16</v>
      </c>
      <c r="B65" s="170" t="s">
        <v>383</v>
      </c>
      <c r="C65" s="33" t="s">
        <v>384</v>
      </c>
      <c r="D65" s="171">
        <v>57</v>
      </c>
      <c r="E65" s="170" t="s">
        <v>12</v>
      </c>
      <c r="F65" s="169" t="s">
        <v>272</v>
      </c>
      <c r="G65" s="33">
        <v>21</v>
      </c>
      <c r="H65" s="33" t="s">
        <v>111</v>
      </c>
      <c r="I65" s="33" t="s">
        <v>58</v>
      </c>
      <c r="J65" s="181">
        <v>2.7854616591070602</v>
      </c>
      <c r="K65" s="33" t="s">
        <v>61</v>
      </c>
    </row>
    <row r="66" spans="1:11" x14ac:dyDescent="0.2">
      <c r="A66" s="158">
        <v>17</v>
      </c>
      <c r="B66" s="165" t="s">
        <v>385</v>
      </c>
      <c r="C66" s="158" t="s">
        <v>55</v>
      </c>
      <c r="D66" s="166">
        <v>52</v>
      </c>
      <c r="E66" s="165" t="s">
        <v>12</v>
      </c>
      <c r="F66" s="165" t="s">
        <v>272</v>
      </c>
      <c r="G66" s="161">
        <v>4</v>
      </c>
      <c r="H66" s="158" t="s">
        <v>9</v>
      </c>
      <c r="I66" s="158" t="s">
        <v>10</v>
      </c>
      <c r="J66" s="158">
        <v>4.3</v>
      </c>
      <c r="K66" s="158" t="s">
        <v>61</v>
      </c>
    </row>
    <row r="67" spans="1:11" x14ac:dyDescent="0.2">
      <c r="A67" s="104">
        <v>17</v>
      </c>
      <c r="B67" s="167" t="s">
        <v>386</v>
      </c>
      <c r="C67" s="104" t="s">
        <v>387</v>
      </c>
      <c r="D67" s="168">
        <v>52</v>
      </c>
      <c r="E67" s="167" t="s">
        <v>12</v>
      </c>
      <c r="F67" s="169" t="s">
        <v>272</v>
      </c>
      <c r="G67" s="172">
        <v>11</v>
      </c>
      <c r="H67" s="104" t="s">
        <v>109</v>
      </c>
      <c r="I67" s="33" t="s">
        <v>47</v>
      </c>
      <c r="J67" s="33"/>
      <c r="K67" s="33" t="s">
        <v>61</v>
      </c>
    </row>
    <row r="68" spans="1:11" x14ac:dyDescent="0.2">
      <c r="A68" s="33">
        <v>17</v>
      </c>
      <c r="B68" s="170" t="s">
        <v>388</v>
      </c>
      <c r="C68" s="33" t="s">
        <v>389</v>
      </c>
      <c r="D68" s="171">
        <v>52</v>
      </c>
      <c r="E68" s="170" t="s">
        <v>12</v>
      </c>
      <c r="F68" s="169" t="s">
        <v>272</v>
      </c>
      <c r="G68" s="173">
        <v>18</v>
      </c>
      <c r="H68" s="33" t="s">
        <v>110</v>
      </c>
      <c r="I68" s="33" t="s">
        <v>250</v>
      </c>
      <c r="J68" s="33"/>
      <c r="K68" s="33" t="s">
        <v>61</v>
      </c>
    </row>
    <row r="69" spans="1:11" x14ac:dyDescent="0.2">
      <c r="A69" s="33">
        <v>17</v>
      </c>
      <c r="B69" s="170" t="s">
        <v>390</v>
      </c>
      <c r="C69" s="33" t="s">
        <v>391</v>
      </c>
      <c r="D69" s="171">
        <v>52</v>
      </c>
      <c r="E69" s="170" t="s">
        <v>12</v>
      </c>
      <c r="F69" s="169" t="s">
        <v>272</v>
      </c>
      <c r="G69" s="173">
        <v>25</v>
      </c>
      <c r="H69" s="33" t="s">
        <v>111</v>
      </c>
      <c r="I69" s="33" t="s">
        <v>58</v>
      </c>
      <c r="J69" s="33"/>
      <c r="K69" s="33" t="s">
        <v>61</v>
      </c>
    </row>
    <row r="70" spans="1:11" x14ac:dyDescent="0.2">
      <c r="A70" s="158">
        <v>18</v>
      </c>
      <c r="B70" s="165" t="s">
        <v>392</v>
      </c>
      <c r="C70" s="158" t="s">
        <v>54</v>
      </c>
      <c r="D70" s="166">
        <v>35</v>
      </c>
      <c r="E70" s="165" t="s">
        <v>12</v>
      </c>
      <c r="F70" s="165" t="s">
        <v>280</v>
      </c>
      <c r="G70" s="158">
        <v>8</v>
      </c>
      <c r="H70" s="158" t="s">
        <v>9</v>
      </c>
      <c r="I70" s="158" t="s">
        <v>47</v>
      </c>
      <c r="J70" s="158">
        <v>3.1</v>
      </c>
      <c r="K70" s="158" t="s">
        <v>61</v>
      </c>
    </row>
    <row r="71" spans="1:11" x14ac:dyDescent="0.2">
      <c r="A71" s="104">
        <v>18</v>
      </c>
      <c r="B71" s="167" t="s">
        <v>393</v>
      </c>
      <c r="C71" s="104" t="s">
        <v>394</v>
      </c>
      <c r="D71" s="168">
        <v>35</v>
      </c>
      <c r="E71" s="167" t="s">
        <v>12</v>
      </c>
      <c r="F71" s="104" t="s">
        <v>280</v>
      </c>
      <c r="G71" s="104">
        <v>15</v>
      </c>
      <c r="H71" s="104" t="s">
        <v>109</v>
      </c>
      <c r="I71" s="33" t="s">
        <v>250</v>
      </c>
      <c r="J71" s="33"/>
      <c r="K71" s="33" t="s">
        <v>61</v>
      </c>
    </row>
    <row r="72" spans="1:11" x14ac:dyDescent="0.2">
      <c r="A72" s="33">
        <v>18</v>
      </c>
      <c r="B72" s="170" t="s">
        <v>395</v>
      </c>
      <c r="C72" s="33" t="s">
        <v>396</v>
      </c>
      <c r="D72" s="171">
        <v>35</v>
      </c>
      <c r="E72" s="170" t="s">
        <v>12</v>
      </c>
      <c r="F72" s="33" t="s">
        <v>280</v>
      </c>
      <c r="G72" s="33">
        <v>22</v>
      </c>
      <c r="H72" s="33" t="s">
        <v>110</v>
      </c>
      <c r="I72" s="33" t="s">
        <v>58</v>
      </c>
      <c r="J72" s="181">
        <v>2.5453452342571401</v>
      </c>
      <c r="K72" s="33" t="s">
        <v>61</v>
      </c>
    </row>
    <row r="73" spans="1:11" x14ac:dyDescent="0.2">
      <c r="A73" s="33">
        <v>18</v>
      </c>
      <c r="B73" s="170" t="s">
        <v>397</v>
      </c>
      <c r="C73" s="33" t="s">
        <v>398</v>
      </c>
      <c r="D73" s="171">
        <v>35</v>
      </c>
      <c r="E73" s="170" t="s">
        <v>12</v>
      </c>
      <c r="F73" s="33" t="s">
        <v>280</v>
      </c>
      <c r="G73" s="33">
        <v>29</v>
      </c>
      <c r="H73" s="33" t="s">
        <v>111</v>
      </c>
      <c r="I73" s="33" t="s">
        <v>58</v>
      </c>
      <c r="J73" s="181">
        <v>1.9690059961909043</v>
      </c>
      <c r="K73" s="33" t="s">
        <v>61</v>
      </c>
    </row>
    <row r="74" spans="1:11" x14ac:dyDescent="0.2">
      <c r="A74" s="158">
        <v>19</v>
      </c>
      <c r="B74" s="158" t="s">
        <v>399</v>
      </c>
      <c r="C74" s="158" t="s">
        <v>15</v>
      </c>
      <c r="D74" s="166">
        <v>48</v>
      </c>
      <c r="E74" s="165" t="s">
        <v>12</v>
      </c>
      <c r="F74" s="165" t="s">
        <v>272</v>
      </c>
      <c r="G74" s="158">
        <v>1</v>
      </c>
      <c r="H74" s="158" t="s">
        <v>9</v>
      </c>
      <c r="I74" s="158" t="s">
        <v>10</v>
      </c>
      <c r="J74" s="158">
        <v>6.2</v>
      </c>
      <c r="K74" s="158" t="s">
        <v>261</v>
      </c>
    </row>
    <row r="75" spans="1:11" x14ac:dyDescent="0.2">
      <c r="A75" s="104">
        <v>19</v>
      </c>
      <c r="B75" s="104" t="s">
        <v>400</v>
      </c>
      <c r="C75" s="104" t="s">
        <v>401</v>
      </c>
      <c r="D75" s="168">
        <v>48</v>
      </c>
      <c r="E75" s="167" t="s">
        <v>12</v>
      </c>
      <c r="F75" s="176" t="s">
        <v>272</v>
      </c>
      <c r="G75" s="104">
        <v>8</v>
      </c>
      <c r="H75" s="104" t="s">
        <v>109</v>
      </c>
      <c r="I75" s="33" t="s">
        <v>47</v>
      </c>
      <c r="J75" s="181">
        <v>4.8436889067796205</v>
      </c>
      <c r="K75" s="33" t="s">
        <v>261</v>
      </c>
    </row>
    <row r="76" spans="1:11" x14ac:dyDescent="0.2">
      <c r="A76" s="33">
        <v>19</v>
      </c>
      <c r="B76" s="33" t="s">
        <v>402</v>
      </c>
      <c r="C76" s="33" t="s">
        <v>403</v>
      </c>
      <c r="D76" s="171">
        <v>48</v>
      </c>
      <c r="E76" s="170" t="s">
        <v>12</v>
      </c>
      <c r="F76" s="169" t="s">
        <v>272</v>
      </c>
      <c r="G76" s="33">
        <v>14</v>
      </c>
      <c r="H76" s="33" t="s">
        <v>110</v>
      </c>
      <c r="I76" s="33" t="s">
        <v>250</v>
      </c>
      <c r="J76" s="181">
        <v>1.5104390976388629</v>
      </c>
      <c r="K76" s="33" t="s">
        <v>261</v>
      </c>
    </row>
    <row r="77" spans="1:11" x14ac:dyDescent="0.2">
      <c r="A77" s="33">
        <v>19</v>
      </c>
      <c r="B77" s="33" t="s">
        <v>404</v>
      </c>
      <c r="C77" s="33" t="s">
        <v>405</v>
      </c>
      <c r="D77" s="171">
        <v>48</v>
      </c>
      <c r="E77" s="170" t="s">
        <v>12</v>
      </c>
      <c r="F77" s="169" t="s">
        <v>272</v>
      </c>
      <c r="G77" s="33">
        <v>22</v>
      </c>
      <c r="H77" s="33" t="s">
        <v>111</v>
      </c>
      <c r="I77" s="33" t="s">
        <v>58</v>
      </c>
      <c r="K77" s="33" t="s">
        <v>261</v>
      </c>
    </row>
    <row r="78" spans="1:11" x14ac:dyDescent="0.2">
      <c r="A78" s="158">
        <v>20</v>
      </c>
      <c r="B78" s="158" t="s">
        <v>406</v>
      </c>
      <c r="C78" s="158" t="s">
        <v>16</v>
      </c>
      <c r="D78" s="166">
        <v>57.4547945205479</v>
      </c>
      <c r="E78" s="159" t="s">
        <v>12</v>
      </c>
      <c r="F78" s="165" t="s">
        <v>280</v>
      </c>
      <c r="G78" s="158">
        <v>1</v>
      </c>
      <c r="H78" s="158" t="s">
        <v>9</v>
      </c>
      <c r="I78" s="158" t="s">
        <v>10</v>
      </c>
      <c r="J78" s="158">
        <v>7</v>
      </c>
      <c r="K78" s="158" t="s">
        <v>61</v>
      </c>
    </row>
    <row r="79" spans="1:11" x14ac:dyDescent="0.2">
      <c r="A79" s="104">
        <v>20</v>
      </c>
      <c r="B79" s="33" t="s">
        <v>407</v>
      </c>
      <c r="C79" s="104" t="s">
        <v>408</v>
      </c>
      <c r="D79" s="174">
        <v>57.4547945205479</v>
      </c>
      <c r="E79" s="172" t="s">
        <v>12</v>
      </c>
      <c r="F79" s="33" t="s">
        <v>280</v>
      </c>
      <c r="G79" s="104">
        <v>9</v>
      </c>
      <c r="H79" s="104" t="s">
        <v>109</v>
      </c>
      <c r="I79" s="33" t="s">
        <v>47</v>
      </c>
      <c r="J79" s="181">
        <v>3.089546761519459</v>
      </c>
      <c r="K79" s="33" t="s">
        <v>61</v>
      </c>
    </row>
    <row r="80" spans="1:11" x14ac:dyDescent="0.2">
      <c r="A80" s="33">
        <v>20</v>
      </c>
      <c r="B80" s="33" t="s">
        <v>409</v>
      </c>
      <c r="C80" s="33" t="s">
        <v>410</v>
      </c>
      <c r="D80" s="175">
        <v>57.4547945205479</v>
      </c>
      <c r="E80" s="172" t="s">
        <v>12</v>
      </c>
      <c r="F80" s="33" t="s">
        <v>280</v>
      </c>
      <c r="G80" s="33">
        <v>16</v>
      </c>
      <c r="H80" s="33" t="s">
        <v>110</v>
      </c>
      <c r="I80" s="33" t="s">
        <v>250</v>
      </c>
      <c r="J80" s="181">
        <v>4.3761289193887647</v>
      </c>
      <c r="K80" s="33" t="s">
        <v>61</v>
      </c>
    </row>
    <row r="81" spans="1:11" x14ac:dyDescent="0.2">
      <c r="A81" s="33">
        <v>20</v>
      </c>
      <c r="B81" s="33" t="s">
        <v>411</v>
      </c>
      <c r="C81" s="33" t="s">
        <v>412</v>
      </c>
      <c r="D81" s="175">
        <v>57.4547945205479</v>
      </c>
      <c r="E81" s="172" t="s">
        <v>12</v>
      </c>
      <c r="F81" s="33" t="s">
        <v>280</v>
      </c>
      <c r="G81" s="33">
        <v>23</v>
      </c>
      <c r="H81" s="33" t="s">
        <v>111</v>
      </c>
      <c r="I81" s="33" t="s">
        <v>58</v>
      </c>
      <c r="J81" s="181">
        <v>4.1151688274379312</v>
      </c>
      <c r="K81" s="33" t="s">
        <v>61</v>
      </c>
    </row>
    <row r="82" spans="1:11" x14ac:dyDescent="0.2">
      <c r="A82" s="158">
        <v>21</v>
      </c>
      <c r="B82" s="165" t="s">
        <v>413</v>
      </c>
      <c r="C82" s="158" t="s">
        <v>17</v>
      </c>
      <c r="D82" s="166">
        <v>48</v>
      </c>
      <c r="E82" s="165" t="s">
        <v>12</v>
      </c>
      <c r="F82" s="165" t="s">
        <v>272</v>
      </c>
      <c r="G82" s="158">
        <v>1</v>
      </c>
      <c r="H82" s="158" t="s">
        <v>9</v>
      </c>
      <c r="I82" s="158" t="s">
        <v>10</v>
      </c>
      <c r="J82" s="158">
        <v>7.7</v>
      </c>
      <c r="K82" s="158" t="s">
        <v>60</v>
      </c>
    </row>
    <row r="83" spans="1:11" x14ac:dyDescent="0.2">
      <c r="A83" s="104">
        <v>21</v>
      </c>
      <c r="B83" s="167" t="s">
        <v>414</v>
      </c>
      <c r="C83" s="104" t="s">
        <v>415</v>
      </c>
      <c r="D83" s="168">
        <v>48</v>
      </c>
      <c r="E83" s="167" t="s">
        <v>12</v>
      </c>
      <c r="F83" s="169" t="s">
        <v>272</v>
      </c>
      <c r="G83" s="104">
        <v>8</v>
      </c>
      <c r="H83" s="104" t="s">
        <v>109</v>
      </c>
      <c r="I83" s="33" t="s">
        <v>47</v>
      </c>
      <c r="J83" s="33"/>
      <c r="K83" s="33" t="s">
        <v>60</v>
      </c>
    </row>
    <row r="84" spans="1:11" x14ac:dyDescent="0.2">
      <c r="A84" s="33">
        <v>21</v>
      </c>
      <c r="B84" s="170" t="s">
        <v>416</v>
      </c>
      <c r="C84" s="33" t="s">
        <v>417</v>
      </c>
      <c r="D84" s="171">
        <v>48</v>
      </c>
      <c r="E84" s="170" t="s">
        <v>12</v>
      </c>
      <c r="F84" s="169" t="s">
        <v>272</v>
      </c>
      <c r="G84" s="33">
        <v>15</v>
      </c>
      <c r="H84" s="33" t="s">
        <v>110</v>
      </c>
      <c r="I84" s="33" t="s">
        <v>250</v>
      </c>
      <c r="J84" s="33"/>
      <c r="K84" s="33" t="s">
        <v>60</v>
      </c>
    </row>
    <row r="85" spans="1:11" x14ac:dyDescent="0.2">
      <c r="A85" s="33">
        <v>21</v>
      </c>
      <c r="B85" s="170" t="s">
        <v>418</v>
      </c>
      <c r="C85" s="33" t="s">
        <v>419</v>
      </c>
      <c r="D85" s="171">
        <v>48</v>
      </c>
      <c r="E85" s="170" t="s">
        <v>12</v>
      </c>
      <c r="F85" s="169" t="s">
        <v>272</v>
      </c>
      <c r="G85" s="33">
        <v>22</v>
      </c>
      <c r="H85" s="33" t="s">
        <v>111</v>
      </c>
      <c r="I85" s="33" t="s">
        <v>58</v>
      </c>
      <c r="J85" s="33"/>
      <c r="K85" s="33" t="s">
        <v>60</v>
      </c>
    </row>
    <row r="86" spans="1:11" x14ac:dyDescent="0.2">
      <c r="A86" s="158">
        <v>22</v>
      </c>
      <c r="B86" s="165" t="s">
        <v>420</v>
      </c>
      <c r="C86" s="158" t="s">
        <v>42</v>
      </c>
      <c r="D86" s="166">
        <v>49</v>
      </c>
      <c r="E86" s="165" t="s">
        <v>12</v>
      </c>
      <c r="F86" s="165" t="s">
        <v>280</v>
      </c>
      <c r="G86" s="158">
        <v>4</v>
      </c>
      <c r="H86" s="158" t="s">
        <v>9</v>
      </c>
      <c r="I86" s="158" t="s">
        <v>10</v>
      </c>
      <c r="J86" s="158">
        <v>5.9</v>
      </c>
      <c r="K86" s="158" t="s">
        <v>262</v>
      </c>
    </row>
    <row r="87" spans="1:11" x14ac:dyDescent="0.2">
      <c r="A87" s="104">
        <v>22</v>
      </c>
      <c r="B87" s="167" t="s">
        <v>421</v>
      </c>
      <c r="C87" s="104" t="s">
        <v>422</v>
      </c>
      <c r="D87" s="168">
        <v>49</v>
      </c>
      <c r="E87" s="167" t="s">
        <v>12</v>
      </c>
      <c r="F87" s="33" t="s">
        <v>280</v>
      </c>
      <c r="G87" s="104">
        <v>10</v>
      </c>
      <c r="H87" s="104" t="s">
        <v>109</v>
      </c>
      <c r="I87" s="33" t="s">
        <v>47</v>
      </c>
      <c r="J87" s="33"/>
      <c r="K87" s="33" t="s">
        <v>262</v>
      </c>
    </row>
    <row r="88" spans="1:11" x14ac:dyDescent="0.2">
      <c r="A88" s="33">
        <v>22</v>
      </c>
      <c r="B88" s="170" t="s">
        <v>423</v>
      </c>
      <c r="C88" s="33" t="s">
        <v>424</v>
      </c>
      <c r="D88" s="171">
        <v>49</v>
      </c>
      <c r="E88" s="170" t="s">
        <v>12</v>
      </c>
      <c r="F88" s="33" t="s">
        <v>280</v>
      </c>
      <c r="G88" s="33">
        <v>19</v>
      </c>
      <c r="H88" s="33" t="s">
        <v>110</v>
      </c>
      <c r="I88" s="33" t="s">
        <v>250</v>
      </c>
      <c r="J88" s="33"/>
      <c r="K88" s="33" t="s">
        <v>262</v>
      </c>
    </row>
    <row r="89" spans="1:11" x14ac:dyDescent="0.2">
      <c r="A89" s="33">
        <v>22</v>
      </c>
      <c r="B89" s="170" t="s">
        <v>425</v>
      </c>
      <c r="C89" s="33" t="s">
        <v>426</v>
      </c>
      <c r="D89" s="171">
        <v>49</v>
      </c>
      <c r="E89" s="170" t="s">
        <v>12</v>
      </c>
      <c r="F89" s="33" t="s">
        <v>280</v>
      </c>
      <c r="G89" s="33">
        <v>25</v>
      </c>
      <c r="H89" s="33" t="s">
        <v>111</v>
      </c>
      <c r="I89" s="33" t="s">
        <v>58</v>
      </c>
      <c r="J89" s="33"/>
      <c r="K89" s="33" t="s">
        <v>262</v>
      </c>
    </row>
    <row r="90" spans="1:11" x14ac:dyDescent="0.2">
      <c r="A90" s="158">
        <v>23</v>
      </c>
      <c r="B90" s="165" t="s">
        <v>427</v>
      </c>
      <c r="C90" s="158" t="s">
        <v>18</v>
      </c>
      <c r="D90" s="166">
        <v>58</v>
      </c>
      <c r="E90" s="165" t="s">
        <v>12</v>
      </c>
      <c r="F90" s="165" t="s">
        <v>280</v>
      </c>
      <c r="G90" s="158">
        <v>1</v>
      </c>
      <c r="H90" s="158" t="s">
        <v>9</v>
      </c>
      <c r="I90" s="158" t="s">
        <v>10</v>
      </c>
      <c r="J90" s="158">
        <v>5.4</v>
      </c>
      <c r="K90" s="158" t="s">
        <v>261</v>
      </c>
    </row>
    <row r="91" spans="1:11" x14ac:dyDescent="0.2">
      <c r="A91" s="104">
        <v>23</v>
      </c>
      <c r="B91" s="167" t="s">
        <v>428</v>
      </c>
      <c r="C91" s="104" t="s">
        <v>429</v>
      </c>
      <c r="D91" s="168">
        <v>58</v>
      </c>
      <c r="E91" s="167" t="s">
        <v>12</v>
      </c>
      <c r="F91" s="33" t="s">
        <v>280</v>
      </c>
      <c r="G91" s="104">
        <v>8</v>
      </c>
      <c r="H91" s="104" t="s">
        <v>109</v>
      </c>
      <c r="I91" s="33" t="s">
        <v>47</v>
      </c>
      <c r="J91" s="181">
        <v>5.8518793065957784</v>
      </c>
      <c r="K91" s="33" t="s">
        <v>261</v>
      </c>
    </row>
    <row r="92" spans="1:11" x14ac:dyDescent="0.2">
      <c r="A92" s="33">
        <v>23</v>
      </c>
      <c r="B92" s="170" t="s">
        <v>430</v>
      </c>
      <c r="C92" s="33" t="s">
        <v>431</v>
      </c>
      <c r="D92" s="171">
        <v>58</v>
      </c>
      <c r="E92" s="170" t="s">
        <v>12</v>
      </c>
      <c r="F92" s="33" t="s">
        <v>280</v>
      </c>
      <c r="G92" s="33">
        <v>15</v>
      </c>
      <c r="H92" s="33" t="s">
        <v>110</v>
      </c>
      <c r="I92" s="33" t="s">
        <v>250</v>
      </c>
      <c r="J92" s="181">
        <v>3.6066755855592061</v>
      </c>
      <c r="K92" s="33" t="s">
        <v>261</v>
      </c>
    </row>
    <row r="93" spans="1:11" x14ac:dyDescent="0.2">
      <c r="A93" s="33">
        <v>23</v>
      </c>
      <c r="B93" s="170" t="s">
        <v>432</v>
      </c>
      <c r="C93" s="33" t="s">
        <v>433</v>
      </c>
      <c r="D93" s="171">
        <v>58</v>
      </c>
      <c r="E93" s="170" t="s">
        <v>12</v>
      </c>
      <c r="F93" s="33" t="s">
        <v>280</v>
      </c>
      <c r="G93" s="33">
        <v>22</v>
      </c>
      <c r="H93" s="33" t="s">
        <v>111</v>
      </c>
      <c r="I93" s="33" t="s">
        <v>58</v>
      </c>
      <c r="J93" s="181">
        <v>5.8408237892889092</v>
      </c>
      <c r="K93" s="33" t="s">
        <v>261</v>
      </c>
    </row>
    <row r="94" spans="1:11" x14ac:dyDescent="0.2">
      <c r="A94" s="158">
        <v>24</v>
      </c>
      <c r="B94" s="158" t="s">
        <v>434</v>
      </c>
      <c r="C94" s="158" t="s">
        <v>172</v>
      </c>
      <c r="D94" s="166">
        <v>29</v>
      </c>
      <c r="E94" s="165" t="s">
        <v>173</v>
      </c>
      <c r="F94" s="165" t="s">
        <v>280</v>
      </c>
      <c r="G94" s="158">
        <v>8</v>
      </c>
      <c r="H94" s="158" t="s">
        <v>109</v>
      </c>
      <c r="I94" s="158" t="s">
        <v>47</v>
      </c>
      <c r="J94" s="158">
        <v>8.8000000000000007</v>
      </c>
      <c r="K94" s="158" t="s">
        <v>61</v>
      </c>
    </row>
    <row r="95" spans="1:11" x14ac:dyDescent="0.2">
      <c r="A95" s="33">
        <v>24</v>
      </c>
      <c r="B95" s="33" t="s">
        <v>435</v>
      </c>
      <c r="C95" s="33" t="s">
        <v>436</v>
      </c>
      <c r="D95" s="175">
        <v>29</v>
      </c>
      <c r="E95" s="33" t="s">
        <v>173</v>
      </c>
      <c r="F95" s="33" t="s">
        <v>280</v>
      </c>
      <c r="G95" s="33">
        <v>13</v>
      </c>
      <c r="H95" s="33" t="s">
        <v>110</v>
      </c>
      <c r="I95" s="33" t="s">
        <v>47</v>
      </c>
      <c r="J95" s="181">
        <v>1.4577293747958631</v>
      </c>
      <c r="K95" s="33" t="s">
        <v>61</v>
      </c>
    </row>
    <row r="96" spans="1:11" x14ac:dyDescent="0.2">
      <c r="A96" s="33">
        <v>24</v>
      </c>
      <c r="B96" s="33" t="s">
        <v>437</v>
      </c>
      <c r="C96" s="33" t="s">
        <v>438</v>
      </c>
      <c r="D96" s="175">
        <v>29</v>
      </c>
      <c r="E96" s="33" t="s">
        <v>173</v>
      </c>
      <c r="F96" s="33" t="s">
        <v>280</v>
      </c>
      <c r="G96" s="33">
        <v>20</v>
      </c>
      <c r="H96" s="33" t="s">
        <v>111</v>
      </c>
      <c r="I96" s="33" t="s">
        <v>250</v>
      </c>
      <c r="J96" s="33"/>
      <c r="K96" s="33" t="s">
        <v>61</v>
      </c>
    </row>
    <row r="97" spans="1:11" x14ac:dyDescent="0.2">
      <c r="A97" s="158">
        <v>25</v>
      </c>
      <c r="B97" s="165" t="s">
        <v>439</v>
      </c>
      <c r="C97" s="158" t="s">
        <v>28</v>
      </c>
      <c r="D97" s="166">
        <v>50</v>
      </c>
      <c r="E97" s="165" t="s">
        <v>12</v>
      </c>
      <c r="F97" s="165" t="s">
        <v>280</v>
      </c>
      <c r="G97" s="158">
        <v>2</v>
      </c>
      <c r="H97" s="158" t="s">
        <v>9</v>
      </c>
      <c r="I97" s="158" t="s">
        <v>10</v>
      </c>
      <c r="J97" s="158">
        <v>6.9</v>
      </c>
      <c r="K97" s="158" t="s">
        <v>61</v>
      </c>
    </row>
    <row r="98" spans="1:11" x14ac:dyDescent="0.2">
      <c r="A98" s="104">
        <v>25</v>
      </c>
      <c r="B98" s="167" t="s">
        <v>440</v>
      </c>
      <c r="C98" s="104" t="s">
        <v>441</v>
      </c>
      <c r="D98" s="168">
        <v>50</v>
      </c>
      <c r="E98" s="167" t="s">
        <v>12</v>
      </c>
      <c r="F98" s="33" t="s">
        <v>280</v>
      </c>
      <c r="G98" s="104">
        <v>9</v>
      </c>
      <c r="H98" s="104" t="s">
        <v>109</v>
      </c>
      <c r="I98" s="33" t="s">
        <v>47</v>
      </c>
      <c r="J98" s="33"/>
      <c r="K98" s="33" t="s">
        <v>61</v>
      </c>
    </row>
    <row r="99" spans="1:11" x14ac:dyDescent="0.2">
      <c r="A99" s="33">
        <v>25</v>
      </c>
      <c r="B99" s="170" t="s">
        <v>442</v>
      </c>
      <c r="C99" s="33" t="s">
        <v>443</v>
      </c>
      <c r="D99" s="171">
        <v>50</v>
      </c>
      <c r="E99" s="170" t="s">
        <v>12</v>
      </c>
      <c r="F99" s="33" t="s">
        <v>280</v>
      </c>
      <c r="G99" s="33">
        <v>16</v>
      </c>
      <c r="H99" s="33" t="s">
        <v>110</v>
      </c>
      <c r="I99" s="33" t="s">
        <v>250</v>
      </c>
      <c r="J99" s="33"/>
      <c r="K99" s="33" t="s">
        <v>61</v>
      </c>
    </row>
    <row r="100" spans="1:11" x14ac:dyDescent="0.2">
      <c r="A100" s="33">
        <v>25</v>
      </c>
      <c r="B100" s="170" t="s">
        <v>444</v>
      </c>
      <c r="C100" s="33" t="s">
        <v>445</v>
      </c>
      <c r="D100" s="171">
        <v>50</v>
      </c>
      <c r="E100" s="170" t="s">
        <v>12</v>
      </c>
      <c r="F100" s="33" t="s">
        <v>280</v>
      </c>
      <c r="G100" s="33">
        <v>23</v>
      </c>
      <c r="H100" s="33" t="s">
        <v>111</v>
      </c>
      <c r="I100" s="33" t="s">
        <v>58</v>
      </c>
      <c r="J100" s="33"/>
      <c r="K100" s="33" t="s">
        <v>61</v>
      </c>
    </row>
    <row r="101" spans="1:11" x14ac:dyDescent="0.2">
      <c r="A101" s="158">
        <v>26</v>
      </c>
      <c r="B101" s="165" t="s">
        <v>446</v>
      </c>
      <c r="C101" s="158" t="s">
        <v>43</v>
      </c>
      <c r="D101" s="166">
        <v>56</v>
      </c>
      <c r="E101" s="165" t="s">
        <v>12</v>
      </c>
      <c r="F101" s="165" t="s">
        <v>280</v>
      </c>
      <c r="G101" s="158">
        <v>4</v>
      </c>
      <c r="H101" s="158" t="s">
        <v>9</v>
      </c>
      <c r="I101" s="158" t="s">
        <v>10</v>
      </c>
      <c r="J101" s="158">
        <v>7.1</v>
      </c>
      <c r="K101" s="158" t="s">
        <v>60</v>
      </c>
    </row>
    <row r="102" spans="1:11" x14ac:dyDescent="0.2">
      <c r="A102" s="104">
        <v>26</v>
      </c>
      <c r="B102" s="167" t="s">
        <v>447</v>
      </c>
      <c r="C102" s="104" t="s">
        <v>448</v>
      </c>
      <c r="D102" s="168">
        <v>56</v>
      </c>
      <c r="E102" s="167" t="s">
        <v>12</v>
      </c>
      <c r="F102" s="33" t="s">
        <v>280</v>
      </c>
      <c r="G102" s="104">
        <v>11</v>
      </c>
      <c r="H102" s="104" t="s">
        <v>109</v>
      </c>
      <c r="I102" s="33" t="s">
        <v>47</v>
      </c>
      <c r="J102" s="181">
        <v>4.6759539651396951</v>
      </c>
      <c r="K102" s="33" t="s">
        <v>60</v>
      </c>
    </row>
    <row r="103" spans="1:11" x14ac:dyDescent="0.2">
      <c r="A103" s="33">
        <v>26</v>
      </c>
      <c r="B103" s="170" t="s">
        <v>449</v>
      </c>
      <c r="C103" s="33" t="s">
        <v>450</v>
      </c>
      <c r="D103" s="171">
        <v>56</v>
      </c>
      <c r="E103" s="170" t="s">
        <v>12</v>
      </c>
      <c r="F103" s="33" t="s">
        <v>280</v>
      </c>
      <c r="G103" s="33">
        <v>18</v>
      </c>
      <c r="H103" s="33" t="s">
        <v>110</v>
      </c>
      <c r="I103" s="33" t="s">
        <v>250</v>
      </c>
      <c r="J103" s="181">
        <v>2.5576922442952932</v>
      </c>
      <c r="K103" s="33" t="s">
        <v>60</v>
      </c>
    </row>
    <row r="104" spans="1:11" x14ac:dyDescent="0.2">
      <c r="A104" s="33">
        <v>26</v>
      </c>
      <c r="B104" s="170" t="s">
        <v>451</v>
      </c>
      <c r="C104" s="33" t="s">
        <v>452</v>
      </c>
      <c r="D104" s="171">
        <v>56</v>
      </c>
      <c r="E104" s="170" t="s">
        <v>12</v>
      </c>
      <c r="F104" s="33" t="s">
        <v>280</v>
      </c>
      <c r="G104" s="33">
        <v>25</v>
      </c>
      <c r="H104" s="33" t="s">
        <v>111</v>
      </c>
      <c r="I104" s="33" t="s">
        <v>58</v>
      </c>
      <c r="J104" s="33"/>
      <c r="K104" s="33" t="s">
        <v>60</v>
      </c>
    </row>
    <row r="105" spans="1:11" x14ac:dyDescent="0.2">
      <c r="A105" s="158">
        <v>27</v>
      </c>
      <c r="B105" s="165" t="s">
        <v>453</v>
      </c>
      <c r="C105" s="158" t="s">
        <v>29</v>
      </c>
      <c r="D105" s="166">
        <v>32</v>
      </c>
      <c r="E105" s="165" t="s">
        <v>173</v>
      </c>
      <c r="F105" s="165" t="s">
        <v>280</v>
      </c>
      <c r="G105" s="158">
        <v>2</v>
      </c>
      <c r="H105" s="158" t="s">
        <v>9</v>
      </c>
      <c r="I105" s="158" t="s">
        <v>10</v>
      </c>
      <c r="J105" s="158">
        <v>5.9</v>
      </c>
      <c r="K105" s="158" t="s">
        <v>61</v>
      </c>
    </row>
    <row r="106" spans="1:11" x14ac:dyDescent="0.2">
      <c r="A106" s="104">
        <v>27</v>
      </c>
      <c r="B106" s="167" t="s">
        <v>454</v>
      </c>
      <c r="C106" s="104" t="s">
        <v>455</v>
      </c>
      <c r="D106" s="168">
        <v>32</v>
      </c>
      <c r="E106" s="167" t="s">
        <v>173</v>
      </c>
      <c r="F106" s="33" t="s">
        <v>280</v>
      </c>
      <c r="G106" s="104">
        <v>9</v>
      </c>
      <c r="H106" s="104" t="s">
        <v>109</v>
      </c>
      <c r="I106" s="33" t="s">
        <v>47</v>
      </c>
      <c r="J106" s="33"/>
      <c r="K106" s="33" t="s">
        <v>61</v>
      </c>
    </row>
    <row r="107" spans="1:11" x14ac:dyDescent="0.2">
      <c r="A107" s="33">
        <v>27</v>
      </c>
      <c r="B107" s="170" t="s">
        <v>456</v>
      </c>
      <c r="C107" s="33" t="s">
        <v>457</v>
      </c>
      <c r="D107" s="171">
        <v>32</v>
      </c>
      <c r="E107" s="170" t="s">
        <v>173</v>
      </c>
      <c r="F107" s="33" t="s">
        <v>280</v>
      </c>
      <c r="G107" s="33">
        <v>16</v>
      </c>
      <c r="H107" s="33" t="s">
        <v>110</v>
      </c>
      <c r="I107" s="33" t="s">
        <v>250</v>
      </c>
      <c r="J107" s="33"/>
      <c r="K107" s="33" t="s">
        <v>61</v>
      </c>
    </row>
    <row r="108" spans="1:11" x14ac:dyDescent="0.2">
      <c r="A108" s="33">
        <v>27</v>
      </c>
      <c r="B108" s="170" t="s">
        <v>458</v>
      </c>
      <c r="C108" s="33" t="s">
        <v>459</v>
      </c>
      <c r="D108" s="171">
        <v>32</v>
      </c>
      <c r="E108" s="170" t="s">
        <v>173</v>
      </c>
      <c r="F108" s="33" t="s">
        <v>280</v>
      </c>
      <c r="G108" s="33">
        <v>23</v>
      </c>
      <c r="H108" s="33" t="s">
        <v>111</v>
      </c>
      <c r="I108" s="33" t="s">
        <v>58</v>
      </c>
      <c r="J108" s="33"/>
      <c r="K108" s="33" t="s">
        <v>61</v>
      </c>
    </row>
    <row r="109" spans="1:11" x14ac:dyDescent="0.2">
      <c r="A109" s="158">
        <v>28</v>
      </c>
      <c r="B109" s="158" t="s">
        <v>460</v>
      </c>
      <c r="C109" s="158" t="s">
        <v>461</v>
      </c>
      <c r="D109" s="166" t="s">
        <v>526</v>
      </c>
      <c r="E109" s="165" t="s">
        <v>526</v>
      </c>
      <c r="F109" s="165" t="s">
        <v>280</v>
      </c>
      <c r="G109" s="158">
        <v>1</v>
      </c>
      <c r="H109" s="158" t="s">
        <v>9</v>
      </c>
      <c r="I109" s="158" t="s">
        <v>10</v>
      </c>
      <c r="J109" s="158"/>
      <c r="K109" s="160" t="s">
        <v>171</v>
      </c>
    </row>
    <row r="110" spans="1:11" x14ac:dyDescent="0.2">
      <c r="A110" s="158">
        <v>29</v>
      </c>
      <c r="B110" s="165" t="s">
        <v>462</v>
      </c>
      <c r="C110" s="158" t="s">
        <v>19</v>
      </c>
      <c r="D110" s="166">
        <v>54</v>
      </c>
      <c r="E110" s="165" t="s">
        <v>12</v>
      </c>
      <c r="F110" s="165" t="s">
        <v>280</v>
      </c>
      <c r="G110" s="158">
        <v>1</v>
      </c>
      <c r="H110" s="158" t="s">
        <v>9</v>
      </c>
      <c r="I110" s="158" t="s">
        <v>10</v>
      </c>
      <c r="J110" s="158">
        <v>3.7</v>
      </c>
      <c r="K110" s="158" t="s">
        <v>60</v>
      </c>
    </row>
    <row r="111" spans="1:11" x14ac:dyDescent="0.2">
      <c r="A111" s="104">
        <v>29</v>
      </c>
      <c r="B111" s="167" t="s">
        <v>463</v>
      </c>
      <c r="C111" s="104" t="s">
        <v>464</v>
      </c>
      <c r="D111" s="168">
        <v>54</v>
      </c>
      <c r="E111" s="167" t="s">
        <v>12</v>
      </c>
      <c r="F111" s="33" t="s">
        <v>280</v>
      </c>
      <c r="G111" s="104">
        <v>7</v>
      </c>
      <c r="H111" s="104" t="s">
        <v>109</v>
      </c>
      <c r="I111" s="33" t="s">
        <v>47</v>
      </c>
      <c r="J111" s="181">
        <v>4.9054944256079018</v>
      </c>
      <c r="K111" s="33" t="s">
        <v>60</v>
      </c>
    </row>
    <row r="112" spans="1:11" x14ac:dyDescent="0.2">
      <c r="A112" s="33">
        <v>29</v>
      </c>
      <c r="B112" s="170" t="s">
        <v>465</v>
      </c>
      <c r="C112" s="33" t="s">
        <v>466</v>
      </c>
      <c r="D112" s="171">
        <v>54</v>
      </c>
      <c r="E112" s="170" t="s">
        <v>12</v>
      </c>
      <c r="F112" s="33" t="s">
        <v>280</v>
      </c>
      <c r="G112" s="33">
        <v>15</v>
      </c>
      <c r="H112" s="33" t="s">
        <v>110</v>
      </c>
      <c r="I112" s="33" t="s">
        <v>250</v>
      </c>
      <c r="J112" s="33"/>
      <c r="K112" s="33" t="s">
        <v>60</v>
      </c>
    </row>
    <row r="113" spans="1:11" x14ac:dyDescent="0.2">
      <c r="A113" s="158">
        <v>30</v>
      </c>
      <c r="B113" s="158" t="s">
        <v>467</v>
      </c>
      <c r="C113" s="158" t="s">
        <v>30</v>
      </c>
      <c r="D113" s="166">
        <v>23.597260273972601</v>
      </c>
      <c r="E113" s="165" t="s">
        <v>173</v>
      </c>
      <c r="F113" s="165" t="s">
        <v>272</v>
      </c>
      <c r="G113" s="158">
        <v>2</v>
      </c>
      <c r="H113" s="158" t="s">
        <v>9</v>
      </c>
      <c r="I113" s="158" t="s">
        <v>10</v>
      </c>
      <c r="J113" s="158">
        <v>6.3</v>
      </c>
      <c r="K113" s="159" t="s">
        <v>61</v>
      </c>
    </row>
    <row r="114" spans="1:11" x14ac:dyDescent="0.2">
      <c r="A114" s="104">
        <v>30</v>
      </c>
      <c r="B114" s="33" t="s">
        <v>468</v>
      </c>
      <c r="C114" s="104" t="s">
        <v>469</v>
      </c>
      <c r="D114" s="174">
        <v>23.597260273972601</v>
      </c>
      <c r="E114" s="104" t="s">
        <v>173</v>
      </c>
      <c r="F114" s="169" t="s">
        <v>272</v>
      </c>
      <c r="G114" s="104">
        <v>9</v>
      </c>
      <c r="H114" s="104" t="s">
        <v>109</v>
      </c>
      <c r="I114" s="33" t="s">
        <v>47</v>
      </c>
      <c r="J114" s="33"/>
      <c r="K114" s="173" t="s">
        <v>61</v>
      </c>
    </row>
    <row r="115" spans="1:11" x14ac:dyDescent="0.2">
      <c r="A115" s="33">
        <v>30</v>
      </c>
      <c r="B115" s="33" t="s">
        <v>470</v>
      </c>
      <c r="C115" s="33" t="s">
        <v>471</v>
      </c>
      <c r="D115" s="175">
        <v>23.597260273972601</v>
      </c>
      <c r="E115" s="33" t="s">
        <v>173</v>
      </c>
      <c r="F115" s="169" t="s">
        <v>272</v>
      </c>
      <c r="G115" s="33">
        <v>14</v>
      </c>
      <c r="H115" s="33" t="s">
        <v>110</v>
      </c>
      <c r="I115" s="33" t="s">
        <v>250</v>
      </c>
      <c r="J115" s="33"/>
      <c r="K115" s="173" t="s">
        <v>61</v>
      </c>
    </row>
    <row r="116" spans="1:11" x14ac:dyDescent="0.2">
      <c r="A116" s="33">
        <v>30</v>
      </c>
      <c r="B116" s="33" t="s">
        <v>472</v>
      </c>
      <c r="C116" s="33" t="s">
        <v>473</v>
      </c>
      <c r="D116" s="175">
        <v>23.597260273972601</v>
      </c>
      <c r="E116" s="33" t="s">
        <v>173</v>
      </c>
      <c r="F116" s="169" t="s">
        <v>272</v>
      </c>
      <c r="G116" s="33">
        <v>21</v>
      </c>
      <c r="H116" s="33" t="s">
        <v>111</v>
      </c>
      <c r="I116" s="33" t="s">
        <v>58</v>
      </c>
      <c r="J116" s="33"/>
      <c r="K116" s="173" t="s">
        <v>61</v>
      </c>
    </row>
    <row r="117" spans="1:11" x14ac:dyDescent="0.2">
      <c r="A117" s="158">
        <v>31</v>
      </c>
      <c r="B117" s="165" t="s">
        <v>474</v>
      </c>
      <c r="C117" s="158" t="s">
        <v>20</v>
      </c>
      <c r="D117" s="166">
        <v>33</v>
      </c>
      <c r="E117" s="165" t="s">
        <v>12</v>
      </c>
      <c r="F117" s="165" t="s">
        <v>280</v>
      </c>
      <c r="G117" s="158">
        <v>1</v>
      </c>
      <c r="H117" s="158" t="s">
        <v>9</v>
      </c>
      <c r="I117" s="158" t="s">
        <v>10</v>
      </c>
      <c r="J117" s="158">
        <v>7.3</v>
      </c>
      <c r="K117" s="159" t="s">
        <v>61</v>
      </c>
    </row>
    <row r="118" spans="1:11" x14ac:dyDescent="0.2">
      <c r="A118" s="104">
        <v>31</v>
      </c>
      <c r="B118" s="167" t="s">
        <v>475</v>
      </c>
      <c r="C118" s="104" t="s">
        <v>476</v>
      </c>
      <c r="D118" s="168">
        <v>33</v>
      </c>
      <c r="E118" s="167" t="s">
        <v>12</v>
      </c>
      <c r="F118" s="33" t="s">
        <v>280</v>
      </c>
      <c r="G118" s="104">
        <v>8</v>
      </c>
      <c r="H118" s="104" t="s">
        <v>109</v>
      </c>
      <c r="I118" s="33" t="s">
        <v>47</v>
      </c>
      <c r="J118" s="33"/>
      <c r="K118" s="173" t="s">
        <v>61</v>
      </c>
    </row>
    <row r="119" spans="1:11" x14ac:dyDescent="0.2">
      <c r="A119" s="33">
        <v>31</v>
      </c>
      <c r="B119" s="170" t="s">
        <v>477</v>
      </c>
      <c r="C119" s="33" t="s">
        <v>478</v>
      </c>
      <c r="D119" s="171">
        <v>33</v>
      </c>
      <c r="E119" s="170" t="s">
        <v>12</v>
      </c>
      <c r="F119" s="33" t="s">
        <v>280</v>
      </c>
      <c r="G119" s="33">
        <v>14</v>
      </c>
      <c r="H119" s="33" t="s">
        <v>110</v>
      </c>
      <c r="I119" s="33" t="s">
        <v>250</v>
      </c>
      <c r="J119" s="33"/>
      <c r="K119" s="173" t="s">
        <v>61</v>
      </c>
    </row>
    <row r="120" spans="1:11" x14ac:dyDescent="0.2">
      <c r="A120" s="33">
        <v>31</v>
      </c>
      <c r="B120" s="170" t="s">
        <v>479</v>
      </c>
      <c r="C120" s="33" t="s">
        <v>480</v>
      </c>
      <c r="D120" s="171">
        <v>33</v>
      </c>
      <c r="E120" s="170" t="s">
        <v>12</v>
      </c>
      <c r="F120" s="33" t="s">
        <v>280</v>
      </c>
      <c r="G120" s="170">
        <v>21</v>
      </c>
      <c r="H120" s="33" t="s">
        <v>111</v>
      </c>
      <c r="I120" s="33" t="s">
        <v>58</v>
      </c>
      <c r="J120" s="33"/>
      <c r="K120" s="173" t="s">
        <v>61</v>
      </c>
    </row>
    <row r="121" spans="1:11" x14ac:dyDescent="0.2">
      <c r="A121" s="158">
        <v>47</v>
      </c>
      <c r="B121" s="165" t="s">
        <v>481</v>
      </c>
      <c r="C121" s="158" t="s">
        <v>40</v>
      </c>
      <c r="D121" s="166">
        <v>53.282191780821897</v>
      </c>
      <c r="E121" s="165" t="s">
        <v>12</v>
      </c>
      <c r="F121" s="165" t="s">
        <v>280</v>
      </c>
      <c r="G121" s="158">
        <v>3</v>
      </c>
      <c r="H121" s="158" t="s">
        <v>9</v>
      </c>
      <c r="I121" s="158" t="s">
        <v>10</v>
      </c>
      <c r="J121" s="158">
        <v>3.0740872593162889</v>
      </c>
      <c r="K121" s="158" t="s">
        <v>61</v>
      </c>
    </row>
    <row r="122" spans="1:11" x14ac:dyDescent="0.2">
      <c r="A122" s="104">
        <v>47</v>
      </c>
      <c r="B122" s="167" t="s">
        <v>482</v>
      </c>
      <c r="C122" s="104" t="s">
        <v>483</v>
      </c>
      <c r="D122" s="174">
        <v>53.282191780821897</v>
      </c>
      <c r="E122" s="104" t="s">
        <v>12</v>
      </c>
      <c r="F122" s="33" t="s">
        <v>280</v>
      </c>
      <c r="G122" s="104">
        <v>10</v>
      </c>
      <c r="H122" s="104" t="s">
        <v>109</v>
      </c>
      <c r="I122" s="33" t="s">
        <v>47</v>
      </c>
      <c r="J122" s="181">
        <v>1.0981362570657451</v>
      </c>
      <c r="K122" s="33" t="s">
        <v>61</v>
      </c>
    </row>
    <row r="123" spans="1:11" x14ac:dyDescent="0.2">
      <c r="A123" s="158">
        <v>48</v>
      </c>
      <c r="B123" s="165" t="s">
        <v>484</v>
      </c>
      <c r="C123" s="158" t="s">
        <v>31</v>
      </c>
      <c r="D123" s="166">
        <v>37</v>
      </c>
      <c r="E123" s="165" t="s">
        <v>173</v>
      </c>
      <c r="F123" s="165" t="s">
        <v>485</v>
      </c>
      <c r="G123" s="158">
        <v>2</v>
      </c>
      <c r="H123" s="158" t="s">
        <v>9</v>
      </c>
      <c r="I123" s="158" t="s">
        <v>10</v>
      </c>
      <c r="J123" s="158">
        <v>7.8494894940000002</v>
      </c>
      <c r="K123" s="158" t="s">
        <v>60</v>
      </c>
    </row>
    <row r="124" spans="1:11" x14ac:dyDescent="0.2">
      <c r="A124" s="104">
        <v>48</v>
      </c>
      <c r="B124" s="167" t="s">
        <v>486</v>
      </c>
      <c r="C124" s="104" t="s">
        <v>487</v>
      </c>
      <c r="D124" s="168">
        <v>37</v>
      </c>
      <c r="E124" s="167" t="s">
        <v>173</v>
      </c>
      <c r="F124" s="170" t="s">
        <v>485</v>
      </c>
      <c r="G124" s="104">
        <v>9</v>
      </c>
      <c r="H124" s="104" t="s">
        <v>109</v>
      </c>
      <c r="I124" s="33" t="s">
        <v>47</v>
      </c>
      <c r="J124" s="181">
        <v>4.934871105371581</v>
      </c>
      <c r="K124" s="33" t="s">
        <v>60</v>
      </c>
    </row>
    <row r="125" spans="1:11" s="189" customFormat="1" x14ac:dyDescent="0.2">
      <c r="A125" s="186">
        <v>48</v>
      </c>
      <c r="B125" s="183" t="s">
        <v>523</v>
      </c>
      <c r="C125" s="186" t="s">
        <v>487</v>
      </c>
      <c r="D125" s="191">
        <v>37</v>
      </c>
      <c r="E125" s="183" t="s">
        <v>173</v>
      </c>
      <c r="F125" s="185" t="s">
        <v>485</v>
      </c>
      <c r="G125" s="186">
        <v>14</v>
      </c>
      <c r="H125" s="186" t="s">
        <v>110</v>
      </c>
      <c r="I125" s="182" t="s">
        <v>250</v>
      </c>
      <c r="J125" s="187">
        <v>3.9498710332512559</v>
      </c>
      <c r="K125" s="182" t="s">
        <v>60</v>
      </c>
    </row>
    <row r="126" spans="1:11" s="189" customFormat="1" x14ac:dyDescent="0.2">
      <c r="A126" s="186">
        <v>48</v>
      </c>
      <c r="B126" s="183" t="s">
        <v>524</v>
      </c>
      <c r="C126" s="186" t="s">
        <v>487</v>
      </c>
      <c r="D126" s="191">
        <v>37</v>
      </c>
      <c r="E126" s="183" t="s">
        <v>173</v>
      </c>
      <c r="F126" s="185" t="s">
        <v>485</v>
      </c>
      <c r="G126" s="186">
        <v>21</v>
      </c>
      <c r="H126" s="186" t="s">
        <v>111</v>
      </c>
      <c r="I126" s="182" t="s">
        <v>58</v>
      </c>
      <c r="J126" s="187">
        <v>2.1875693624943504</v>
      </c>
      <c r="K126" s="182" t="s">
        <v>60</v>
      </c>
    </row>
    <row r="127" spans="1:11" x14ac:dyDescent="0.2">
      <c r="A127" s="158">
        <v>49</v>
      </c>
      <c r="B127" s="158" t="s">
        <v>488</v>
      </c>
      <c r="C127" s="158" t="s">
        <v>32</v>
      </c>
      <c r="D127" s="166">
        <v>21.597260273972601</v>
      </c>
      <c r="E127" s="165" t="s">
        <v>12</v>
      </c>
      <c r="F127" s="165" t="s">
        <v>280</v>
      </c>
      <c r="G127" s="158">
        <v>2</v>
      </c>
      <c r="H127" s="158" t="s">
        <v>9</v>
      </c>
      <c r="I127" s="158" t="s">
        <v>10</v>
      </c>
      <c r="J127" s="158">
        <v>1.17777789549229</v>
      </c>
      <c r="K127" s="161" t="s">
        <v>59</v>
      </c>
    </row>
    <row r="128" spans="1:11" x14ac:dyDescent="0.2">
      <c r="A128" s="104">
        <v>49</v>
      </c>
      <c r="B128" s="33" t="s">
        <v>489</v>
      </c>
      <c r="C128" s="104" t="s">
        <v>490</v>
      </c>
      <c r="D128" s="174">
        <v>21.597260273972601</v>
      </c>
      <c r="E128" s="104" t="s">
        <v>12</v>
      </c>
      <c r="F128" s="33" t="s">
        <v>280</v>
      </c>
      <c r="G128" s="104">
        <v>9</v>
      </c>
      <c r="H128" s="104" t="s">
        <v>109</v>
      </c>
      <c r="I128" s="33" t="s">
        <v>47</v>
      </c>
      <c r="J128" s="33"/>
      <c r="K128" s="173" t="s">
        <v>59</v>
      </c>
    </row>
    <row r="129" spans="1:11" x14ac:dyDescent="0.2">
      <c r="A129" s="158">
        <v>50</v>
      </c>
      <c r="B129" s="165" t="s">
        <v>491</v>
      </c>
      <c r="C129" s="158" t="s">
        <v>57</v>
      </c>
      <c r="D129" s="166">
        <v>24</v>
      </c>
      <c r="E129" s="165" t="s">
        <v>12</v>
      </c>
      <c r="F129" s="165" t="s">
        <v>280</v>
      </c>
      <c r="G129" s="158">
        <v>3</v>
      </c>
      <c r="H129" s="158" t="s">
        <v>9</v>
      </c>
      <c r="I129" s="158" t="s">
        <v>10</v>
      </c>
      <c r="J129" s="158">
        <v>2.8696146800000002</v>
      </c>
      <c r="K129" s="161" t="s">
        <v>59</v>
      </c>
    </row>
    <row r="130" spans="1:11" x14ac:dyDescent="0.2">
      <c r="A130" s="104">
        <v>50</v>
      </c>
      <c r="B130" s="167" t="s">
        <v>492</v>
      </c>
      <c r="C130" s="104" t="s">
        <v>493</v>
      </c>
      <c r="D130" s="168">
        <v>24</v>
      </c>
      <c r="E130" s="167" t="s">
        <v>12</v>
      </c>
      <c r="F130" s="104" t="s">
        <v>280</v>
      </c>
      <c r="G130" s="104">
        <v>10</v>
      </c>
      <c r="H130" s="104" t="s">
        <v>109</v>
      </c>
      <c r="I130" s="33" t="s">
        <v>47</v>
      </c>
      <c r="J130" s="181">
        <v>3.4886733803444114</v>
      </c>
      <c r="K130" s="173" t="s">
        <v>59</v>
      </c>
    </row>
    <row r="131" spans="1:11" s="189" customFormat="1" x14ac:dyDescent="0.2">
      <c r="A131" s="186">
        <v>50</v>
      </c>
      <c r="B131" s="183" t="s">
        <v>525</v>
      </c>
      <c r="C131" s="186" t="s">
        <v>493</v>
      </c>
      <c r="D131" s="191">
        <v>24</v>
      </c>
      <c r="E131" s="183" t="s">
        <v>12</v>
      </c>
      <c r="F131" s="186" t="s">
        <v>280</v>
      </c>
      <c r="G131" s="186">
        <v>14</v>
      </c>
      <c r="H131" s="186" t="s">
        <v>110</v>
      </c>
      <c r="I131" s="182" t="s">
        <v>250</v>
      </c>
      <c r="J131" s="187">
        <v>0.63405450414848241</v>
      </c>
      <c r="K131" s="192" t="s">
        <v>59</v>
      </c>
    </row>
    <row r="132" spans="1:11" x14ac:dyDescent="0.2">
      <c r="A132" s="158">
        <v>51</v>
      </c>
      <c r="B132" s="165" t="s">
        <v>494</v>
      </c>
      <c r="C132" s="158" t="s">
        <v>44</v>
      </c>
      <c r="D132" s="166">
        <v>42</v>
      </c>
      <c r="E132" s="165" t="s">
        <v>12</v>
      </c>
      <c r="F132" s="165" t="s">
        <v>280</v>
      </c>
      <c r="G132" s="158">
        <v>4</v>
      </c>
      <c r="H132" s="158" t="s">
        <v>9</v>
      </c>
      <c r="I132" s="158" t="s">
        <v>10</v>
      </c>
      <c r="J132" s="158">
        <v>6.9614275722544114</v>
      </c>
      <c r="K132" s="158" t="s">
        <v>262</v>
      </c>
    </row>
    <row r="133" spans="1:11" x14ac:dyDescent="0.2">
      <c r="A133" s="104">
        <v>51</v>
      </c>
      <c r="B133" s="167" t="s">
        <v>495</v>
      </c>
      <c r="C133" s="104" t="s">
        <v>496</v>
      </c>
      <c r="D133" s="168">
        <v>42</v>
      </c>
      <c r="E133" s="167" t="s">
        <v>12</v>
      </c>
      <c r="F133" s="104" t="s">
        <v>280</v>
      </c>
      <c r="G133" s="104">
        <v>11</v>
      </c>
      <c r="H133" s="104" t="s">
        <v>109</v>
      </c>
      <c r="I133" s="33" t="s">
        <v>47</v>
      </c>
      <c r="J133" s="33"/>
      <c r="K133" s="33" t="s">
        <v>262</v>
      </c>
    </row>
    <row r="134" spans="1:11" x14ac:dyDescent="0.2">
      <c r="A134" s="158">
        <v>52</v>
      </c>
      <c r="B134" s="165" t="s">
        <v>497</v>
      </c>
      <c r="C134" s="158" t="s">
        <v>21</v>
      </c>
      <c r="D134" s="166">
        <v>23</v>
      </c>
      <c r="E134" s="165" t="s">
        <v>12</v>
      </c>
      <c r="F134" s="165" t="s">
        <v>272</v>
      </c>
      <c r="G134" s="158">
        <v>1</v>
      </c>
      <c r="H134" s="158" t="s">
        <v>9</v>
      </c>
      <c r="I134" s="158" t="s">
        <v>10</v>
      </c>
      <c r="J134" s="158">
        <v>7.3137010890980712</v>
      </c>
      <c r="K134" s="158" t="s">
        <v>261</v>
      </c>
    </row>
    <row r="135" spans="1:11" x14ac:dyDescent="0.2">
      <c r="A135" s="104">
        <v>52</v>
      </c>
      <c r="B135" s="167" t="s">
        <v>498</v>
      </c>
      <c r="C135" s="104" t="s">
        <v>499</v>
      </c>
      <c r="D135" s="168">
        <v>23</v>
      </c>
      <c r="E135" s="167" t="s">
        <v>12</v>
      </c>
      <c r="F135" s="169" t="s">
        <v>272</v>
      </c>
      <c r="G135" s="104">
        <v>8</v>
      </c>
      <c r="H135" s="104" t="s">
        <v>109</v>
      </c>
      <c r="I135" s="33" t="s">
        <v>47</v>
      </c>
      <c r="J135" s="33"/>
      <c r="K135" s="33" t="s">
        <v>261</v>
      </c>
    </row>
    <row r="136" spans="1:11" x14ac:dyDescent="0.2">
      <c r="A136" s="158">
        <v>54</v>
      </c>
      <c r="B136" s="158" t="s">
        <v>500</v>
      </c>
      <c r="C136" s="158" t="s">
        <v>33</v>
      </c>
      <c r="D136" s="166">
        <v>25.432876712328799</v>
      </c>
      <c r="E136" s="165" t="s">
        <v>526</v>
      </c>
      <c r="F136" s="165" t="s">
        <v>280</v>
      </c>
      <c r="G136" s="158">
        <v>2</v>
      </c>
      <c r="H136" s="158" t="s">
        <v>9</v>
      </c>
      <c r="I136" s="158" t="s">
        <v>10</v>
      </c>
      <c r="J136" s="158">
        <v>8.82</v>
      </c>
      <c r="K136" s="163" t="s">
        <v>61</v>
      </c>
    </row>
    <row r="137" spans="1:11" x14ac:dyDescent="0.2">
      <c r="A137" s="104">
        <v>54</v>
      </c>
      <c r="B137" s="104" t="s">
        <v>500</v>
      </c>
      <c r="C137" s="104" t="s">
        <v>501</v>
      </c>
      <c r="D137" s="174">
        <v>25.432876712328799</v>
      </c>
      <c r="E137" s="104" t="s">
        <v>526</v>
      </c>
      <c r="F137" s="104" t="s">
        <v>280</v>
      </c>
      <c r="G137" s="104">
        <v>9</v>
      </c>
      <c r="H137" s="104" t="s">
        <v>109</v>
      </c>
      <c r="I137" s="33" t="s">
        <v>47</v>
      </c>
      <c r="J137" s="181">
        <v>5.235664886882625</v>
      </c>
      <c r="K137" s="104" t="s">
        <v>61</v>
      </c>
    </row>
    <row r="138" spans="1:11" s="189" customFormat="1" x14ac:dyDescent="0.2">
      <c r="A138" s="186">
        <v>54</v>
      </c>
      <c r="B138" s="186" t="s">
        <v>500</v>
      </c>
      <c r="C138" s="186" t="s">
        <v>501</v>
      </c>
      <c r="D138" s="190">
        <v>25.432876712328799</v>
      </c>
      <c r="E138" s="186" t="s">
        <v>526</v>
      </c>
      <c r="F138" s="186" t="s">
        <v>280</v>
      </c>
      <c r="G138" s="186">
        <v>16</v>
      </c>
      <c r="H138" s="186" t="s">
        <v>110</v>
      </c>
      <c r="I138" s="182" t="s">
        <v>250</v>
      </c>
      <c r="J138" s="187">
        <v>4.2975881129960234</v>
      </c>
      <c r="K138" s="186" t="s">
        <v>61</v>
      </c>
    </row>
    <row r="139" spans="1:11" s="189" customFormat="1" x14ac:dyDescent="0.2">
      <c r="A139" s="186">
        <v>54</v>
      </c>
      <c r="B139" s="186" t="s">
        <v>500</v>
      </c>
      <c r="C139" s="186" t="s">
        <v>501</v>
      </c>
      <c r="D139" s="190">
        <v>25.432876712328799</v>
      </c>
      <c r="E139" s="186" t="s">
        <v>526</v>
      </c>
      <c r="F139" s="186" t="s">
        <v>280</v>
      </c>
      <c r="G139" s="186">
        <v>24</v>
      </c>
      <c r="H139" s="186" t="s">
        <v>111</v>
      </c>
      <c r="I139" s="182" t="s">
        <v>58</v>
      </c>
      <c r="J139" s="187">
        <v>2.148925899398094</v>
      </c>
      <c r="K139" s="186" t="s">
        <v>61</v>
      </c>
    </row>
    <row r="140" spans="1:11" x14ac:dyDescent="0.2">
      <c r="A140" s="158">
        <v>56</v>
      </c>
      <c r="B140" s="165" t="s">
        <v>502</v>
      </c>
      <c r="C140" s="158" t="s">
        <v>22</v>
      </c>
      <c r="D140" s="166">
        <v>27</v>
      </c>
      <c r="E140" s="165" t="s">
        <v>12</v>
      </c>
      <c r="F140" s="165" t="s">
        <v>280</v>
      </c>
      <c r="G140" s="158">
        <v>1</v>
      </c>
      <c r="H140" s="158" t="s">
        <v>9</v>
      </c>
      <c r="I140" s="158" t="s">
        <v>10</v>
      </c>
      <c r="J140" s="158">
        <v>6.6005403390034596</v>
      </c>
      <c r="K140" s="177" t="s">
        <v>171</v>
      </c>
    </row>
    <row r="141" spans="1:11" x14ac:dyDescent="0.2">
      <c r="A141" s="158">
        <v>58</v>
      </c>
      <c r="B141" s="158" t="s">
        <v>503</v>
      </c>
      <c r="C141" s="158" t="s">
        <v>23</v>
      </c>
      <c r="D141" s="166">
        <v>21</v>
      </c>
      <c r="E141" s="165" t="s">
        <v>12</v>
      </c>
      <c r="F141" s="165" t="s">
        <v>280</v>
      </c>
      <c r="G141" s="158">
        <v>1</v>
      </c>
      <c r="H141" s="158" t="s">
        <v>9</v>
      </c>
      <c r="I141" s="158" t="s">
        <v>10</v>
      </c>
      <c r="J141" s="158">
        <v>6.3040743736066949</v>
      </c>
      <c r="K141" s="158" t="s">
        <v>61</v>
      </c>
    </row>
    <row r="142" spans="1:11" x14ac:dyDescent="0.2">
      <c r="A142" s="104">
        <v>58</v>
      </c>
      <c r="B142" s="170" t="s">
        <v>504</v>
      </c>
      <c r="C142" s="104" t="s">
        <v>505</v>
      </c>
      <c r="D142" s="168">
        <v>21</v>
      </c>
      <c r="E142" s="167" t="s">
        <v>12</v>
      </c>
      <c r="F142" s="33" t="s">
        <v>280</v>
      </c>
      <c r="G142" s="104">
        <v>8</v>
      </c>
      <c r="H142" s="104" t="s">
        <v>109</v>
      </c>
      <c r="I142" s="33" t="s">
        <v>47</v>
      </c>
      <c r="J142" s="33"/>
      <c r="K142" s="104" t="s">
        <v>61</v>
      </c>
    </row>
    <row r="143" spans="1:11" x14ac:dyDescent="0.2">
      <c r="A143" s="158">
        <v>59</v>
      </c>
      <c r="B143" s="165" t="s">
        <v>506</v>
      </c>
      <c r="C143" s="158" t="s">
        <v>34</v>
      </c>
      <c r="D143" s="166">
        <v>34</v>
      </c>
      <c r="E143" s="165" t="s">
        <v>173</v>
      </c>
      <c r="F143" s="165" t="s">
        <v>272</v>
      </c>
      <c r="G143" s="158">
        <v>2</v>
      </c>
      <c r="H143" s="158" t="s">
        <v>9</v>
      </c>
      <c r="I143" s="158" t="s">
        <v>10</v>
      </c>
      <c r="J143" s="158">
        <v>7.7105777950287537</v>
      </c>
      <c r="K143" s="163" t="s">
        <v>261</v>
      </c>
    </row>
    <row r="144" spans="1:11" x14ac:dyDescent="0.2">
      <c r="A144" s="104">
        <v>59</v>
      </c>
      <c r="B144" s="170" t="s">
        <v>507</v>
      </c>
      <c r="C144" s="104" t="s">
        <v>508</v>
      </c>
      <c r="D144" s="168">
        <v>34</v>
      </c>
      <c r="E144" s="167" t="s">
        <v>173</v>
      </c>
      <c r="F144" s="169" t="s">
        <v>272</v>
      </c>
      <c r="G144" s="104">
        <v>9</v>
      </c>
      <c r="H144" s="104" t="s">
        <v>109</v>
      </c>
      <c r="I144" s="33" t="s">
        <v>47</v>
      </c>
      <c r="J144" s="181">
        <v>6.1350924407863197</v>
      </c>
      <c r="K144" s="104" t="s">
        <v>261</v>
      </c>
    </row>
    <row r="145" spans="1:11" x14ac:dyDescent="0.2">
      <c r="A145" s="158">
        <v>60</v>
      </c>
      <c r="B145" s="158" t="s">
        <v>509</v>
      </c>
      <c r="C145" s="158" t="s">
        <v>35</v>
      </c>
      <c r="D145" s="166">
        <v>37</v>
      </c>
      <c r="E145" s="165" t="s">
        <v>12</v>
      </c>
      <c r="F145" s="178" t="s">
        <v>272</v>
      </c>
      <c r="G145" s="158">
        <v>2</v>
      </c>
      <c r="H145" s="158" t="s">
        <v>9</v>
      </c>
      <c r="I145" s="158" t="s">
        <v>10</v>
      </c>
      <c r="J145" s="158">
        <v>7.7395326971077898</v>
      </c>
      <c r="K145" s="158" t="s">
        <v>263</v>
      </c>
    </row>
    <row r="146" spans="1:11" x14ac:dyDescent="0.2">
      <c r="A146" s="104">
        <v>60</v>
      </c>
      <c r="B146" s="104" t="s">
        <v>510</v>
      </c>
      <c r="C146" s="104" t="s">
        <v>511</v>
      </c>
      <c r="D146" s="168">
        <v>37</v>
      </c>
      <c r="E146" s="167" t="s">
        <v>12</v>
      </c>
      <c r="F146" s="169" t="s">
        <v>272</v>
      </c>
      <c r="G146" s="104">
        <v>9</v>
      </c>
      <c r="H146" s="104" t="s">
        <v>109</v>
      </c>
      <c r="I146" s="33" t="s">
        <v>47</v>
      </c>
      <c r="K146" s="33" t="s">
        <v>263</v>
      </c>
    </row>
    <row r="147" spans="1:11" x14ac:dyDescent="0.2">
      <c r="A147" s="104">
        <v>60</v>
      </c>
      <c r="B147" s="104" t="s">
        <v>510</v>
      </c>
      <c r="C147" s="104" t="s">
        <v>511</v>
      </c>
      <c r="D147" s="168">
        <v>37</v>
      </c>
      <c r="E147" s="167" t="s">
        <v>12</v>
      </c>
      <c r="F147" s="169" t="s">
        <v>272</v>
      </c>
      <c r="G147" s="104">
        <v>14</v>
      </c>
      <c r="H147" s="104" t="s">
        <v>110</v>
      </c>
      <c r="I147" s="33" t="s">
        <v>250</v>
      </c>
      <c r="J147" s="181">
        <v>2.6037271506954256</v>
      </c>
      <c r="K147" s="33" t="s">
        <v>263</v>
      </c>
    </row>
    <row r="148" spans="1:11" x14ac:dyDescent="0.2">
      <c r="A148" s="104">
        <v>60</v>
      </c>
      <c r="B148" s="104" t="s">
        <v>510</v>
      </c>
      <c r="C148" s="104" t="s">
        <v>511</v>
      </c>
      <c r="D148" s="168">
        <v>37</v>
      </c>
      <c r="E148" s="167" t="s">
        <v>12</v>
      </c>
      <c r="F148" s="169" t="s">
        <v>272</v>
      </c>
      <c r="G148" s="104">
        <v>21</v>
      </c>
      <c r="H148" s="104" t="s">
        <v>111</v>
      </c>
      <c r="I148" s="33" t="s">
        <v>58</v>
      </c>
      <c r="J148" s="181">
        <v>2.4931180147410807</v>
      </c>
      <c r="K148" s="33" t="s">
        <v>263</v>
      </c>
    </row>
    <row r="149" spans="1:11" x14ac:dyDescent="0.2">
      <c r="A149" s="158">
        <v>61</v>
      </c>
      <c r="B149" s="165" t="s">
        <v>512</v>
      </c>
      <c r="C149" s="158" t="s">
        <v>41</v>
      </c>
      <c r="D149" s="166">
        <v>24.2630136986301</v>
      </c>
      <c r="E149" s="165" t="s">
        <v>12</v>
      </c>
      <c r="F149" s="165" t="s">
        <v>280</v>
      </c>
      <c r="G149" s="158">
        <v>3</v>
      </c>
      <c r="H149" s="158" t="s">
        <v>9</v>
      </c>
      <c r="I149" s="158" t="s">
        <v>10</v>
      </c>
      <c r="J149" s="158">
        <v>6.918335098</v>
      </c>
      <c r="K149" s="158" t="s">
        <v>60</v>
      </c>
    </row>
    <row r="150" spans="1:11" x14ac:dyDescent="0.2">
      <c r="A150" s="104">
        <v>61</v>
      </c>
      <c r="B150" s="167" t="s">
        <v>513</v>
      </c>
      <c r="C150" s="104" t="s">
        <v>514</v>
      </c>
      <c r="D150" s="174">
        <v>24.2630136986301</v>
      </c>
      <c r="E150" s="104" t="s">
        <v>12</v>
      </c>
      <c r="F150" s="33" t="s">
        <v>280</v>
      </c>
      <c r="G150" s="104">
        <v>10</v>
      </c>
      <c r="H150" s="104" t="s">
        <v>109</v>
      </c>
      <c r="I150" s="33" t="s">
        <v>47</v>
      </c>
      <c r="J150" s="33"/>
      <c r="K150" s="33" t="s">
        <v>60</v>
      </c>
    </row>
    <row r="151" spans="1:11" s="189" customFormat="1" x14ac:dyDescent="0.2">
      <c r="A151" s="186">
        <v>61</v>
      </c>
      <c r="B151" s="183" t="s">
        <v>513</v>
      </c>
      <c r="C151" s="186" t="s">
        <v>514</v>
      </c>
      <c r="D151" s="190">
        <v>24.2630136986301</v>
      </c>
      <c r="E151" s="186" t="s">
        <v>12</v>
      </c>
      <c r="F151" s="182" t="s">
        <v>280</v>
      </c>
      <c r="G151" s="186">
        <v>17</v>
      </c>
      <c r="H151" s="186" t="s">
        <v>110</v>
      </c>
      <c r="I151" s="182" t="s">
        <v>250</v>
      </c>
      <c r="J151" s="187">
        <v>2.7835257390248271</v>
      </c>
      <c r="K151" s="182" t="s">
        <v>60</v>
      </c>
    </row>
    <row r="152" spans="1:11" x14ac:dyDescent="0.2">
      <c r="A152" s="158">
        <v>62</v>
      </c>
      <c r="B152" s="158" t="s">
        <v>515</v>
      </c>
      <c r="C152" s="158" t="s">
        <v>45</v>
      </c>
      <c r="D152" s="166">
        <v>51.783561643835597</v>
      </c>
      <c r="E152" s="165" t="s">
        <v>12</v>
      </c>
      <c r="F152" s="165" t="s">
        <v>280</v>
      </c>
      <c r="G152" s="158">
        <v>5</v>
      </c>
      <c r="H152" s="158" t="s">
        <v>9</v>
      </c>
      <c r="I152" s="158" t="s">
        <v>10</v>
      </c>
      <c r="J152" s="158">
        <v>4.8733778734693729</v>
      </c>
      <c r="K152" s="158" t="s">
        <v>262</v>
      </c>
    </row>
    <row r="153" spans="1:11" s="189" customFormat="1" x14ac:dyDescent="0.2">
      <c r="A153" s="104">
        <v>62</v>
      </c>
      <c r="B153" s="33" t="s">
        <v>516</v>
      </c>
      <c r="C153" s="104" t="s">
        <v>517</v>
      </c>
      <c r="D153" s="174">
        <v>51.783561643835597</v>
      </c>
      <c r="E153" s="104" t="s">
        <v>12</v>
      </c>
      <c r="F153" s="33" t="s">
        <v>280</v>
      </c>
      <c r="G153" s="104">
        <v>14</v>
      </c>
      <c r="H153" s="104" t="s">
        <v>109</v>
      </c>
      <c r="I153" s="33" t="s">
        <v>250</v>
      </c>
      <c r="J153" s="34"/>
      <c r="K153" s="33" t="s">
        <v>262</v>
      </c>
    </row>
    <row r="154" spans="1:11" x14ac:dyDescent="0.2">
      <c r="A154" s="186">
        <v>62</v>
      </c>
      <c r="B154" s="182" t="s">
        <v>516</v>
      </c>
      <c r="C154" s="186" t="s">
        <v>517</v>
      </c>
      <c r="D154" s="190">
        <v>51.783561643835597</v>
      </c>
      <c r="E154" s="186" t="s">
        <v>12</v>
      </c>
      <c r="F154" s="186" t="s">
        <v>280</v>
      </c>
      <c r="G154" s="186">
        <v>21</v>
      </c>
      <c r="H154" s="186" t="s">
        <v>110</v>
      </c>
      <c r="I154" s="182" t="s">
        <v>58</v>
      </c>
      <c r="J154" s="193">
        <v>1.1234458012023849</v>
      </c>
      <c r="K154" s="182" t="s">
        <v>262</v>
      </c>
    </row>
    <row r="155" spans="1:11" s="189" customFormat="1" x14ac:dyDescent="0.2">
      <c r="A155" s="186">
        <v>62</v>
      </c>
      <c r="B155" s="182" t="s">
        <v>516</v>
      </c>
      <c r="C155" s="186" t="s">
        <v>517</v>
      </c>
      <c r="D155" s="190">
        <v>51.783561643835597</v>
      </c>
      <c r="E155" s="186" t="s">
        <v>12</v>
      </c>
      <c r="F155" s="186" t="s">
        <v>280</v>
      </c>
      <c r="G155" s="186">
        <v>28</v>
      </c>
      <c r="H155" s="186" t="s">
        <v>111</v>
      </c>
      <c r="I155" s="182" t="s">
        <v>58</v>
      </c>
      <c r="J155" s="187">
        <v>1.1523411473221592</v>
      </c>
      <c r="K155" s="182" t="s">
        <v>262</v>
      </c>
    </row>
    <row r="156" spans="1:11" x14ac:dyDescent="0.2">
      <c r="A156" s="158">
        <v>63</v>
      </c>
      <c r="B156" s="165" t="s">
        <v>518</v>
      </c>
      <c r="C156" s="158" t="s">
        <v>36</v>
      </c>
      <c r="D156" s="166">
        <v>45</v>
      </c>
      <c r="E156" s="165" t="s">
        <v>12</v>
      </c>
      <c r="F156" s="165" t="s">
        <v>272</v>
      </c>
      <c r="G156" s="158">
        <v>2</v>
      </c>
      <c r="H156" s="158" t="s">
        <v>9</v>
      </c>
      <c r="I156" s="158" t="s">
        <v>10</v>
      </c>
      <c r="J156" s="158">
        <v>7.8271434830000004</v>
      </c>
      <c r="K156" s="158" t="s">
        <v>61</v>
      </c>
    </row>
    <row r="157" spans="1:11" x14ac:dyDescent="0.2">
      <c r="A157" s="104">
        <v>63</v>
      </c>
      <c r="B157" s="167" t="s">
        <v>519</v>
      </c>
      <c r="C157" s="104" t="s">
        <v>520</v>
      </c>
      <c r="D157" s="168">
        <v>45</v>
      </c>
      <c r="E157" s="167" t="s">
        <v>12</v>
      </c>
      <c r="F157" s="169" t="s">
        <v>272</v>
      </c>
      <c r="G157" s="104">
        <v>9</v>
      </c>
      <c r="H157" s="104" t="s">
        <v>109</v>
      </c>
      <c r="I157" s="33" t="s">
        <v>47</v>
      </c>
      <c r="J157" s="33"/>
      <c r="K157" s="33" t="s">
        <v>61</v>
      </c>
    </row>
    <row r="158" spans="1:11" x14ac:dyDescent="0.2">
      <c r="A158" s="158">
        <v>64</v>
      </c>
      <c r="B158" s="179" t="s">
        <v>521</v>
      </c>
      <c r="C158" s="158" t="s">
        <v>37</v>
      </c>
      <c r="D158" s="166">
        <v>27</v>
      </c>
      <c r="E158" s="165" t="s">
        <v>12</v>
      </c>
      <c r="F158" s="165" t="s">
        <v>272</v>
      </c>
      <c r="G158" s="158">
        <v>2</v>
      </c>
      <c r="H158" s="158" t="s">
        <v>9</v>
      </c>
      <c r="I158" s="158" t="s">
        <v>10</v>
      </c>
      <c r="J158" s="158">
        <v>8.9569438836824293</v>
      </c>
      <c r="K158" s="160" t="s">
        <v>171</v>
      </c>
    </row>
    <row r="159" spans="1:11" s="189" customFormat="1" x14ac:dyDescent="0.2">
      <c r="A159" s="182">
        <v>64</v>
      </c>
      <c r="B159" s="183" t="s">
        <v>521</v>
      </c>
      <c r="C159" s="182" t="s">
        <v>37</v>
      </c>
      <c r="D159" s="184">
        <v>27</v>
      </c>
      <c r="E159" s="185" t="s">
        <v>12</v>
      </c>
      <c r="F159" s="185" t="s">
        <v>272</v>
      </c>
      <c r="G159" s="186">
        <v>8</v>
      </c>
      <c r="H159" s="182" t="s">
        <v>109</v>
      </c>
      <c r="I159" s="182" t="s">
        <v>47</v>
      </c>
      <c r="J159" s="187">
        <v>4.5156857695917125</v>
      </c>
      <c r="K159" s="188" t="s">
        <v>171</v>
      </c>
    </row>
    <row r="160" spans="1:11" s="189" customFormat="1" x14ac:dyDescent="0.2">
      <c r="A160" s="182">
        <v>64</v>
      </c>
      <c r="B160" s="183" t="s">
        <v>521</v>
      </c>
      <c r="C160" s="182" t="s">
        <v>37</v>
      </c>
      <c r="D160" s="184">
        <v>27</v>
      </c>
      <c r="E160" s="185" t="s">
        <v>12</v>
      </c>
      <c r="F160" s="185" t="s">
        <v>272</v>
      </c>
      <c r="G160" s="186">
        <v>15</v>
      </c>
      <c r="H160" s="182" t="s">
        <v>110</v>
      </c>
      <c r="I160" s="182" t="s">
        <v>250</v>
      </c>
      <c r="J160" s="187">
        <v>3.1575495868847647</v>
      </c>
      <c r="K160" s="188" t="s">
        <v>171</v>
      </c>
    </row>
    <row r="161" spans="1:11" s="189" customFormat="1" x14ac:dyDescent="0.2">
      <c r="A161" s="182">
        <v>64</v>
      </c>
      <c r="B161" s="183" t="s">
        <v>521</v>
      </c>
      <c r="C161" s="182" t="s">
        <v>37</v>
      </c>
      <c r="D161" s="184">
        <v>27</v>
      </c>
      <c r="E161" s="185" t="s">
        <v>12</v>
      </c>
      <c r="F161" s="185" t="s">
        <v>272</v>
      </c>
      <c r="G161" s="186">
        <v>21</v>
      </c>
      <c r="H161" s="182" t="s">
        <v>111</v>
      </c>
      <c r="I161" s="182" t="s">
        <v>58</v>
      </c>
      <c r="J161" s="187">
        <v>3.1780656734599311</v>
      </c>
      <c r="K161" s="188" t="s">
        <v>171</v>
      </c>
    </row>
    <row r="162" spans="1:11" x14ac:dyDescent="0.2">
      <c r="A162" s="163">
        <v>66</v>
      </c>
      <c r="B162" s="163" t="s">
        <v>522</v>
      </c>
      <c r="C162" s="163" t="s">
        <v>170</v>
      </c>
      <c r="D162" s="180">
        <v>35</v>
      </c>
      <c r="E162" s="179" t="s">
        <v>12</v>
      </c>
      <c r="F162" s="165" t="s">
        <v>272</v>
      </c>
      <c r="G162" s="163">
        <v>4</v>
      </c>
      <c r="H162" s="163" t="s">
        <v>109</v>
      </c>
      <c r="I162" s="158" t="s">
        <v>10</v>
      </c>
      <c r="J162" s="158">
        <v>1.63</v>
      </c>
      <c r="K162" s="160" t="s">
        <v>171</v>
      </c>
    </row>
  </sheetData>
  <autoFilter ref="A1:K162" xr:uid="{850A1AAB-736F-5440-9EC6-C88679C7316D}">
    <sortState xmlns:xlrd2="http://schemas.microsoft.com/office/spreadsheetml/2017/richdata2" ref="A2:K162">
      <sortCondition ref="A1:A162"/>
    </sortState>
  </autoFilter>
  <phoneticPr fontId="20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0786-C552-F74C-8844-0AEA40AD7C39}">
  <dimension ref="A1:BB173"/>
  <sheetViews>
    <sheetView zoomScale="87" workbookViewId="0">
      <selection activeCell="AS46" sqref="A1:XFD46"/>
    </sheetView>
  </sheetViews>
  <sheetFormatPr baseColWidth="10" defaultColWidth="17" defaultRowHeight="16" x14ac:dyDescent="0.2"/>
  <cols>
    <col min="1" max="1" width="24.33203125" bestFit="1" customWidth="1"/>
    <col min="2" max="2" width="18.5" bestFit="1" customWidth="1"/>
    <col min="3" max="3" width="22.1640625" bestFit="1" customWidth="1"/>
    <col min="4" max="4" width="27.6640625" bestFit="1" customWidth="1"/>
    <col min="5" max="5" width="12.6640625" bestFit="1" customWidth="1"/>
    <col min="6" max="6" width="22.33203125" bestFit="1" customWidth="1"/>
    <col min="7" max="7" width="37.1640625" bestFit="1" customWidth="1"/>
    <col min="8" max="8" width="19.6640625" bestFit="1" customWidth="1"/>
    <col min="9" max="9" width="15.5" bestFit="1" customWidth="1"/>
    <col min="10" max="10" width="43.5" bestFit="1" customWidth="1"/>
    <col min="11" max="11" width="4.6640625" bestFit="1" customWidth="1"/>
    <col min="12" max="12" width="6.83203125" bestFit="1" customWidth="1"/>
    <col min="13" max="13" width="14" bestFit="1" customWidth="1"/>
    <col min="14" max="14" width="14" customWidth="1"/>
    <col min="15" max="15" width="20.6640625" bestFit="1" customWidth="1"/>
    <col min="16" max="16" width="14" bestFit="1" customWidth="1"/>
    <col min="17" max="17" width="14" customWidth="1"/>
    <col min="18" max="18" width="20.6640625" bestFit="1" customWidth="1"/>
    <col min="19" max="19" width="14" bestFit="1" customWidth="1"/>
    <col min="20" max="20" width="14" customWidth="1"/>
    <col min="21" max="21" width="20.6640625" bestFit="1" customWidth="1"/>
    <col min="22" max="22" width="14" bestFit="1" customWidth="1"/>
    <col min="23" max="23" width="14" customWidth="1"/>
    <col min="24" max="24" width="20.6640625" bestFit="1" customWidth="1"/>
    <col min="25" max="25" width="14" bestFit="1" customWidth="1"/>
    <col min="26" max="26" width="14" customWidth="1"/>
    <col min="27" max="27" width="20.6640625" bestFit="1" customWidth="1"/>
    <col min="28" max="28" width="14" bestFit="1" customWidth="1"/>
    <col min="29" max="29" width="14" customWidth="1"/>
    <col min="30" max="30" width="20.6640625" bestFit="1" customWidth="1"/>
    <col min="31" max="31" width="14" bestFit="1" customWidth="1"/>
    <col min="32" max="32" width="14" customWidth="1"/>
    <col min="33" max="33" width="20.6640625" bestFit="1" customWidth="1"/>
    <col min="34" max="34" width="14" bestFit="1" customWidth="1"/>
    <col min="35" max="35" width="20.6640625" bestFit="1" customWidth="1"/>
    <col min="36" max="36" width="15.1640625" bestFit="1" customWidth="1"/>
    <col min="37" max="37" width="20.6640625" bestFit="1" customWidth="1"/>
    <col min="38" max="38" width="14" bestFit="1" customWidth="1"/>
    <col min="39" max="39" width="16.83203125" bestFit="1" customWidth="1"/>
    <col min="40" max="40" width="14" bestFit="1" customWidth="1"/>
    <col min="41" max="41" width="20.6640625" bestFit="1" customWidth="1"/>
    <col min="42" max="42" width="15.1640625" bestFit="1" customWidth="1"/>
    <col min="43" max="43" width="20.6640625" bestFit="1" customWidth="1"/>
    <col min="44" max="44" width="14" bestFit="1" customWidth="1"/>
    <col min="45" max="45" width="18.1640625" bestFit="1" customWidth="1"/>
    <col min="46" max="46" width="21.83203125" bestFit="1" customWidth="1"/>
    <col min="47" max="47" width="22.6640625" bestFit="1" customWidth="1"/>
    <col min="48" max="48" width="10.6640625" bestFit="1" customWidth="1"/>
    <col min="49" max="49" width="16.5" bestFit="1" customWidth="1"/>
    <col min="50" max="50" width="17.6640625" bestFit="1" customWidth="1"/>
    <col min="51" max="51" width="15.1640625" bestFit="1" customWidth="1"/>
    <col min="52" max="52" width="16.5" bestFit="1" customWidth="1"/>
    <col min="53" max="53" width="17.6640625" bestFit="1" customWidth="1"/>
    <col min="54" max="54" width="15.1640625" bestFit="1" customWidth="1"/>
  </cols>
  <sheetData>
    <row r="1" spans="1:54" ht="17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1"/>
      <c r="M1" s="196" t="s">
        <v>9</v>
      </c>
      <c r="N1" s="197"/>
      <c r="O1" s="198"/>
      <c r="P1" s="196" t="s">
        <v>109</v>
      </c>
      <c r="Q1" s="197"/>
      <c r="R1" s="198"/>
      <c r="S1" s="196" t="s">
        <v>110</v>
      </c>
      <c r="T1" s="197"/>
      <c r="U1" s="198"/>
      <c r="V1" s="196" t="s">
        <v>111</v>
      </c>
      <c r="W1" s="197"/>
      <c r="X1" s="198"/>
      <c r="Y1" s="196" t="s">
        <v>112</v>
      </c>
      <c r="Z1" s="197"/>
      <c r="AA1" s="198"/>
      <c r="AB1" s="196" t="s">
        <v>113</v>
      </c>
      <c r="AC1" s="197"/>
      <c r="AD1" s="198"/>
      <c r="AE1" s="196" t="s">
        <v>114</v>
      </c>
      <c r="AF1" s="197"/>
      <c r="AG1" s="198"/>
      <c r="AH1" s="199" t="s">
        <v>115</v>
      </c>
      <c r="AI1" s="199"/>
      <c r="AJ1" s="199"/>
      <c r="AK1" s="199"/>
      <c r="AL1" s="199"/>
      <c r="AM1" s="199"/>
      <c r="AN1" s="199" t="s">
        <v>116</v>
      </c>
      <c r="AO1" s="199"/>
      <c r="AP1" s="199"/>
      <c r="AQ1" s="199"/>
      <c r="AR1" s="12"/>
      <c r="AS1" s="12"/>
      <c r="AT1" s="13"/>
      <c r="AU1" s="13"/>
      <c r="AV1" s="14"/>
      <c r="AW1" s="200" t="s">
        <v>115</v>
      </c>
      <c r="AX1" s="200"/>
      <c r="AY1" s="200"/>
      <c r="AZ1" s="200" t="s">
        <v>116</v>
      </c>
      <c r="BA1" s="200"/>
      <c r="BB1" s="200"/>
    </row>
    <row r="2" spans="1:54" ht="17" thickBo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64</v>
      </c>
      <c r="I2" s="1" t="s">
        <v>63</v>
      </c>
      <c r="J2" s="1" t="s">
        <v>0</v>
      </c>
      <c r="K2" s="1"/>
      <c r="L2" s="15"/>
      <c r="M2" s="16" t="s">
        <v>117</v>
      </c>
      <c r="N2" s="111" t="s">
        <v>175</v>
      </c>
      <c r="O2" s="17" t="s">
        <v>118</v>
      </c>
      <c r="P2" s="16" t="s">
        <v>117</v>
      </c>
      <c r="Q2" s="111" t="s">
        <v>174</v>
      </c>
      <c r="R2" s="17" t="s">
        <v>118</v>
      </c>
      <c r="S2" s="16" t="s">
        <v>117</v>
      </c>
      <c r="T2" s="111" t="s">
        <v>176</v>
      </c>
      <c r="U2" s="17" t="s">
        <v>118</v>
      </c>
      <c r="V2" s="16" t="s">
        <v>117</v>
      </c>
      <c r="W2" s="111" t="s">
        <v>177</v>
      </c>
      <c r="X2" s="17" t="s">
        <v>118</v>
      </c>
      <c r="Y2" s="16" t="s">
        <v>117</v>
      </c>
      <c r="Z2" s="111" t="s">
        <v>178</v>
      </c>
      <c r="AA2" s="17" t="s">
        <v>118</v>
      </c>
      <c r="AB2" s="16" t="s">
        <v>117</v>
      </c>
      <c r="AC2" s="111" t="s">
        <v>179</v>
      </c>
      <c r="AD2" s="17" t="s">
        <v>118</v>
      </c>
      <c r="AE2" s="16" t="s">
        <v>117</v>
      </c>
      <c r="AF2" s="111" t="s">
        <v>180</v>
      </c>
      <c r="AG2" s="17" t="s">
        <v>118</v>
      </c>
      <c r="AH2" s="18" t="s">
        <v>117</v>
      </c>
      <c r="AI2" s="19" t="s">
        <v>118</v>
      </c>
      <c r="AJ2" s="19" t="s">
        <v>119</v>
      </c>
      <c r="AK2" s="19" t="s">
        <v>118</v>
      </c>
      <c r="AL2" s="19" t="s">
        <v>120</v>
      </c>
      <c r="AM2" s="20" t="s">
        <v>121</v>
      </c>
      <c r="AN2" s="21" t="s">
        <v>117</v>
      </c>
      <c r="AO2" s="19" t="s">
        <v>118</v>
      </c>
      <c r="AP2" s="19" t="s">
        <v>119</v>
      </c>
      <c r="AQ2" s="20" t="s">
        <v>118</v>
      </c>
      <c r="AR2" s="22" t="s">
        <v>120</v>
      </c>
      <c r="AS2" s="23" t="s">
        <v>122</v>
      </c>
      <c r="AT2" s="24" t="s">
        <v>123</v>
      </c>
      <c r="AU2" s="25" t="s">
        <v>124</v>
      </c>
      <c r="AV2" s="26"/>
      <c r="AW2" s="26" t="s">
        <v>125</v>
      </c>
      <c r="AX2" s="26" t="s">
        <v>126</v>
      </c>
      <c r="AY2" s="26" t="s">
        <v>127</v>
      </c>
      <c r="AZ2" s="26" t="s">
        <v>125</v>
      </c>
      <c r="BA2" s="26" t="s">
        <v>126</v>
      </c>
      <c r="BB2" s="26" t="s">
        <v>127</v>
      </c>
    </row>
    <row r="3" spans="1:54" x14ac:dyDescent="0.2">
      <c r="A3" s="1">
        <v>1</v>
      </c>
      <c r="B3" s="1" t="s">
        <v>9</v>
      </c>
      <c r="C3" s="1" t="s">
        <v>10</v>
      </c>
      <c r="D3" s="1" t="s">
        <v>11</v>
      </c>
      <c r="E3" s="1" t="s">
        <v>12</v>
      </c>
      <c r="F3" s="1">
        <v>56</v>
      </c>
      <c r="G3" s="1">
        <v>6.6005403390034578</v>
      </c>
      <c r="H3" s="1">
        <f>10^G3</f>
        <v>3986027.94411179</v>
      </c>
      <c r="I3" s="1" t="s">
        <v>61</v>
      </c>
      <c r="J3" s="1" t="s">
        <v>22</v>
      </c>
      <c r="K3" s="1">
        <v>43</v>
      </c>
      <c r="L3" s="5" t="s">
        <v>76</v>
      </c>
      <c r="M3" s="144">
        <v>-0.01</v>
      </c>
      <c r="N3" s="109">
        <v>1</v>
      </c>
      <c r="O3" s="28" t="s">
        <v>128</v>
      </c>
      <c r="P3" s="144">
        <v>-0.01</v>
      </c>
      <c r="Q3" s="109">
        <v>8</v>
      </c>
      <c r="R3" s="28" t="s">
        <v>128</v>
      </c>
      <c r="S3" s="144">
        <v>0.97</v>
      </c>
      <c r="T3" s="109">
        <v>14</v>
      </c>
      <c r="U3" s="28" t="s">
        <v>128</v>
      </c>
      <c r="V3" s="27">
        <v>3.22</v>
      </c>
      <c r="W3" s="109">
        <v>21</v>
      </c>
      <c r="X3" s="29" t="s">
        <v>129</v>
      </c>
      <c r="Y3" s="27">
        <v>5.08</v>
      </c>
      <c r="Z3" s="109">
        <v>29</v>
      </c>
      <c r="AA3" s="29" t="s">
        <v>129</v>
      </c>
      <c r="AB3" s="27">
        <v>5.79</v>
      </c>
      <c r="AC3" s="109">
        <v>36</v>
      </c>
      <c r="AD3" s="29" t="s">
        <v>129</v>
      </c>
      <c r="AE3" s="27">
        <v>4.3099999999999996</v>
      </c>
      <c r="AF3" s="109">
        <v>41</v>
      </c>
      <c r="AG3" s="29" t="s">
        <v>129</v>
      </c>
      <c r="AH3" s="30">
        <v>1.85</v>
      </c>
      <c r="AI3" s="31" t="s">
        <v>129</v>
      </c>
      <c r="AJ3" s="33"/>
      <c r="AK3" s="33"/>
      <c r="AL3" s="33"/>
      <c r="AM3" s="34"/>
      <c r="AN3" s="48"/>
      <c r="AO3" s="33"/>
      <c r="AP3" s="33"/>
      <c r="AQ3" s="34"/>
      <c r="AR3" s="49"/>
      <c r="AS3" s="48"/>
      <c r="AT3" s="33"/>
      <c r="AU3" s="50"/>
      <c r="AV3" s="33"/>
      <c r="AW3" s="33"/>
      <c r="AX3" s="33"/>
      <c r="AY3" s="33"/>
      <c r="AZ3" s="33"/>
      <c r="BA3" s="33"/>
      <c r="BB3" s="33"/>
    </row>
    <row r="4" spans="1:54" x14ac:dyDescent="0.2">
      <c r="A4" s="1">
        <v>1</v>
      </c>
      <c r="B4" s="1" t="s">
        <v>9</v>
      </c>
      <c r="C4" s="1" t="s">
        <v>10</v>
      </c>
      <c r="D4" s="1" t="s">
        <v>11</v>
      </c>
      <c r="E4" s="1" t="s">
        <v>12</v>
      </c>
      <c r="F4" s="1">
        <v>21</v>
      </c>
      <c r="G4" s="1">
        <v>7.7</v>
      </c>
      <c r="H4" s="1">
        <v>50118723.362727284</v>
      </c>
      <c r="I4" s="1" t="s">
        <v>60</v>
      </c>
      <c r="J4" s="1" t="s">
        <v>17</v>
      </c>
      <c r="K4" s="1">
        <v>76</v>
      </c>
      <c r="L4" s="6" t="s">
        <v>86</v>
      </c>
      <c r="M4" s="46">
        <v>-0.01</v>
      </c>
      <c r="N4" s="110">
        <v>1</v>
      </c>
      <c r="O4" s="38" t="s">
        <v>128</v>
      </c>
      <c r="P4" s="46">
        <v>0</v>
      </c>
      <c r="Q4" s="110">
        <v>8</v>
      </c>
      <c r="R4" s="38" t="s">
        <v>128</v>
      </c>
      <c r="S4" s="46">
        <v>19.13</v>
      </c>
      <c r="T4" s="110">
        <v>15</v>
      </c>
      <c r="U4" s="47" t="s">
        <v>129</v>
      </c>
      <c r="V4" s="46">
        <v>24</v>
      </c>
      <c r="W4" s="110">
        <v>22</v>
      </c>
      <c r="X4" s="47" t="s">
        <v>129</v>
      </c>
      <c r="Y4" s="46">
        <v>24.74</v>
      </c>
      <c r="Z4" s="110">
        <v>29</v>
      </c>
      <c r="AA4" s="47" t="s">
        <v>129</v>
      </c>
      <c r="AB4" s="46">
        <v>22.69</v>
      </c>
      <c r="AC4" s="110">
        <v>36</v>
      </c>
      <c r="AD4" s="47" t="s">
        <v>129</v>
      </c>
      <c r="AE4" s="46">
        <v>20.85</v>
      </c>
      <c r="AF4" s="110">
        <v>46</v>
      </c>
      <c r="AG4" s="47" t="s">
        <v>129</v>
      </c>
      <c r="AH4" s="53">
        <v>12.28</v>
      </c>
      <c r="AI4" s="31" t="s">
        <v>129</v>
      </c>
      <c r="AJ4" s="32">
        <v>4.2210526315789476</v>
      </c>
      <c r="AK4" s="33" t="s">
        <v>129</v>
      </c>
      <c r="AL4" s="33">
        <v>30</v>
      </c>
      <c r="AM4" s="34">
        <v>60</v>
      </c>
      <c r="AN4" s="35">
        <v>8.98</v>
      </c>
      <c r="AO4" s="36" t="s">
        <v>129</v>
      </c>
      <c r="AP4" s="37">
        <v>9.9842105263157901</v>
      </c>
      <c r="AQ4" s="38" t="s">
        <v>129</v>
      </c>
      <c r="AR4" s="39"/>
      <c r="AS4" s="40" t="s">
        <v>131</v>
      </c>
      <c r="AT4" s="41" t="s">
        <v>131</v>
      </c>
      <c r="AU4" s="42" t="s">
        <v>131</v>
      </c>
      <c r="AV4" s="43" t="s">
        <v>152</v>
      </c>
      <c r="AW4" s="62">
        <v>6.79</v>
      </c>
      <c r="AX4" s="62">
        <v>5.8900000000000006</v>
      </c>
      <c r="AY4" s="62">
        <v>7.73</v>
      </c>
      <c r="AZ4" s="44">
        <v>2.29</v>
      </c>
      <c r="BA4" s="44">
        <v>2</v>
      </c>
      <c r="BB4" s="55">
        <v>1.92</v>
      </c>
    </row>
    <row r="5" spans="1:54" x14ac:dyDescent="0.2">
      <c r="A5" s="1">
        <v>1</v>
      </c>
      <c r="B5" s="1" t="s">
        <v>9</v>
      </c>
      <c r="C5" s="1" t="s">
        <v>10</v>
      </c>
      <c r="D5" s="1" t="s">
        <v>11</v>
      </c>
      <c r="E5" s="1" t="s">
        <v>12</v>
      </c>
      <c r="F5" s="1">
        <v>23</v>
      </c>
      <c r="G5" s="1">
        <v>5.4</v>
      </c>
      <c r="H5" s="1">
        <f>10^G5</f>
        <v>251188.64315095844</v>
      </c>
      <c r="I5" s="1" t="s">
        <v>61</v>
      </c>
      <c r="J5" s="1" t="s">
        <v>18</v>
      </c>
      <c r="K5" s="1">
        <v>38</v>
      </c>
      <c r="L5" s="6" t="s">
        <v>73</v>
      </c>
      <c r="M5" s="46">
        <v>-0.01</v>
      </c>
      <c r="N5" s="109">
        <v>1</v>
      </c>
      <c r="O5" s="38" t="s">
        <v>128</v>
      </c>
      <c r="P5" s="46">
        <v>0</v>
      </c>
      <c r="Q5" s="109">
        <v>8</v>
      </c>
      <c r="R5" s="38" t="s">
        <v>128</v>
      </c>
      <c r="S5" s="46">
        <v>4.13</v>
      </c>
      <c r="T5" s="113">
        <v>15</v>
      </c>
      <c r="U5" s="47" t="s">
        <v>129</v>
      </c>
      <c r="V5" s="46">
        <v>10.09</v>
      </c>
      <c r="W5" s="109">
        <v>22</v>
      </c>
      <c r="X5" s="47" t="s">
        <v>129</v>
      </c>
      <c r="Y5" s="46">
        <v>13.78</v>
      </c>
      <c r="Z5" s="109">
        <v>29</v>
      </c>
      <c r="AA5" s="47" t="s">
        <v>129</v>
      </c>
      <c r="AB5" s="46">
        <v>13.34</v>
      </c>
      <c r="AC5" s="109">
        <v>36</v>
      </c>
      <c r="AD5" s="47" t="s">
        <v>129</v>
      </c>
      <c r="AE5" s="46">
        <v>11.12</v>
      </c>
      <c r="AF5" s="109">
        <v>44</v>
      </c>
      <c r="AG5" s="47" t="s">
        <v>129</v>
      </c>
      <c r="AH5" s="30">
        <v>6.04</v>
      </c>
      <c r="AI5" s="31" t="s">
        <v>129</v>
      </c>
      <c r="AJ5" s="32">
        <v>16.347368421052632</v>
      </c>
      <c r="AK5" s="33" t="s">
        <v>129</v>
      </c>
      <c r="AL5" s="33" t="s">
        <v>135</v>
      </c>
      <c r="AM5" s="34" t="s">
        <v>136</v>
      </c>
      <c r="AN5" s="35">
        <v>45.88</v>
      </c>
      <c r="AO5" s="36" t="s">
        <v>129</v>
      </c>
      <c r="AP5" s="37" t="s">
        <v>130</v>
      </c>
      <c r="AQ5" s="38" t="s">
        <v>129</v>
      </c>
      <c r="AR5" s="39"/>
      <c r="AS5" s="40" t="s">
        <v>137</v>
      </c>
      <c r="AT5" s="41" t="s">
        <v>131</v>
      </c>
      <c r="AU5" s="42" t="s">
        <v>131</v>
      </c>
      <c r="AV5" s="43" t="s">
        <v>142</v>
      </c>
      <c r="AW5" s="43">
        <v>7.0000000000000007E-2</v>
      </c>
      <c r="AX5" s="43">
        <v>0.42</v>
      </c>
      <c r="AY5" s="43">
        <v>0.6</v>
      </c>
      <c r="AZ5" s="44">
        <v>7.0000000000000007E-2</v>
      </c>
      <c r="BA5" s="44">
        <v>0.27</v>
      </c>
      <c r="BB5" s="44">
        <v>0.28999999999999998</v>
      </c>
    </row>
    <row r="6" spans="1:54" x14ac:dyDescent="0.2">
      <c r="A6" s="1">
        <v>1</v>
      </c>
      <c r="B6" s="1" t="s">
        <v>9</v>
      </c>
      <c r="C6" s="1" t="s">
        <v>10</v>
      </c>
      <c r="D6" s="1" t="s">
        <v>11</v>
      </c>
      <c r="E6" s="1" t="s">
        <v>12</v>
      </c>
      <c r="F6" s="1">
        <v>52</v>
      </c>
      <c r="G6" s="1">
        <v>7.3137010890980712</v>
      </c>
      <c r="H6" s="1">
        <f>10^G6</f>
        <v>20592121.360411145</v>
      </c>
      <c r="I6" s="1" t="s">
        <v>61</v>
      </c>
      <c r="J6" s="1" t="s">
        <v>21</v>
      </c>
      <c r="K6" s="1">
        <v>89</v>
      </c>
      <c r="L6" s="6" t="s">
        <v>88</v>
      </c>
      <c r="M6" s="45">
        <v>-0.01</v>
      </c>
      <c r="N6" s="109">
        <v>1</v>
      </c>
      <c r="O6" s="38" t="s">
        <v>128</v>
      </c>
      <c r="P6" s="45">
        <v>0</v>
      </c>
      <c r="Q6" s="109">
        <v>8</v>
      </c>
      <c r="R6" s="38" t="s">
        <v>128</v>
      </c>
      <c r="S6" s="46">
        <v>6.1</v>
      </c>
      <c r="T6" s="109">
        <v>15</v>
      </c>
      <c r="U6" s="47" t="s">
        <v>129</v>
      </c>
      <c r="V6" s="46">
        <v>9.01</v>
      </c>
      <c r="W6" s="109">
        <v>21</v>
      </c>
      <c r="X6" s="47" t="s">
        <v>129</v>
      </c>
      <c r="Y6" s="46">
        <v>10.09</v>
      </c>
      <c r="Z6" s="109">
        <v>28</v>
      </c>
      <c r="AA6" s="47" t="s">
        <v>129</v>
      </c>
      <c r="AB6" s="46">
        <v>10.98</v>
      </c>
      <c r="AC6" s="109">
        <v>35</v>
      </c>
      <c r="AD6" s="47" t="s">
        <v>129</v>
      </c>
      <c r="AE6" s="46">
        <v>9.6300000000000008</v>
      </c>
      <c r="AF6" s="109">
        <v>43</v>
      </c>
      <c r="AG6" s="47" t="s">
        <v>129</v>
      </c>
      <c r="AH6" s="53">
        <v>8.06</v>
      </c>
      <c r="AI6" s="31" t="s">
        <v>129</v>
      </c>
      <c r="AJ6" s="33"/>
      <c r="AK6" s="33"/>
      <c r="AL6" s="33"/>
      <c r="AM6" s="34"/>
      <c r="AN6" s="48"/>
      <c r="AO6" s="33"/>
      <c r="AP6" s="33"/>
      <c r="AQ6" s="34"/>
      <c r="AR6" s="49"/>
      <c r="AS6" s="48"/>
      <c r="AT6" s="33"/>
      <c r="AU6" s="50"/>
      <c r="AV6" s="33"/>
      <c r="AW6" s="33"/>
      <c r="AX6" s="33"/>
      <c r="AY6" s="33"/>
      <c r="AZ6" s="33"/>
      <c r="BA6" s="33"/>
      <c r="BB6" s="33"/>
    </row>
    <row r="7" spans="1:54" x14ac:dyDescent="0.2">
      <c r="A7" s="1">
        <v>2</v>
      </c>
      <c r="B7" s="1" t="s">
        <v>9</v>
      </c>
      <c r="C7" s="1" t="s">
        <v>10</v>
      </c>
      <c r="D7" s="1" t="s">
        <v>11</v>
      </c>
      <c r="E7" s="1" t="s">
        <v>12</v>
      </c>
      <c r="F7" s="1">
        <v>60</v>
      </c>
      <c r="G7" s="1">
        <v>7.7395326971077854</v>
      </c>
      <c r="H7" s="1">
        <f>10^G7</f>
        <v>54894988.332037121</v>
      </c>
      <c r="I7" s="1" t="s">
        <v>60</v>
      </c>
      <c r="J7" s="1" t="s">
        <v>35</v>
      </c>
      <c r="K7" s="1">
        <v>56</v>
      </c>
      <c r="L7" s="6" t="s">
        <v>80</v>
      </c>
      <c r="M7" s="45">
        <v>-0.01</v>
      </c>
      <c r="N7" s="33">
        <v>2</v>
      </c>
      <c r="O7" s="38" t="s">
        <v>128</v>
      </c>
      <c r="P7" s="45">
        <v>0</v>
      </c>
      <c r="Q7" s="33">
        <v>9</v>
      </c>
      <c r="R7" s="38" t="s">
        <v>128</v>
      </c>
      <c r="S7" s="46">
        <v>2.33</v>
      </c>
      <c r="T7" s="33">
        <v>15</v>
      </c>
      <c r="U7" s="47" t="s">
        <v>129</v>
      </c>
      <c r="V7" s="46">
        <v>2.4900000000000002</v>
      </c>
      <c r="W7" s="33">
        <v>22</v>
      </c>
      <c r="X7" s="47" t="s">
        <v>129</v>
      </c>
      <c r="Y7" s="46">
        <v>4.32</v>
      </c>
      <c r="Z7" s="33">
        <v>30</v>
      </c>
      <c r="AA7" s="47" t="s">
        <v>129</v>
      </c>
      <c r="AB7" s="46">
        <v>5.01</v>
      </c>
      <c r="AC7" s="33">
        <v>35</v>
      </c>
      <c r="AD7" s="47" t="s">
        <v>129</v>
      </c>
      <c r="AE7" s="46">
        <v>3.97</v>
      </c>
      <c r="AF7" s="33">
        <v>43</v>
      </c>
      <c r="AG7" s="47" t="s">
        <v>129</v>
      </c>
      <c r="AH7" s="30">
        <v>0.9</v>
      </c>
      <c r="AI7" s="36" t="s">
        <v>128</v>
      </c>
      <c r="AJ7" s="33"/>
      <c r="AK7" s="33"/>
      <c r="AL7" s="33"/>
      <c r="AM7" s="34"/>
      <c r="AN7" s="48"/>
      <c r="AO7" s="33"/>
      <c r="AP7" s="33"/>
      <c r="AQ7" s="34"/>
      <c r="AR7" s="49"/>
      <c r="AS7" s="48"/>
      <c r="AT7" s="33"/>
      <c r="AU7" s="50"/>
      <c r="AV7" s="33"/>
      <c r="AW7" s="33"/>
      <c r="AX7" s="33"/>
      <c r="AY7" s="33"/>
      <c r="AZ7" s="33"/>
      <c r="BA7" s="33"/>
      <c r="BB7" s="33"/>
    </row>
    <row r="8" spans="1:54" x14ac:dyDescent="0.2">
      <c r="A8" s="1">
        <v>1</v>
      </c>
      <c r="B8" s="1" t="s">
        <v>9</v>
      </c>
      <c r="C8" s="1" t="s">
        <v>10</v>
      </c>
      <c r="D8" s="1" t="s">
        <v>11</v>
      </c>
      <c r="E8" s="1" t="s">
        <v>12</v>
      </c>
      <c r="F8" s="1">
        <v>19</v>
      </c>
      <c r="G8" s="1">
        <v>6.2</v>
      </c>
      <c r="H8" s="1">
        <f>10^G8</f>
        <v>1584893.1924611153</v>
      </c>
      <c r="I8" s="1" t="s">
        <v>61</v>
      </c>
      <c r="J8" s="1" t="s">
        <v>15</v>
      </c>
      <c r="K8" s="1">
        <v>30</v>
      </c>
      <c r="L8" s="6" t="s">
        <v>71</v>
      </c>
      <c r="M8" s="46">
        <v>0</v>
      </c>
      <c r="N8" s="110">
        <v>1</v>
      </c>
      <c r="O8" s="38" t="s">
        <v>128</v>
      </c>
      <c r="P8" s="46">
        <v>0</v>
      </c>
      <c r="Q8" s="110">
        <v>8</v>
      </c>
      <c r="R8" s="38" t="s">
        <v>128</v>
      </c>
      <c r="S8" s="46">
        <v>0.54</v>
      </c>
      <c r="T8" s="110">
        <v>14</v>
      </c>
      <c r="U8" s="38" t="s">
        <v>128</v>
      </c>
      <c r="V8" s="46">
        <v>1.06</v>
      </c>
      <c r="W8" s="110">
        <v>22</v>
      </c>
      <c r="X8" s="47" t="s">
        <v>129</v>
      </c>
      <c r="Y8" s="46">
        <v>1.37</v>
      </c>
      <c r="Z8" s="110">
        <v>29</v>
      </c>
      <c r="AA8" s="47" t="s">
        <v>129</v>
      </c>
      <c r="AB8" s="46">
        <v>1.78</v>
      </c>
      <c r="AC8" s="110">
        <v>35</v>
      </c>
      <c r="AD8" s="47" t="s">
        <v>129</v>
      </c>
      <c r="AE8" s="46">
        <v>1.64</v>
      </c>
      <c r="AF8" s="110">
        <v>42</v>
      </c>
      <c r="AG8" s="47" t="s">
        <v>129</v>
      </c>
      <c r="AH8" s="30">
        <v>1.03</v>
      </c>
      <c r="AI8" s="31" t="s">
        <v>129</v>
      </c>
      <c r="AJ8" s="32">
        <v>4.6684210526315786</v>
      </c>
      <c r="AK8" s="33" t="s">
        <v>129</v>
      </c>
      <c r="AL8" s="33" t="s">
        <v>135</v>
      </c>
      <c r="AM8" s="34" t="s">
        <v>136</v>
      </c>
      <c r="AN8" s="48">
        <v>0.53</v>
      </c>
      <c r="AO8" s="33" t="s">
        <v>128</v>
      </c>
      <c r="AP8" s="56">
        <v>6.1210526315789471</v>
      </c>
      <c r="AQ8" s="34" t="s">
        <v>129</v>
      </c>
      <c r="AR8" s="49"/>
      <c r="AS8" s="40" t="s">
        <v>131</v>
      </c>
      <c r="AT8" s="41" t="s">
        <v>131</v>
      </c>
      <c r="AU8" s="42" t="s">
        <v>131</v>
      </c>
      <c r="AV8" s="43" t="s">
        <v>139</v>
      </c>
      <c r="AW8" s="43">
        <v>0.17</v>
      </c>
      <c r="AX8" s="43">
        <v>1.0900000000000001</v>
      </c>
      <c r="AY8" s="43">
        <v>2.36</v>
      </c>
      <c r="AZ8" s="44">
        <v>0.11</v>
      </c>
      <c r="BA8" s="44">
        <v>0.17</v>
      </c>
      <c r="BB8" s="44">
        <v>0.87</v>
      </c>
    </row>
    <row r="9" spans="1:54" x14ac:dyDescent="0.2">
      <c r="A9" s="100">
        <v>8</v>
      </c>
      <c r="B9" s="100" t="s">
        <v>109</v>
      </c>
      <c r="C9" s="100" t="s">
        <v>47</v>
      </c>
      <c r="D9" s="1" t="s">
        <v>11</v>
      </c>
      <c r="E9" s="100" t="s">
        <v>173</v>
      </c>
      <c r="F9" s="103">
        <v>24</v>
      </c>
      <c r="G9" s="1"/>
      <c r="H9" s="1"/>
      <c r="I9" s="105" t="s">
        <v>171</v>
      </c>
      <c r="J9" s="103" t="s">
        <v>172</v>
      </c>
      <c r="K9" s="1">
        <v>175</v>
      </c>
      <c r="L9" s="6" t="s">
        <v>96</v>
      </c>
      <c r="M9" s="46">
        <v>0</v>
      </c>
      <c r="N9" s="109">
        <v>1</v>
      </c>
      <c r="O9" s="38" t="s">
        <v>128</v>
      </c>
      <c r="P9" s="46">
        <v>0</v>
      </c>
      <c r="Q9" s="109">
        <v>8</v>
      </c>
      <c r="R9" s="38" t="s">
        <v>128</v>
      </c>
      <c r="S9" s="46">
        <v>0.57999999999999996</v>
      </c>
      <c r="T9" s="109">
        <v>13</v>
      </c>
      <c r="U9" s="38" t="s">
        <v>128</v>
      </c>
      <c r="V9" s="46">
        <v>5.35</v>
      </c>
      <c r="W9" s="109">
        <v>20</v>
      </c>
      <c r="X9" s="47" t="s">
        <v>129</v>
      </c>
      <c r="Y9" s="46">
        <v>7.72</v>
      </c>
      <c r="Z9" s="109">
        <v>28</v>
      </c>
      <c r="AA9" s="47" t="s">
        <v>129</v>
      </c>
      <c r="AB9" s="46">
        <v>6.92</v>
      </c>
      <c r="AC9" s="109">
        <v>37</v>
      </c>
      <c r="AD9" s="47" t="s">
        <v>129</v>
      </c>
      <c r="AE9" s="46">
        <v>6.13</v>
      </c>
      <c r="AF9" s="109">
        <v>44</v>
      </c>
      <c r="AG9" s="47" t="s">
        <v>129</v>
      </c>
      <c r="AH9" s="53">
        <v>4.33</v>
      </c>
      <c r="AI9" s="33" t="s">
        <v>129</v>
      </c>
      <c r="AJ9" s="32">
        <v>13.54736842105263</v>
      </c>
      <c r="AK9" s="33" t="s">
        <v>129</v>
      </c>
      <c r="AL9" s="33" t="s">
        <v>135</v>
      </c>
      <c r="AM9" s="34" t="s">
        <v>136</v>
      </c>
      <c r="AN9" s="35">
        <v>2.71</v>
      </c>
      <c r="AO9" s="36" t="s">
        <v>129</v>
      </c>
      <c r="AP9" s="37">
        <v>19.642105263157895</v>
      </c>
      <c r="AQ9" s="38" t="s">
        <v>129</v>
      </c>
      <c r="AR9" s="39"/>
      <c r="AS9" s="40" t="s">
        <v>131</v>
      </c>
      <c r="AT9" s="41" t="s">
        <v>131</v>
      </c>
      <c r="AU9" s="42" t="s">
        <v>131</v>
      </c>
      <c r="AV9" s="43" t="s">
        <v>159</v>
      </c>
      <c r="AW9" s="43">
        <v>0.08</v>
      </c>
      <c r="AX9" s="43">
        <v>7.0000000000000007E-2</v>
      </c>
      <c r="AY9" s="108">
        <v>0.49</v>
      </c>
      <c r="AZ9" s="44">
        <v>7.0000000000000007E-2</v>
      </c>
      <c r="BA9" s="44">
        <v>7.0000000000000007E-2</v>
      </c>
      <c r="BB9" s="44">
        <v>0.56000000000000005</v>
      </c>
    </row>
    <row r="10" spans="1:54" x14ac:dyDescent="0.2">
      <c r="A10" s="1">
        <v>1</v>
      </c>
      <c r="B10" s="1" t="s">
        <v>9</v>
      </c>
      <c r="C10" s="1" t="s">
        <v>10</v>
      </c>
      <c r="D10" s="1" t="s">
        <v>11</v>
      </c>
      <c r="E10" s="1" t="s">
        <v>12</v>
      </c>
      <c r="F10" s="1">
        <v>29</v>
      </c>
      <c r="G10" s="1">
        <v>3.7</v>
      </c>
      <c r="H10" s="1">
        <v>5011.8723362727324</v>
      </c>
      <c r="I10" s="1" t="s">
        <v>60</v>
      </c>
      <c r="J10" s="1" t="s">
        <v>19</v>
      </c>
      <c r="K10" s="1">
        <v>19</v>
      </c>
      <c r="L10" s="6" t="s">
        <v>69</v>
      </c>
      <c r="M10" s="46">
        <v>0</v>
      </c>
      <c r="N10" s="109">
        <v>1</v>
      </c>
      <c r="O10" s="38" t="s">
        <v>128</v>
      </c>
      <c r="P10" s="46">
        <v>0</v>
      </c>
      <c r="Q10" s="109">
        <v>7</v>
      </c>
      <c r="R10" s="38" t="s">
        <v>128</v>
      </c>
      <c r="S10" s="46">
        <v>42.95</v>
      </c>
      <c r="T10" s="109">
        <v>15</v>
      </c>
      <c r="U10" s="47" t="s">
        <v>129</v>
      </c>
      <c r="V10" s="46">
        <v>27.58</v>
      </c>
      <c r="W10" s="109">
        <v>22</v>
      </c>
      <c r="X10" s="47" t="s">
        <v>129</v>
      </c>
      <c r="Y10" s="46">
        <v>29.8</v>
      </c>
      <c r="Z10" s="109">
        <v>29</v>
      </c>
      <c r="AA10" s="47" t="s">
        <v>129</v>
      </c>
      <c r="AB10" s="46">
        <v>31.51</v>
      </c>
      <c r="AC10" s="109">
        <v>36</v>
      </c>
      <c r="AD10" s="47" t="s">
        <v>129</v>
      </c>
      <c r="AE10" s="46">
        <v>28.02</v>
      </c>
      <c r="AF10" s="109">
        <v>42</v>
      </c>
      <c r="AG10" s="47" t="s">
        <v>129</v>
      </c>
      <c r="AH10" s="53">
        <v>14.4</v>
      </c>
      <c r="AI10" s="31" t="s">
        <v>129</v>
      </c>
      <c r="AJ10" s="32">
        <v>19.921052631578949</v>
      </c>
      <c r="AK10" s="33" t="s">
        <v>129</v>
      </c>
      <c r="AL10" s="33">
        <v>80</v>
      </c>
      <c r="AM10" s="34">
        <v>160</v>
      </c>
      <c r="AN10" s="35">
        <v>11.38</v>
      </c>
      <c r="AO10" s="36" t="s">
        <v>129</v>
      </c>
      <c r="AP10" s="37">
        <v>18.284210526315789</v>
      </c>
      <c r="AQ10" s="38" t="s">
        <v>129</v>
      </c>
      <c r="AR10" s="39"/>
      <c r="AS10" s="40" t="s">
        <v>131</v>
      </c>
      <c r="AT10" s="41" t="s">
        <v>131</v>
      </c>
      <c r="AU10" s="42" t="s">
        <v>131</v>
      </c>
      <c r="AV10" s="43" t="s">
        <v>134</v>
      </c>
      <c r="AW10" s="43">
        <v>0.4</v>
      </c>
      <c r="AX10" s="43">
        <v>1.05</v>
      </c>
      <c r="AY10" s="43">
        <v>3.21</v>
      </c>
      <c r="AZ10" s="44">
        <v>0.27</v>
      </c>
      <c r="BA10" s="44">
        <v>0.97</v>
      </c>
      <c r="BB10" s="44">
        <v>1.2</v>
      </c>
    </row>
    <row r="11" spans="1:54" x14ac:dyDescent="0.2">
      <c r="A11" s="1">
        <v>2</v>
      </c>
      <c r="B11" s="1" t="s">
        <v>9</v>
      </c>
      <c r="C11" s="1" t="s">
        <v>10</v>
      </c>
      <c r="D11" s="1" t="s">
        <v>11</v>
      </c>
      <c r="E11" s="1" t="s">
        <v>12</v>
      </c>
      <c r="F11" s="1">
        <v>59</v>
      </c>
      <c r="G11" s="1">
        <v>7.7105777950287537</v>
      </c>
      <c r="H11" s="1">
        <f>10^G11</f>
        <v>51354416.026206508</v>
      </c>
      <c r="I11" s="1" t="s">
        <v>61</v>
      </c>
      <c r="J11" s="1" t="s">
        <v>34</v>
      </c>
      <c r="K11" s="1">
        <v>15</v>
      </c>
      <c r="L11" s="6" t="s">
        <v>67</v>
      </c>
      <c r="M11" s="45">
        <v>0</v>
      </c>
      <c r="N11" s="33">
        <v>2</v>
      </c>
      <c r="O11" s="38" t="s">
        <v>128</v>
      </c>
      <c r="P11" s="45">
        <v>0</v>
      </c>
      <c r="Q11" s="33">
        <v>9</v>
      </c>
      <c r="R11" s="38" t="s">
        <v>128</v>
      </c>
      <c r="S11" s="51"/>
      <c r="T11" s="112"/>
      <c r="U11" s="52"/>
      <c r="V11" s="46">
        <v>0.12</v>
      </c>
      <c r="W11" s="33">
        <v>24</v>
      </c>
      <c r="X11" s="38" t="s">
        <v>128</v>
      </c>
      <c r="Y11" s="46">
        <v>0.09</v>
      </c>
      <c r="Z11" s="33">
        <v>30</v>
      </c>
      <c r="AA11" s="38" t="s">
        <v>128</v>
      </c>
      <c r="AB11" s="46">
        <v>0.1</v>
      </c>
      <c r="AC11" s="33">
        <v>36</v>
      </c>
      <c r="AD11" s="38" t="s">
        <v>128</v>
      </c>
      <c r="AE11" s="46">
        <v>0.08</v>
      </c>
      <c r="AF11" s="33">
        <v>71</v>
      </c>
      <c r="AG11" s="38" t="s">
        <v>128</v>
      </c>
      <c r="AH11" s="53">
        <v>0.04</v>
      </c>
      <c r="AI11" s="36" t="s">
        <v>128</v>
      </c>
      <c r="AJ11" s="33"/>
      <c r="AK11" s="33"/>
      <c r="AL11" s="33"/>
      <c r="AM11" s="34"/>
      <c r="AN11" s="48"/>
      <c r="AO11" s="33"/>
      <c r="AP11" s="33"/>
      <c r="AQ11" s="34"/>
      <c r="AR11" s="49"/>
      <c r="AS11" s="48"/>
      <c r="AT11" s="33"/>
      <c r="AU11" s="50"/>
      <c r="AV11" s="33"/>
      <c r="AW11" s="33"/>
      <c r="AX11" s="33"/>
      <c r="AY11" s="33"/>
      <c r="AZ11" s="33"/>
      <c r="BA11" s="33"/>
      <c r="BB11" s="33"/>
    </row>
    <row r="12" spans="1:54" x14ac:dyDescent="0.2">
      <c r="A12" s="103">
        <v>4</v>
      </c>
      <c r="B12" s="103" t="s">
        <v>109</v>
      </c>
      <c r="C12" s="103" t="s">
        <v>10</v>
      </c>
      <c r="D12" s="1" t="s">
        <v>11</v>
      </c>
      <c r="E12" s="1" t="s">
        <v>12</v>
      </c>
      <c r="F12" s="103">
        <v>66</v>
      </c>
      <c r="G12" s="1"/>
      <c r="H12" s="1"/>
      <c r="I12" s="105" t="s">
        <v>171</v>
      </c>
      <c r="J12" s="103" t="s">
        <v>170</v>
      </c>
      <c r="K12" s="1">
        <v>47</v>
      </c>
      <c r="L12" s="6" t="s">
        <v>78</v>
      </c>
      <c r="M12" s="45">
        <v>0</v>
      </c>
      <c r="N12" s="109">
        <v>4</v>
      </c>
      <c r="O12" s="38" t="s">
        <v>128</v>
      </c>
      <c r="P12" s="45">
        <v>0</v>
      </c>
      <c r="Q12" s="109">
        <v>11</v>
      </c>
      <c r="R12" s="38" t="s">
        <v>128</v>
      </c>
      <c r="S12" s="46">
        <v>8.75</v>
      </c>
      <c r="T12" s="109">
        <v>18</v>
      </c>
      <c r="U12" s="47" t="s">
        <v>129</v>
      </c>
      <c r="V12" s="46">
        <v>12.87</v>
      </c>
      <c r="W12" s="109">
        <v>25</v>
      </c>
      <c r="X12" s="47" t="s">
        <v>129</v>
      </c>
      <c r="Y12" s="46">
        <v>21.1</v>
      </c>
      <c r="Z12" s="109">
        <v>32</v>
      </c>
      <c r="AA12" s="47" t="s">
        <v>129</v>
      </c>
      <c r="AB12" s="46">
        <v>20.86</v>
      </c>
      <c r="AC12" s="109">
        <v>38</v>
      </c>
      <c r="AD12" s="47" t="s">
        <v>129</v>
      </c>
      <c r="AE12" s="46">
        <v>18.09</v>
      </c>
      <c r="AF12" s="109">
        <v>46</v>
      </c>
      <c r="AG12" s="47" t="s">
        <v>129</v>
      </c>
      <c r="AH12" s="30">
        <v>8.73</v>
      </c>
      <c r="AI12" s="31" t="s">
        <v>129</v>
      </c>
      <c r="AJ12" s="33"/>
      <c r="AK12" s="33"/>
      <c r="AL12" s="33"/>
      <c r="AM12" s="34"/>
      <c r="AN12" s="48"/>
      <c r="AO12" s="50"/>
      <c r="AP12" s="33"/>
      <c r="AQ12" s="34"/>
      <c r="AR12" s="49"/>
      <c r="AS12" s="48"/>
      <c r="AT12" s="33"/>
      <c r="AU12" s="50"/>
      <c r="AV12" s="33"/>
      <c r="AW12" s="33"/>
      <c r="AX12" s="33"/>
      <c r="AY12" s="33"/>
      <c r="AZ12" s="33"/>
      <c r="BA12" s="33"/>
      <c r="BB12" s="33"/>
    </row>
    <row r="13" spans="1:54" x14ac:dyDescent="0.2">
      <c r="A13" s="2">
        <v>7</v>
      </c>
      <c r="B13" s="1" t="s">
        <v>9</v>
      </c>
      <c r="C13" s="1" t="s">
        <v>47</v>
      </c>
      <c r="D13" s="1" t="s">
        <v>11</v>
      </c>
      <c r="E13" s="1" t="s">
        <v>12</v>
      </c>
      <c r="F13" s="1">
        <v>15</v>
      </c>
      <c r="G13" s="1">
        <v>7.5</v>
      </c>
      <c r="H13" s="1">
        <v>31622776.601683889</v>
      </c>
      <c r="I13" s="1" t="s">
        <v>60</v>
      </c>
      <c r="J13" s="1" t="s">
        <v>53</v>
      </c>
      <c r="K13" s="1">
        <v>40</v>
      </c>
      <c r="L13" s="6" t="s">
        <v>74</v>
      </c>
      <c r="M13" s="46">
        <v>-0.01</v>
      </c>
      <c r="N13" s="109">
        <v>7</v>
      </c>
      <c r="O13" s="38" t="s">
        <v>128</v>
      </c>
      <c r="P13" s="46">
        <v>0.01</v>
      </c>
      <c r="Q13" s="109">
        <v>14</v>
      </c>
      <c r="R13" s="38" t="s">
        <v>128</v>
      </c>
      <c r="S13" s="46">
        <v>0.61</v>
      </c>
      <c r="T13" s="109">
        <v>21</v>
      </c>
      <c r="U13" s="38" t="s">
        <v>128</v>
      </c>
      <c r="V13" s="46">
        <v>1</v>
      </c>
      <c r="W13" s="109">
        <v>28</v>
      </c>
      <c r="X13" s="47" t="s">
        <v>129</v>
      </c>
      <c r="Y13" s="46">
        <v>1.01</v>
      </c>
      <c r="Z13" s="109">
        <v>35</v>
      </c>
      <c r="AA13" s="47" t="s">
        <v>129</v>
      </c>
      <c r="AB13" s="46">
        <v>1.18</v>
      </c>
      <c r="AC13" s="109">
        <v>42</v>
      </c>
      <c r="AD13" s="47" t="s">
        <v>129</v>
      </c>
      <c r="AE13" s="45">
        <v>0.91</v>
      </c>
      <c r="AF13" s="109">
        <v>50</v>
      </c>
      <c r="AG13" s="38" t="s">
        <v>128</v>
      </c>
      <c r="AH13" s="30">
        <v>0.44</v>
      </c>
      <c r="AI13" s="43" t="s">
        <v>128</v>
      </c>
      <c r="AJ13" s="32">
        <v>3.9631578947368422</v>
      </c>
      <c r="AK13" s="33" t="s">
        <v>129</v>
      </c>
      <c r="AL13" s="33" t="s">
        <v>135</v>
      </c>
      <c r="AM13" s="34" t="s">
        <v>136</v>
      </c>
      <c r="AN13" s="35">
        <v>0.3</v>
      </c>
      <c r="AO13" s="57" t="s">
        <v>128</v>
      </c>
      <c r="AP13" s="37">
        <v>5.8947368421052637</v>
      </c>
      <c r="AQ13" s="38" t="s">
        <v>129</v>
      </c>
      <c r="AR13" s="39"/>
      <c r="AS13" s="40" t="s">
        <v>131</v>
      </c>
      <c r="AT13" s="41" t="s">
        <v>131</v>
      </c>
      <c r="AU13" s="42" t="s">
        <v>131</v>
      </c>
      <c r="AV13" s="43" t="s">
        <v>143</v>
      </c>
      <c r="AW13" s="43">
        <v>7.0000000000000007E-2</v>
      </c>
      <c r="AX13" s="43">
        <v>7.0000000000000007E-2</v>
      </c>
      <c r="AY13" s="43">
        <v>0.2</v>
      </c>
      <c r="AZ13" s="44">
        <v>7.0000000000000007E-2</v>
      </c>
      <c r="BA13" s="44">
        <v>7.0000000000000007E-2</v>
      </c>
      <c r="BB13" s="44">
        <v>0.09</v>
      </c>
    </row>
    <row r="14" spans="1:54" x14ac:dyDescent="0.2">
      <c r="A14" s="1">
        <v>1</v>
      </c>
      <c r="B14" s="1" t="s">
        <v>9</v>
      </c>
      <c r="C14" s="1" t="s">
        <v>10</v>
      </c>
      <c r="D14" s="1" t="s">
        <v>11</v>
      </c>
      <c r="E14" s="1" t="s">
        <v>12</v>
      </c>
      <c r="F14" s="1">
        <v>11</v>
      </c>
      <c r="G14" s="1">
        <v>6.8</v>
      </c>
      <c r="H14" s="1">
        <f>10^G14</f>
        <v>6309573.4448019378</v>
      </c>
      <c r="I14" s="1" t="s">
        <v>61</v>
      </c>
      <c r="J14" s="1" t="s">
        <v>13</v>
      </c>
      <c r="K14" s="1">
        <v>41</v>
      </c>
      <c r="L14" s="6" t="s">
        <v>102</v>
      </c>
      <c r="M14" s="46">
        <v>0</v>
      </c>
      <c r="N14" s="110">
        <v>1</v>
      </c>
      <c r="O14" s="38" t="s">
        <v>128</v>
      </c>
      <c r="P14" s="46">
        <v>0.01</v>
      </c>
      <c r="Q14" s="110">
        <v>8</v>
      </c>
      <c r="R14" s="38" t="s">
        <v>128</v>
      </c>
      <c r="S14" s="46">
        <v>0.69</v>
      </c>
      <c r="T14" s="110">
        <v>15</v>
      </c>
      <c r="U14" s="38" t="s">
        <v>128</v>
      </c>
      <c r="V14" s="46">
        <v>1.62</v>
      </c>
      <c r="W14" s="110">
        <v>22</v>
      </c>
      <c r="X14" s="47" t="s">
        <v>129</v>
      </c>
      <c r="Y14" s="46">
        <v>2.52</v>
      </c>
      <c r="Z14" s="110">
        <v>29</v>
      </c>
      <c r="AA14" s="47" t="s">
        <v>129</v>
      </c>
      <c r="AB14" s="46">
        <v>2.66</v>
      </c>
      <c r="AC14" s="110">
        <v>36</v>
      </c>
      <c r="AD14" s="47" t="s">
        <v>129</v>
      </c>
      <c r="AE14" s="46">
        <v>2.4700000000000002</v>
      </c>
      <c r="AF14" s="110">
        <v>44</v>
      </c>
      <c r="AG14" s="47" t="s">
        <v>129</v>
      </c>
      <c r="AH14" s="53">
        <v>2.5099999999999998</v>
      </c>
      <c r="AI14" s="31" t="s">
        <v>129</v>
      </c>
      <c r="AJ14" s="32">
        <v>19.931578947368422</v>
      </c>
      <c r="AK14" s="33" t="s">
        <v>129</v>
      </c>
      <c r="AL14" s="33">
        <v>15</v>
      </c>
      <c r="AM14" s="34">
        <v>30</v>
      </c>
      <c r="AN14" s="35">
        <v>33.4</v>
      </c>
      <c r="AO14" s="57" t="s">
        <v>129</v>
      </c>
      <c r="AP14" s="37" t="s">
        <v>130</v>
      </c>
      <c r="AQ14" s="38" t="s">
        <v>129</v>
      </c>
      <c r="AR14" s="39"/>
      <c r="AS14" s="40" t="s">
        <v>164</v>
      </c>
      <c r="AT14" s="41">
        <v>44225</v>
      </c>
      <c r="AU14" s="42" t="s">
        <v>162</v>
      </c>
      <c r="AV14" s="43" t="s">
        <v>165</v>
      </c>
      <c r="AW14" s="43">
        <v>0.28000000000000003</v>
      </c>
      <c r="AX14" s="43">
        <v>0.36</v>
      </c>
      <c r="AY14" s="43">
        <v>2.39</v>
      </c>
      <c r="AZ14" s="44">
        <v>0.6</v>
      </c>
      <c r="BA14" s="44">
        <v>0.21</v>
      </c>
      <c r="BB14" s="44">
        <v>0.33</v>
      </c>
    </row>
    <row r="15" spans="1:54" x14ac:dyDescent="0.2">
      <c r="A15" s="1">
        <v>7</v>
      </c>
      <c r="B15" s="1" t="s">
        <v>9</v>
      </c>
      <c r="C15" s="1" t="s">
        <v>47</v>
      </c>
      <c r="D15" s="1" t="s">
        <v>11</v>
      </c>
      <c r="E15" s="1" t="s">
        <v>12</v>
      </c>
      <c r="F15" s="1">
        <v>4</v>
      </c>
      <c r="G15" s="1">
        <v>8</v>
      </c>
      <c r="H15" s="1">
        <v>100000000</v>
      </c>
      <c r="I15" s="1" t="s">
        <v>60</v>
      </c>
      <c r="J15" s="1" t="s">
        <v>51</v>
      </c>
      <c r="K15" s="1">
        <v>3</v>
      </c>
      <c r="L15" s="6" t="s">
        <v>65</v>
      </c>
      <c r="M15" s="46">
        <v>0</v>
      </c>
      <c r="N15" s="109">
        <v>7</v>
      </c>
      <c r="O15" s="38" t="s">
        <v>128</v>
      </c>
      <c r="P15" s="46">
        <v>0.03</v>
      </c>
      <c r="Q15" s="109">
        <v>14</v>
      </c>
      <c r="R15" s="38" t="s">
        <v>128</v>
      </c>
      <c r="S15" s="46">
        <v>3.96</v>
      </c>
      <c r="T15" s="109">
        <v>21</v>
      </c>
      <c r="U15" s="47" t="s">
        <v>129</v>
      </c>
      <c r="V15" s="46">
        <v>5.9</v>
      </c>
      <c r="W15" s="109">
        <v>27</v>
      </c>
      <c r="X15" s="47" t="s">
        <v>129</v>
      </c>
      <c r="Y15" s="46">
        <v>10.43</v>
      </c>
      <c r="Z15" s="109">
        <v>34</v>
      </c>
      <c r="AA15" s="47" t="s">
        <v>129</v>
      </c>
      <c r="AB15" s="46">
        <v>12.73</v>
      </c>
      <c r="AC15" s="109">
        <v>41</v>
      </c>
      <c r="AD15" s="47" t="s">
        <v>129</v>
      </c>
      <c r="AE15" s="46">
        <v>11.97</v>
      </c>
      <c r="AF15" s="109">
        <v>46</v>
      </c>
      <c r="AG15" s="47" t="s">
        <v>129</v>
      </c>
      <c r="AH15" s="30">
        <v>2.67</v>
      </c>
      <c r="AI15" s="31" t="s">
        <v>129</v>
      </c>
      <c r="AJ15" s="32">
        <v>19.905263157894737</v>
      </c>
      <c r="AK15" s="33" t="s">
        <v>129</v>
      </c>
      <c r="AL15" s="33">
        <v>10</v>
      </c>
      <c r="AM15" s="34">
        <v>20</v>
      </c>
      <c r="AN15" s="35">
        <v>2.4</v>
      </c>
      <c r="AO15" s="57" t="s">
        <v>129</v>
      </c>
      <c r="AP15" s="37" t="s">
        <v>130</v>
      </c>
      <c r="AQ15" s="38" t="s">
        <v>129</v>
      </c>
      <c r="AR15" s="39"/>
      <c r="AS15" s="40" t="s">
        <v>131</v>
      </c>
      <c r="AT15" s="41" t="s">
        <v>131</v>
      </c>
      <c r="AU15" s="42" t="s">
        <v>131</v>
      </c>
      <c r="AV15" s="43" t="s">
        <v>132</v>
      </c>
      <c r="AW15" s="43">
        <v>0.14000000000000001</v>
      </c>
      <c r="AX15" s="43">
        <v>1.62</v>
      </c>
      <c r="AY15" s="43">
        <v>6.42</v>
      </c>
      <c r="AZ15" s="44">
        <v>7.0000000000000007E-2</v>
      </c>
      <c r="BA15" s="44">
        <v>0.34</v>
      </c>
      <c r="BB15" s="44">
        <v>2.5299999999999998</v>
      </c>
    </row>
    <row r="16" spans="1:54" x14ac:dyDescent="0.2">
      <c r="A16" s="1">
        <v>2</v>
      </c>
      <c r="B16" s="1" t="s">
        <v>9</v>
      </c>
      <c r="C16" s="1" t="s">
        <v>10</v>
      </c>
      <c r="D16" s="1" t="s">
        <v>11</v>
      </c>
      <c r="E16" s="1" t="s">
        <v>12</v>
      </c>
      <c r="F16" s="1">
        <v>30</v>
      </c>
      <c r="G16" s="1">
        <v>6.2</v>
      </c>
      <c r="H16" s="1">
        <f>10^G16</f>
        <v>1584893.1924611153</v>
      </c>
      <c r="I16" s="1" t="s">
        <v>61</v>
      </c>
      <c r="J16" s="1" t="s">
        <v>30</v>
      </c>
      <c r="K16" s="1">
        <v>165</v>
      </c>
      <c r="L16" s="6" t="s">
        <v>95</v>
      </c>
      <c r="M16" s="46">
        <v>0</v>
      </c>
      <c r="N16" s="110">
        <v>2</v>
      </c>
      <c r="O16" s="38" t="s">
        <v>128</v>
      </c>
      <c r="P16" s="46">
        <v>0.06</v>
      </c>
      <c r="Q16" s="110">
        <v>9</v>
      </c>
      <c r="R16" s="38" t="s">
        <v>128</v>
      </c>
      <c r="S16" s="46">
        <v>1.0900000000000001</v>
      </c>
      <c r="T16" s="110">
        <v>14</v>
      </c>
      <c r="U16" s="47" t="s">
        <v>129</v>
      </c>
      <c r="V16" s="46">
        <v>5.5</v>
      </c>
      <c r="W16" s="110">
        <v>21</v>
      </c>
      <c r="X16" s="47" t="s">
        <v>129</v>
      </c>
      <c r="Y16" s="51"/>
      <c r="Z16" s="112"/>
      <c r="AA16" s="52"/>
      <c r="AB16" s="46">
        <v>7.7</v>
      </c>
      <c r="AC16" s="110">
        <v>38</v>
      </c>
      <c r="AD16" s="47" t="s">
        <v>129</v>
      </c>
      <c r="AE16" s="46">
        <v>9.77</v>
      </c>
      <c r="AF16" s="110">
        <v>45</v>
      </c>
      <c r="AG16" s="47" t="s">
        <v>129</v>
      </c>
      <c r="AH16" s="53">
        <v>0.14000000000000001</v>
      </c>
      <c r="AI16" s="33" t="s">
        <v>128</v>
      </c>
      <c r="AJ16" s="32">
        <v>20.221052631578946</v>
      </c>
      <c r="AK16" s="33" t="s">
        <v>129</v>
      </c>
      <c r="AL16" s="33" t="s">
        <v>135</v>
      </c>
      <c r="AM16" s="34" t="s">
        <v>136</v>
      </c>
      <c r="AN16" s="35">
        <v>0.7</v>
      </c>
      <c r="AO16" s="57" t="s">
        <v>128</v>
      </c>
      <c r="AP16" s="37">
        <v>20.647368421052633</v>
      </c>
      <c r="AQ16" s="38" t="s">
        <v>129</v>
      </c>
      <c r="AR16" s="39"/>
      <c r="AS16" s="40" t="s">
        <v>131</v>
      </c>
      <c r="AT16" s="41" t="s">
        <v>131</v>
      </c>
      <c r="AU16" s="42" t="s">
        <v>131</v>
      </c>
      <c r="AV16" s="43" t="s">
        <v>158</v>
      </c>
      <c r="AW16" s="43">
        <v>7.0000000000000007E-2</v>
      </c>
      <c r="AX16" s="43">
        <v>0.13</v>
      </c>
      <c r="AY16" s="43">
        <v>1.06</v>
      </c>
      <c r="AZ16" s="44">
        <v>7.0000000000000007E-2</v>
      </c>
      <c r="BA16" s="44">
        <v>0.1</v>
      </c>
      <c r="BB16" s="44">
        <v>0.41</v>
      </c>
    </row>
    <row r="17" spans="1:54" x14ac:dyDescent="0.2">
      <c r="A17" s="1">
        <v>4</v>
      </c>
      <c r="B17" s="1" t="s">
        <v>9</v>
      </c>
      <c r="C17" s="1" t="s">
        <v>10</v>
      </c>
      <c r="D17" s="1" t="s">
        <v>11</v>
      </c>
      <c r="E17" s="1" t="s">
        <v>12</v>
      </c>
      <c r="F17" s="1">
        <v>26</v>
      </c>
      <c r="G17" s="1">
        <v>7.1</v>
      </c>
      <c r="H17" s="1">
        <v>12589254.117941668</v>
      </c>
      <c r="I17" s="1" t="s">
        <v>60</v>
      </c>
      <c r="J17" s="1" t="s">
        <v>43</v>
      </c>
      <c r="K17" s="1">
        <v>41</v>
      </c>
      <c r="L17" s="6" t="s">
        <v>75</v>
      </c>
      <c r="M17" s="46">
        <v>0.01</v>
      </c>
      <c r="N17" s="110">
        <v>4</v>
      </c>
      <c r="O17" s="38" t="s">
        <v>128</v>
      </c>
      <c r="P17" s="46">
        <v>0.08</v>
      </c>
      <c r="Q17" s="110">
        <v>11</v>
      </c>
      <c r="R17" s="38" t="s">
        <v>128</v>
      </c>
      <c r="S17" s="46">
        <v>11.05</v>
      </c>
      <c r="T17" s="110">
        <v>18</v>
      </c>
      <c r="U17" s="47" t="s">
        <v>129</v>
      </c>
      <c r="V17" s="46">
        <v>20.92</v>
      </c>
      <c r="W17" s="110">
        <v>25</v>
      </c>
      <c r="X17" s="47" t="s">
        <v>129</v>
      </c>
      <c r="Y17" s="46">
        <v>27.79</v>
      </c>
      <c r="Z17" s="110">
        <v>32</v>
      </c>
      <c r="AA17" s="47" t="s">
        <v>129</v>
      </c>
      <c r="AB17" s="46">
        <v>28.58</v>
      </c>
      <c r="AC17" s="110">
        <v>38</v>
      </c>
      <c r="AD17" s="47" t="s">
        <v>129</v>
      </c>
      <c r="AE17" s="46">
        <v>26.03</v>
      </c>
      <c r="AF17" s="110">
        <v>47</v>
      </c>
      <c r="AG17" s="47" t="s">
        <v>129</v>
      </c>
      <c r="AH17" s="30">
        <v>23.59</v>
      </c>
      <c r="AI17" s="31" t="s">
        <v>129</v>
      </c>
      <c r="AJ17" s="32">
        <v>20.752631578947369</v>
      </c>
      <c r="AK17" s="33" t="s">
        <v>129</v>
      </c>
      <c r="AL17" s="33">
        <v>60</v>
      </c>
      <c r="AM17" s="34">
        <v>120</v>
      </c>
      <c r="AN17" s="35">
        <v>44.11</v>
      </c>
      <c r="AO17" s="57" t="s">
        <v>129</v>
      </c>
      <c r="AP17" s="37" t="s">
        <v>130</v>
      </c>
      <c r="AQ17" s="38" t="s">
        <v>129</v>
      </c>
      <c r="AR17" s="39"/>
      <c r="AS17" s="48" t="s">
        <v>144</v>
      </c>
      <c r="AT17" s="41" t="s">
        <v>131</v>
      </c>
      <c r="AU17" s="42" t="s">
        <v>131</v>
      </c>
      <c r="AV17" s="43" t="s">
        <v>145</v>
      </c>
      <c r="AW17" s="43">
        <v>0.16</v>
      </c>
      <c r="AX17" s="43">
        <v>8.1</v>
      </c>
      <c r="AY17" s="43">
        <v>4.7300000000000004</v>
      </c>
      <c r="AZ17" s="44">
        <v>1.28</v>
      </c>
      <c r="BA17" s="44">
        <v>8.1</v>
      </c>
      <c r="BB17" s="44">
        <v>4.16</v>
      </c>
    </row>
    <row r="18" spans="1:54" x14ac:dyDescent="0.2">
      <c r="A18" s="1">
        <v>2</v>
      </c>
      <c r="B18" s="1" t="s">
        <v>9</v>
      </c>
      <c r="C18" s="1" t="s">
        <v>10</v>
      </c>
      <c r="D18" s="1" t="s">
        <v>11</v>
      </c>
      <c r="E18" s="1" t="s">
        <v>12</v>
      </c>
      <c r="F18" s="1">
        <v>48</v>
      </c>
      <c r="G18" s="1">
        <v>7.8494894935414532</v>
      </c>
      <c r="H18" s="1">
        <v>70711409.395973176</v>
      </c>
      <c r="I18" s="1" t="s">
        <v>60</v>
      </c>
      <c r="J18" s="1" t="s">
        <v>31</v>
      </c>
      <c r="K18" s="1">
        <v>146</v>
      </c>
      <c r="L18" s="6" t="s">
        <v>93</v>
      </c>
      <c r="M18" s="45">
        <v>-0.01</v>
      </c>
      <c r="N18" s="109">
        <v>2</v>
      </c>
      <c r="O18" s="38" t="s">
        <v>128</v>
      </c>
      <c r="P18" s="45">
        <v>0.09</v>
      </c>
      <c r="Q18" s="109">
        <v>9</v>
      </c>
      <c r="R18" s="38" t="s">
        <v>128</v>
      </c>
      <c r="S18" s="46">
        <v>7.8</v>
      </c>
      <c r="T18" s="109">
        <v>16</v>
      </c>
      <c r="U18" s="47" t="s">
        <v>129</v>
      </c>
      <c r="V18" s="46">
        <v>8.66</v>
      </c>
      <c r="W18" s="109">
        <v>22</v>
      </c>
      <c r="X18" s="47" t="s">
        <v>129</v>
      </c>
      <c r="Y18" s="46">
        <v>14.02</v>
      </c>
      <c r="Z18" s="109">
        <v>28</v>
      </c>
      <c r="AA18" s="47" t="s">
        <v>129</v>
      </c>
      <c r="AB18" s="46">
        <v>12.24</v>
      </c>
      <c r="AC18" s="109">
        <v>36</v>
      </c>
      <c r="AD18" s="47" t="s">
        <v>129</v>
      </c>
      <c r="AE18" s="46">
        <v>13.82</v>
      </c>
      <c r="AF18" s="109">
        <v>42</v>
      </c>
      <c r="AG18" s="47" t="s">
        <v>129</v>
      </c>
      <c r="AH18" s="53">
        <v>10.27</v>
      </c>
      <c r="AI18" s="31" t="s">
        <v>129</v>
      </c>
      <c r="AJ18" s="33"/>
      <c r="AK18" s="33"/>
      <c r="AL18" s="33"/>
      <c r="AM18" s="34"/>
      <c r="AN18" s="48"/>
      <c r="AO18" s="50"/>
      <c r="AP18" s="33"/>
      <c r="AQ18" s="34"/>
      <c r="AR18" s="49"/>
      <c r="AS18" s="48"/>
      <c r="AT18" s="33"/>
      <c r="AU18" s="50"/>
      <c r="AV18" s="33"/>
      <c r="AW18" s="33"/>
      <c r="AX18" s="33"/>
      <c r="AY18" s="33"/>
      <c r="AZ18" s="33"/>
      <c r="BA18" s="33"/>
      <c r="BB18" s="33"/>
    </row>
    <row r="19" spans="1:54" x14ac:dyDescent="0.2">
      <c r="A19" s="1">
        <v>2</v>
      </c>
      <c r="B19" s="1" t="s">
        <v>9</v>
      </c>
      <c r="C19" s="1" t="s">
        <v>10</v>
      </c>
      <c r="D19" s="1" t="s">
        <v>11</v>
      </c>
      <c r="E19" s="1" t="s">
        <v>12</v>
      </c>
      <c r="F19" s="1">
        <v>64</v>
      </c>
      <c r="G19" s="1">
        <v>8.9569438836824293</v>
      </c>
      <c r="H19" s="1">
        <f>10^G19</f>
        <v>905615576.39795935</v>
      </c>
      <c r="I19" s="1" t="s">
        <v>61</v>
      </c>
      <c r="J19" s="1" t="s">
        <v>37</v>
      </c>
      <c r="K19" s="1">
        <v>126</v>
      </c>
      <c r="L19" s="6" t="s">
        <v>107</v>
      </c>
      <c r="M19" s="77">
        <v>-0.01</v>
      </c>
      <c r="N19" s="33">
        <v>2</v>
      </c>
      <c r="O19" s="38" t="s">
        <v>128</v>
      </c>
      <c r="P19" s="77">
        <v>0.1</v>
      </c>
      <c r="Q19" s="33">
        <v>8</v>
      </c>
      <c r="R19" s="38" t="s">
        <v>128</v>
      </c>
      <c r="S19" s="77">
        <v>0.94</v>
      </c>
      <c r="T19" s="33">
        <v>15</v>
      </c>
      <c r="U19" s="38" t="s">
        <v>128</v>
      </c>
      <c r="V19" s="46">
        <v>4.55</v>
      </c>
      <c r="W19" s="33">
        <v>21</v>
      </c>
      <c r="X19" s="47" t="s">
        <v>129</v>
      </c>
      <c r="Y19" s="46">
        <v>4.28</v>
      </c>
      <c r="Z19" s="33">
        <v>30</v>
      </c>
      <c r="AA19" s="54" t="s">
        <v>129</v>
      </c>
      <c r="AB19" s="51"/>
      <c r="AC19" s="33"/>
      <c r="AD19" s="51"/>
      <c r="AE19" s="46">
        <v>3.41</v>
      </c>
      <c r="AF19" s="33">
        <v>44</v>
      </c>
      <c r="AG19" s="54" t="s">
        <v>129</v>
      </c>
      <c r="AH19" s="53">
        <v>0.61</v>
      </c>
      <c r="AI19" s="36" t="s">
        <v>128</v>
      </c>
      <c r="AJ19" s="33"/>
      <c r="AK19" s="33"/>
      <c r="AL19" s="33"/>
      <c r="AM19" s="34"/>
      <c r="AN19" s="48"/>
      <c r="AO19" s="50"/>
      <c r="AP19" s="33"/>
      <c r="AQ19" s="34"/>
      <c r="AR19" s="49"/>
      <c r="AS19" s="48"/>
      <c r="AT19" s="33"/>
      <c r="AU19" s="50"/>
      <c r="AV19" s="33"/>
      <c r="AW19" s="33"/>
      <c r="AX19" s="33"/>
      <c r="AY19" s="33"/>
      <c r="AZ19" s="33"/>
      <c r="BA19" s="33"/>
      <c r="BB19" s="33"/>
    </row>
    <row r="20" spans="1:54" x14ac:dyDescent="0.2">
      <c r="A20" s="2">
        <v>1</v>
      </c>
      <c r="B20" s="1" t="s">
        <v>9</v>
      </c>
      <c r="C20" s="1" t="s">
        <v>10</v>
      </c>
      <c r="D20" s="1" t="s">
        <v>11</v>
      </c>
      <c r="E20" s="1" t="s">
        <v>12</v>
      </c>
      <c r="F20" s="1">
        <v>5</v>
      </c>
      <c r="G20" s="1">
        <v>8.1</v>
      </c>
      <c r="H20" s="1">
        <f>10^G20</f>
        <v>125892541.17941682</v>
      </c>
      <c r="I20" s="1" t="s">
        <v>61</v>
      </c>
      <c r="J20" s="1" t="s">
        <v>8</v>
      </c>
      <c r="K20" s="1">
        <v>57</v>
      </c>
      <c r="L20" s="6" t="s">
        <v>81</v>
      </c>
      <c r="M20" s="46">
        <v>-0.01</v>
      </c>
      <c r="N20" s="109">
        <v>1</v>
      </c>
      <c r="O20" s="38" t="s">
        <v>128</v>
      </c>
      <c r="P20" s="46">
        <v>0.15</v>
      </c>
      <c r="Q20" s="109">
        <v>8</v>
      </c>
      <c r="R20" s="38" t="s">
        <v>128</v>
      </c>
      <c r="S20" s="46">
        <v>0.8</v>
      </c>
      <c r="T20" s="109">
        <v>14</v>
      </c>
      <c r="U20" s="38" t="s">
        <v>128</v>
      </c>
      <c r="V20" s="46">
        <v>2.3199999999999998</v>
      </c>
      <c r="W20" s="109">
        <v>21</v>
      </c>
      <c r="X20" s="47" t="s">
        <v>129</v>
      </c>
      <c r="Y20" s="46">
        <v>3.48</v>
      </c>
      <c r="Z20" s="109">
        <v>29</v>
      </c>
      <c r="AA20" s="47" t="s">
        <v>129</v>
      </c>
      <c r="AB20" s="46">
        <v>3.68</v>
      </c>
      <c r="AC20" s="109">
        <v>34</v>
      </c>
      <c r="AD20" s="47" t="s">
        <v>129</v>
      </c>
      <c r="AE20" s="46">
        <v>3.54</v>
      </c>
      <c r="AF20" s="109">
        <v>42</v>
      </c>
      <c r="AG20" s="47" t="s">
        <v>129</v>
      </c>
      <c r="AH20" s="53">
        <v>5.07</v>
      </c>
      <c r="AI20" s="31" t="s">
        <v>129</v>
      </c>
      <c r="AJ20" s="32">
        <v>20.368421052631579</v>
      </c>
      <c r="AK20" s="33" t="s">
        <v>129</v>
      </c>
      <c r="AL20" s="33" t="s">
        <v>135</v>
      </c>
      <c r="AM20" s="34" t="s">
        <v>136</v>
      </c>
      <c r="AN20" s="35">
        <v>55.17</v>
      </c>
      <c r="AO20" s="57" t="s">
        <v>129</v>
      </c>
      <c r="AP20" s="37" t="s">
        <v>130</v>
      </c>
      <c r="AQ20" s="38" t="s">
        <v>129</v>
      </c>
      <c r="AR20" s="39"/>
      <c r="AS20" s="40" t="s">
        <v>137</v>
      </c>
      <c r="AT20" s="41" t="s">
        <v>131</v>
      </c>
      <c r="AU20" s="42" t="s">
        <v>131</v>
      </c>
      <c r="AV20" s="43" t="s">
        <v>147</v>
      </c>
      <c r="AW20" s="43">
        <v>7.0000000000000007E-2</v>
      </c>
      <c r="AX20" s="43">
        <v>1.1100000000000001</v>
      </c>
      <c r="AY20" s="43">
        <v>1.46</v>
      </c>
      <c r="AZ20" s="44">
        <v>1.24</v>
      </c>
      <c r="BA20" s="44">
        <v>1.04</v>
      </c>
      <c r="BB20" s="44">
        <v>0.68</v>
      </c>
    </row>
    <row r="21" spans="1:54" x14ac:dyDescent="0.2">
      <c r="A21" s="1">
        <v>1</v>
      </c>
      <c r="B21" s="1" t="s">
        <v>9</v>
      </c>
      <c r="C21" s="1" t="s">
        <v>10</v>
      </c>
      <c r="D21" s="1" t="s">
        <v>11</v>
      </c>
      <c r="E21" s="1" t="s">
        <v>12</v>
      </c>
      <c r="F21" s="1">
        <v>31</v>
      </c>
      <c r="G21" s="1">
        <v>7.3</v>
      </c>
      <c r="H21" s="1">
        <f>10^G21</f>
        <v>19952623.149688821</v>
      </c>
      <c r="I21" s="1" t="s">
        <v>61</v>
      </c>
      <c r="J21" s="1" t="s">
        <v>20</v>
      </c>
      <c r="K21" s="1">
        <v>55</v>
      </c>
      <c r="L21" s="6" t="s">
        <v>79</v>
      </c>
      <c r="M21" s="46">
        <v>0.05</v>
      </c>
      <c r="N21" s="110">
        <v>1</v>
      </c>
      <c r="O21" s="38" t="s">
        <v>128</v>
      </c>
      <c r="P21" s="46">
        <v>0.16</v>
      </c>
      <c r="Q21" s="110">
        <v>8</v>
      </c>
      <c r="R21" s="38" t="s">
        <v>128</v>
      </c>
      <c r="S21" s="46">
        <v>1.1399999999999999</v>
      </c>
      <c r="T21" s="110">
        <v>14</v>
      </c>
      <c r="U21" s="47" t="s">
        <v>129</v>
      </c>
      <c r="V21" s="46">
        <v>2.64</v>
      </c>
      <c r="W21" s="110">
        <v>21</v>
      </c>
      <c r="X21" s="47" t="s">
        <v>129</v>
      </c>
      <c r="Y21" s="46">
        <v>4.41</v>
      </c>
      <c r="Z21" s="110">
        <v>27</v>
      </c>
      <c r="AA21" s="47" t="s">
        <v>129</v>
      </c>
      <c r="AB21" s="46">
        <v>5.32</v>
      </c>
      <c r="AC21" s="110">
        <v>34</v>
      </c>
      <c r="AD21" s="47" t="s">
        <v>129</v>
      </c>
      <c r="AE21" s="46">
        <v>5.83</v>
      </c>
      <c r="AF21" s="110">
        <v>42</v>
      </c>
      <c r="AG21" s="47" t="s">
        <v>129</v>
      </c>
      <c r="AH21" s="53">
        <v>3.27</v>
      </c>
      <c r="AI21" s="31" t="s">
        <v>129</v>
      </c>
      <c r="AJ21" s="32">
        <v>18.010526315789473</v>
      </c>
      <c r="AK21" s="33" t="s">
        <v>129</v>
      </c>
      <c r="AL21" s="33">
        <v>10</v>
      </c>
      <c r="AM21" s="34">
        <v>20</v>
      </c>
      <c r="AN21" s="35">
        <v>1.1599999999999999</v>
      </c>
      <c r="AO21" s="57" t="s">
        <v>129</v>
      </c>
      <c r="AP21" s="37">
        <v>20.5</v>
      </c>
      <c r="AQ21" s="38" t="s">
        <v>129</v>
      </c>
      <c r="AR21" s="39"/>
      <c r="AS21" s="40" t="s">
        <v>131</v>
      </c>
      <c r="AT21" s="41" t="s">
        <v>131</v>
      </c>
      <c r="AU21" s="42" t="s">
        <v>131</v>
      </c>
      <c r="AV21" s="43" t="s">
        <v>146</v>
      </c>
      <c r="AW21" s="43">
        <v>0.15</v>
      </c>
      <c r="AX21" s="43">
        <v>0.34</v>
      </c>
      <c r="AY21" s="43">
        <v>5.26</v>
      </c>
      <c r="AZ21" s="44">
        <v>0.11</v>
      </c>
      <c r="BA21" s="44">
        <v>0.32</v>
      </c>
      <c r="BB21" s="44">
        <v>0.72</v>
      </c>
    </row>
    <row r="22" spans="1:54" x14ac:dyDescent="0.2">
      <c r="A22" s="1">
        <v>2</v>
      </c>
      <c r="B22" s="1" t="s">
        <v>9</v>
      </c>
      <c r="C22" s="1" t="s">
        <v>10</v>
      </c>
      <c r="D22" s="1" t="s">
        <v>11</v>
      </c>
      <c r="E22" s="1" t="s">
        <v>12</v>
      </c>
      <c r="F22" s="1">
        <v>10</v>
      </c>
      <c r="G22" s="1">
        <v>6.5</v>
      </c>
      <c r="H22" s="1">
        <v>3162277.6601683851</v>
      </c>
      <c r="I22" s="1" t="s">
        <v>60</v>
      </c>
      <c r="J22" s="1" t="s">
        <v>27</v>
      </c>
      <c r="K22" s="1">
        <v>63</v>
      </c>
      <c r="L22" s="6" t="s">
        <v>82</v>
      </c>
      <c r="M22" s="46">
        <v>0.18</v>
      </c>
      <c r="N22" s="109">
        <v>2</v>
      </c>
      <c r="O22" s="38" t="s">
        <v>128</v>
      </c>
      <c r="P22" s="46">
        <v>0.23</v>
      </c>
      <c r="Q22" s="109">
        <v>9</v>
      </c>
      <c r="R22" s="38" t="s">
        <v>128</v>
      </c>
      <c r="S22" s="46">
        <v>1.55</v>
      </c>
      <c r="T22" s="109">
        <v>14</v>
      </c>
      <c r="U22" s="47" t="s">
        <v>129</v>
      </c>
      <c r="V22" s="46">
        <v>7.33</v>
      </c>
      <c r="W22" s="109">
        <v>22</v>
      </c>
      <c r="X22" s="47" t="s">
        <v>129</v>
      </c>
      <c r="Y22" s="46">
        <v>10.199999999999999</v>
      </c>
      <c r="Z22" s="109">
        <v>28</v>
      </c>
      <c r="AA22" s="47" t="s">
        <v>129</v>
      </c>
      <c r="AB22" s="46">
        <v>13.03</v>
      </c>
      <c r="AC22" s="109">
        <v>35</v>
      </c>
      <c r="AD22" s="47" t="s">
        <v>129</v>
      </c>
      <c r="AE22" s="46">
        <v>13.94</v>
      </c>
      <c r="AF22" s="109">
        <v>43</v>
      </c>
      <c r="AG22" s="47" t="s">
        <v>129</v>
      </c>
      <c r="AH22" s="30">
        <v>5.92</v>
      </c>
      <c r="AI22" s="31" t="s">
        <v>129</v>
      </c>
      <c r="AJ22" s="32">
        <v>20.273684210526316</v>
      </c>
      <c r="AK22" s="33" t="s">
        <v>129</v>
      </c>
      <c r="AL22" s="33">
        <v>10</v>
      </c>
      <c r="AM22" s="34">
        <v>20</v>
      </c>
      <c r="AN22" s="35">
        <v>4.05</v>
      </c>
      <c r="AO22" s="57" t="s">
        <v>129</v>
      </c>
      <c r="AP22" s="37" t="s">
        <v>130</v>
      </c>
      <c r="AQ22" s="38" t="s">
        <v>129</v>
      </c>
      <c r="AR22" s="39"/>
      <c r="AS22" s="40" t="s">
        <v>131</v>
      </c>
      <c r="AT22" s="41" t="s">
        <v>131</v>
      </c>
      <c r="AU22" s="42" t="s">
        <v>131</v>
      </c>
      <c r="AV22" s="43" t="s">
        <v>148</v>
      </c>
      <c r="AW22" s="43">
        <v>0.12</v>
      </c>
      <c r="AX22" s="43">
        <v>1.0900000000000001</v>
      </c>
      <c r="AY22" s="43">
        <v>1.74</v>
      </c>
      <c r="AZ22" s="44">
        <v>0.2</v>
      </c>
      <c r="BA22" s="44">
        <v>1.02</v>
      </c>
      <c r="BB22" s="44">
        <v>0.54</v>
      </c>
    </row>
    <row r="23" spans="1:54" x14ac:dyDescent="0.2">
      <c r="A23" s="1">
        <v>6</v>
      </c>
      <c r="B23" s="1" t="s">
        <v>9</v>
      </c>
      <c r="C23" s="1" t="s">
        <v>10</v>
      </c>
      <c r="D23" s="1" t="s">
        <v>11</v>
      </c>
      <c r="E23" s="1" t="s">
        <v>12</v>
      </c>
      <c r="F23" s="1">
        <v>9</v>
      </c>
      <c r="G23" s="1">
        <v>4.9000000000000004</v>
      </c>
      <c r="H23" s="1">
        <f>10^G23</f>
        <v>79432.823472428237</v>
      </c>
      <c r="I23" s="1" t="s">
        <v>61</v>
      </c>
      <c r="J23" s="1" t="s">
        <v>48</v>
      </c>
      <c r="K23" s="1">
        <v>183</v>
      </c>
      <c r="L23" s="6" t="s">
        <v>97</v>
      </c>
      <c r="M23" s="46">
        <v>0</v>
      </c>
      <c r="N23" s="110">
        <v>6</v>
      </c>
      <c r="O23" s="38" t="s">
        <v>128</v>
      </c>
      <c r="P23" s="46">
        <v>0.36</v>
      </c>
      <c r="Q23" s="110">
        <v>13</v>
      </c>
      <c r="R23" s="38" t="s">
        <v>128</v>
      </c>
      <c r="S23" s="46">
        <v>2.8</v>
      </c>
      <c r="T23" s="110">
        <v>19</v>
      </c>
      <c r="U23" s="47" t="s">
        <v>129</v>
      </c>
      <c r="V23" s="46">
        <v>4.51</v>
      </c>
      <c r="W23" s="110">
        <v>27</v>
      </c>
      <c r="X23" s="47" t="s">
        <v>129</v>
      </c>
      <c r="Y23" s="46">
        <v>5.37</v>
      </c>
      <c r="Z23" s="110">
        <v>34</v>
      </c>
      <c r="AA23" s="47" t="s">
        <v>129</v>
      </c>
      <c r="AB23" s="46">
        <v>3.91</v>
      </c>
      <c r="AC23" s="33">
        <v>41</v>
      </c>
      <c r="AD23" s="47" t="s">
        <v>129</v>
      </c>
      <c r="AE23" s="46">
        <v>3.21</v>
      </c>
      <c r="AF23" s="110">
        <v>48</v>
      </c>
      <c r="AG23" s="47" t="s">
        <v>129</v>
      </c>
      <c r="AH23" s="53">
        <v>1.49</v>
      </c>
      <c r="AI23" s="33" t="s">
        <v>129</v>
      </c>
      <c r="AJ23" s="32">
        <v>18.736842105263158</v>
      </c>
      <c r="AK23" s="33" t="s">
        <v>129</v>
      </c>
      <c r="AL23" s="33">
        <v>10</v>
      </c>
      <c r="AM23" s="34">
        <v>20</v>
      </c>
      <c r="AN23" s="35">
        <v>1.45</v>
      </c>
      <c r="AO23" s="57" t="s">
        <v>129</v>
      </c>
      <c r="AP23" s="37">
        <v>20.352631578947367</v>
      </c>
      <c r="AQ23" s="38" t="s">
        <v>129</v>
      </c>
      <c r="AR23" s="39"/>
      <c r="AS23" s="40" t="s">
        <v>131</v>
      </c>
      <c r="AT23" s="41" t="s">
        <v>131</v>
      </c>
      <c r="AU23" s="42" t="s">
        <v>131</v>
      </c>
      <c r="AV23" s="43" t="s">
        <v>160</v>
      </c>
      <c r="AW23" s="43">
        <v>0.17</v>
      </c>
      <c r="AX23" s="43">
        <v>0.09</v>
      </c>
      <c r="AY23" s="43">
        <v>0.83</v>
      </c>
      <c r="AZ23" s="44">
        <v>0.12</v>
      </c>
      <c r="BA23" s="44">
        <v>0.2</v>
      </c>
      <c r="BB23" s="44">
        <v>1.07</v>
      </c>
    </row>
    <row r="24" spans="1:54" x14ac:dyDescent="0.2">
      <c r="A24" s="1">
        <v>2</v>
      </c>
      <c r="B24" s="1" t="s">
        <v>9</v>
      </c>
      <c r="C24" s="1" t="s">
        <v>10</v>
      </c>
      <c r="D24" s="1" t="s">
        <v>11</v>
      </c>
      <c r="E24" s="1" t="s">
        <v>12</v>
      </c>
      <c r="F24" s="1">
        <v>63</v>
      </c>
      <c r="G24" s="1">
        <v>7.8271434831584603</v>
      </c>
      <c r="H24" s="1">
        <f>10^G24</f>
        <v>67165071.770334959</v>
      </c>
      <c r="I24" s="1" t="s">
        <v>61</v>
      </c>
      <c r="J24" s="1" t="s">
        <v>36</v>
      </c>
      <c r="K24" s="1">
        <v>4</v>
      </c>
      <c r="L24" s="6" t="s">
        <v>66</v>
      </c>
      <c r="M24" s="45">
        <v>0</v>
      </c>
      <c r="N24" s="109">
        <v>2</v>
      </c>
      <c r="O24" s="38" t="s">
        <v>128</v>
      </c>
      <c r="P24" s="45">
        <v>0.36</v>
      </c>
      <c r="Q24" s="109">
        <v>9</v>
      </c>
      <c r="R24" s="38" t="s">
        <v>128</v>
      </c>
      <c r="S24" s="46">
        <v>5.35</v>
      </c>
      <c r="T24" s="109">
        <v>16</v>
      </c>
      <c r="U24" s="47" t="s">
        <v>129</v>
      </c>
      <c r="V24" s="46">
        <v>5.66</v>
      </c>
      <c r="W24" s="109">
        <v>22</v>
      </c>
      <c r="X24" s="47" t="s">
        <v>129</v>
      </c>
      <c r="Y24" s="46">
        <v>5.59</v>
      </c>
      <c r="Z24" s="109">
        <v>27</v>
      </c>
      <c r="AA24" s="54" t="s">
        <v>129</v>
      </c>
      <c r="AB24" s="46">
        <v>4.7699999999999996</v>
      </c>
      <c r="AC24" s="109">
        <v>40</v>
      </c>
      <c r="AD24" s="47" t="s">
        <v>129</v>
      </c>
      <c r="AE24" s="46">
        <v>4.57</v>
      </c>
      <c r="AF24" s="109">
        <v>47</v>
      </c>
      <c r="AG24" s="47" t="s">
        <v>129</v>
      </c>
      <c r="AH24" s="30">
        <v>0.68</v>
      </c>
      <c r="AI24" s="36" t="s">
        <v>128</v>
      </c>
      <c r="AJ24" s="33"/>
      <c r="AK24" s="33"/>
      <c r="AL24" s="33"/>
      <c r="AM24" s="34"/>
      <c r="AN24" s="48"/>
      <c r="AO24" s="50"/>
      <c r="AP24" s="33"/>
      <c r="AQ24" s="34"/>
      <c r="AR24" s="49"/>
      <c r="AS24" s="48"/>
      <c r="AT24" s="33"/>
      <c r="AU24" s="50"/>
      <c r="AV24" s="33"/>
      <c r="AW24" s="33"/>
      <c r="AX24" s="33"/>
      <c r="AY24" s="33"/>
      <c r="AZ24" s="33"/>
      <c r="BA24" s="33"/>
      <c r="BB24" s="33"/>
    </row>
    <row r="25" spans="1:54" ht="17" thickBot="1" x14ac:dyDescent="0.25">
      <c r="A25" s="1">
        <v>3</v>
      </c>
      <c r="B25" s="1" t="s">
        <v>9</v>
      </c>
      <c r="C25" s="1" t="s">
        <v>10</v>
      </c>
      <c r="D25" s="1" t="s">
        <v>11</v>
      </c>
      <c r="E25" s="1" t="s">
        <v>12</v>
      </c>
      <c r="F25" s="1">
        <v>13</v>
      </c>
      <c r="G25" s="1">
        <v>3.4</v>
      </c>
      <c r="H25" s="1">
        <f>10^G25</f>
        <v>2511.8864315095811</v>
      </c>
      <c r="I25" s="1" t="s">
        <v>59</v>
      </c>
      <c r="J25" s="1" t="s">
        <v>39</v>
      </c>
      <c r="K25" s="1">
        <v>32</v>
      </c>
      <c r="L25" s="143" t="s">
        <v>101</v>
      </c>
      <c r="M25" s="146">
        <v>0</v>
      </c>
      <c r="N25" s="109">
        <v>3</v>
      </c>
      <c r="O25" s="147" t="s">
        <v>128</v>
      </c>
      <c r="P25" s="146">
        <v>0.38</v>
      </c>
      <c r="Q25" s="109">
        <v>10</v>
      </c>
      <c r="R25" s="147" t="s">
        <v>128</v>
      </c>
      <c r="S25" s="146" t="s">
        <v>182</v>
      </c>
      <c r="T25" s="109">
        <v>16</v>
      </c>
      <c r="U25" s="147" t="s">
        <v>128</v>
      </c>
      <c r="V25" s="148">
        <v>0.94</v>
      </c>
      <c r="W25" s="109">
        <v>25</v>
      </c>
      <c r="X25" s="147" t="s">
        <v>128</v>
      </c>
      <c r="Y25" s="88"/>
      <c r="Z25" s="112"/>
      <c r="AA25" s="91"/>
      <c r="AB25" s="88"/>
      <c r="AC25" s="112"/>
      <c r="AD25" s="91"/>
      <c r="AE25" s="88"/>
      <c r="AF25" s="112"/>
      <c r="AG25" s="91"/>
      <c r="AH25" s="149">
        <v>11.13</v>
      </c>
      <c r="AI25" s="69" t="s">
        <v>129</v>
      </c>
      <c r="AJ25" s="150">
        <v>20.410526315789475</v>
      </c>
      <c r="AK25" s="31" t="s">
        <v>129</v>
      </c>
      <c r="AL25" s="69">
        <v>10</v>
      </c>
      <c r="AM25" s="67">
        <v>20</v>
      </c>
      <c r="AN25" s="151">
        <v>8.66</v>
      </c>
      <c r="AO25" s="152" t="s">
        <v>129</v>
      </c>
      <c r="AP25" s="153">
        <v>20.178947368421099</v>
      </c>
      <c r="AQ25" s="147" t="s">
        <v>129</v>
      </c>
      <c r="AR25" s="154"/>
      <c r="AS25" s="155" t="s">
        <v>131</v>
      </c>
      <c r="AT25" s="156" t="s">
        <v>131</v>
      </c>
      <c r="AU25" s="157" t="s">
        <v>131</v>
      </c>
      <c r="AV25" s="31"/>
      <c r="AW25" s="31"/>
      <c r="AX25" s="31"/>
      <c r="AY25" s="31"/>
      <c r="AZ25" s="31"/>
      <c r="BA25" s="31"/>
      <c r="BB25" s="31"/>
    </row>
    <row r="26" spans="1:54" x14ac:dyDescent="0.2">
      <c r="A26" s="1">
        <v>3</v>
      </c>
      <c r="B26" s="1" t="s">
        <v>9</v>
      </c>
      <c r="C26" s="1" t="s">
        <v>10</v>
      </c>
      <c r="D26" s="1" t="s">
        <v>11</v>
      </c>
      <c r="E26" s="1" t="s">
        <v>12</v>
      </c>
      <c r="F26" s="1">
        <v>47</v>
      </c>
      <c r="G26" s="1">
        <v>3.0740872593162889</v>
      </c>
      <c r="H26" s="1">
        <f>10^G26</f>
        <v>1186.0070191327995</v>
      </c>
      <c r="I26" s="1" t="s">
        <v>61</v>
      </c>
      <c r="J26" s="1" t="s">
        <v>40</v>
      </c>
      <c r="K26" s="1">
        <v>98</v>
      </c>
      <c r="L26" s="8" t="s">
        <v>106</v>
      </c>
      <c r="M26" s="145">
        <v>0.04</v>
      </c>
      <c r="N26" s="109">
        <v>3</v>
      </c>
      <c r="O26" s="128" t="s">
        <v>128</v>
      </c>
      <c r="P26" s="75">
        <v>0.46</v>
      </c>
      <c r="Q26" s="109">
        <v>10</v>
      </c>
      <c r="R26" s="128" t="s">
        <v>128</v>
      </c>
      <c r="S26" s="46">
        <v>1.02</v>
      </c>
      <c r="T26" s="109">
        <v>17</v>
      </c>
      <c r="U26" s="76" t="s">
        <v>129</v>
      </c>
      <c r="V26" s="46">
        <v>1.35</v>
      </c>
      <c r="W26" s="109">
        <v>22</v>
      </c>
      <c r="X26" s="76" t="s">
        <v>129</v>
      </c>
      <c r="Y26" s="46">
        <v>1.43</v>
      </c>
      <c r="Z26" s="109">
        <v>29</v>
      </c>
      <c r="AA26" s="76" t="s">
        <v>129</v>
      </c>
      <c r="AB26" s="46">
        <v>1.61</v>
      </c>
      <c r="AC26" s="109">
        <v>38</v>
      </c>
      <c r="AD26" s="76" t="s">
        <v>129</v>
      </c>
      <c r="AE26" s="46">
        <v>1.63</v>
      </c>
      <c r="AF26" s="109">
        <v>42</v>
      </c>
      <c r="AG26" s="76" t="s">
        <v>129</v>
      </c>
      <c r="AH26" s="21">
        <v>1.08</v>
      </c>
      <c r="AI26" s="76" t="s">
        <v>129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">
      <c r="A27" s="1">
        <v>6</v>
      </c>
      <c r="B27" s="1" t="s">
        <v>9</v>
      </c>
      <c r="C27" s="1" t="s">
        <v>10</v>
      </c>
      <c r="D27" s="1" t="s">
        <v>11</v>
      </c>
      <c r="E27" s="1" t="s">
        <v>12</v>
      </c>
      <c r="F27" s="1">
        <v>14</v>
      </c>
      <c r="G27" s="1">
        <v>6.1</v>
      </c>
      <c r="H27" s="1">
        <f>10^G27</f>
        <v>1258925.4117941677</v>
      </c>
      <c r="I27" s="1" t="s">
        <v>61</v>
      </c>
      <c r="J27" s="1" t="s">
        <v>50</v>
      </c>
      <c r="K27" s="1">
        <v>128</v>
      </c>
      <c r="L27" s="9" t="s">
        <v>108</v>
      </c>
      <c r="M27" s="46">
        <v>0.01</v>
      </c>
      <c r="N27" s="109">
        <v>6</v>
      </c>
      <c r="O27" s="38" t="s">
        <v>128</v>
      </c>
      <c r="P27" s="46">
        <v>0.59</v>
      </c>
      <c r="Q27" s="109">
        <v>12</v>
      </c>
      <c r="R27" s="38" t="s">
        <v>128</v>
      </c>
      <c r="S27" s="46">
        <v>3.83</v>
      </c>
      <c r="T27" s="109">
        <v>19</v>
      </c>
      <c r="U27" s="47" t="s">
        <v>129</v>
      </c>
      <c r="V27" s="46">
        <v>8.73</v>
      </c>
      <c r="W27" s="113">
        <v>27</v>
      </c>
      <c r="X27" s="47" t="s">
        <v>129</v>
      </c>
      <c r="Y27" s="46">
        <v>10.73</v>
      </c>
      <c r="Z27" s="113">
        <v>34</v>
      </c>
      <c r="AA27" s="47" t="s">
        <v>129</v>
      </c>
      <c r="AB27" s="46">
        <v>10.31</v>
      </c>
      <c r="AC27" s="113">
        <v>41</v>
      </c>
      <c r="AD27" s="47" t="s">
        <v>129</v>
      </c>
      <c r="AE27" s="46">
        <v>13.48</v>
      </c>
      <c r="AF27" s="113">
        <v>48</v>
      </c>
      <c r="AG27" s="47" t="s">
        <v>129</v>
      </c>
      <c r="AH27" s="48">
        <v>1.27</v>
      </c>
      <c r="AI27" s="34" t="s">
        <v>129</v>
      </c>
      <c r="AJ27" s="84">
        <v>17.205263157894738</v>
      </c>
      <c r="AK27" s="1" t="s">
        <v>129</v>
      </c>
      <c r="AL27" s="1" t="s">
        <v>135</v>
      </c>
      <c r="AM27" s="1" t="s">
        <v>136</v>
      </c>
      <c r="AN27" s="86">
        <v>16.600000000000001</v>
      </c>
      <c r="AO27" s="86" t="s">
        <v>129</v>
      </c>
      <c r="AP27" s="89">
        <v>20.289473684210527</v>
      </c>
      <c r="AQ27" s="86" t="s">
        <v>129</v>
      </c>
      <c r="AR27" s="86"/>
      <c r="AS27" s="93" t="s">
        <v>161</v>
      </c>
      <c r="AT27" s="93">
        <v>44237</v>
      </c>
      <c r="AU27" s="93" t="s">
        <v>162</v>
      </c>
      <c r="AV27" s="97" t="s">
        <v>169</v>
      </c>
      <c r="AW27" s="97">
        <v>0.19</v>
      </c>
      <c r="AX27" s="97">
        <v>0.13</v>
      </c>
      <c r="AY27" s="97">
        <v>0.51</v>
      </c>
      <c r="AZ27" s="99"/>
      <c r="BA27" s="99"/>
      <c r="BB27" s="99"/>
    </row>
    <row r="28" spans="1:54" x14ac:dyDescent="0.2">
      <c r="A28" s="1">
        <v>6</v>
      </c>
      <c r="B28" s="1" t="s">
        <v>9</v>
      </c>
      <c r="C28" s="1" t="s">
        <v>47</v>
      </c>
      <c r="D28" s="1" t="s">
        <v>11</v>
      </c>
      <c r="E28" s="1" t="s">
        <v>12</v>
      </c>
      <c r="F28" s="1">
        <v>6</v>
      </c>
      <c r="G28" s="1">
        <v>6.7</v>
      </c>
      <c r="H28" s="1">
        <v>5011872.3362727314</v>
      </c>
      <c r="I28" s="1" t="s">
        <v>60</v>
      </c>
      <c r="J28" s="1" t="s">
        <v>46</v>
      </c>
      <c r="K28" s="1">
        <v>77</v>
      </c>
      <c r="L28" s="9" t="s">
        <v>87</v>
      </c>
      <c r="M28" s="46">
        <v>-0.01</v>
      </c>
      <c r="N28" s="110">
        <v>6</v>
      </c>
      <c r="O28" s="38" t="s">
        <v>128</v>
      </c>
      <c r="P28" s="46">
        <v>0.66</v>
      </c>
      <c r="Q28" s="110">
        <v>13</v>
      </c>
      <c r="R28" s="38" t="s">
        <v>128</v>
      </c>
      <c r="S28" s="46">
        <v>7.77</v>
      </c>
      <c r="T28" s="110">
        <v>20</v>
      </c>
      <c r="U28" s="47" t="s">
        <v>129</v>
      </c>
      <c r="V28" s="46">
        <v>12.54</v>
      </c>
      <c r="W28" s="110">
        <v>27</v>
      </c>
      <c r="X28" s="47" t="s">
        <v>129</v>
      </c>
      <c r="Y28" s="46">
        <v>12.09</v>
      </c>
      <c r="Z28" s="110">
        <v>34</v>
      </c>
      <c r="AA28" s="47" t="s">
        <v>129</v>
      </c>
      <c r="AB28" s="46">
        <v>11.59</v>
      </c>
      <c r="AC28" s="110">
        <v>41</v>
      </c>
      <c r="AD28" s="47" t="s">
        <v>129</v>
      </c>
      <c r="AE28" s="46">
        <v>11.4</v>
      </c>
      <c r="AF28" s="110">
        <v>51</v>
      </c>
      <c r="AG28" s="47" t="s">
        <v>129</v>
      </c>
      <c r="AH28" s="48">
        <v>6.31</v>
      </c>
      <c r="AI28" s="47" t="s">
        <v>129</v>
      </c>
      <c r="AJ28" s="84">
        <v>17.899999999999999</v>
      </c>
      <c r="AK28" s="1" t="s">
        <v>129</v>
      </c>
      <c r="AL28" s="1" t="s">
        <v>135</v>
      </c>
      <c r="AM28" s="1" t="s">
        <v>136</v>
      </c>
      <c r="AN28" s="86">
        <v>42.78</v>
      </c>
      <c r="AO28" s="86" t="s">
        <v>129</v>
      </c>
      <c r="AP28" s="89" t="s">
        <v>130</v>
      </c>
      <c r="AQ28" s="86" t="s">
        <v>129</v>
      </c>
      <c r="AR28" s="86"/>
      <c r="AS28" s="93" t="s">
        <v>144</v>
      </c>
      <c r="AT28" s="93" t="s">
        <v>131</v>
      </c>
      <c r="AU28" s="93" t="s">
        <v>131</v>
      </c>
      <c r="AV28" s="97" t="s">
        <v>153</v>
      </c>
      <c r="AW28" s="97">
        <v>0.13</v>
      </c>
      <c r="AX28" s="97">
        <v>0.59</v>
      </c>
      <c r="AY28" s="97">
        <v>3.9</v>
      </c>
      <c r="AZ28" s="98">
        <v>0.18</v>
      </c>
      <c r="BA28" s="98">
        <v>0.31</v>
      </c>
      <c r="BB28" s="98">
        <v>4.1500000000000004</v>
      </c>
    </row>
    <row r="29" spans="1:54" x14ac:dyDescent="0.2">
      <c r="A29" s="1">
        <v>4</v>
      </c>
      <c r="B29" s="1" t="s">
        <v>9</v>
      </c>
      <c r="C29" s="1" t="s">
        <v>10</v>
      </c>
      <c r="D29" s="1" t="s">
        <v>11</v>
      </c>
      <c r="E29" s="1" t="s">
        <v>12</v>
      </c>
      <c r="F29" s="1">
        <v>51</v>
      </c>
      <c r="G29" s="1">
        <v>6.9614275722544114</v>
      </c>
      <c r="H29" s="1">
        <f>10^G29</f>
        <v>9150136.4877161216</v>
      </c>
      <c r="I29" s="1" t="s">
        <v>61</v>
      </c>
      <c r="J29" s="1" t="s">
        <v>44</v>
      </c>
      <c r="K29" s="1">
        <v>120</v>
      </c>
      <c r="L29" s="9" t="s">
        <v>92</v>
      </c>
      <c r="M29" s="45">
        <v>0</v>
      </c>
      <c r="N29" s="33">
        <v>4</v>
      </c>
      <c r="O29" s="38" t="s">
        <v>128</v>
      </c>
      <c r="P29" s="45">
        <v>0.66</v>
      </c>
      <c r="Q29" s="33">
        <v>11</v>
      </c>
      <c r="R29" s="38" t="s">
        <v>128</v>
      </c>
      <c r="S29" s="46">
        <v>1.79</v>
      </c>
      <c r="T29" s="33">
        <v>18</v>
      </c>
      <c r="U29" s="47" t="s">
        <v>129</v>
      </c>
      <c r="V29" s="46">
        <v>4.54</v>
      </c>
      <c r="W29" s="33">
        <v>26</v>
      </c>
      <c r="X29" s="47" t="s">
        <v>129</v>
      </c>
      <c r="Y29" s="46">
        <v>5.41</v>
      </c>
      <c r="Z29" s="33">
        <v>31</v>
      </c>
      <c r="AA29" s="47" t="s">
        <v>129</v>
      </c>
      <c r="AB29" s="46">
        <v>4.5999999999999996</v>
      </c>
      <c r="AC29" s="33">
        <v>39</v>
      </c>
      <c r="AD29" s="47" t="s">
        <v>129</v>
      </c>
      <c r="AE29" s="46">
        <v>4</v>
      </c>
      <c r="AF29" s="33">
        <v>46</v>
      </c>
      <c r="AG29" s="47" t="s">
        <v>129</v>
      </c>
      <c r="AH29" s="48">
        <v>10.27</v>
      </c>
      <c r="AI29" s="47" t="s">
        <v>129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">
      <c r="A30" s="1">
        <v>1</v>
      </c>
      <c r="B30" s="1" t="s">
        <v>9</v>
      </c>
      <c r="C30" s="1" t="s">
        <v>10</v>
      </c>
      <c r="D30" s="1" t="s">
        <v>11</v>
      </c>
      <c r="E30" s="1" t="s">
        <v>12</v>
      </c>
      <c r="F30" s="1">
        <v>58</v>
      </c>
      <c r="G30" s="1">
        <v>6.3040743736066949</v>
      </c>
      <c r="H30" s="1">
        <f>10^G30</f>
        <v>2014069.1328077675</v>
      </c>
      <c r="I30" s="1" t="s">
        <v>61</v>
      </c>
      <c r="J30" s="1" t="s">
        <v>23</v>
      </c>
      <c r="K30" s="1">
        <v>44</v>
      </c>
      <c r="L30" s="9" t="s">
        <v>77</v>
      </c>
      <c r="M30" s="45">
        <v>0</v>
      </c>
      <c r="N30" s="33">
        <v>1</v>
      </c>
      <c r="O30" s="38" t="s">
        <v>128</v>
      </c>
      <c r="P30" s="46">
        <v>1.1499999999999999</v>
      </c>
      <c r="Q30" s="33">
        <v>8</v>
      </c>
      <c r="R30" s="47" t="s">
        <v>129</v>
      </c>
      <c r="S30" s="46">
        <v>4.83</v>
      </c>
      <c r="T30" s="33">
        <v>15</v>
      </c>
      <c r="U30" s="47" t="s">
        <v>129</v>
      </c>
      <c r="V30" s="78">
        <v>5.83</v>
      </c>
      <c r="W30" s="33">
        <v>22</v>
      </c>
      <c r="X30" s="47" t="s">
        <v>129</v>
      </c>
      <c r="Y30" s="46">
        <v>6.72</v>
      </c>
      <c r="Z30" s="33">
        <v>29</v>
      </c>
      <c r="AA30" s="47" t="s">
        <v>129</v>
      </c>
      <c r="AB30" s="46">
        <v>6.22</v>
      </c>
      <c r="AC30" s="33">
        <v>35</v>
      </c>
      <c r="AD30" s="47" t="s">
        <v>129</v>
      </c>
      <c r="AE30" s="46">
        <v>5.72</v>
      </c>
      <c r="AF30" s="33">
        <v>44</v>
      </c>
      <c r="AG30" s="47" t="s">
        <v>129</v>
      </c>
      <c r="AH30" s="46">
        <v>3.86</v>
      </c>
      <c r="AI30" s="47" t="s">
        <v>129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">
      <c r="A31" s="1">
        <v>2</v>
      </c>
      <c r="B31" s="1" t="s">
        <v>9</v>
      </c>
      <c r="C31" s="1" t="s">
        <v>10</v>
      </c>
      <c r="D31" s="1" t="s">
        <v>11</v>
      </c>
      <c r="E31" s="1" t="s">
        <v>12</v>
      </c>
      <c r="F31" s="1">
        <v>27</v>
      </c>
      <c r="G31" s="1">
        <v>5.9</v>
      </c>
      <c r="H31" s="1">
        <f>10^G31</f>
        <v>794328.23472428333</v>
      </c>
      <c r="I31" s="1" t="s">
        <v>61</v>
      </c>
      <c r="J31" s="1" t="s">
        <v>29</v>
      </c>
      <c r="K31" s="1">
        <v>29</v>
      </c>
      <c r="L31" s="9" t="s">
        <v>70</v>
      </c>
      <c r="M31" s="46">
        <v>0</v>
      </c>
      <c r="N31" s="109">
        <v>2</v>
      </c>
      <c r="O31" s="38" t="s">
        <v>128</v>
      </c>
      <c r="P31" s="46">
        <v>1.34</v>
      </c>
      <c r="Q31" s="109">
        <v>9</v>
      </c>
      <c r="R31" s="47" t="s">
        <v>129</v>
      </c>
      <c r="S31" s="46">
        <v>4.24</v>
      </c>
      <c r="T31" s="109">
        <v>16</v>
      </c>
      <c r="U31" s="47" t="s">
        <v>129</v>
      </c>
      <c r="V31" s="46">
        <v>5.9</v>
      </c>
      <c r="W31" s="109">
        <v>23</v>
      </c>
      <c r="X31" s="47" t="s">
        <v>129</v>
      </c>
      <c r="Y31" s="46">
        <v>5.09</v>
      </c>
      <c r="Z31" s="109">
        <v>30</v>
      </c>
      <c r="AA31" s="47" t="s">
        <v>129</v>
      </c>
      <c r="AB31" s="46">
        <v>5.45</v>
      </c>
      <c r="AC31" s="109">
        <v>37</v>
      </c>
      <c r="AD31" s="47" t="s">
        <v>129</v>
      </c>
      <c r="AE31" s="46">
        <v>4.45</v>
      </c>
      <c r="AF31" s="109">
        <v>43</v>
      </c>
      <c r="AG31" s="47" t="s">
        <v>129</v>
      </c>
      <c r="AH31" s="46">
        <v>2.36</v>
      </c>
      <c r="AI31" s="47" t="s">
        <v>129</v>
      </c>
      <c r="AJ31" s="84">
        <v>16.315789473684212</v>
      </c>
      <c r="AK31" s="1" t="s">
        <v>129</v>
      </c>
      <c r="AL31" s="1" t="s">
        <v>135</v>
      </c>
      <c r="AM31" s="1" t="s">
        <v>136</v>
      </c>
      <c r="AN31" s="86">
        <v>46.62</v>
      </c>
      <c r="AO31" s="86" t="s">
        <v>129</v>
      </c>
      <c r="AP31" s="89" t="s">
        <v>130</v>
      </c>
      <c r="AQ31" s="86" t="s">
        <v>129</v>
      </c>
      <c r="AR31" s="86"/>
      <c r="AS31" s="93" t="s">
        <v>137</v>
      </c>
      <c r="AT31" s="93">
        <v>44287</v>
      </c>
      <c r="AU31" s="93" t="s">
        <v>131</v>
      </c>
      <c r="AV31" s="97" t="s">
        <v>138</v>
      </c>
      <c r="AW31" s="97">
        <v>0.45</v>
      </c>
      <c r="AX31" s="97">
        <v>0.39</v>
      </c>
      <c r="AY31" s="97">
        <v>2.3199999999999998</v>
      </c>
      <c r="AZ31" s="129">
        <v>4.24</v>
      </c>
      <c r="BA31" s="129">
        <v>0.11000000000000001</v>
      </c>
      <c r="BB31" s="129">
        <v>0.65</v>
      </c>
    </row>
    <row r="32" spans="1:54" x14ac:dyDescent="0.2">
      <c r="A32" s="1">
        <v>3</v>
      </c>
      <c r="B32" s="1" t="s">
        <v>9</v>
      </c>
      <c r="C32" s="1" t="s">
        <v>10</v>
      </c>
      <c r="D32" s="1" t="s">
        <v>11</v>
      </c>
      <c r="E32" s="1" t="s">
        <v>12</v>
      </c>
      <c r="F32" s="1">
        <v>61</v>
      </c>
      <c r="G32" s="1">
        <v>6.9183350980293028</v>
      </c>
      <c r="H32" s="1">
        <v>8285812.4355891598</v>
      </c>
      <c r="I32" s="1" t="s">
        <v>60</v>
      </c>
      <c r="J32" s="1" t="s">
        <v>41</v>
      </c>
      <c r="K32" s="1">
        <v>90</v>
      </c>
      <c r="L32" s="9" t="s">
        <v>89</v>
      </c>
      <c r="M32" s="45">
        <v>0</v>
      </c>
      <c r="N32" s="33">
        <v>3</v>
      </c>
      <c r="O32" s="38" t="s">
        <v>128</v>
      </c>
      <c r="P32" s="46">
        <v>1.43</v>
      </c>
      <c r="Q32" s="33">
        <v>10</v>
      </c>
      <c r="R32" s="47" t="s">
        <v>129</v>
      </c>
      <c r="S32" s="46">
        <v>3.07</v>
      </c>
      <c r="T32" s="33">
        <v>17</v>
      </c>
      <c r="U32" s="47" t="s">
        <v>129</v>
      </c>
      <c r="V32" s="51"/>
      <c r="W32" s="112"/>
      <c r="X32" s="52"/>
      <c r="Y32" s="51"/>
      <c r="Z32" s="112"/>
      <c r="AA32" s="52"/>
      <c r="AB32" s="51"/>
      <c r="AC32" s="112"/>
      <c r="AD32" s="52"/>
      <c r="AE32" s="51"/>
      <c r="AF32" s="112"/>
      <c r="AG32" s="52"/>
      <c r="AH32" s="51"/>
      <c r="AI32" s="52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">
      <c r="A33" s="1">
        <v>2</v>
      </c>
      <c r="B33" s="1" t="s">
        <v>9</v>
      </c>
      <c r="C33" s="1" t="s">
        <v>10</v>
      </c>
      <c r="D33" s="1" t="s">
        <v>11</v>
      </c>
      <c r="E33" s="1" t="s">
        <v>12</v>
      </c>
      <c r="F33" s="1">
        <v>25</v>
      </c>
      <c r="G33" s="1">
        <v>6.9</v>
      </c>
      <c r="H33" s="1">
        <f t="shared" ref="H33:H46" si="0">10^G33</f>
        <v>7943282.3472428275</v>
      </c>
      <c r="I33" s="1" t="s">
        <v>61</v>
      </c>
      <c r="J33" s="1" t="s">
        <v>28</v>
      </c>
      <c r="K33" s="1">
        <v>34</v>
      </c>
      <c r="L33" s="9" t="s">
        <v>72</v>
      </c>
      <c r="M33" s="46">
        <v>0</v>
      </c>
      <c r="N33" s="110">
        <v>2</v>
      </c>
      <c r="O33" s="38" t="s">
        <v>128</v>
      </c>
      <c r="P33" s="46">
        <v>1.46</v>
      </c>
      <c r="Q33" s="110">
        <v>9</v>
      </c>
      <c r="R33" s="47" t="s">
        <v>129</v>
      </c>
      <c r="S33" s="46">
        <v>1.88</v>
      </c>
      <c r="T33" s="110">
        <v>16</v>
      </c>
      <c r="U33" s="47" t="s">
        <v>129</v>
      </c>
      <c r="V33" s="46">
        <v>2.04</v>
      </c>
      <c r="W33" s="110">
        <v>23</v>
      </c>
      <c r="X33" s="47" t="s">
        <v>129</v>
      </c>
      <c r="Y33" s="46">
        <v>2.41</v>
      </c>
      <c r="Z33" s="114">
        <v>29</v>
      </c>
      <c r="AA33" s="47" t="s">
        <v>129</v>
      </c>
      <c r="AB33" s="46">
        <v>2.9</v>
      </c>
      <c r="AC33" s="110">
        <v>36</v>
      </c>
      <c r="AD33" s="47" t="s">
        <v>129</v>
      </c>
      <c r="AE33" s="46">
        <v>3.03</v>
      </c>
      <c r="AF33" s="110">
        <v>43</v>
      </c>
      <c r="AG33" s="47" t="s">
        <v>129</v>
      </c>
      <c r="AH33" s="46">
        <v>2.37</v>
      </c>
      <c r="AI33" s="47" t="s">
        <v>129</v>
      </c>
      <c r="AJ33" s="84">
        <v>13.610526315789473</v>
      </c>
      <c r="AK33" s="1" t="s">
        <v>129</v>
      </c>
      <c r="AL33" s="1" t="s">
        <v>135</v>
      </c>
      <c r="AM33" s="1" t="s">
        <v>136</v>
      </c>
      <c r="AN33" s="86">
        <v>46.63</v>
      </c>
      <c r="AO33" s="86" t="s">
        <v>129</v>
      </c>
      <c r="AP33" s="89" t="s">
        <v>130</v>
      </c>
      <c r="AQ33" s="86" t="s">
        <v>129</v>
      </c>
      <c r="AR33" s="86"/>
      <c r="AS33" s="93" t="s">
        <v>137</v>
      </c>
      <c r="AT33" s="93" t="s">
        <v>131</v>
      </c>
      <c r="AU33" s="93" t="s">
        <v>131</v>
      </c>
      <c r="AV33" s="97" t="s">
        <v>140</v>
      </c>
      <c r="AW33" s="97" t="s">
        <v>141</v>
      </c>
      <c r="AX33" s="97">
        <v>0.22</v>
      </c>
      <c r="AY33" s="97">
        <v>0.57999999999999996</v>
      </c>
      <c r="AZ33" s="98">
        <v>2.39</v>
      </c>
      <c r="BA33" s="98">
        <v>7.0000000000000007E-2</v>
      </c>
      <c r="BB33" s="98">
        <v>0.14000000000000001</v>
      </c>
    </row>
    <row r="34" spans="1:54" x14ac:dyDescent="0.2">
      <c r="A34" s="1">
        <v>2</v>
      </c>
      <c r="B34" s="1" t="s">
        <v>9</v>
      </c>
      <c r="C34" s="1" t="s">
        <v>10</v>
      </c>
      <c r="D34" s="1" t="s">
        <v>11</v>
      </c>
      <c r="E34" s="1" t="s">
        <v>12</v>
      </c>
      <c r="F34" s="1">
        <v>2</v>
      </c>
      <c r="G34" s="1">
        <v>5.5</v>
      </c>
      <c r="H34" s="1">
        <f t="shared" si="0"/>
        <v>316227.7660168382</v>
      </c>
      <c r="I34" s="1" t="s">
        <v>59</v>
      </c>
      <c r="J34" s="1" t="s">
        <v>25</v>
      </c>
      <c r="K34" s="1">
        <v>116</v>
      </c>
      <c r="L34" s="9" t="s">
        <v>91</v>
      </c>
      <c r="M34" s="46" t="s">
        <v>154</v>
      </c>
      <c r="N34" s="109">
        <v>2</v>
      </c>
      <c r="O34" s="38" t="s">
        <v>128</v>
      </c>
      <c r="P34" s="46">
        <v>1.6</v>
      </c>
      <c r="Q34" s="109">
        <v>9</v>
      </c>
      <c r="R34" s="47" t="s">
        <v>129</v>
      </c>
      <c r="S34" s="46" t="s">
        <v>155</v>
      </c>
      <c r="T34" s="109">
        <v>15</v>
      </c>
      <c r="U34" s="47" t="s">
        <v>129</v>
      </c>
      <c r="V34" s="46">
        <v>2.75</v>
      </c>
      <c r="W34" s="109">
        <v>24</v>
      </c>
      <c r="X34" s="47" t="s">
        <v>129</v>
      </c>
      <c r="Y34" s="46">
        <v>3.29</v>
      </c>
      <c r="Z34" s="109">
        <v>29</v>
      </c>
      <c r="AA34" s="47" t="s">
        <v>129</v>
      </c>
      <c r="AB34" s="46">
        <v>3.44</v>
      </c>
      <c r="AC34" s="109">
        <v>37</v>
      </c>
      <c r="AD34" s="47" t="s">
        <v>129</v>
      </c>
      <c r="AE34" s="46">
        <v>4.6100000000000003</v>
      </c>
      <c r="AF34" s="109">
        <v>44</v>
      </c>
      <c r="AG34" s="47" t="s">
        <v>129</v>
      </c>
      <c r="AH34" s="48">
        <v>21.27</v>
      </c>
      <c r="AI34" s="47" t="s">
        <v>129</v>
      </c>
      <c r="AJ34" s="84" t="s">
        <v>130</v>
      </c>
      <c r="AK34" s="1" t="s">
        <v>129</v>
      </c>
      <c r="AL34" s="1">
        <v>30</v>
      </c>
      <c r="AM34" s="1">
        <v>60</v>
      </c>
      <c r="AN34" s="142"/>
      <c r="AO34" s="142"/>
      <c r="AP34" s="142"/>
      <c r="AQ34" s="142"/>
      <c r="AR34" s="142"/>
      <c r="AS34" s="142"/>
      <c r="AT34" s="142"/>
      <c r="AU34" s="142"/>
      <c r="AV34" s="97" t="s">
        <v>156</v>
      </c>
      <c r="AW34" s="97">
        <v>0.14000000000000001</v>
      </c>
      <c r="AX34" s="97">
        <v>4.87</v>
      </c>
      <c r="AY34" s="97">
        <v>2.38</v>
      </c>
      <c r="AZ34" s="99"/>
      <c r="BA34" s="99"/>
      <c r="BB34" s="99"/>
    </row>
    <row r="35" spans="1:54" ht="17" thickBot="1" x14ac:dyDescent="0.25">
      <c r="A35" s="1">
        <v>1</v>
      </c>
      <c r="B35" s="1" t="s">
        <v>9</v>
      </c>
      <c r="C35" s="1" t="s">
        <v>10</v>
      </c>
      <c r="D35" s="1" t="s">
        <v>11</v>
      </c>
      <c r="E35" s="1" t="s">
        <v>12</v>
      </c>
      <c r="F35" s="1">
        <v>16</v>
      </c>
      <c r="G35" s="1">
        <v>7.9</v>
      </c>
      <c r="H35" s="1">
        <f t="shared" si="0"/>
        <v>79432823.472428367</v>
      </c>
      <c r="I35" s="1" t="s">
        <v>61</v>
      </c>
      <c r="J35" s="1" t="s">
        <v>14</v>
      </c>
      <c r="K35" s="1">
        <v>66</v>
      </c>
      <c r="L35" s="10" t="s">
        <v>104</v>
      </c>
      <c r="M35" s="66">
        <v>-0.01</v>
      </c>
      <c r="N35" s="110">
        <v>1</v>
      </c>
      <c r="O35" s="65" t="s">
        <v>128</v>
      </c>
      <c r="P35" s="66">
        <v>1.91</v>
      </c>
      <c r="Q35" s="110">
        <v>7</v>
      </c>
      <c r="R35" s="67" t="s">
        <v>129</v>
      </c>
      <c r="S35" s="66">
        <v>8.7799999999999994</v>
      </c>
      <c r="T35" s="110">
        <v>14</v>
      </c>
      <c r="U35" s="67" t="s">
        <v>129</v>
      </c>
      <c r="V35" s="46">
        <v>9.5</v>
      </c>
      <c r="W35" s="110">
        <v>21</v>
      </c>
      <c r="X35" s="67" t="s">
        <v>129</v>
      </c>
      <c r="Y35" s="46">
        <v>9.66</v>
      </c>
      <c r="Z35" s="110">
        <v>27</v>
      </c>
      <c r="AA35" s="67" t="s">
        <v>129</v>
      </c>
      <c r="AB35" s="66">
        <v>8.4</v>
      </c>
      <c r="AC35" s="110">
        <v>34</v>
      </c>
      <c r="AD35" s="67" t="s">
        <v>129</v>
      </c>
      <c r="AE35" s="46">
        <v>7.7</v>
      </c>
      <c r="AF35" s="110">
        <v>42</v>
      </c>
      <c r="AG35" s="67" t="s">
        <v>129</v>
      </c>
      <c r="AH35" s="72">
        <v>5</v>
      </c>
      <c r="AI35" s="67" t="s">
        <v>129</v>
      </c>
      <c r="AJ35" s="84" t="s">
        <v>130</v>
      </c>
      <c r="AK35" s="1" t="s">
        <v>129</v>
      </c>
      <c r="AL35" s="1">
        <v>20</v>
      </c>
      <c r="AM35" s="1">
        <v>40</v>
      </c>
      <c r="AN35" s="86">
        <v>46.03</v>
      </c>
      <c r="AO35" s="86" t="s">
        <v>129</v>
      </c>
      <c r="AP35" s="89" t="s">
        <v>130</v>
      </c>
      <c r="AQ35" s="86" t="s">
        <v>129</v>
      </c>
      <c r="AR35" s="86"/>
      <c r="AS35" s="93" t="s">
        <v>161</v>
      </c>
      <c r="AT35" s="93">
        <v>44270</v>
      </c>
      <c r="AU35" s="93" t="s">
        <v>162</v>
      </c>
      <c r="AV35" s="97" t="s">
        <v>167</v>
      </c>
      <c r="AW35" s="97">
        <v>0.08</v>
      </c>
      <c r="AX35" s="97">
        <v>2.63</v>
      </c>
      <c r="AY35" s="97">
        <v>0.6</v>
      </c>
      <c r="AZ35" s="98">
        <v>0.64</v>
      </c>
      <c r="BA35" s="98">
        <v>2.85</v>
      </c>
      <c r="BB35" s="98">
        <v>1.18</v>
      </c>
    </row>
    <row r="36" spans="1:54" x14ac:dyDescent="0.2">
      <c r="A36" s="1">
        <v>5</v>
      </c>
      <c r="B36" s="1" t="s">
        <v>9</v>
      </c>
      <c r="C36" s="1" t="s">
        <v>10</v>
      </c>
      <c r="D36" s="1" t="s">
        <v>11</v>
      </c>
      <c r="E36" s="1" t="s">
        <v>12</v>
      </c>
      <c r="F36" s="1">
        <v>62</v>
      </c>
      <c r="G36" s="1">
        <v>4.8733778734693729</v>
      </c>
      <c r="H36" s="1">
        <f t="shared" si="0"/>
        <v>74709.851551956832</v>
      </c>
      <c r="I36" s="1" t="s">
        <v>59</v>
      </c>
      <c r="J36" s="1" t="s">
        <v>45</v>
      </c>
      <c r="K36" s="1">
        <v>21</v>
      </c>
      <c r="L36" s="6" t="s">
        <v>99</v>
      </c>
      <c r="M36" s="77">
        <v>0.1</v>
      </c>
      <c r="N36" s="33">
        <v>5</v>
      </c>
      <c r="O36" s="38" t="s">
        <v>128</v>
      </c>
      <c r="P36" s="46">
        <v>2.2200000000000002</v>
      </c>
      <c r="Q36" s="33">
        <v>14</v>
      </c>
      <c r="R36" s="47" t="s">
        <v>129</v>
      </c>
      <c r="S36" s="46">
        <v>2.14</v>
      </c>
      <c r="T36" s="33">
        <v>21</v>
      </c>
      <c r="U36" s="47" t="s">
        <v>129</v>
      </c>
      <c r="V36" s="46">
        <v>3.48</v>
      </c>
      <c r="W36" s="33">
        <v>28</v>
      </c>
      <c r="X36" s="47" t="s">
        <v>129</v>
      </c>
      <c r="Y36" s="46">
        <v>3.63</v>
      </c>
      <c r="Z36" s="1">
        <v>32</v>
      </c>
      <c r="AA36" s="47" t="s">
        <v>129</v>
      </c>
      <c r="AB36" s="46">
        <v>3.09</v>
      </c>
      <c r="AC36" s="1">
        <v>39</v>
      </c>
      <c r="AD36" s="47" t="s">
        <v>129</v>
      </c>
      <c r="AE36" s="46">
        <v>2.56</v>
      </c>
      <c r="AF36" s="33">
        <v>49</v>
      </c>
      <c r="AG36" s="47" t="s">
        <v>129</v>
      </c>
      <c r="AH36" s="63"/>
      <c r="AI36" s="60"/>
      <c r="AJ36" s="33"/>
      <c r="AK36" s="33"/>
      <c r="AL36" s="33"/>
      <c r="AM36" s="34"/>
      <c r="AN36" s="48"/>
      <c r="AO36" s="33"/>
      <c r="AP36" s="33"/>
      <c r="AQ36" s="34"/>
      <c r="AR36" s="49"/>
      <c r="AS36" s="48"/>
      <c r="AT36" s="33"/>
      <c r="AU36" s="50"/>
      <c r="AV36" s="33"/>
      <c r="AW36" s="33"/>
      <c r="AX36" s="33"/>
      <c r="AY36" s="33"/>
      <c r="AZ36" s="33"/>
      <c r="BA36" s="33"/>
      <c r="BB36" s="33"/>
    </row>
    <row r="37" spans="1:54" x14ac:dyDescent="0.2">
      <c r="A37" s="1">
        <v>4</v>
      </c>
      <c r="B37" s="1" t="s">
        <v>9</v>
      </c>
      <c r="C37" s="1" t="s">
        <v>10</v>
      </c>
      <c r="D37" s="1" t="s">
        <v>11</v>
      </c>
      <c r="E37" s="1" t="s">
        <v>12</v>
      </c>
      <c r="F37" s="1">
        <v>22</v>
      </c>
      <c r="G37" s="1">
        <v>5.9</v>
      </c>
      <c r="H37" s="1">
        <f t="shared" si="0"/>
        <v>794328.23472428333</v>
      </c>
      <c r="I37" s="1" t="s">
        <v>61</v>
      </c>
      <c r="J37" s="1" t="s">
        <v>42</v>
      </c>
      <c r="K37" s="1">
        <v>17</v>
      </c>
      <c r="L37" s="6" t="s">
        <v>68</v>
      </c>
      <c r="M37" s="46">
        <v>0</v>
      </c>
      <c r="N37" s="110">
        <v>4</v>
      </c>
      <c r="O37" s="38" t="s">
        <v>128</v>
      </c>
      <c r="P37" s="46">
        <v>2.95</v>
      </c>
      <c r="Q37" s="110">
        <v>10</v>
      </c>
      <c r="R37" s="47" t="s">
        <v>129</v>
      </c>
      <c r="S37" s="46">
        <v>6.93</v>
      </c>
      <c r="T37" s="110">
        <v>19</v>
      </c>
      <c r="U37" s="47" t="s">
        <v>129</v>
      </c>
      <c r="V37" s="46">
        <v>8.25</v>
      </c>
      <c r="W37" s="110">
        <v>25</v>
      </c>
      <c r="X37" s="47" t="s">
        <v>129</v>
      </c>
      <c r="Y37" s="46">
        <v>10.72</v>
      </c>
      <c r="Z37" s="110">
        <v>33</v>
      </c>
      <c r="AA37" s="47" t="s">
        <v>129</v>
      </c>
      <c r="AB37" s="46">
        <v>11.51</v>
      </c>
      <c r="AC37" s="110">
        <v>38</v>
      </c>
      <c r="AD37" s="54" t="s">
        <v>129</v>
      </c>
      <c r="AE37" s="46">
        <v>12.05</v>
      </c>
      <c r="AF37" s="110">
        <v>48</v>
      </c>
      <c r="AG37" s="47" t="s">
        <v>129</v>
      </c>
      <c r="AH37" s="53">
        <v>9.66</v>
      </c>
      <c r="AI37" s="31" t="s">
        <v>129</v>
      </c>
      <c r="AJ37" s="32">
        <v>18.036842105263158</v>
      </c>
      <c r="AK37" s="33" t="s">
        <v>129</v>
      </c>
      <c r="AL37" s="33">
        <v>15</v>
      </c>
      <c r="AM37" s="34">
        <v>30</v>
      </c>
      <c r="AN37" s="35">
        <v>4.2</v>
      </c>
      <c r="AO37" s="36" t="s">
        <v>129</v>
      </c>
      <c r="AP37" s="37">
        <v>17.815789473684209</v>
      </c>
      <c r="AQ37" s="38" t="s">
        <v>129</v>
      </c>
      <c r="AR37" s="39"/>
      <c r="AS37" s="40" t="s">
        <v>131</v>
      </c>
      <c r="AT37" s="41" t="s">
        <v>131</v>
      </c>
      <c r="AU37" s="42" t="s">
        <v>131</v>
      </c>
      <c r="AV37" s="43" t="s">
        <v>133</v>
      </c>
      <c r="AW37" s="43">
        <v>0.25</v>
      </c>
      <c r="AX37" s="43">
        <v>0.76</v>
      </c>
      <c r="AY37" s="43">
        <v>6.13</v>
      </c>
      <c r="AZ37" s="44">
        <v>7.0000000000000007E-2</v>
      </c>
      <c r="BA37" s="44">
        <v>0.62</v>
      </c>
      <c r="BB37" s="44">
        <v>1.37</v>
      </c>
    </row>
    <row r="38" spans="1:54" x14ac:dyDescent="0.2">
      <c r="A38" s="1">
        <v>8</v>
      </c>
      <c r="B38" s="1" t="s">
        <v>9</v>
      </c>
      <c r="C38" s="1" t="s">
        <v>47</v>
      </c>
      <c r="D38" s="1" t="s">
        <v>11</v>
      </c>
      <c r="E38" s="1" t="s">
        <v>12</v>
      </c>
      <c r="F38" s="1">
        <v>18</v>
      </c>
      <c r="G38" s="1">
        <v>3.1</v>
      </c>
      <c r="H38" s="1">
        <f t="shared" si="0"/>
        <v>1258.925411794168</v>
      </c>
      <c r="I38" s="1" t="s">
        <v>61</v>
      </c>
      <c r="J38" s="1" t="s">
        <v>54</v>
      </c>
      <c r="K38" s="1">
        <v>22</v>
      </c>
      <c r="L38" s="9" t="s">
        <v>100</v>
      </c>
      <c r="M38" s="46">
        <v>0.01</v>
      </c>
      <c r="N38" s="109">
        <v>8</v>
      </c>
      <c r="O38" s="38" t="s">
        <v>128</v>
      </c>
      <c r="P38" s="46">
        <v>3.02</v>
      </c>
      <c r="Q38" s="109">
        <v>15</v>
      </c>
      <c r="R38" s="47" t="s">
        <v>129</v>
      </c>
      <c r="S38" s="46">
        <v>4.33</v>
      </c>
      <c r="T38" s="109">
        <v>22</v>
      </c>
      <c r="U38" s="47" t="s">
        <v>129</v>
      </c>
      <c r="V38" s="46">
        <v>4.95</v>
      </c>
      <c r="W38" s="109">
        <v>29</v>
      </c>
      <c r="X38" s="47" t="s">
        <v>129</v>
      </c>
      <c r="Y38" s="46">
        <v>5.15</v>
      </c>
      <c r="Z38" s="109">
        <v>36</v>
      </c>
      <c r="AA38" s="47" t="s">
        <v>129</v>
      </c>
      <c r="AB38" s="46">
        <v>5.7</v>
      </c>
      <c r="AC38" s="109">
        <v>43</v>
      </c>
      <c r="AD38" s="47" t="s">
        <v>129</v>
      </c>
      <c r="AE38" s="46">
        <v>5.44</v>
      </c>
      <c r="AF38" s="109">
        <v>52</v>
      </c>
      <c r="AG38" s="47" t="s">
        <v>129</v>
      </c>
      <c r="AH38" s="48">
        <v>4.75</v>
      </c>
      <c r="AI38" s="47" t="s">
        <v>129</v>
      </c>
      <c r="AJ38" s="84">
        <v>19.957894736842103</v>
      </c>
      <c r="AK38" s="1" t="s">
        <v>129</v>
      </c>
      <c r="AL38" s="1">
        <v>15</v>
      </c>
      <c r="AM38" s="1">
        <v>30</v>
      </c>
      <c r="AN38" s="86">
        <v>27.13</v>
      </c>
      <c r="AO38" s="86" t="s">
        <v>129</v>
      </c>
      <c r="AP38" s="89" t="s">
        <v>130</v>
      </c>
      <c r="AQ38" s="86" t="s">
        <v>129</v>
      </c>
      <c r="AR38" s="86"/>
      <c r="AS38" s="93" t="s">
        <v>161</v>
      </c>
      <c r="AT38" s="93">
        <v>44253</v>
      </c>
      <c r="AU38" s="93" t="s">
        <v>162</v>
      </c>
      <c r="AV38" s="97" t="s">
        <v>163</v>
      </c>
      <c r="AW38" s="97">
        <v>0.08</v>
      </c>
      <c r="AX38" s="97">
        <v>0.52</v>
      </c>
      <c r="AY38" s="97">
        <v>1.96</v>
      </c>
      <c r="AZ38" s="98">
        <v>0.08</v>
      </c>
      <c r="BA38" s="98">
        <v>0.28999999999999998</v>
      </c>
      <c r="BB38" s="98">
        <v>0.86</v>
      </c>
    </row>
    <row r="39" spans="1:54" x14ac:dyDescent="0.2">
      <c r="A39" s="1">
        <v>2</v>
      </c>
      <c r="B39" s="1" t="s">
        <v>9</v>
      </c>
      <c r="C39" s="1" t="s">
        <v>10</v>
      </c>
      <c r="D39" s="1" t="s">
        <v>11</v>
      </c>
      <c r="E39" s="1" t="s">
        <v>12</v>
      </c>
      <c r="F39" s="1">
        <v>1</v>
      </c>
      <c r="G39" s="1">
        <v>7.2</v>
      </c>
      <c r="H39" s="1">
        <f t="shared" si="0"/>
        <v>15848931.924611172</v>
      </c>
      <c r="I39" s="1" t="s">
        <v>61</v>
      </c>
      <c r="J39" s="1" t="s">
        <v>24</v>
      </c>
      <c r="K39" s="1">
        <v>69</v>
      </c>
      <c r="L39" s="6" t="s">
        <v>83</v>
      </c>
      <c r="M39" s="46">
        <v>0.03</v>
      </c>
      <c r="N39" s="109">
        <v>2</v>
      </c>
      <c r="O39" s="38" t="s">
        <v>128</v>
      </c>
      <c r="P39" s="46">
        <v>3.18</v>
      </c>
      <c r="Q39" s="109">
        <v>9</v>
      </c>
      <c r="R39" s="47" t="s">
        <v>129</v>
      </c>
      <c r="S39" s="46">
        <v>29.32</v>
      </c>
      <c r="T39" s="109">
        <v>16</v>
      </c>
      <c r="U39" s="47" t="s">
        <v>129</v>
      </c>
      <c r="V39" s="46">
        <v>28.08</v>
      </c>
      <c r="W39" s="109">
        <v>24</v>
      </c>
      <c r="X39" s="47" t="s">
        <v>129</v>
      </c>
      <c r="Y39" s="46">
        <v>27.23</v>
      </c>
      <c r="Z39" s="113">
        <v>30</v>
      </c>
      <c r="AA39" s="47" t="s">
        <v>129</v>
      </c>
      <c r="AB39" s="46">
        <v>27.22</v>
      </c>
      <c r="AC39" s="113">
        <v>37</v>
      </c>
      <c r="AD39" s="47" t="s">
        <v>129</v>
      </c>
      <c r="AE39" s="46">
        <v>28.47</v>
      </c>
      <c r="AF39" s="113">
        <v>45</v>
      </c>
      <c r="AG39" s="47" t="s">
        <v>129</v>
      </c>
      <c r="AH39" s="53">
        <v>15.14</v>
      </c>
      <c r="AI39" s="31" t="s">
        <v>129</v>
      </c>
      <c r="AJ39" s="32">
        <v>18.5</v>
      </c>
      <c r="AK39" s="33" t="s">
        <v>129</v>
      </c>
      <c r="AL39" s="33">
        <v>15</v>
      </c>
      <c r="AM39" s="34">
        <v>30</v>
      </c>
      <c r="AN39" s="35">
        <v>6.87</v>
      </c>
      <c r="AO39" s="36" t="s">
        <v>129</v>
      </c>
      <c r="AP39" s="37">
        <v>18.53157894736842</v>
      </c>
      <c r="AQ39" s="38" t="s">
        <v>129</v>
      </c>
      <c r="AR39" s="39"/>
      <c r="AS39" s="40" t="s">
        <v>131</v>
      </c>
      <c r="AT39" s="41" t="s">
        <v>131</v>
      </c>
      <c r="AU39" s="42" t="s">
        <v>131</v>
      </c>
      <c r="AV39" s="43" t="s">
        <v>149</v>
      </c>
      <c r="AW39" s="43">
        <v>0.33</v>
      </c>
      <c r="AX39" s="43">
        <v>0.31</v>
      </c>
      <c r="AY39" s="43">
        <v>0.87</v>
      </c>
      <c r="AZ39" s="58"/>
      <c r="BA39" s="58"/>
      <c r="BB39" s="58"/>
    </row>
    <row r="40" spans="1:54" x14ac:dyDescent="0.2">
      <c r="A40" s="1">
        <v>3</v>
      </c>
      <c r="B40" s="1" t="s">
        <v>9</v>
      </c>
      <c r="C40" s="1" t="s">
        <v>10</v>
      </c>
      <c r="D40" s="1" t="s">
        <v>11</v>
      </c>
      <c r="E40" s="1" t="s">
        <v>12</v>
      </c>
      <c r="F40" s="1">
        <v>3</v>
      </c>
      <c r="G40" s="1">
        <v>3.1</v>
      </c>
      <c r="H40" s="1">
        <f t="shared" si="0"/>
        <v>1258.925411794168</v>
      </c>
      <c r="I40" s="1" t="s">
        <v>61</v>
      </c>
      <c r="J40" s="1" t="s">
        <v>38</v>
      </c>
      <c r="K40" s="1">
        <v>55</v>
      </c>
      <c r="L40" s="6" t="s">
        <v>103</v>
      </c>
      <c r="M40" s="46">
        <v>0.18</v>
      </c>
      <c r="N40" s="109">
        <v>3</v>
      </c>
      <c r="O40" s="38" t="s">
        <v>128</v>
      </c>
      <c r="P40" s="46">
        <v>4.3600000000000003</v>
      </c>
      <c r="Q40" s="109">
        <v>9</v>
      </c>
      <c r="R40" s="47" t="s">
        <v>129</v>
      </c>
      <c r="S40" s="46">
        <v>5.56</v>
      </c>
      <c r="T40" s="109">
        <v>16</v>
      </c>
      <c r="U40" s="47" t="s">
        <v>129</v>
      </c>
      <c r="V40" s="46">
        <v>7.96</v>
      </c>
      <c r="W40" s="109">
        <v>22</v>
      </c>
      <c r="X40" s="47" t="s">
        <v>129</v>
      </c>
      <c r="Y40" s="46">
        <v>8.06</v>
      </c>
      <c r="Z40" s="109">
        <v>29</v>
      </c>
      <c r="AA40" s="47" t="s">
        <v>129</v>
      </c>
      <c r="AB40" s="51"/>
      <c r="AC40" s="112"/>
      <c r="AD40" s="52"/>
      <c r="AE40" s="46">
        <v>9.4600000000000009</v>
      </c>
      <c r="AF40" s="109">
        <v>44</v>
      </c>
      <c r="AG40" s="47" t="s">
        <v>129</v>
      </c>
      <c r="AH40" s="53">
        <v>10.08</v>
      </c>
      <c r="AI40" s="33" t="s">
        <v>129</v>
      </c>
      <c r="AJ40" s="32">
        <v>20.089473684210528</v>
      </c>
      <c r="AK40" s="33" t="s">
        <v>129</v>
      </c>
      <c r="AL40" s="33">
        <v>30</v>
      </c>
      <c r="AM40" s="34">
        <v>60</v>
      </c>
      <c r="AN40" s="35">
        <v>53.66</v>
      </c>
      <c r="AO40" s="57" t="s">
        <v>129</v>
      </c>
      <c r="AP40" s="37" t="s">
        <v>130</v>
      </c>
      <c r="AQ40" s="38" t="s">
        <v>129</v>
      </c>
      <c r="AR40" s="39"/>
      <c r="AS40" s="40" t="s">
        <v>164</v>
      </c>
      <c r="AT40" s="41">
        <v>44277</v>
      </c>
      <c r="AU40" s="42" t="s">
        <v>162</v>
      </c>
      <c r="AV40" s="43" t="s">
        <v>166</v>
      </c>
      <c r="AW40" s="43">
        <v>0.15</v>
      </c>
      <c r="AX40" s="43">
        <v>0.33</v>
      </c>
      <c r="AY40" s="43">
        <v>6.35</v>
      </c>
      <c r="AZ40" s="58"/>
      <c r="BA40" s="58"/>
      <c r="BB40" s="58"/>
    </row>
    <row r="41" spans="1:54" x14ac:dyDescent="0.2">
      <c r="A41" s="1">
        <v>2</v>
      </c>
      <c r="B41" s="1" t="s">
        <v>9</v>
      </c>
      <c r="C41" s="1" t="s">
        <v>10</v>
      </c>
      <c r="D41" s="1" t="s">
        <v>11</v>
      </c>
      <c r="E41" s="1" t="s">
        <v>12</v>
      </c>
      <c r="F41" s="1">
        <v>49</v>
      </c>
      <c r="G41" s="1">
        <v>1.1777778954922942</v>
      </c>
      <c r="H41" s="1">
        <f t="shared" si="0"/>
        <v>15.058367624333627</v>
      </c>
      <c r="I41" s="1" t="s">
        <v>59</v>
      </c>
      <c r="J41" s="1" t="s">
        <v>32</v>
      </c>
      <c r="K41" s="1">
        <v>202</v>
      </c>
      <c r="L41" s="9" t="s">
        <v>98</v>
      </c>
      <c r="M41" s="46">
        <v>7.02</v>
      </c>
      <c r="N41" s="109">
        <v>2</v>
      </c>
      <c r="O41" s="47" t="s">
        <v>129</v>
      </c>
      <c r="P41" s="46">
        <v>6.9</v>
      </c>
      <c r="Q41" s="109">
        <v>9</v>
      </c>
      <c r="R41" s="47" t="s">
        <v>129</v>
      </c>
      <c r="S41" s="46">
        <v>5.81</v>
      </c>
      <c r="T41" s="109">
        <v>17</v>
      </c>
      <c r="U41" s="47" t="s">
        <v>129</v>
      </c>
      <c r="V41" s="51"/>
      <c r="W41" s="33"/>
      <c r="X41" s="52"/>
      <c r="Y41" s="51"/>
      <c r="Z41" s="112"/>
      <c r="AA41" s="52"/>
      <c r="AB41" s="51"/>
      <c r="AD41" s="52"/>
      <c r="AE41" s="51"/>
      <c r="AF41" s="33"/>
      <c r="AG41" s="52"/>
      <c r="AH41" s="51"/>
      <c r="AI41" s="52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">
      <c r="A42" s="1">
        <v>3</v>
      </c>
      <c r="B42" s="1" t="s">
        <v>9</v>
      </c>
      <c r="C42" s="1" t="s">
        <v>10</v>
      </c>
      <c r="D42" s="1" t="s">
        <v>11</v>
      </c>
      <c r="E42" s="1" t="s">
        <v>12</v>
      </c>
      <c r="F42" s="1">
        <v>50</v>
      </c>
      <c r="G42" s="1">
        <v>2.8696146801390481</v>
      </c>
      <c r="H42" s="1">
        <f t="shared" si="0"/>
        <v>740.65281899109868</v>
      </c>
      <c r="I42" s="1" t="s">
        <v>59</v>
      </c>
      <c r="J42" s="1" t="s">
        <v>57</v>
      </c>
      <c r="K42" s="1">
        <v>102</v>
      </c>
      <c r="L42" s="9" t="s">
        <v>90</v>
      </c>
      <c r="M42" s="46">
        <v>4.9000000000000004</v>
      </c>
      <c r="N42" s="109">
        <v>3</v>
      </c>
      <c r="O42" s="47" t="s">
        <v>129</v>
      </c>
      <c r="P42" s="46">
        <v>9.48</v>
      </c>
      <c r="Q42" s="109">
        <v>10</v>
      </c>
      <c r="R42" s="47" t="s">
        <v>129</v>
      </c>
      <c r="S42" s="46">
        <v>9.41</v>
      </c>
      <c r="T42" s="109">
        <v>17</v>
      </c>
      <c r="U42" s="47" t="s">
        <v>129</v>
      </c>
      <c r="V42" s="78">
        <v>11.98</v>
      </c>
      <c r="W42" s="109">
        <v>23</v>
      </c>
      <c r="X42" s="47" t="s">
        <v>129</v>
      </c>
      <c r="Y42" s="46">
        <v>11.91</v>
      </c>
      <c r="Z42" s="109">
        <v>29</v>
      </c>
      <c r="AA42" s="47" t="s">
        <v>129</v>
      </c>
      <c r="AB42" s="46">
        <v>11.32</v>
      </c>
      <c r="AC42" s="109">
        <v>36</v>
      </c>
      <c r="AD42" s="47" t="s">
        <v>129</v>
      </c>
      <c r="AE42" s="46">
        <v>9.9</v>
      </c>
      <c r="AF42" s="109">
        <v>44</v>
      </c>
      <c r="AG42" s="47" t="s">
        <v>129</v>
      </c>
      <c r="AH42" s="48">
        <v>3.28</v>
      </c>
      <c r="AI42" s="47" t="s">
        <v>129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">
      <c r="A43" s="2">
        <v>4</v>
      </c>
      <c r="B43" s="1" t="s">
        <v>9</v>
      </c>
      <c r="C43" s="1" t="s">
        <v>10</v>
      </c>
      <c r="D43" s="1" t="s">
        <v>11</v>
      </c>
      <c r="E43" s="1" t="s">
        <v>12</v>
      </c>
      <c r="F43" s="1">
        <v>17</v>
      </c>
      <c r="G43" s="1">
        <v>4.3</v>
      </c>
      <c r="H43" s="1">
        <f t="shared" si="0"/>
        <v>19952.623149688792</v>
      </c>
      <c r="I43" s="1" t="s">
        <v>61</v>
      </c>
      <c r="J43" s="1" t="s">
        <v>55</v>
      </c>
      <c r="K43" s="1">
        <v>70</v>
      </c>
      <c r="L43" s="6" t="s">
        <v>84</v>
      </c>
      <c r="M43" s="46">
        <v>0</v>
      </c>
      <c r="N43" s="110">
        <v>4</v>
      </c>
      <c r="O43" s="38" t="s">
        <v>128</v>
      </c>
      <c r="P43" s="46">
        <v>10.65</v>
      </c>
      <c r="Q43" s="110">
        <v>11</v>
      </c>
      <c r="R43" s="47" t="s">
        <v>129</v>
      </c>
      <c r="S43" s="46">
        <v>16.54</v>
      </c>
      <c r="T43" s="110">
        <v>18</v>
      </c>
      <c r="U43" s="47" t="s">
        <v>129</v>
      </c>
      <c r="V43" s="46">
        <v>17.14</v>
      </c>
      <c r="W43" s="110">
        <v>25</v>
      </c>
      <c r="X43" s="47" t="s">
        <v>129</v>
      </c>
      <c r="Y43" s="46">
        <v>17.899999999999999</v>
      </c>
      <c r="Z43" s="110">
        <v>32</v>
      </c>
      <c r="AA43" s="47" t="s">
        <v>129</v>
      </c>
      <c r="AB43" s="46">
        <v>13.53</v>
      </c>
      <c r="AC43" s="110">
        <v>39</v>
      </c>
      <c r="AD43" s="47" t="s">
        <v>129</v>
      </c>
      <c r="AE43" s="46">
        <v>12.74</v>
      </c>
      <c r="AF43" s="110">
        <v>46</v>
      </c>
      <c r="AG43" s="47" t="s">
        <v>129</v>
      </c>
      <c r="AH43" s="53">
        <v>4.1100000000000003</v>
      </c>
      <c r="AI43" s="31" t="s">
        <v>129</v>
      </c>
      <c r="AJ43" s="32">
        <v>19.315789473684209</v>
      </c>
      <c r="AK43" s="33" t="s">
        <v>129</v>
      </c>
      <c r="AL43" s="33">
        <v>15</v>
      </c>
      <c r="AM43" s="34">
        <v>30</v>
      </c>
      <c r="AN43" s="35">
        <v>2.14</v>
      </c>
      <c r="AO43" s="57" t="s">
        <v>129</v>
      </c>
      <c r="AP43" s="37" t="s">
        <v>130</v>
      </c>
      <c r="AQ43" s="38" t="s">
        <v>129</v>
      </c>
      <c r="AR43" s="39"/>
      <c r="AS43" s="40" t="s">
        <v>131</v>
      </c>
      <c r="AT43" s="41" t="s">
        <v>131</v>
      </c>
      <c r="AU43" s="42" t="s">
        <v>131</v>
      </c>
      <c r="AV43" s="43" t="s">
        <v>150</v>
      </c>
      <c r="AW43" s="43">
        <v>7.0000000000000007E-2</v>
      </c>
      <c r="AX43" s="43">
        <v>0.28999999999999998</v>
      </c>
      <c r="AY43" s="43">
        <v>0.7</v>
      </c>
      <c r="AZ43" s="44">
        <v>0.16</v>
      </c>
      <c r="BA43" s="44">
        <v>0.59</v>
      </c>
      <c r="BB43" s="44">
        <v>0.77</v>
      </c>
    </row>
    <row r="44" spans="1:54" x14ac:dyDescent="0.2">
      <c r="A44" s="1">
        <v>2</v>
      </c>
      <c r="B44" s="1" t="s">
        <v>9</v>
      </c>
      <c r="C44" s="1" t="s">
        <v>10</v>
      </c>
      <c r="D44" s="1" t="s">
        <v>11</v>
      </c>
      <c r="E44" s="1" t="s">
        <v>12</v>
      </c>
      <c r="F44" s="1">
        <v>8</v>
      </c>
      <c r="G44" s="1">
        <v>8.8000000000000007</v>
      </c>
      <c r="H44" s="1">
        <f t="shared" si="0"/>
        <v>630957344.48019624</v>
      </c>
      <c r="I44" s="1" t="s">
        <v>61</v>
      </c>
      <c r="J44" s="1" t="s">
        <v>26</v>
      </c>
      <c r="K44" s="1">
        <v>75</v>
      </c>
      <c r="L44" s="9" t="s">
        <v>85</v>
      </c>
      <c r="M44" s="46">
        <v>-0.01</v>
      </c>
      <c r="N44" s="109">
        <v>2</v>
      </c>
      <c r="O44" s="38" t="s">
        <v>128</v>
      </c>
      <c r="P44" s="46">
        <v>11.45</v>
      </c>
      <c r="Q44" s="109">
        <v>10</v>
      </c>
      <c r="R44" s="47" t="s">
        <v>129</v>
      </c>
      <c r="S44" s="46">
        <v>14.48</v>
      </c>
      <c r="T44" s="109">
        <v>16</v>
      </c>
      <c r="U44" s="47" t="s">
        <v>129</v>
      </c>
      <c r="V44" s="46">
        <v>14</v>
      </c>
      <c r="W44" s="109">
        <v>23</v>
      </c>
      <c r="X44" s="47" t="s">
        <v>129</v>
      </c>
      <c r="Y44" s="46">
        <v>14.77</v>
      </c>
      <c r="Z44" s="109">
        <v>30</v>
      </c>
      <c r="AA44" s="47" t="s">
        <v>129</v>
      </c>
      <c r="AB44" s="46">
        <v>15</v>
      </c>
      <c r="AC44" s="109">
        <v>40</v>
      </c>
      <c r="AD44" s="47" t="s">
        <v>129</v>
      </c>
      <c r="AE44" s="46">
        <v>15.02</v>
      </c>
      <c r="AF44" s="109">
        <v>47</v>
      </c>
      <c r="AG44" s="47" t="s">
        <v>129</v>
      </c>
      <c r="AH44" s="48">
        <v>7.28</v>
      </c>
      <c r="AI44" s="47" t="s">
        <v>129</v>
      </c>
      <c r="AJ44" s="84">
        <v>14.247368421052631</v>
      </c>
      <c r="AK44" s="1" t="s">
        <v>129</v>
      </c>
      <c r="AL44" s="1">
        <v>30</v>
      </c>
      <c r="AM44" s="1">
        <v>60</v>
      </c>
      <c r="AN44" s="142"/>
      <c r="AO44" s="142"/>
      <c r="AP44" s="142"/>
      <c r="AQ44" s="142"/>
      <c r="AR44" s="142"/>
      <c r="AS44" s="142"/>
      <c r="AT44" s="142"/>
      <c r="AU44" s="142"/>
      <c r="AV44" s="97" t="s">
        <v>151</v>
      </c>
      <c r="AW44" s="97">
        <v>0.08</v>
      </c>
      <c r="AX44" s="97">
        <v>0.12</v>
      </c>
      <c r="AY44" s="97">
        <v>8.1</v>
      </c>
      <c r="AZ44" s="99"/>
      <c r="BA44" s="99"/>
      <c r="BB44" s="99"/>
    </row>
    <row r="45" spans="1:54" x14ac:dyDescent="0.2">
      <c r="A45" s="104">
        <v>6</v>
      </c>
      <c r="B45" s="104" t="s">
        <v>9</v>
      </c>
      <c r="C45" s="33" t="s">
        <v>10</v>
      </c>
      <c r="D45" s="1" t="s">
        <v>11</v>
      </c>
      <c r="E45" s="1" t="s">
        <v>12</v>
      </c>
      <c r="F45" s="104">
        <v>12</v>
      </c>
      <c r="G45" s="1">
        <v>3.4</v>
      </c>
      <c r="H45" s="1">
        <f t="shared" si="0"/>
        <v>2511.8864315095811</v>
      </c>
      <c r="I45" s="33" t="s">
        <v>61</v>
      </c>
      <c r="J45" s="104" t="s">
        <v>49</v>
      </c>
      <c r="K45" s="1">
        <v>89</v>
      </c>
      <c r="L45" s="6" t="s">
        <v>105</v>
      </c>
      <c r="M45" s="46">
        <v>0.08</v>
      </c>
      <c r="N45" s="110">
        <v>6</v>
      </c>
      <c r="O45" s="38" t="s">
        <v>128</v>
      </c>
      <c r="P45" s="46">
        <v>12.69</v>
      </c>
      <c r="Q45" s="110">
        <v>13</v>
      </c>
      <c r="R45" s="47" t="s">
        <v>129</v>
      </c>
      <c r="S45" s="46">
        <v>13.54</v>
      </c>
      <c r="T45" s="110">
        <v>19</v>
      </c>
      <c r="U45" s="47" t="s">
        <v>129</v>
      </c>
      <c r="V45" s="46">
        <v>16.399999999999999</v>
      </c>
      <c r="W45" s="110">
        <v>26</v>
      </c>
      <c r="X45" s="47" t="s">
        <v>129</v>
      </c>
      <c r="Y45" s="46">
        <v>15.54</v>
      </c>
      <c r="Z45" s="110">
        <v>34</v>
      </c>
      <c r="AA45" s="47" t="s">
        <v>129</v>
      </c>
      <c r="AB45" s="46">
        <v>15.1</v>
      </c>
      <c r="AC45" s="110">
        <v>42</v>
      </c>
      <c r="AD45" s="47" t="s">
        <v>129</v>
      </c>
      <c r="AE45" s="46">
        <v>14.58</v>
      </c>
      <c r="AF45" s="110">
        <v>46</v>
      </c>
      <c r="AG45" s="47" t="s">
        <v>129</v>
      </c>
      <c r="AH45" s="53">
        <v>9.19</v>
      </c>
      <c r="AI45" s="33" t="s">
        <v>129</v>
      </c>
      <c r="AJ45" s="32">
        <v>20.489473684210527</v>
      </c>
      <c r="AK45" s="33" t="s">
        <v>129</v>
      </c>
      <c r="AL45" s="33">
        <v>30</v>
      </c>
      <c r="AM45" s="34">
        <v>60</v>
      </c>
      <c r="AN45" s="35">
        <v>6.53</v>
      </c>
      <c r="AO45" s="57" t="s">
        <v>129</v>
      </c>
      <c r="AP45" s="37" t="s">
        <v>130</v>
      </c>
      <c r="AQ45" s="38" t="s">
        <v>129</v>
      </c>
      <c r="AR45" s="39"/>
      <c r="AS45" s="40" t="s">
        <v>131</v>
      </c>
      <c r="AT45" s="41" t="s">
        <v>131</v>
      </c>
      <c r="AU45" s="42" t="s">
        <v>131</v>
      </c>
      <c r="AV45" s="43" t="s">
        <v>168</v>
      </c>
      <c r="AW45" s="43">
        <v>0.5</v>
      </c>
      <c r="AX45" s="43">
        <v>1.26</v>
      </c>
      <c r="AY45" s="43">
        <v>2.74</v>
      </c>
      <c r="AZ45" s="44">
        <v>1.06</v>
      </c>
      <c r="BA45" s="44">
        <v>2.7</v>
      </c>
      <c r="BB45" s="44">
        <v>1.78</v>
      </c>
    </row>
    <row r="46" spans="1:54" x14ac:dyDescent="0.2">
      <c r="A46" s="33">
        <v>7</v>
      </c>
      <c r="B46" s="53" t="s">
        <v>9</v>
      </c>
      <c r="C46" s="53" t="s">
        <v>47</v>
      </c>
      <c r="D46" s="1" t="s">
        <v>11</v>
      </c>
      <c r="E46" s="1" t="s">
        <v>12</v>
      </c>
      <c r="F46" s="33">
        <v>7</v>
      </c>
      <c r="G46" s="1">
        <v>2.8</v>
      </c>
      <c r="H46" s="1">
        <f t="shared" si="0"/>
        <v>630.95734448019323</v>
      </c>
      <c r="I46" s="33" t="s">
        <v>61</v>
      </c>
      <c r="J46" s="33" t="s">
        <v>52</v>
      </c>
      <c r="K46" s="1">
        <v>148</v>
      </c>
      <c r="L46" s="9" t="s">
        <v>94</v>
      </c>
      <c r="M46" s="46">
        <v>11.09</v>
      </c>
      <c r="N46" s="110">
        <v>7</v>
      </c>
      <c r="O46" s="47" t="s">
        <v>129</v>
      </c>
      <c r="P46" s="46">
        <v>14.02</v>
      </c>
      <c r="Q46" s="110">
        <v>14</v>
      </c>
      <c r="R46" s="47" t="s">
        <v>129</v>
      </c>
      <c r="S46" s="46">
        <v>14.43</v>
      </c>
      <c r="T46" s="110">
        <v>21</v>
      </c>
      <c r="U46" s="47" t="s">
        <v>129</v>
      </c>
      <c r="V46" s="46">
        <v>15.62</v>
      </c>
      <c r="W46" s="110">
        <v>27</v>
      </c>
      <c r="X46" s="47" t="s">
        <v>129</v>
      </c>
      <c r="Y46" s="46">
        <v>12.21</v>
      </c>
      <c r="Z46" s="110">
        <v>36</v>
      </c>
      <c r="AA46" s="47" t="s">
        <v>129</v>
      </c>
      <c r="AB46" s="46">
        <v>11.35</v>
      </c>
      <c r="AC46" s="110">
        <v>43</v>
      </c>
      <c r="AD46" s="47" t="s">
        <v>129</v>
      </c>
      <c r="AE46" s="46">
        <v>7.55</v>
      </c>
      <c r="AF46" s="110">
        <v>50</v>
      </c>
      <c r="AG46" s="47" t="s">
        <v>129</v>
      </c>
      <c r="AH46" s="48">
        <v>3.19</v>
      </c>
      <c r="AI46" s="34" t="s">
        <v>129</v>
      </c>
      <c r="AJ46" s="84">
        <v>19.668421052631579</v>
      </c>
      <c r="AK46" s="1" t="s">
        <v>129</v>
      </c>
      <c r="AL46" s="1" t="s">
        <v>135</v>
      </c>
      <c r="AM46" s="1" t="s">
        <v>136</v>
      </c>
      <c r="AN46" s="86">
        <v>3.29</v>
      </c>
      <c r="AO46" s="86" t="s">
        <v>129</v>
      </c>
      <c r="AP46" s="89">
        <v>19.952631578947368</v>
      </c>
      <c r="AQ46" s="86" t="s">
        <v>129</v>
      </c>
      <c r="AR46" s="86"/>
      <c r="AS46" s="93" t="s">
        <v>131</v>
      </c>
      <c r="AT46" s="93" t="s">
        <v>131</v>
      </c>
      <c r="AU46" s="93" t="s">
        <v>131</v>
      </c>
      <c r="AV46" s="97" t="s">
        <v>157</v>
      </c>
      <c r="AW46" s="97">
        <v>0.1</v>
      </c>
      <c r="AX46" s="97">
        <v>5.4</v>
      </c>
      <c r="AY46" s="97">
        <v>1.48</v>
      </c>
      <c r="AZ46" s="99"/>
      <c r="BA46" s="99"/>
      <c r="BB46" s="99"/>
    </row>
    <row r="48" spans="1:54" x14ac:dyDescent="0.2">
      <c r="M48" s="1"/>
      <c r="N48" s="1"/>
    </row>
    <row r="49" spans="1:14" x14ac:dyDescent="0.2">
      <c r="A49" s="101">
        <v>2</v>
      </c>
      <c r="B49" s="101" t="s">
        <v>9</v>
      </c>
      <c r="C49" s="101" t="s">
        <v>10</v>
      </c>
      <c r="D49" s="101" t="s">
        <v>11</v>
      </c>
      <c r="E49" s="101" t="s">
        <v>12</v>
      </c>
      <c r="F49" s="101">
        <v>54</v>
      </c>
      <c r="G49" s="101">
        <v>8.82</v>
      </c>
      <c r="H49" s="102">
        <f>10^G49</f>
        <v>660693448.00759673</v>
      </c>
      <c r="I49" s="102" t="s">
        <v>61</v>
      </c>
      <c r="J49" s="101" t="s">
        <v>33</v>
      </c>
      <c r="K49" s="101">
        <v>15</v>
      </c>
      <c r="M49" s="3"/>
      <c r="N49" s="3"/>
    </row>
    <row r="50" spans="1:14" x14ac:dyDescent="0.2">
      <c r="A50" s="101">
        <v>1</v>
      </c>
      <c r="B50" s="101" t="s">
        <v>9</v>
      </c>
      <c r="C50" s="101" t="s">
        <v>10</v>
      </c>
      <c r="D50" s="101" t="s">
        <v>11</v>
      </c>
      <c r="E50" s="101" t="s">
        <v>12</v>
      </c>
      <c r="F50" s="101">
        <v>20</v>
      </c>
      <c r="G50" s="101">
        <v>7</v>
      </c>
      <c r="H50" s="102">
        <f>10^G50</f>
        <v>10000000</v>
      </c>
      <c r="I50" s="102" t="s">
        <v>61</v>
      </c>
      <c r="J50" s="101" t="s">
        <v>16</v>
      </c>
      <c r="K50" s="101">
        <v>17</v>
      </c>
      <c r="M50" s="3"/>
      <c r="N50" s="3"/>
    </row>
    <row r="51" spans="1:14" x14ac:dyDescent="0.2">
      <c r="M51" s="3"/>
      <c r="N51" s="3"/>
    </row>
    <row r="52" spans="1:14" x14ac:dyDescent="0.2">
      <c r="M52" s="3"/>
      <c r="N52" s="3"/>
    </row>
    <row r="53" spans="1:14" x14ac:dyDescent="0.2">
      <c r="M53" s="3"/>
      <c r="N53" s="3"/>
    </row>
    <row r="54" spans="1:14" x14ac:dyDescent="0.2">
      <c r="M54" s="3"/>
      <c r="N54" s="3"/>
    </row>
    <row r="55" spans="1:14" x14ac:dyDescent="0.2">
      <c r="M55" s="3"/>
      <c r="N55" s="3"/>
    </row>
    <row r="56" spans="1:14" x14ac:dyDescent="0.2">
      <c r="M56" s="3"/>
      <c r="N56" s="3"/>
    </row>
    <row r="57" spans="1:14" x14ac:dyDescent="0.2">
      <c r="M57" s="3"/>
      <c r="N57" s="3"/>
    </row>
    <row r="58" spans="1:14" x14ac:dyDescent="0.2">
      <c r="M58" s="3"/>
      <c r="N58" s="3"/>
    </row>
    <row r="86" spans="1:54" ht="17" thickBot="1" x14ac:dyDescent="0.25"/>
    <row r="87" spans="1:54" ht="17" thickBot="1" x14ac:dyDescent="0.25">
      <c r="A87" s="1" t="s">
        <v>1</v>
      </c>
      <c r="B87" s="1" t="s">
        <v>2</v>
      </c>
      <c r="C87" s="1" t="s">
        <v>3</v>
      </c>
      <c r="D87" s="1" t="s">
        <v>4</v>
      </c>
      <c r="E87" s="1" t="s">
        <v>5</v>
      </c>
      <c r="F87" s="1" t="s">
        <v>6</v>
      </c>
      <c r="G87" s="1" t="s">
        <v>7</v>
      </c>
      <c r="H87" s="1" t="s">
        <v>64</v>
      </c>
      <c r="I87" s="1" t="s">
        <v>63</v>
      </c>
      <c r="J87" s="1" t="s">
        <v>0</v>
      </c>
      <c r="K87" s="1"/>
      <c r="L87" s="15"/>
      <c r="M87" s="16" t="s">
        <v>117</v>
      </c>
      <c r="N87" s="111" t="s">
        <v>175</v>
      </c>
      <c r="O87" s="17" t="s">
        <v>118</v>
      </c>
      <c r="P87" s="16" t="s">
        <v>117</v>
      </c>
      <c r="Q87" s="111" t="s">
        <v>174</v>
      </c>
      <c r="R87" s="17" t="s">
        <v>118</v>
      </c>
      <c r="S87" s="16" t="s">
        <v>117</v>
      </c>
      <c r="T87" s="111" t="s">
        <v>176</v>
      </c>
      <c r="U87" s="17" t="s">
        <v>118</v>
      </c>
      <c r="V87" s="16" t="s">
        <v>117</v>
      </c>
      <c r="W87" s="111" t="s">
        <v>177</v>
      </c>
      <c r="X87" s="17" t="s">
        <v>118</v>
      </c>
      <c r="Y87" s="16" t="s">
        <v>117</v>
      </c>
      <c r="Z87" s="111" t="s">
        <v>178</v>
      </c>
      <c r="AA87" s="17" t="s">
        <v>118</v>
      </c>
      <c r="AB87" s="16" t="s">
        <v>117</v>
      </c>
      <c r="AC87" s="111" t="s">
        <v>179</v>
      </c>
      <c r="AD87" s="17" t="s">
        <v>118</v>
      </c>
      <c r="AE87" s="16" t="s">
        <v>117</v>
      </c>
      <c r="AF87" s="111" t="s">
        <v>180</v>
      </c>
      <c r="AG87" s="17" t="s">
        <v>118</v>
      </c>
      <c r="AH87" s="18" t="s">
        <v>117</v>
      </c>
      <c r="AI87" s="19" t="s">
        <v>118</v>
      </c>
      <c r="AJ87" s="19" t="s">
        <v>119</v>
      </c>
      <c r="AK87" s="19" t="s">
        <v>118</v>
      </c>
      <c r="AL87" s="19" t="s">
        <v>120</v>
      </c>
      <c r="AM87" s="20" t="s">
        <v>121</v>
      </c>
      <c r="AN87" s="21" t="s">
        <v>117</v>
      </c>
      <c r="AO87" s="19" t="s">
        <v>118</v>
      </c>
      <c r="AP87" s="19" t="s">
        <v>119</v>
      </c>
      <c r="AQ87" s="20" t="s">
        <v>118</v>
      </c>
      <c r="AR87" s="22" t="s">
        <v>120</v>
      </c>
      <c r="AS87" s="23" t="s">
        <v>122</v>
      </c>
      <c r="AT87" s="24" t="s">
        <v>123</v>
      </c>
      <c r="AU87" s="25" t="s">
        <v>124</v>
      </c>
      <c r="AV87" s="26"/>
      <c r="AW87" s="26" t="s">
        <v>125</v>
      </c>
      <c r="AX87" s="26" t="s">
        <v>126</v>
      </c>
      <c r="AY87" s="26" t="s">
        <v>127</v>
      </c>
      <c r="AZ87" s="26" t="s">
        <v>125</v>
      </c>
      <c r="BA87" s="26" t="s">
        <v>126</v>
      </c>
      <c r="BB87" s="26" t="s">
        <v>127</v>
      </c>
    </row>
    <row r="88" spans="1:54" x14ac:dyDescent="0.2">
      <c r="A88" s="1">
        <v>3</v>
      </c>
      <c r="B88" s="1" t="s">
        <v>9</v>
      </c>
      <c r="C88" s="1" t="s">
        <v>10</v>
      </c>
      <c r="D88" s="1" t="s">
        <v>11</v>
      </c>
      <c r="E88" s="1" t="s">
        <v>12</v>
      </c>
      <c r="F88" s="1">
        <v>50</v>
      </c>
      <c r="G88" s="1">
        <v>2.8696146801390481</v>
      </c>
      <c r="H88" s="1">
        <f>10^G88</f>
        <v>740.65281899109868</v>
      </c>
      <c r="I88" s="1" t="s">
        <v>59</v>
      </c>
      <c r="J88" s="1" t="s">
        <v>57</v>
      </c>
      <c r="K88" s="1">
        <v>102</v>
      </c>
      <c r="L88" s="6" t="s">
        <v>90</v>
      </c>
      <c r="M88" s="46">
        <v>4.9000000000000004</v>
      </c>
      <c r="N88" s="109">
        <v>3</v>
      </c>
      <c r="O88" s="47" t="s">
        <v>129</v>
      </c>
      <c r="P88" s="46">
        <v>9.48</v>
      </c>
      <c r="Q88" s="109">
        <v>10</v>
      </c>
      <c r="R88" s="47" t="s">
        <v>129</v>
      </c>
      <c r="S88" s="46">
        <v>9.41</v>
      </c>
      <c r="T88" s="113">
        <v>17</v>
      </c>
      <c r="U88" s="47" t="s">
        <v>129</v>
      </c>
      <c r="V88" s="46">
        <v>11.98</v>
      </c>
      <c r="W88" s="109">
        <v>23</v>
      </c>
      <c r="X88" s="47" t="s">
        <v>129</v>
      </c>
      <c r="Y88" s="46">
        <v>11.91</v>
      </c>
      <c r="Z88" s="109">
        <v>29</v>
      </c>
      <c r="AA88" s="47" t="s">
        <v>129</v>
      </c>
      <c r="AB88" s="46">
        <v>11.32</v>
      </c>
      <c r="AC88" s="109">
        <v>36</v>
      </c>
      <c r="AD88" s="47" t="s">
        <v>129</v>
      </c>
      <c r="AE88" s="46">
        <v>9.9</v>
      </c>
      <c r="AF88" s="109">
        <v>44</v>
      </c>
      <c r="AG88" s="47" t="s">
        <v>129</v>
      </c>
      <c r="AH88" s="53">
        <v>3.28</v>
      </c>
      <c r="AI88" s="31" t="s">
        <v>129</v>
      </c>
      <c r="AJ88" s="33"/>
      <c r="AK88" s="33"/>
      <c r="AL88" s="33"/>
      <c r="AM88" s="34"/>
      <c r="AN88" s="48"/>
      <c r="AO88" s="33"/>
      <c r="AP88" s="33"/>
      <c r="AQ88" s="34"/>
      <c r="AR88" s="49"/>
      <c r="AS88" s="48"/>
      <c r="AT88" s="33"/>
      <c r="AU88" s="50"/>
      <c r="AV88" s="33"/>
      <c r="AW88" s="33"/>
      <c r="AX88" s="33"/>
      <c r="AY88" s="33"/>
      <c r="AZ88" s="33"/>
      <c r="BA88" s="33"/>
      <c r="BB88" s="33"/>
    </row>
    <row r="89" spans="1:54" x14ac:dyDescent="0.2">
      <c r="A89" s="1">
        <v>2</v>
      </c>
      <c r="B89" s="1" t="s">
        <v>9</v>
      </c>
      <c r="C89" s="1" t="s">
        <v>10</v>
      </c>
      <c r="D89" s="1" t="s">
        <v>11</v>
      </c>
      <c r="E89" s="1" t="s">
        <v>12</v>
      </c>
      <c r="F89" s="1">
        <v>2</v>
      </c>
      <c r="G89" s="1">
        <v>5.5</v>
      </c>
      <c r="H89" s="1">
        <f>10^G89</f>
        <v>316227.7660168382</v>
      </c>
      <c r="I89" s="1" t="s">
        <v>59</v>
      </c>
      <c r="J89" s="1" t="s">
        <v>25</v>
      </c>
      <c r="K89" s="1">
        <v>116</v>
      </c>
      <c r="L89" s="6" t="s">
        <v>91</v>
      </c>
      <c r="M89" s="48">
        <v>0</v>
      </c>
      <c r="N89" s="109">
        <v>2</v>
      </c>
      <c r="O89" s="38" t="s">
        <v>128</v>
      </c>
      <c r="P89" s="46">
        <v>1.6</v>
      </c>
      <c r="Q89" s="109">
        <v>9</v>
      </c>
      <c r="R89" s="47" t="s">
        <v>129</v>
      </c>
      <c r="S89" s="48">
        <v>1.6</v>
      </c>
      <c r="T89" s="109">
        <v>15</v>
      </c>
      <c r="U89" s="47" t="s">
        <v>129</v>
      </c>
      <c r="V89" s="46">
        <v>2.75</v>
      </c>
      <c r="W89" s="109">
        <v>24</v>
      </c>
      <c r="X89" s="47" t="s">
        <v>129</v>
      </c>
      <c r="Y89" s="46">
        <v>3.29</v>
      </c>
      <c r="Z89" s="109">
        <v>29</v>
      </c>
      <c r="AA89" s="47" t="s">
        <v>129</v>
      </c>
      <c r="AB89" s="46">
        <v>3.44</v>
      </c>
      <c r="AC89" s="109">
        <v>37</v>
      </c>
      <c r="AD89" s="47" t="s">
        <v>129</v>
      </c>
      <c r="AE89" s="46">
        <v>4.6100000000000003</v>
      </c>
      <c r="AF89" s="109">
        <v>44</v>
      </c>
      <c r="AG89" s="47" t="s">
        <v>129</v>
      </c>
      <c r="AH89" s="53">
        <v>21.27</v>
      </c>
      <c r="AI89" s="31" t="s">
        <v>129</v>
      </c>
      <c r="AJ89" s="32" t="s">
        <v>130</v>
      </c>
      <c r="AK89" s="33" t="s">
        <v>129</v>
      </c>
      <c r="AL89" s="33">
        <v>30</v>
      </c>
      <c r="AM89" s="34">
        <v>60</v>
      </c>
      <c r="AN89" s="51"/>
      <c r="AO89" s="60"/>
      <c r="AP89" s="60"/>
      <c r="AQ89" s="52"/>
      <c r="AR89" s="61"/>
      <c r="AS89" s="51"/>
      <c r="AT89" s="60"/>
      <c r="AU89" s="59"/>
      <c r="AV89" s="43" t="s">
        <v>156</v>
      </c>
      <c r="AW89" s="43">
        <v>0.14000000000000001</v>
      </c>
      <c r="AX89" s="43">
        <v>4.87</v>
      </c>
      <c r="AY89" s="43">
        <v>2.38</v>
      </c>
      <c r="AZ89" s="58"/>
      <c r="BA89" s="58"/>
      <c r="BB89" s="58"/>
    </row>
    <row r="90" spans="1:54" x14ac:dyDescent="0.2">
      <c r="A90" s="1">
        <v>2</v>
      </c>
      <c r="B90" s="1" t="s">
        <v>9</v>
      </c>
      <c r="C90" s="1" t="s">
        <v>10</v>
      </c>
      <c r="D90" s="1" t="s">
        <v>11</v>
      </c>
      <c r="E90" s="1" t="s">
        <v>12</v>
      </c>
      <c r="F90" s="1">
        <v>49</v>
      </c>
      <c r="G90" s="1">
        <v>1.1777778954922942</v>
      </c>
      <c r="H90" s="1">
        <f>10^G90</f>
        <v>15.058367624333627</v>
      </c>
      <c r="I90" s="1" t="s">
        <v>59</v>
      </c>
      <c r="J90" s="1" t="s">
        <v>32</v>
      </c>
      <c r="K90" s="1">
        <v>202</v>
      </c>
      <c r="L90" s="6" t="s">
        <v>98</v>
      </c>
      <c r="M90" s="46">
        <v>7.02</v>
      </c>
      <c r="N90" s="109">
        <v>2</v>
      </c>
      <c r="O90" s="47" t="s">
        <v>129</v>
      </c>
      <c r="P90" s="46">
        <v>6.9</v>
      </c>
      <c r="Q90" s="109">
        <v>9</v>
      </c>
      <c r="R90" s="47" t="s">
        <v>129</v>
      </c>
      <c r="S90" s="46">
        <v>5.81</v>
      </c>
      <c r="T90" s="109">
        <v>17</v>
      </c>
      <c r="U90" s="47" t="s">
        <v>129</v>
      </c>
      <c r="V90" s="51"/>
      <c r="W90" s="33"/>
      <c r="X90" s="52"/>
      <c r="Y90" s="51"/>
      <c r="Z90" s="112"/>
      <c r="AA90" s="52"/>
      <c r="AB90" s="51"/>
      <c r="AC90" s="112"/>
      <c r="AD90" s="52"/>
      <c r="AE90" s="51"/>
      <c r="AF90" s="33"/>
      <c r="AG90" s="52"/>
      <c r="AH90" s="63"/>
      <c r="AI90" s="60"/>
      <c r="AJ90" s="33"/>
      <c r="AK90" s="33"/>
      <c r="AL90" s="33"/>
      <c r="AM90" s="34"/>
      <c r="AN90" s="48"/>
      <c r="AO90" s="33"/>
      <c r="AP90" s="33"/>
      <c r="AQ90" s="34"/>
      <c r="AR90" s="49"/>
      <c r="AS90" s="48"/>
      <c r="AT90" s="33"/>
      <c r="AU90" s="50"/>
      <c r="AV90" s="33"/>
      <c r="AW90" s="33"/>
      <c r="AX90" s="33"/>
      <c r="AY90" s="33"/>
      <c r="AZ90" s="33"/>
      <c r="BA90" s="33"/>
      <c r="BB90" s="33"/>
    </row>
    <row r="91" spans="1:54" x14ac:dyDescent="0.2">
      <c r="A91" s="1">
        <v>5</v>
      </c>
      <c r="B91" s="1" t="s">
        <v>9</v>
      </c>
      <c r="C91" s="1" t="s">
        <v>10</v>
      </c>
      <c r="D91" s="1" t="s">
        <v>11</v>
      </c>
      <c r="E91" s="1" t="s">
        <v>12</v>
      </c>
      <c r="F91" s="1">
        <v>62</v>
      </c>
      <c r="G91" s="1">
        <v>4.8733778734693729</v>
      </c>
      <c r="H91" s="1">
        <f>10^G91</f>
        <v>74709.851551956832</v>
      </c>
      <c r="I91" s="1" t="s">
        <v>59</v>
      </c>
      <c r="J91" s="1" t="s">
        <v>45</v>
      </c>
      <c r="K91" s="1">
        <v>21</v>
      </c>
      <c r="L91" s="6" t="s">
        <v>99</v>
      </c>
      <c r="M91" s="77">
        <v>0.1</v>
      </c>
      <c r="N91" s="33">
        <v>5</v>
      </c>
      <c r="O91" s="38" t="s">
        <v>128</v>
      </c>
      <c r="P91" s="46">
        <v>2.2200000000000002</v>
      </c>
      <c r="Q91" s="33">
        <v>14</v>
      </c>
      <c r="R91" s="47" t="s">
        <v>129</v>
      </c>
      <c r="S91" s="46">
        <v>2.14</v>
      </c>
      <c r="T91" s="33">
        <v>21</v>
      </c>
      <c r="U91" s="47" t="s">
        <v>129</v>
      </c>
      <c r="V91" s="46">
        <v>3.48</v>
      </c>
      <c r="W91" s="33">
        <v>28</v>
      </c>
      <c r="X91" s="47" t="s">
        <v>129</v>
      </c>
      <c r="Y91" s="46">
        <v>3.63</v>
      </c>
      <c r="Z91" s="33">
        <v>32</v>
      </c>
      <c r="AA91" s="47" t="s">
        <v>129</v>
      </c>
      <c r="AB91" s="46">
        <v>3.09</v>
      </c>
      <c r="AC91" s="33">
        <v>39</v>
      </c>
      <c r="AD91" s="47" t="s">
        <v>129</v>
      </c>
      <c r="AE91" s="46">
        <v>2.56</v>
      </c>
      <c r="AF91" s="33">
        <v>49</v>
      </c>
      <c r="AG91" s="47" t="s">
        <v>129</v>
      </c>
      <c r="AH91" s="63"/>
      <c r="AI91" s="60"/>
      <c r="AJ91" s="33"/>
      <c r="AK91" s="33"/>
      <c r="AL91" s="33"/>
      <c r="AM91" s="34"/>
      <c r="AN91" s="48"/>
      <c r="AO91" s="33"/>
      <c r="AP91" s="33"/>
      <c r="AQ91" s="34"/>
      <c r="AR91" s="49"/>
      <c r="AS91" s="48"/>
      <c r="AT91" s="33"/>
      <c r="AU91" s="50"/>
      <c r="AV91" s="33"/>
      <c r="AW91" s="33"/>
      <c r="AX91" s="33"/>
      <c r="AY91" s="33"/>
      <c r="AZ91" s="33"/>
      <c r="BA91" s="33"/>
      <c r="BB91" s="33"/>
    </row>
    <row r="92" spans="1:54" x14ac:dyDescent="0.2">
      <c r="A92" s="1">
        <v>3</v>
      </c>
      <c r="B92" s="1" t="s">
        <v>9</v>
      </c>
      <c r="C92" s="1" t="s">
        <v>10</v>
      </c>
      <c r="D92" s="1" t="s">
        <v>11</v>
      </c>
      <c r="E92" s="1" t="s">
        <v>12</v>
      </c>
      <c r="F92" s="1">
        <v>13</v>
      </c>
      <c r="G92" s="1">
        <v>3.4</v>
      </c>
      <c r="H92" s="1">
        <f>10^G92</f>
        <v>2511.8864315095811</v>
      </c>
      <c r="I92" s="1" t="s">
        <v>59</v>
      </c>
      <c r="J92" s="1" t="s">
        <v>39</v>
      </c>
      <c r="K92" s="1">
        <v>32</v>
      </c>
      <c r="L92" s="82" t="s">
        <v>101</v>
      </c>
      <c r="M92" s="79">
        <v>0</v>
      </c>
      <c r="N92" s="109">
        <v>3</v>
      </c>
      <c r="O92" s="80" t="s">
        <v>128</v>
      </c>
      <c r="P92" s="79">
        <v>0.38</v>
      </c>
      <c r="Q92" s="109">
        <v>10</v>
      </c>
      <c r="R92" s="80" t="s">
        <v>128</v>
      </c>
      <c r="S92" s="79">
        <v>0.54</v>
      </c>
      <c r="T92" s="109">
        <v>16</v>
      </c>
      <c r="U92" s="80" t="s">
        <v>128</v>
      </c>
      <c r="V92" s="81">
        <v>0.94</v>
      </c>
      <c r="W92" s="109">
        <v>25</v>
      </c>
      <c r="X92" s="80" t="s">
        <v>128</v>
      </c>
      <c r="Y92" s="51"/>
      <c r="Z92" s="112"/>
      <c r="AA92" s="52"/>
      <c r="AB92" s="51"/>
      <c r="AC92" s="112"/>
      <c r="AD92" s="52"/>
      <c r="AE92" s="51"/>
      <c r="AF92" s="112"/>
      <c r="AG92" s="52"/>
      <c r="AH92" s="83">
        <v>11.13</v>
      </c>
      <c r="AI92" s="31" t="s">
        <v>129</v>
      </c>
      <c r="AJ92" s="85">
        <v>20.410526315789475</v>
      </c>
      <c r="AK92" s="31" t="s">
        <v>129</v>
      </c>
      <c r="AL92" s="31">
        <v>10</v>
      </c>
      <c r="AM92" s="47">
        <v>20</v>
      </c>
      <c r="AN92" s="87">
        <v>8.66</v>
      </c>
      <c r="AO92" s="107" t="s">
        <v>129</v>
      </c>
      <c r="AP92" s="90">
        <v>20.178947368421099</v>
      </c>
      <c r="AQ92" s="80" t="s">
        <v>129</v>
      </c>
      <c r="AR92" s="92"/>
      <c r="AS92" s="94" t="s">
        <v>131</v>
      </c>
      <c r="AT92" s="95" t="s">
        <v>131</v>
      </c>
      <c r="AU92" s="96" t="s">
        <v>131</v>
      </c>
      <c r="AV92" s="31"/>
      <c r="AW92" s="31"/>
      <c r="AX92" s="31"/>
      <c r="AY92" s="31"/>
      <c r="AZ92" s="31"/>
      <c r="BA92" s="31"/>
      <c r="BB92" s="31"/>
    </row>
    <row r="131" spans="1:54" x14ac:dyDescent="0.2">
      <c r="A131" s="1">
        <v>2</v>
      </c>
      <c r="B131" s="1" t="s">
        <v>9</v>
      </c>
      <c r="C131" s="1" t="s">
        <v>10</v>
      </c>
      <c r="D131" s="1" t="s">
        <v>11</v>
      </c>
      <c r="E131" s="1" t="s">
        <v>12</v>
      </c>
      <c r="F131" s="1">
        <v>63</v>
      </c>
      <c r="G131" s="1">
        <v>7.8271434831584603</v>
      </c>
      <c r="H131" s="1">
        <v>67165071.770334959</v>
      </c>
      <c r="I131" s="1" t="s">
        <v>61</v>
      </c>
      <c r="J131" s="1" t="s">
        <v>36</v>
      </c>
      <c r="K131" s="1">
        <v>4</v>
      </c>
      <c r="L131" s="6" t="s">
        <v>66</v>
      </c>
      <c r="M131" s="45">
        <v>0</v>
      </c>
      <c r="N131" s="109">
        <v>2</v>
      </c>
      <c r="O131" s="38" t="s">
        <v>128</v>
      </c>
      <c r="P131" s="45">
        <v>0.36</v>
      </c>
      <c r="Q131" s="109">
        <v>9</v>
      </c>
      <c r="R131" s="38" t="s">
        <v>128</v>
      </c>
      <c r="S131" s="46">
        <v>5.35</v>
      </c>
      <c r="T131" s="109">
        <v>16</v>
      </c>
      <c r="U131" s="47" t="s">
        <v>129</v>
      </c>
      <c r="V131" s="46">
        <v>5.66</v>
      </c>
      <c r="W131" s="109">
        <v>22</v>
      </c>
      <c r="X131" s="47" t="s">
        <v>129</v>
      </c>
      <c r="Y131" s="46">
        <v>5.59</v>
      </c>
      <c r="Z131" s="109">
        <v>27</v>
      </c>
      <c r="AA131" s="47" t="s">
        <v>129</v>
      </c>
      <c r="AB131" s="46">
        <v>4.7699999999999996</v>
      </c>
      <c r="AC131" s="109">
        <v>40</v>
      </c>
      <c r="AD131" s="47" t="s">
        <v>129</v>
      </c>
      <c r="AE131" s="46">
        <v>4.57</v>
      </c>
      <c r="AF131" s="109">
        <v>47</v>
      </c>
      <c r="AG131" s="47" t="s">
        <v>129</v>
      </c>
      <c r="AH131" s="30">
        <v>0.68</v>
      </c>
      <c r="AI131" s="36" t="s">
        <v>128</v>
      </c>
      <c r="AJ131" s="33"/>
      <c r="AK131" s="33"/>
      <c r="AL131" s="33"/>
      <c r="AM131" s="34"/>
      <c r="AN131" s="48"/>
      <c r="AO131" s="33"/>
      <c r="AP131" s="33"/>
      <c r="AQ131" s="34"/>
      <c r="AR131" s="49"/>
      <c r="AS131" s="48"/>
      <c r="AT131" s="33"/>
      <c r="AU131" s="50"/>
      <c r="AV131" s="33"/>
      <c r="AW131" s="33"/>
      <c r="AX131" s="33"/>
      <c r="AY131" s="33"/>
      <c r="AZ131" s="33"/>
      <c r="BA131" s="33"/>
      <c r="BB131" s="33"/>
    </row>
    <row r="132" spans="1:54" x14ac:dyDescent="0.2">
      <c r="A132" s="1">
        <v>2</v>
      </c>
      <c r="B132" s="1" t="s">
        <v>9</v>
      </c>
      <c r="C132" s="1" t="s">
        <v>10</v>
      </c>
      <c r="D132" s="1" t="s">
        <v>11</v>
      </c>
      <c r="E132" s="1" t="s">
        <v>12</v>
      </c>
      <c r="F132" s="1">
        <v>59</v>
      </c>
      <c r="G132" s="1">
        <v>7.7105777950287537</v>
      </c>
      <c r="H132" s="1">
        <v>51354416.026206508</v>
      </c>
      <c r="I132" s="1" t="s">
        <v>61</v>
      </c>
      <c r="J132" s="1" t="s">
        <v>34</v>
      </c>
      <c r="K132" s="1">
        <v>15</v>
      </c>
      <c r="L132" s="6" t="s">
        <v>67</v>
      </c>
      <c r="M132" s="45">
        <v>0</v>
      </c>
      <c r="N132" s="33">
        <v>2</v>
      </c>
      <c r="O132" s="38" t="s">
        <v>128</v>
      </c>
      <c r="P132" s="45">
        <v>0</v>
      </c>
      <c r="Q132" s="33">
        <v>9</v>
      </c>
      <c r="R132" s="38" t="s">
        <v>128</v>
      </c>
      <c r="S132" s="51"/>
      <c r="T132" s="112"/>
      <c r="U132" s="52"/>
      <c r="V132" s="46">
        <v>0.12</v>
      </c>
      <c r="W132" s="33">
        <v>24</v>
      </c>
      <c r="X132" s="38" t="s">
        <v>128</v>
      </c>
      <c r="Y132" s="46">
        <v>0.09</v>
      </c>
      <c r="Z132" s="33">
        <v>30</v>
      </c>
      <c r="AA132" s="38" t="s">
        <v>128</v>
      </c>
      <c r="AB132" s="46">
        <v>0.1</v>
      </c>
      <c r="AC132" s="33">
        <v>36</v>
      </c>
      <c r="AD132" s="38" t="s">
        <v>128</v>
      </c>
      <c r="AE132" s="46">
        <v>0.08</v>
      </c>
      <c r="AF132" s="33">
        <v>71</v>
      </c>
      <c r="AG132" s="38" t="s">
        <v>128</v>
      </c>
      <c r="AH132" s="53">
        <v>0.04</v>
      </c>
      <c r="AI132" s="36" t="s">
        <v>128</v>
      </c>
      <c r="AJ132" s="33"/>
      <c r="AK132" s="33"/>
      <c r="AL132" s="33"/>
      <c r="AM132" s="34"/>
      <c r="AN132" s="48"/>
      <c r="AO132" s="33"/>
      <c r="AP132" s="33"/>
      <c r="AQ132" s="34"/>
      <c r="AR132" s="49"/>
      <c r="AS132" s="48"/>
      <c r="AT132" s="33"/>
      <c r="AU132" s="50"/>
      <c r="AV132" s="33"/>
      <c r="AW132" s="33"/>
      <c r="AX132" s="33"/>
      <c r="AY132" s="33"/>
      <c r="AZ132" s="33"/>
      <c r="BA132" s="33"/>
      <c r="BB132" s="33"/>
    </row>
    <row r="133" spans="1:54" x14ac:dyDescent="0.2">
      <c r="A133" s="1">
        <v>4</v>
      </c>
      <c r="B133" s="1" t="s">
        <v>9</v>
      </c>
      <c r="C133" s="1" t="s">
        <v>10</v>
      </c>
      <c r="D133" s="1" t="s">
        <v>11</v>
      </c>
      <c r="E133" s="1" t="s">
        <v>12</v>
      </c>
      <c r="F133" s="1">
        <v>22</v>
      </c>
      <c r="G133" s="1">
        <v>5.9</v>
      </c>
      <c r="H133" s="1">
        <v>794328.23472428333</v>
      </c>
      <c r="I133" s="1" t="s">
        <v>61</v>
      </c>
      <c r="J133" s="1" t="s">
        <v>42</v>
      </c>
      <c r="K133" s="1">
        <v>17</v>
      </c>
      <c r="L133" s="6" t="s">
        <v>68</v>
      </c>
      <c r="M133" s="46">
        <v>0</v>
      </c>
      <c r="N133" s="110">
        <v>4</v>
      </c>
      <c r="O133" s="38" t="s">
        <v>128</v>
      </c>
      <c r="P133" s="46">
        <v>2.95</v>
      </c>
      <c r="Q133" s="110">
        <v>10</v>
      </c>
      <c r="R133" s="47" t="s">
        <v>129</v>
      </c>
      <c r="S133" s="46">
        <v>6.93</v>
      </c>
      <c r="T133" s="110">
        <v>19</v>
      </c>
      <c r="U133" s="47" t="s">
        <v>129</v>
      </c>
      <c r="V133" s="46">
        <v>8.25</v>
      </c>
      <c r="W133" s="110">
        <v>25</v>
      </c>
      <c r="X133" s="47" t="s">
        <v>129</v>
      </c>
      <c r="Y133" s="46">
        <v>10.72</v>
      </c>
      <c r="Z133" s="110">
        <v>33</v>
      </c>
      <c r="AA133" s="47" t="s">
        <v>129</v>
      </c>
      <c r="AB133" s="46">
        <v>11.51</v>
      </c>
      <c r="AC133" s="110">
        <v>38</v>
      </c>
      <c r="AD133" s="47" t="s">
        <v>129</v>
      </c>
      <c r="AE133" s="46">
        <v>12.05</v>
      </c>
      <c r="AF133" s="110">
        <v>48</v>
      </c>
      <c r="AG133" s="47" t="s">
        <v>129</v>
      </c>
      <c r="AH133" s="53">
        <v>9.66</v>
      </c>
      <c r="AI133" s="31" t="s">
        <v>129</v>
      </c>
      <c r="AJ133" s="32">
        <v>18.036842105263158</v>
      </c>
      <c r="AK133" s="33" t="s">
        <v>129</v>
      </c>
      <c r="AL133" s="33">
        <v>15</v>
      </c>
      <c r="AM133" s="34">
        <v>30</v>
      </c>
      <c r="AN133" s="35">
        <v>4.2</v>
      </c>
      <c r="AO133" s="57" t="s">
        <v>129</v>
      </c>
      <c r="AP133" s="37">
        <v>17.815789473684209</v>
      </c>
      <c r="AQ133" s="38" t="s">
        <v>129</v>
      </c>
      <c r="AR133" s="39"/>
      <c r="AS133" s="40" t="s">
        <v>131</v>
      </c>
      <c r="AT133" s="41" t="s">
        <v>131</v>
      </c>
      <c r="AU133" s="42" t="s">
        <v>131</v>
      </c>
      <c r="AV133" s="43" t="s">
        <v>133</v>
      </c>
      <c r="AW133" s="43">
        <v>0.25</v>
      </c>
      <c r="AX133" s="43">
        <v>0.76</v>
      </c>
      <c r="AY133" s="43">
        <v>6.13</v>
      </c>
      <c r="AZ133" s="44">
        <v>7.0000000000000007E-2</v>
      </c>
      <c r="BA133" s="44">
        <v>0.62</v>
      </c>
      <c r="BB133" s="44">
        <v>1.37</v>
      </c>
    </row>
    <row r="134" spans="1:54" x14ac:dyDescent="0.2">
      <c r="A134" s="1">
        <v>2</v>
      </c>
      <c r="B134" s="1" t="s">
        <v>9</v>
      </c>
      <c r="C134" s="1" t="s">
        <v>10</v>
      </c>
      <c r="D134" s="1" t="s">
        <v>11</v>
      </c>
      <c r="E134" s="1" t="s">
        <v>12</v>
      </c>
      <c r="F134" s="1">
        <v>27</v>
      </c>
      <c r="G134" s="1">
        <v>5.9</v>
      </c>
      <c r="H134" s="1">
        <v>794328.23472428333</v>
      </c>
      <c r="I134" s="1" t="s">
        <v>61</v>
      </c>
      <c r="J134" s="1" t="s">
        <v>29</v>
      </c>
      <c r="K134" s="1">
        <v>29</v>
      </c>
      <c r="L134" s="6" t="s">
        <v>70</v>
      </c>
      <c r="M134" s="46">
        <v>0</v>
      </c>
      <c r="N134" s="109">
        <v>2</v>
      </c>
      <c r="O134" s="38" t="s">
        <v>128</v>
      </c>
      <c r="P134" s="46">
        <v>1.34</v>
      </c>
      <c r="Q134" s="109">
        <v>9</v>
      </c>
      <c r="R134" s="47" t="s">
        <v>129</v>
      </c>
      <c r="S134" s="46">
        <v>4.24</v>
      </c>
      <c r="T134" s="109">
        <v>16</v>
      </c>
      <c r="U134" s="47" t="s">
        <v>129</v>
      </c>
      <c r="V134" s="46">
        <v>5.9</v>
      </c>
      <c r="W134" s="109">
        <v>23</v>
      </c>
      <c r="X134" s="47" t="s">
        <v>129</v>
      </c>
      <c r="Y134" s="46">
        <v>5.09</v>
      </c>
      <c r="Z134" s="109">
        <v>30</v>
      </c>
      <c r="AA134" s="47" t="s">
        <v>129</v>
      </c>
      <c r="AB134" s="46">
        <v>5.45</v>
      </c>
      <c r="AC134" s="109">
        <v>37</v>
      </c>
      <c r="AD134" s="47" t="s">
        <v>129</v>
      </c>
      <c r="AE134" s="46">
        <v>4.45</v>
      </c>
      <c r="AF134" s="109">
        <v>43</v>
      </c>
      <c r="AG134" s="47" t="s">
        <v>129</v>
      </c>
      <c r="AH134" s="30">
        <v>2.36</v>
      </c>
      <c r="AI134" s="31" t="s">
        <v>129</v>
      </c>
      <c r="AJ134" s="32">
        <v>16.315789473684212</v>
      </c>
      <c r="AK134" s="33" t="s">
        <v>129</v>
      </c>
      <c r="AL134" s="33" t="s">
        <v>135</v>
      </c>
      <c r="AM134" s="34" t="s">
        <v>136</v>
      </c>
      <c r="AN134" s="35">
        <v>46.62</v>
      </c>
      <c r="AO134" s="57" t="s">
        <v>129</v>
      </c>
      <c r="AP134" s="37" t="s">
        <v>130</v>
      </c>
      <c r="AQ134" s="38" t="s">
        <v>129</v>
      </c>
      <c r="AR134" s="39"/>
      <c r="AS134" s="40" t="s">
        <v>137</v>
      </c>
      <c r="AT134" s="41">
        <v>44287</v>
      </c>
      <c r="AU134" s="42" t="s">
        <v>131</v>
      </c>
      <c r="AV134" s="43" t="s">
        <v>138</v>
      </c>
      <c r="AW134" s="43">
        <v>0.45</v>
      </c>
      <c r="AX134" s="43">
        <v>0.39</v>
      </c>
      <c r="AY134" s="43">
        <v>2.3199999999999998</v>
      </c>
      <c r="AZ134" s="55">
        <v>4.24</v>
      </c>
      <c r="BA134" s="55">
        <v>0.11000000000000001</v>
      </c>
      <c r="BB134" s="55">
        <v>0.65</v>
      </c>
    </row>
    <row r="135" spans="1:54" x14ac:dyDescent="0.2">
      <c r="A135" s="1">
        <v>1</v>
      </c>
      <c r="B135" s="1" t="s">
        <v>9</v>
      </c>
      <c r="C135" s="1" t="s">
        <v>10</v>
      </c>
      <c r="D135" s="1" t="s">
        <v>11</v>
      </c>
      <c r="E135" s="1" t="s">
        <v>12</v>
      </c>
      <c r="F135" s="1">
        <v>19</v>
      </c>
      <c r="G135" s="1">
        <v>6.2</v>
      </c>
      <c r="H135" s="1">
        <v>1584893.1924611153</v>
      </c>
      <c r="I135" s="1" t="s">
        <v>61</v>
      </c>
      <c r="J135" s="1" t="s">
        <v>15</v>
      </c>
      <c r="K135" s="1">
        <v>30</v>
      </c>
      <c r="L135" s="6" t="s">
        <v>71</v>
      </c>
      <c r="M135" s="46">
        <v>0</v>
      </c>
      <c r="N135" s="110">
        <v>1</v>
      </c>
      <c r="O135" s="38" t="s">
        <v>128</v>
      </c>
      <c r="P135" s="46">
        <v>0</v>
      </c>
      <c r="Q135" s="110">
        <v>8</v>
      </c>
      <c r="R135" s="38" t="s">
        <v>128</v>
      </c>
      <c r="S135" s="46">
        <v>0.54</v>
      </c>
      <c r="T135" s="110">
        <v>14</v>
      </c>
      <c r="U135" s="38" t="s">
        <v>128</v>
      </c>
      <c r="V135" s="46">
        <v>1.06</v>
      </c>
      <c r="W135" s="110">
        <v>22</v>
      </c>
      <c r="X135" s="47" t="s">
        <v>129</v>
      </c>
      <c r="Y135" s="46">
        <v>1.37</v>
      </c>
      <c r="Z135" s="110">
        <v>29</v>
      </c>
      <c r="AA135" s="47" t="s">
        <v>129</v>
      </c>
      <c r="AB135" s="46">
        <v>1.78</v>
      </c>
      <c r="AC135" s="110">
        <v>35</v>
      </c>
      <c r="AD135" s="47" t="s">
        <v>129</v>
      </c>
      <c r="AE135" s="46">
        <v>1.64</v>
      </c>
      <c r="AF135" s="110">
        <v>42</v>
      </c>
      <c r="AG135" s="47" t="s">
        <v>129</v>
      </c>
      <c r="AH135" s="30">
        <v>1.03</v>
      </c>
      <c r="AI135" s="31" t="s">
        <v>129</v>
      </c>
      <c r="AJ135" s="32">
        <v>4.6684210526315786</v>
      </c>
      <c r="AK135" s="33" t="s">
        <v>129</v>
      </c>
      <c r="AL135" s="33" t="s">
        <v>135</v>
      </c>
      <c r="AM135" s="34" t="s">
        <v>136</v>
      </c>
      <c r="AN135" s="48">
        <v>0.53</v>
      </c>
      <c r="AO135" s="50" t="s">
        <v>128</v>
      </c>
      <c r="AP135" s="56">
        <v>6.1210526315789471</v>
      </c>
      <c r="AQ135" s="34" t="s">
        <v>129</v>
      </c>
      <c r="AR135" s="49"/>
      <c r="AS135" s="40" t="s">
        <v>131</v>
      </c>
      <c r="AT135" s="41" t="s">
        <v>131</v>
      </c>
      <c r="AU135" s="42" t="s">
        <v>131</v>
      </c>
      <c r="AV135" s="43" t="s">
        <v>139</v>
      </c>
      <c r="AW135" s="43">
        <v>0.17</v>
      </c>
      <c r="AX135" s="43">
        <v>1.0900000000000001</v>
      </c>
      <c r="AY135" s="43">
        <v>2.36</v>
      </c>
      <c r="AZ135" s="44">
        <v>0.11</v>
      </c>
      <c r="BA135" s="44">
        <v>0.17</v>
      </c>
      <c r="BB135" s="44">
        <v>0.87</v>
      </c>
    </row>
    <row r="136" spans="1:54" x14ac:dyDescent="0.2">
      <c r="A136" s="1">
        <v>2</v>
      </c>
      <c r="B136" s="1" t="s">
        <v>9</v>
      </c>
      <c r="C136" s="1" t="s">
        <v>10</v>
      </c>
      <c r="D136" s="1" t="s">
        <v>11</v>
      </c>
      <c r="E136" s="1" t="s">
        <v>12</v>
      </c>
      <c r="F136" s="1">
        <v>25</v>
      </c>
      <c r="G136" s="1">
        <v>6.9</v>
      </c>
      <c r="H136" s="1">
        <v>7943282.3472428275</v>
      </c>
      <c r="I136" s="1" t="s">
        <v>61</v>
      </c>
      <c r="J136" s="1" t="s">
        <v>28</v>
      </c>
      <c r="K136" s="1">
        <v>34</v>
      </c>
      <c r="L136" s="6" t="s">
        <v>72</v>
      </c>
      <c r="M136" s="46">
        <v>0</v>
      </c>
      <c r="N136" s="110">
        <v>2</v>
      </c>
      <c r="O136" s="38" t="s">
        <v>128</v>
      </c>
      <c r="P136" s="46">
        <v>1.46</v>
      </c>
      <c r="Q136" s="110">
        <v>9</v>
      </c>
      <c r="R136" s="47" t="s">
        <v>129</v>
      </c>
      <c r="S136" s="46">
        <v>1.88</v>
      </c>
      <c r="T136" s="110">
        <v>16</v>
      </c>
      <c r="U136" s="47" t="s">
        <v>129</v>
      </c>
      <c r="V136" s="46">
        <v>2.04</v>
      </c>
      <c r="W136" s="110">
        <v>23</v>
      </c>
      <c r="X136" s="47" t="s">
        <v>129</v>
      </c>
      <c r="Y136" s="46">
        <v>2.41</v>
      </c>
      <c r="Z136" s="110">
        <v>29</v>
      </c>
      <c r="AA136" s="47" t="s">
        <v>129</v>
      </c>
      <c r="AB136" s="46">
        <v>2.9</v>
      </c>
      <c r="AC136" s="110">
        <v>36</v>
      </c>
      <c r="AD136" s="47" t="s">
        <v>129</v>
      </c>
      <c r="AE136" s="46">
        <v>3.03</v>
      </c>
      <c r="AF136" s="110">
        <v>43</v>
      </c>
      <c r="AG136" s="47" t="s">
        <v>129</v>
      </c>
      <c r="AH136" s="30">
        <v>2.37</v>
      </c>
      <c r="AI136" s="31" t="s">
        <v>129</v>
      </c>
      <c r="AJ136" s="32">
        <v>13.610526315789473</v>
      </c>
      <c r="AK136" s="33" t="s">
        <v>129</v>
      </c>
      <c r="AL136" s="33" t="s">
        <v>135</v>
      </c>
      <c r="AM136" s="34" t="s">
        <v>136</v>
      </c>
      <c r="AN136" s="35">
        <v>46.63</v>
      </c>
      <c r="AO136" s="57" t="s">
        <v>129</v>
      </c>
      <c r="AP136" s="37" t="s">
        <v>130</v>
      </c>
      <c r="AQ136" s="38" t="s">
        <v>129</v>
      </c>
      <c r="AR136" s="39"/>
      <c r="AS136" s="40" t="s">
        <v>137</v>
      </c>
      <c r="AT136" s="41" t="s">
        <v>131</v>
      </c>
      <c r="AU136" s="42" t="s">
        <v>131</v>
      </c>
      <c r="AV136" s="43" t="s">
        <v>140</v>
      </c>
      <c r="AW136" s="43" t="s">
        <v>141</v>
      </c>
      <c r="AX136" s="43">
        <v>0.22</v>
      </c>
      <c r="AY136" s="43">
        <v>0.57999999999999996</v>
      </c>
      <c r="AZ136" s="44">
        <v>2.39</v>
      </c>
      <c r="BA136" s="44">
        <v>7.0000000000000007E-2</v>
      </c>
      <c r="BB136" s="44">
        <v>0.14000000000000001</v>
      </c>
    </row>
    <row r="137" spans="1:54" x14ac:dyDescent="0.2">
      <c r="A137" s="1">
        <v>1</v>
      </c>
      <c r="B137" s="1" t="s">
        <v>9</v>
      </c>
      <c r="C137" s="1" t="s">
        <v>10</v>
      </c>
      <c r="D137" s="1" t="s">
        <v>11</v>
      </c>
      <c r="E137" s="1" t="s">
        <v>12</v>
      </c>
      <c r="F137" s="1">
        <v>23</v>
      </c>
      <c r="G137" s="1">
        <v>5.4</v>
      </c>
      <c r="H137" s="1">
        <v>251188.64315095844</v>
      </c>
      <c r="I137" s="1" t="s">
        <v>61</v>
      </c>
      <c r="J137" s="1" t="s">
        <v>18</v>
      </c>
      <c r="K137" s="1">
        <v>38</v>
      </c>
      <c r="L137" s="6" t="s">
        <v>73</v>
      </c>
      <c r="M137" s="46">
        <v>-0.01</v>
      </c>
      <c r="N137" s="109">
        <v>1</v>
      </c>
      <c r="O137" s="38" t="s">
        <v>128</v>
      </c>
      <c r="P137" s="46">
        <v>0</v>
      </c>
      <c r="Q137" s="109">
        <v>8</v>
      </c>
      <c r="R137" s="38" t="s">
        <v>128</v>
      </c>
      <c r="S137" s="46">
        <v>4.13</v>
      </c>
      <c r="T137" s="109">
        <v>15</v>
      </c>
      <c r="U137" s="47" t="s">
        <v>129</v>
      </c>
      <c r="V137" s="46">
        <v>10.09</v>
      </c>
      <c r="W137" s="109">
        <v>22</v>
      </c>
      <c r="X137" s="47" t="s">
        <v>129</v>
      </c>
      <c r="Y137" s="46">
        <v>13.78</v>
      </c>
      <c r="Z137" s="109">
        <v>29</v>
      </c>
      <c r="AA137" s="47" t="s">
        <v>129</v>
      </c>
      <c r="AB137" s="46">
        <v>13.34</v>
      </c>
      <c r="AC137" s="109">
        <v>36</v>
      </c>
      <c r="AD137" s="47" t="s">
        <v>129</v>
      </c>
      <c r="AE137" s="46">
        <v>11.12</v>
      </c>
      <c r="AF137" s="109">
        <v>44</v>
      </c>
      <c r="AG137" s="47" t="s">
        <v>129</v>
      </c>
      <c r="AH137" s="30">
        <v>6.04</v>
      </c>
      <c r="AI137" s="31" t="s">
        <v>129</v>
      </c>
      <c r="AJ137" s="32">
        <v>16.347368421052632</v>
      </c>
      <c r="AK137" s="33" t="s">
        <v>129</v>
      </c>
      <c r="AL137" s="33" t="s">
        <v>135</v>
      </c>
      <c r="AM137" s="34" t="s">
        <v>136</v>
      </c>
      <c r="AN137" s="35">
        <v>45.88</v>
      </c>
      <c r="AO137" s="57" t="s">
        <v>129</v>
      </c>
      <c r="AP137" s="37" t="s">
        <v>130</v>
      </c>
      <c r="AQ137" s="38" t="s">
        <v>129</v>
      </c>
      <c r="AR137" s="39"/>
      <c r="AS137" s="40" t="s">
        <v>137</v>
      </c>
      <c r="AT137" s="41" t="s">
        <v>131</v>
      </c>
      <c r="AU137" s="42" t="s">
        <v>131</v>
      </c>
      <c r="AV137" s="43" t="s">
        <v>142</v>
      </c>
      <c r="AW137" s="43">
        <v>7.0000000000000007E-2</v>
      </c>
      <c r="AX137" s="43">
        <v>0.42</v>
      </c>
      <c r="AY137" s="43">
        <v>0.6</v>
      </c>
      <c r="AZ137" s="44">
        <v>7.0000000000000007E-2</v>
      </c>
      <c r="BA137" s="44">
        <v>0.27</v>
      </c>
      <c r="BB137" s="44">
        <v>0.28999999999999998</v>
      </c>
    </row>
    <row r="138" spans="1:54" x14ac:dyDescent="0.2">
      <c r="A138" s="1">
        <v>1</v>
      </c>
      <c r="B138" s="1" t="s">
        <v>9</v>
      </c>
      <c r="C138" s="1" t="s">
        <v>10</v>
      </c>
      <c r="D138" s="1" t="s">
        <v>11</v>
      </c>
      <c r="E138" s="1" t="s">
        <v>12</v>
      </c>
      <c r="F138" s="1">
        <v>56</v>
      </c>
      <c r="G138" s="1">
        <v>6.6005403390034578</v>
      </c>
      <c r="H138" s="1">
        <v>3986027.94411179</v>
      </c>
      <c r="I138" s="1" t="s">
        <v>61</v>
      </c>
      <c r="J138" s="1" t="s">
        <v>22</v>
      </c>
      <c r="K138" s="1">
        <v>43</v>
      </c>
      <c r="L138" s="6" t="s">
        <v>76</v>
      </c>
      <c r="M138" s="45">
        <v>-0.01</v>
      </c>
      <c r="N138" s="109">
        <v>1</v>
      </c>
      <c r="O138" s="38" t="s">
        <v>128</v>
      </c>
      <c r="P138" s="45">
        <v>-0.01</v>
      </c>
      <c r="Q138" s="109">
        <v>8</v>
      </c>
      <c r="R138" s="38" t="s">
        <v>128</v>
      </c>
      <c r="S138" s="45">
        <v>0.97</v>
      </c>
      <c r="T138" s="109">
        <v>14</v>
      </c>
      <c r="U138" s="38" t="s">
        <v>128</v>
      </c>
      <c r="V138" s="46">
        <v>3.22</v>
      </c>
      <c r="W138" s="109">
        <v>21</v>
      </c>
      <c r="X138" s="47" t="s">
        <v>129</v>
      </c>
      <c r="Y138" s="46">
        <v>5.08</v>
      </c>
      <c r="Z138" s="109">
        <v>29</v>
      </c>
      <c r="AA138" s="47" t="s">
        <v>129</v>
      </c>
      <c r="AB138" s="46">
        <v>5.79</v>
      </c>
      <c r="AC138" s="109">
        <v>36</v>
      </c>
      <c r="AD138" s="47" t="s">
        <v>129</v>
      </c>
      <c r="AE138" s="46">
        <v>4.3099999999999996</v>
      </c>
      <c r="AF138" s="109">
        <v>41</v>
      </c>
      <c r="AG138" s="47" t="s">
        <v>129</v>
      </c>
      <c r="AH138" s="30">
        <v>1.85</v>
      </c>
      <c r="AI138" s="31" t="s">
        <v>129</v>
      </c>
      <c r="AJ138" s="33"/>
      <c r="AK138" s="33"/>
      <c r="AL138" s="33"/>
      <c r="AM138" s="34"/>
      <c r="AN138" s="48"/>
      <c r="AO138" s="50"/>
      <c r="AP138" s="33"/>
      <c r="AQ138" s="34"/>
      <c r="AR138" s="49"/>
      <c r="AS138" s="48"/>
      <c r="AT138" s="33"/>
      <c r="AU138" s="50"/>
      <c r="AV138" s="33"/>
      <c r="AW138" s="33"/>
      <c r="AX138" s="33"/>
      <c r="AY138" s="33"/>
      <c r="AZ138" s="33"/>
      <c r="BA138" s="33"/>
      <c r="BB138" s="33"/>
    </row>
    <row r="139" spans="1:54" x14ac:dyDescent="0.2">
      <c r="A139" s="1">
        <v>1</v>
      </c>
      <c r="B139" s="1" t="s">
        <v>9</v>
      </c>
      <c r="C139" s="1" t="s">
        <v>10</v>
      </c>
      <c r="D139" s="1" t="s">
        <v>11</v>
      </c>
      <c r="E139" s="1" t="s">
        <v>12</v>
      </c>
      <c r="F139" s="1">
        <v>58</v>
      </c>
      <c r="G139" s="1">
        <v>6.3040743736066949</v>
      </c>
      <c r="H139" s="1">
        <v>2014069.1328077675</v>
      </c>
      <c r="I139" s="1" t="s">
        <v>61</v>
      </c>
      <c r="J139" s="1" t="s">
        <v>23</v>
      </c>
      <c r="K139" s="1">
        <v>44</v>
      </c>
      <c r="L139" s="6" t="s">
        <v>77</v>
      </c>
      <c r="M139" s="45">
        <v>0</v>
      </c>
      <c r="N139" s="33">
        <v>1</v>
      </c>
      <c r="O139" s="38" t="s">
        <v>128</v>
      </c>
      <c r="P139" s="46">
        <v>1.1499999999999999</v>
      </c>
      <c r="Q139" s="33">
        <v>8</v>
      </c>
      <c r="R139" s="47" t="s">
        <v>129</v>
      </c>
      <c r="S139" s="46">
        <v>4.83</v>
      </c>
      <c r="T139" s="33">
        <v>15</v>
      </c>
      <c r="U139" s="47" t="s">
        <v>129</v>
      </c>
      <c r="V139" s="46">
        <v>5.83</v>
      </c>
      <c r="W139" s="33">
        <v>22</v>
      </c>
      <c r="X139" s="47" t="s">
        <v>129</v>
      </c>
      <c r="Y139" s="46">
        <v>6.72</v>
      </c>
      <c r="Z139" s="33">
        <v>29</v>
      </c>
      <c r="AA139" s="47" t="s">
        <v>129</v>
      </c>
      <c r="AB139" s="46">
        <v>6.22</v>
      </c>
      <c r="AC139" s="33">
        <v>35</v>
      </c>
      <c r="AD139" s="47" t="s">
        <v>129</v>
      </c>
      <c r="AE139" s="46">
        <v>5.72</v>
      </c>
      <c r="AF139" s="33">
        <v>44</v>
      </c>
      <c r="AG139" s="47" t="s">
        <v>129</v>
      </c>
      <c r="AH139" s="30">
        <v>3.86</v>
      </c>
      <c r="AI139" s="31" t="s">
        <v>129</v>
      </c>
      <c r="AJ139" s="33"/>
      <c r="AK139" s="33"/>
      <c r="AL139" s="33"/>
      <c r="AM139" s="34"/>
      <c r="AN139" s="48"/>
      <c r="AO139" s="50"/>
      <c r="AP139" s="33"/>
      <c r="AQ139" s="34"/>
      <c r="AR139" s="49"/>
      <c r="AS139" s="48"/>
      <c r="AT139" s="33"/>
      <c r="AU139" s="50"/>
      <c r="AV139" s="33"/>
      <c r="AW139" s="33"/>
      <c r="AX139" s="33"/>
      <c r="AY139" s="33"/>
      <c r="AZ139" s="33"/>
      <c r="BA139" s="33"/>
      <c r="BB139" s="33"/>
    </row>
    <row r="140" spans="1:54" x14ac:dyDescent="0.2">
      <c r="A140" s="1">
        <v>1</v>
      </c>
      <c r="B140" s="1" t="s">
        <v>9</v>
      </c>
      <c r="C140" s="1" t="s">
        <v>10</v>
      </c>
      <c r="D140" s="1" t="s">
        <v>11</v>
      </c>
      <c r="E140" s="1" t="s">
        <v>12</v>
      </c>
      <c r="F140" s="1">
        <v>31</v>
      </c>
      <c r="G140" s="1">
        <v>7.3</v>
      </c>
      <c r="H140" s="1">
        <v>19952623.149688821</v>
      </c>
      <c r="I140" s="1" t="s">
        <v>61</v>
      </c>
      <c r="J140" s="1" t="s">
        <v>20</v>
      </c>
      <c r="K140" s="1">
        <v>55</v>
      </c>
      <c r="L140" s="6" t="s">
        <v>79</v>
      </c>
      <c r="M140" s="46">
        <v>0.05</v>
      </c>
      <c r="N140" s="110">
        <v>1</v>
      </c>
      <c r="O140" s="38" t="s">
        <v>128</v>
      </c>
      <c r="P140" s="46">
        <v>0.16</v>
      </c>
      <c r="Q140" s="110">
        <v>8</v>
      </c>
      <c r="R140" s="38" t="s">
        <v>128</v>
      </c>
      <c r="S140" s="46">
        <v>1.1399999999999999</v>
      </c>
      <c r="T140" s="110">
        <v>14</v>
      </c>
      <c r="U140" s="47" t="s">
        <v>129</v>
      </c>
      <c r="V140" s="46">
        <v>2.64</v>
      </c>
      <c r="W140" s="110">
        <v>21</v>
      </c>
      <c r="X140" s="47" t="s">
        <v>129</v>
      </c>
      <c r="Y140" s="46">
        <v>4.41</v>
      </c>
      <c r="Z140" s="110">
        <v>27</v>
      </c>
      <c r="AA140" s="54" t="s">
        <v>129</v>
      </c>
      <c r="AB140" s="46">
        <v>5.32</v>
      </c>
      <c r="AC140" s="110">
        <v>34</v>
      </c>
      <c r="AD140" s="54" t="s">
        <v>129</v>
      </c>
      <c r="AE140" s="46">
        <v>5.83</v>
      </c>
      <c r="AF140" s="110">
        <v>42</v>
      </c>
      <c r="AG140" s="54" t="s">
        <v>129</v>
      </c>
      <c r="AH140" s="53">
        <v>3.27</v>
      </c>
      <c r="AI140" s="31" t="s">
        <v>129</v>
      </c>
      <c r="AJ140" s="32">
        <v>18.010526315789473</v>
      </c>
      <c r="AK140" s="33" t="s">
        <v>129</v>
      </c>
      <c r="AL140" s="33">
        <v>10</v>
      </c>
      <c r="AM140" s="34">
        <v>20</v>
      </c>
      <c r="AN140" s="35">
        <v>1.1599999999999999</v>
      </c>
      <c r="AO140" s="57" t="s">
        <v>129</v>
      </c>
      <c r="AP140" s="37">
        <v>20.5</v>
      </c>
      <c r="AQ140" s="38" t="s">
        <v>129</v>
      </c>
      <c r="AR140" s="39"/>
      <c r="AS140" s="40" t="s">
        <v>131</v>
      </c>
      <c r="AT140" s="41" t="s">
        <v>131</v>
      </c>
      <c r="AU140" s="42" t="s">
        <v>131</v>
      </c>
      <c r="AV140" s="43" t="s">
        <v>146</v>
      </c>
      <c r="AW140" s="43">
        <v>0.15</v>
      </c>
      <c r="AX140" s="43">
        <v>0.34</v>
      </c>
      <c r="AY140" s="43">
        <v>5.26</v>
      </c>
      <c r="AZ140" s="44">
        <v>0.11</v>
      </c>
      <c r="BA140" s="44">
        <v>0.32</v>
      </c>
      <c r="BB140" s="44">
        <v>0.72</v>
      </c>
    </row>
    <row r="141" spans="1:54" x14ac:dyDescent="0.2">
      <c r="A141" s="2">
        <v>1</v>
      </c>
      <c r="B141" s="1" t="s">
        <v>9</v>
      </c>
      <c r="C141" s="1" t="s">
        <v>10</v>
      </c>
      <c r="D141" s="1" t="s">
        <v>11</v>
      </c>
      <c r="E141" s="1" t="s">
        <v>12</v>
      </c>
      <c r="F141" s="1">
        <v>5</v>
      </c>
      <c r="G141" s="1">
        <v>8.1</v>
      </c>
      <c r="H141" s="1">
        <v>125892541.17941682</v>
      </c>
      <c r="I141" s="1" t="s">
        <v>61</v>
      </c>
      <c r="J141" s="1" t="s">
        <v>8</v>
      </c>
      <c r="K141" s="1">
        <v>57</v>
      </c>
      <c r="L141" s="6" t="s">
        <v>81</v>
      </c>
      <c r="M141" s="46">
        <v>-0.01</v>
      </c>
      <c r="N141" s="109">
        <v>1</v>
      </c>
      <c r="O141" s="38" t="s">
        <v>128</v>
      </c>
      <c r="P141" s="46">
        <v>0.15</v>
      </c>
      <c r="Q141" s="109">
        <v>8</v>
      </c>
      <c r="R141" s="38" t="s">
        <v>128</v>
      </c>
      <c r="S141" s="46">
        <v>0.8</v>
      </c>
      <c r="T141" s="109">
        <v>14</v>
      </c>
      <c r="U141" s="38" t="s">
        <v>128</v>
      </c>
      <c r="V141" s="46">
        <v>2.3199999999999998</v>
      </c>
      <c r="W141" s="109">
        <v>21</v>
      </c>
      <c r="X141" s="47" t="s">
        <v>129</v>
      </c>
      <c r="Y141" s="46">
        <v>3.48</v>
      </c>
      <c r="Z141" s="109">
        <v>29</v>
      </c>
      <c r="AA141" s="47" t="s">
        <v>129</v>
      </c>
      <c r="AB141" s="46">
        <v>3.68</v>
      </c>
      <c r="AC141" s="109">
        <v>34</v>
      </c>
      <c r="AD141" s="47" t="s">
        <v>129</v>
      </c>
      <c r="AE141" s="46">
        <v>3.54</v>
      </c>
      <c r="AF141" s="109">
        <v>42</v>
      </c>
      <c r="AG141" s="47" t="s">
        <v>129</v>
      </c>
      <c r="AH141" s="53">
        <v>5.07</v>
      </c>
      <c r="AI141" s="31" t="s">
        <v>129</v>
      </c>
      <c r="AJ141" s="32">
        <v>20.368421052631579</v>
      </c>
      <c r="AK141" s="33" t="s">
        <v>129</v>
      </c>
      <c r="AL141" s="33" t="s">
        <v>135</v>
      </c>
      <c r="AM141" s="34" t="s">
        <v>136</v>
      </c>
      <c r="AN141" s="35">
        <v>55.17</v>
      </c>
      <c r="AO141" s="57" t="s">
        <v>129</v>
      </c>
      <c r="AP141" s="37" t="s">
        <v>130</v>
      </c>
      <c r="AQ141" s="38" t="s">
        <v>129</v>
      </c>
      <c r="AR141" s="39"/>
      <c r="AS141" s="40" t="s">
        <v>137</v>
      </c>
      <c r="AT141" s="41" t="s">
        <v>131</v>
      </c>
      <c r="AU141" s="42" t="s">
        <v>131</v>
      </c>
      <c r="AV141" s="43" t="s">
        <v>147</v>
      </c>
      <c r="AW141" s="43">
        <v>7.0000000000000007E-2</v>
      </c>
      <c r="AX141" s="43">
        <v>1.1100000000000001</v>
      </c>
      <c r="AY141" s="43">
        <v>1.46</v>
      </c>
      <c r="AZ141" s="44">
        <v>1.24</v>
      </c>
      <c r="BA141" s="44">
        <v>1.04</v>
      </c>
      <c r="BB141" s="44">
        <v>0.68</v>
      </c>
    </row>
    <row r="142" spans="1:54" x14ac:dyDescent="0.2">
      <c r="A142" s="1">
        <v>2</v>
      </c>
      <c r="B142" s="1" t="s">
        <v>9</v>
      </c>
      <c r="C142" s="1" t="s">
        <v>10</v>
      </c>
      <c r="D142" s="1" t="s">
        <v>11</v>
      </c>
      <c r="E142" s="1" t="s">
        <v>12</v>
      </c>
      <c r="F142" s="1">
        <v>1</v>
      </c>
      <c r="G142" s="1">
        <v>7.2</v>
      </c>
      <c r="H142" s="1">
        <v>15848931.924611172</v>
      </c>
      <c r="I142" s="1" t="s">
        <v>61</v>
      </c>
      <c r="J142" s="1" t="s">
        <v>24</v>
      </c>
      <c r="K142" s="1">
        <v>69</v>
      </c>
      <c r="L142" s="6" t="s">
        <v>83</v>
      </c>
      <c r="M142" s="46">
        <v>0.03</v>
      </c>
      <c r="N142" s="109">
        <v>2</v>
      </c>
      <c r="O142" s="38" t="s">
        <v>128</v>
      </c>
      <c r="P142" s="46">
        <v>3.18</v>
      </c>
      <c r="Q142" s="109">
        <v>9</v>
      </c>
      <c r="R142" s="47" t="s">
        <v>129</v>
      </c>
      <c r="S142" s="46">
        <v>29.32</v>
      </c>
      <c r="T142" s="109">
        <v>16</v>
      </c>
      <c r="U142" s="47" t="s">
        <v>129</v>
      </c>
      <c r="V142" s="46">
        <v>28.08</v>
      </c>
      <c r="W142" s="109">
        <v>24</v>
      </c>
      <c r="X142" s="47" t="s">
        <v>129</v>
      </c>
      <c r="Y142" s="46">
        <v>27.23</v>
      </c>
      <c r="Z142" s="109">
        <v>30</v>
      </c>
      <c r="AA142" s="47" t="s">
        <v>129</v>
      </c>
      <c r="AB142" s="46">
        <v>27.22</v>
      </c>
      <c r="AC142" s="109">
        <v>37</v>
      </c>
      <c r="AD142" s="47" t="s">
        <v>129</v>
      </c>
      <c r="AE142" s="46">
        <v>28.47</v>
      </c>
      <c r="AF142" s="109">
        <v>45</v>
      </c>
      <c r="AG142" s="47" t="s">
        <v>129</v>
      </c>
      <c r="AH142" s="53">
        <v>15.14</v>
      </c>
      <c r="AI142" s="31" t="s">
        <v>129</v>
      </c>
      <c r="AJ142" s="32">
        <v>18.5</v>
      </c>
      <c r="AK142" s="33" t="s">
        <v>129</v>
      </c>
      <c r="AL142" s="33">
        <v>15</v>
      </c>
      <c r="AM142" s="34">
        <v>30</v>
      </c>
      <c r="AN142" s="35">
        <v>6.87</v>
      </c>
      <c r="AO142" s="57" t="s">
        <v>129</v>
      </c>
      <c r="AP142" s="37">
        <v>18.53157894736842</v>
      </c>
      <c r="AQ142" s="38" t="s">
        <v>129</v>
      </c>
      <c r="AR142" s="39"/>
      <c r="AS142" s="40" t="s">
        <v>131</v>
      </c>
      <c r="AT142" s="41" t="s">
        <v>131</v>
      </c>
      <c r="AU142" s="42" t="s">
        <v>131</v>
      </c>
      <c r="AV142" s="43" t="s">
        <v>149</v>
      </c>
      <c r="AW142" s="43">
        <v>0.33</v>
      </c>
      <c r="AX142" s="43">
        <v>0.31</v>
      </c>
      <c r="AY142" s="43">
        <v>0.87</v>
      </c>
      <c r="AZ142" s="58"/>
      <c r="BA142" s="58"/>
      <c r="BB142" s="58"/>
    </row>
    <row r="143" spans="1:54" x14ac:dyDescent="0.2">
      <c r="A143" s="2">
        <v>4</v>
      </c>
      <c r="B143" s="1" t="s">
        <v>9</v>
      </c>
      <c r="C143" s="1" t="s">
        <v>10</v>
      </c>
      <c r="D143" s="1" t="s">
        <v>11</v>
      </c>
      <c r="E143" s="1" t="s">
        <v>12</v>
      </c>
      <c r="F143" s="1">
        <v>17</v>
      </c>
      <c r="G143" s="1">
        <v>4.3</v>
      </c>
      <c r="H143" s="1">
        <v>19952.623149688792</v>
      </c>
      <c r="I143" s="1" t="s">
        <v>61</v>
      </c>
      <c r="J143" s="1" t="s">
        <v>55</v>
      </c>
      <c r="K143" s="1">
        <v>70</v>
      </c>
      <c r="L143" s="6" t="s">
        <v>84</v>
      </c>
      <c r="M143" s="46">
        <v>0</v>
      </c>
      <c r="N143" s="110">
        <v>4</v>
      </c>
      <c r="O143" s="38" t="s">
        <v>128</v>
      </c>
      <c r="P143" s="46">
        <v>10.65</v>
      </c>
      <c r="Q143" s="110">
        <v>11</v>
      </c>
      <c r="R143" s="47" t="s">
        <v>129</v>
      </c>
      <c r="S143" s="46">
        <v>16.54</v>
      </c>
      <c r="T143" s="110">
        <v>18</v>
      </c>
      <c r="U143" s="47" t="s">
        <v>129</v>
      </c>
      <c r="V143" s="46">
        <v>17.14</v>
      </c>
      <c r="W143" s="110">
        <v>25</v>
      </c>
      <c r="X143" s="47" t="s">
        <v>129</v>
      </c>
      <c r="Y143" s="46">
        <v>17.899999999999999</v>
      </c>
      <c r="Z143" s="110">
        <v>32</v>
      </c>
      <c r="AA143" s="47" t="s">
        <v>129</v>
      </c>
      <c r="AB143" s="46">
        <v>13.53</v>
      </c>
      <c r="AC143" s="110">
        <v>39</v>
      </c>
      <c r="AD143" s="47" t="s">
        <v>129</v>
      </c>
      <c r="AE143" s="46">
        <v>12.74</v>
      </c>
      <c r="AF143" s="110">
        <v>46</v>
      </c>
      <c r="AG143" s="47" t="s">
        <v>129</v>
      </c>
      <c r="AH143" s="53">
        <v>4.1100000000000003</v>
      </c>
      <c r="AI143" s="31" t="s">
        <v>129</v>
      </c>
      <c r="AJ143" s="32">
        <v>19.315789473684209</v>
      </c>
      <c r="AK143" s="33" t="s">
        <v>129</v>
      </c>
      <c r="AL143" s="33">
        <v>15</v>
      </c>
      <c r="AM143" s="34">
        <v>30</v>
      </c>
      <c r="AN143" s="35">
        <v>2.14</v>
      </c>
      <c r="AO143" s="57" t="s">
        <v>129</v>
      </c>
      <c r="AP143" s="37" t="s">
        <v>130</v>
      </c>
      <c r="AQ143" s="38" t="s">
        <v>129</v>
      </c>
      <c r="AR143" s="39"/>
      <c r="AS143" s="40" t="s">
        <v>131</v>
      </c>
      <c r="AT143" s="41" t="s">
        <v>131</v>
      </c>
      <c r="AU143" s="42" t="s">
        <v>131</v>
      </c>
      <c r="AV143" s="43" t="s">
        <v>150</v>
      </c>
      <c r="AW143" s="43">
        <v>7.0000000000000007E-2</v>
      </c>
      <c r="AX143" s="43">
        <v>0.28999999999999998</v>
      </c>
      <c r="AY143" s="43">
        <v>0.7</v>
      </c>
      <c r="AZ143" s="44">
        <v>0.16</v>
      </c>
      <c r="BA143" s="44">
        <v>0.59</v>
      </c>
      <c r="BB143" s="44">
        <v>0.77</v>
      </c>
    </row>
    <row r="144" spans="1:54" x14ac:dyDescent="0.2">
      <c r="A144" s="1">
        <v>2</v>
      </c>
      <c r="B144" s="1" t="s">
        <v>9</v>
      </c>
      <c r="C144" s="1" t="s">
        <v>10</v>
      </c>
      <c r="D144" s="1" t="s">
        <v>11</v>
      </c>
      <c r="E144" s="1" t="s">
        <v>12</v>
      </c>
      <c r="F144" s="1">
        <v>8</v>
      </c>
      <c r="G144" s="1">
        <v>8.8000000000000007</v>
      </c>
      <c r="H144" s="1">
        <v>630957344.48019624</v>
      </c>
      <c r="I144" s="1" t="s">
        <v>61</v>
      </c>
      <c r="J144" s="1" t="s">
        <v>26</v>
      </c>
      <c r="K144" s="1">
        <v>75</v>
      </c>
      <c r="L144" s="6" t="s">
        <v>85</v>
      </c>
      <c r="M144" s="46">
        <v>-0.01</v>
      </c>
      <c r="N144" s="109">
        <v>2</v>
      </c>
      <c r="O144" s="38" t="s">
        <v>128</v>
      </c>
      <c r="P144" s="46">
        <v>11.45</v>
      </c>
      <c r="Q144" s="109">
        <v>10</v>
      </c>
      <c r="R144" s="47" t="s">
        <v>129</v>
      </c>
      <c r="S144" s="46">
        <v>14.48</v>
      </c>
      <c r="T144" s="109">
        <v>16</v>
      </c>
      <c r="U144" s="47" t="s">
        <v>129</v>
      </c>
      <c r="V144" s="46">
        <v>14</v>
      </c>
      <c r="W144" s="109">
        <v>23</v>
      </c>
      <c r="X144" s="47" t="s">
        <v>129</v>
      </c>
      <c r="Y144" s="46">
        <v>14.77</v>
      </c>
      <c r="Z144" s="109">
        <v>30</v>
      </c>
      <c r="AA144" s="47" t="s">
        <v>129</v>
      </c>
      <c r="AB144" s="46">
        <v>15</v>
      </c>
      <c r="AC144" s="109">
        <v>40</v>
      </c>
      <c r="AD144" s="47" t="s">
        <v>129</v>
      </c>
      <c r="AE144" s="46">
        <v>15.02</v>
      </c>
      <c r="AF144" s="109">
        <v>47</v>
      </c>
      <c r="AG144" s="47" t="s">
        <v>129</v>
      </c>
      <c r="AH144" s="53">
        <v>7.28</v>
      </c>
      <c r="AI144" s="31" t="s">
        <v>129</v>
      </c>
      <c r="AJ144" s="32">
        <v>14.247368421052631</v>
      </c>
      <c r="AK144" s="33" t="s">
        <v>129</v>
      </c>
      <c r="AL144" s="33">
        <v>30</v>
      </c>
      <c r="AM144" s="34">
        <v>60</v>
      </c>
      <c r="AN144" s="51"/>
      <c r="AO144" s="59"/>
      <c r="AP144" s="60"/>
      <c r="AQ144" s="52"/>
      <c r="AR144" s="61"/>
      <c r="AS144" s="51"/>
      <c r="AT144" s="60"/>
      <c r="AU144" s="59"/>
      <c r="AV144" s="43" t="s">
        <v>151</v>
      </c>
      <c r="AW144" s="43">
        <v>0.08</v>
      </c>
      <c r="AX144" s="43">
        <v>0.12</v>
      </c>
      <c r="AY144" s="43">
        <v>8.1</v>
      </c>
      <c r="AZ144" s="58"/>
      <c r="BA144" s="58"/>
      <c r="BB144" s="58"/>
    </row>
    <row r="145" spans="1:54" x14ac:dyDescent="0.2">
      <c r="A145" s="1">
        <v>1</v>
      </c>
      <c r="B145" s="1" t="s">
        <v>9</v>
      </c>
      <c r="C145" s="1" t="s">
        <v>10</v>
      </c>
      <c r="D145" s="1" t="s">
        <v>11</v>
      </c>
      <c r="E145" s="1" t="s">
        <v>12</v>
      </c>
      <c r="F145" s="1">
        <v>52</v>
      </c>
      <c r="G145" s="1">
        <v>7.3137010890980712</v>
      </c>
      <c r="H145" s="1">
        <v>20592121.360411145</v>
      </c>
      <c r="I145" s="1" t="s">
        <v>61</v>
      </c>
      <c r="J145" s="1" t="s">
        <v>21</v>
      </c>
      <c r="K145" s="1">
        <v>89</v>
      </c>
      <c r="L145" s="6" t="s">
        <v>88</v>
      </c>
      <c r="M145" s="45">
        <v>-0.01</v>
      </c>
      <c r="N145" s="109">
        <v>1</v>
      </c>
      <c r="O145" s="38" t="s">
        <v>128</v>
      </c>
      <c r="P145" s="45">
        <v>0</v>
      </c>
      <c r="Q145" s="109">
        <v>8</v>
      </c>
      <c r="R145" s="38" t="s">
        <v>128</v>
      </c>
      <c r="S145" s="46">
        <v>6.1</v>
      </c>
      <c r="T145" s="109">
        <v>15</v>
      </c>
      <c r="U145" s="47" t="s">
        <v>129</v>
      </c>
      <c r="V145" s="46">
        <v>9.01</v>
      </c>
      <c r="W145" s="109">
        <v>21</v>
      </c>
      <c r="X145" s="47" t="s">
        <v>129</v>
      </c>
      <c r="Y145" s="46">
        <v>10.09</v>
      </c>
      <c r="Z145" s="109">
        <v>28</v>
      </c>
      <c r="AA145" s="54" t="s">
        <v>129</v>
      </c>
      <c r="AB145" s="46">
        <v>10.98</v>
      </c>
      <c r="AC145" s="109">
        <v>35</v>
      </c>
      <c r="AD145" s="47" t="s">
        <v>129</v>
      </c>
      <c r="AE145" s="46">
        <v>9.6300000000000008</v>
      </c>
      <c r="AF145" s="109">
        <v>43</v>
      </c>
      <c r="AG145" s="47" t="s">
        <v>129</v>
      </c>
      <c r="AH145" s="53">
        <v>8.06</v>
      </c>
      <c r="AI145" s="31" t="s">
        <v>129</v>
      </c>
      <c r="AJ145" s="33"/>
      <c r="AK145" s="33"/>
      <c r="AL145" s="33"/>
      <c r="AM145" s="34"/>
      <c r="AN145" s="48"/>
      <c r="AO145" s="50"/>
      <c r="AP145" s="33"/>
      <c r="AQ145" s="34"/>
      <c r="AR145" s="49"/>
      <c r="AS145" s="48"/>
      <c r="AT145" s="33"/>
      <c r="AU145" s="50"/>
      <c r="AV145" s="33"/>
      <c r="AW145" s="33"/>
      <c r="AX145" s="33"/>
      <c r="AY145" s="33"/>
      <c r="AZ145" s="33"/>
      <c r="BA145" s="33"/>
      <c r="BB145" s="33"/>
    </row>
    <row r="146" spans="1:54" ht="17" thickBot="1" x14ac:dyDescent="0.25">
      <c r="A146" s="1">
        <v>4</v>
      </c>
      <c r="B146" s="1" t="s">
        <v>9</v>
      </c>
      <c r="C146" s="1" t="s">
        <v>10</v>
      </c>
      <c r="D146" s="1" t="s">
        <v>11</v>
      </c>
      <c r="E146" s="1" t="s">
        <v>12</v>
      </c>
      <c r="F146" s="1">
        <v>51</v>
      </c>
      <c r="G146" s="1">
        <v>6.9614275722544114</v>
      </c>
      <c r="H146" s="1">
        <v>9150136.4877161216</v>
      </c>
      <c r="I146" s="1" t="s">
        <v>61</v>
      </c>
      <c r="J146" s="1" t="s">
        <v>44</v>
      </c>
      <c r="K146" s="1">
        <v>120</v>
      </c>
      <c r="L146" s="7" t="s">
        <v>92</v>
      </c>
      <c r="M146" s="64">
        <v>0</v>
      </c>
      <c r="N146" s="33">
        <v>4</v>
      </c>
      <c r="O146" s="65" t="s">
        <v>128</v>
      </c>
      <c r="P146" s="64">
        <v>0.66</v>
      </c>
      <c r="Q146" s="33">
        <v>11</v>
      </c>
      <c r="R146" s="65" t="s">
        <v>128</v>
      </c>
      <c r="S146" s="66">
        <v>1.79</v>
      </c>
      <c r="T146" s="33">
        <v>18</v>
      </c>
      <c r="U146" s="67" t="s">
        <v>129</v>
      </c>
      <c r="V146" s="66">
        <v>4.54</v>
      </c>
      <c r="W146" s="33">
        <v>26</v>
      </c>
      <c r="X146" s="67" t="s">
        <v>129</v>
      </c>
      <c r="Y146" s="66">
        <v>5.41</v>
      </c>
      <c r="Z146" s="33">
        <v>31</v>
      </c>
      <c r="AA146" s="67" t="s">
        <v>129</v>
      </c>
      <c r="AB146" s="66">
        <v>4.5999999999999996</v>
      </c>
      <c r="AC146" s="33">
        <v>39</v>
      </c>
      <c r="AD146" s="67" t="s">
        <v>129</v>
      </c>
      <c r="AE146" s="66">
        <v>4</v>
      </c>
      <c r="AF146" s="33">
        <v>46</v>
      </c>
      <c r="AG146" s="67" t="s">
        <v>129</v>
      </c>
      <c r="AH146" s="68">
        <v>10.27</v>
      </c>
      <c r="AI146" s="69" t="s">
        <v>129</v>
      </c>
      <c r="AJ146" s="70"/>
      <c r="AK146" s="33"/>
      <c r="AL146" s="70"/>
      <c r="AM146" s="71"/>
      <c r="AN146" s="72"/>
      <c r="AO146" s="73"/>
      <c r="AP146" s="70"/>
      <c r="AQ146" s="71"/>
      <c r="AR146" s="74"/>
      <c r="AS146" s="72"/>
      <c r="AT146" s="70"/>
      <c r="AU146" s="73"/>
      <c r="AV146" s="33"/>
      <c r="AW146" s="33"/>
      <c r="AX146" s="33"/>
      <c r="AY146" s="33"/>
      <c r="AZ146" s="33"/>
      <c r="BA146" s="33"/>
      <c r="BB146" s="33"/>
    </row>
    <row r="147" spans="1:54" x14ac:dyDescent="0.2">
      <c r="A147" s="1">
        <v>7</v>
      </c>
      <c r="B147" s="1" t="s">
        <v>9</v>
      </c>
      <c r="C147" s="1" t="s">
        <v>47</v>
      </c>
      <c r="D147" s="1" t="s">
        <v>11</v>
      </c>
      <c r="E147" s="1" t="s">
        <v>12</v>
      </c>
      <c r="F147" s="1">
        <v>7</v>
      </c>
      <c r="G147" s="1">
        <v>2.8</v>
      </c>
      <c r="H147" s="1">
        <v>630.95734448019323</v>
      </c>
      <c r="I147" s="1" t="s">
        <v>61</v>
      </c>
      <c r="J147" s="1" t="s">
        <v>52</v>
      </c>
      <c r="K147" s="1">
        <v>148</v>
      </c>
      <c r="L147" s="8" t="s">
        <v>94</v>
      </c>
      <c r="M147" s="75">
        <v>11.09</v>
      </c>
      <c r="N147" s="110">
        <v>7</v>
      </c>
      <c r="O147" s="76" t="s">
        <v>129</v>
      </c>
      <c r="P147" s="75">
        <v>14.02</v>
      </c>
      <c r="Q147" s="110">
        <v>14</v>
      </c>
      <c r="R147" s="76" t="s">
        <v>129</v>
      </c>
      <c r="S147" s="46">
        <v>14.43</v>
      </c>
      <c r="T147" s="110">
        <v>21</v>
      </c>
      <c r="U147" s="76" t="s">
        <v>129</v>
      </c>
      <c r="V147" s="46">
        <v>15.62</v>
      </c>
      <c r="W147" s="110">
        <v>27</v>
      </c>
      <c r="X147" s="76" t="s">
        <v>129</v>
      </c>
      <c r="Y147" s="46">
        <v>12.21</v>
      </c>
      <c r="Z147" s="110">
        <v>36</v>
      </c>
      <c r="AA147" s="76" t="s">
        <v>129</v>
      </c>
      <c r="AB147" s="46">
        <v>11.35</v>
      </c>
      <c r="AC147" s="110">
        <v>43</v>
      </c>
      <c r="AD147" s="76" t="s">
        <v>129</v>
      </c>
      <c r="AE147" s="46">
        <v>7.55</v>
      </c>
      <c r="AF147" s="110">
        <v>50</v>
      </c>
      <c r="AG147" s="76" t="s">
        <v>129</v>
      </c>
      <c r="AH147" s="21">
        <v>3.19</v>
      </c>
      <c r="AI147" s="20" t="s">
        <v>129</v>
      </c>
      <c r="AJ147" s="84">
        <v>19.668421052631579</v>
      </c>
      <c r="AK147" s="1" t="s">
        <v>129</v>
      </c>
      <c r="AL147" s="1" t="s">
        <v>135</v>
      </c>
      <c r="AM147" s="1" t="s">
        <v>136</v>
      </c>
      <c r="AN147" s="86">
        <v>3.29</v>
      </c>
      <c r="AO147" s="86" t="s">
        <v>129</v>
      </c>
      <c r="AP147" s="89">
        <v>19.952631578947368</v>
      </c>
      <c r="AQ147" s="86" t="s">
        <v>129</v>
      </c>
      <c r="AR147" s="86"/>
      <c r="AS147" s="93" t="s">
        <v>131</v>
      </c>
      <c r="AT147" s="93" t="s">
        <v>131</v>
      </c>
      <c r="AU147" s="93" t="s">
        <v>131</v>
      </c>
      <c r="AV147" s="97" t="s">
        <v>157</v>
      </c>
      <c r="AW147" s="97">
        <v>0.1</v>
      </c>
      <c r="AX147" s="97">
        <v>5.4</v>
      </c>
      <c r="AY147" s="97">
        <v>1.48</v>
      </c>
      <c r="AZ147" s="99"/>
      <c r="BA147" s="99"/>
      <c r="BB147" s="99"/>
    </row>
    <row r="148" spans="1:54" x14ac:dyDescent="0.2">
      <c r="A148" s="1">
        <v>2</v>
      </c>
      <c r="B148" s="1" t="s">
        <v>9</v>
      </c>
      <c r="C148" s="1" t="s">
        <v>10</v>
      </c>
      <c r="D148" s="1" t="s">
        <v>11</v>
      </c>
      <c r="E148" s="1" t="s">
        <v>12</v>
      </c>
      <c r="F148" s="1">
        <v>30</v>
      </c>
      <c r="G148" s="1">
        <v>6.2</v>
      </c>
      <c r="H148" s="1">
        <v>1584893.1924611153</v>
      </c>
      <c r="I148" s="1" t="s">
        <v>61</v>
      </c>
      <c r="J148" s="1" t="s">
        <v>30</v>
      </c>
      <c r="K148" s="1">
        <v>165</v>
      </c>
      <c r="L148" s="9" t="s">
        <v>95</v>
      </c>
      <c r="M148" s="46">
        <v>0</v>
      </c>
      <c r="N148" s="110">
        <v>2</v>
      </c>
      <c r="O148" s="38" t="s">
        <v>128</v>
      </c>
      <c r="P148" s="46">
        <v>0.06</v>
      </c>
      <c r="Q148" s="110">
        <v>9</v>
      </c>
      <c r="R148" s="38" t="s">
        <v>128</v>
      </c>
      <c r="S148" s="46">
        <v>1.0900000000000001</v>
      </c>
      <c r="T148" s="110">
        <v>14</v>
      </c>
      <c r="U148" s="47" t="s">
        <v>129</v>
      </c>
      <c r="V148" s="46">
        <v>5.5</v>
      </c>
      <c r="W148" s="114">
        <v>21</v>
      </c>
      <c r="X148" s="47" t="s">
        <v>129</v>
      </c>
      <c r="Y148" s="51"/>
      <c r="AA148" s="52"/>
      <c r="AB148" s="46">
        <v>7.7</v>
      </c>
      <c r="AC148" s="114">
        <v>38</v>
      </c>
      <c r="AD148" s="47" t="s">
        <v>129</v>
      </c>
      <c r="AE148" s="46">
        <v>9.77</v>
      </c>
      <c r="AF148" s="114">
        <v>45</v>
      </c>
      <c r="AG148" s="47" t="s">
        <v>129</v>
      </c>
      <c r="AH148" s="48">
        <v>0.14000000000000001</v>
      </c>
      <c r="AI148" s="34" t="s">
        <v>128</v>
      </c>
      <c r="AJ148" s="84">
        <v>20.221052631578946</v>
      </c>
      <c r="AK148" s="1" t="s">
        <v>129</v>
      </c>
      <c r="AL148" s="1" t="s">
        <v>135</v>
      </c>
      <c r="AM148" s="1" t="s">
        <v>136</v>
      </c>
      <c r="AN148" s="86">
        <v>0.7</v>
      </c>
      <c r="AO148" s="86" t="s">
        <v>128</v>
      </c>
      <c r="AP148" s="89">
        <v>20.647368421052633</v>
      </c>
      <c r="AQ148" s="86" t="s">
        <v>129</v>
      </c>
      <c r="AR148" s="86"/>
      <c r="AS148" s="93" t="s">
        <v>131</v>
      </c>
      <c r="AT148" s="93" t="s">
        <v>131</v>
      </c>
      <c r="AU148" s="93" t="s">
        <v>131</v>
      </c>
      <c r="AV148" s="97" t="s">
        <v>158</v>
      </c>
      <c r="AW148" s="97">
        <v>7.0000000000000007E-2</v>
      </c>
      <c r="AX148" s="97">
        <v>0.13</v>
      </c>
      <c r="AY148" s="97">
        <v>1.06</v>
      </c>
      <c r="AZ148" s="98">
        <v>7.0000000000000007E-2</v>
      </c>
      <c r="BA148" s="98">
        <v>0.1</v>
      </c>
      <c r="BB148" s="98">
        <v>0.41</v>
      </c>
    </row>
    <row r="149" spans="1:54" x14ac:dyDescent="0.2">
      <c r="A149" s="1">
        <v>6</v>
      </c>
      <c r="B149" s="1" t="s">
        <v>9</v>
      </c>
      <c r="C149" s="1" t="s">
        <v>10</v>
      </c>
      <c r="D149" s="1" t="s">
        <v>11</v>
      </c>
      <c r="E149" s="1" t="s">
        <v>12</v>
      </c>
      <c r="F149" s="1">
        <v>9</v>
      </c>
      <c r="G149" s="1">
        <v>4.9000000000000004</v>
      </c>
      <c r="H149" s="1">
        <v>79432.823472428237</v>
      </c>
      <c r="I149" s="1" t="s">
        <v>61</v>
      </c>
      <c r="J149" s="1" t="s">
        <v>48</v>
      </c>
      <c r="K149" s="1">
        <v>183</v>
      </c>
      <c r="L149" s="9" t="s">
        <v>97</v>
      </c>
      <c r="M149" s="46">
        <v>0</v>
      </c>
      <c r="N149" s="110">
        <v>6</v>
      </c>
      <c r="O149" s="38" t="s">
        <v>128</v>
      </c>
      <c r="P149" s="46">
        <v>0.36</v>
      </c>
      <c r="Q149" s="110">
        <v>13</v>
      </c>
      <c r="R149" s="38" t="s">
        <v>128</v>
      </c>
      <c r="S149" s="46">
        <v>2.8</v>
      </c>
      <c r="T149" s="110">
        <v>19</v>
      </c>
      <c r="U149" s="47" t="s">
        <v>129</v>
      </c>
      <c r="V149" s="46">
        <v>4.51</v>
      </c>
      <c r="W149" s="110">
        <v>27</v>
      </c>
      <c r="X149" s="47" t="s">
        <v>129</v>
      </c>
      <c r="Y149" s="46">
        <v>5.37</v>
      </c>
      <c r="Z149" s="110">
        <v>34</v>
      </c>
      <c r="AA149" s="47" t="s">
        <v>129</v>
      </c>
      <c r="AB149" s="46">
        <v>3.91</v>
      </c>
      <c r="AC149" s="33">
        <v>41</v>
      </c>
      <c r="AD149" s="47" t="s">
        <v>129</v>
      </c>
      <c r="AE149" s="46">
        <v>3.21</v>
      </c>
      <c r="AF149" s="110">
        <v>48</v>
      </c>
      <c r="AG149" s="47" t="s">
        <v>129</v>
      </c>
      <c r="AH149" s="48">
        <v>1.49</v>
      </c>
      <c r="AI149" s="34" t="s">
        <v>129</v>
      </c>
      <c r="AJ149" s="84">
        <v>18.736842105263158</v>
      </c>
      <c r="AK149" s="1" t="s">
        <v>129</v>
      </c>
      <c r="AL149" s="1">
        <v>10</v>
      </c>
      <c r="AM149" s="1">
        <v>20</v>
      </c>
      <c r="AN149" s="86">
        <v>1.45</v>
      </c>
      <c r="AO149" s="86" t="s">
        <v>129</v>
      </c>
      <c r="AP149" s="89">
        <v>20.352631578947367</v>
      </c>
      <c r="AQ149" s="86" t="s">
        <v>129</v>
      </c>
      <c r="AR149" s="86"/>
      <c r="AS149" s="93" t="s">
        <v>131</v>
      </c>
      <c r="AT149" s="93" t="s">
        <v>131</v>
      </c>
      <c r="AU149" s="93" t="s">
        <v>131</v>
      </c>
      <c r="AV149" s="97" t="s">
        <v>160</v>
      </c>
      <c r="AW149" s="97">
        <v>0.17</v>
      </c>
      <c r="AX149" s="97">
        <v>0.09</v>
      </c>
      <c r="AY149" s="97">
        <v>0.83</v>
      </c>
      <c r="AZ149" s="98">
        <v>0.12</v>
      </c>
      <c r="BA149" s="98">
        <v>0.2</v>
      </c>
      <c r="BB149" s="98">
        <v>1.07</v>
      </c>
    </row>
    <row r="150" spans="1:54" x14ac:dyDescent="0.2">
      <c r="A150" s="1">
        <v>8</v>
      </c>
      <c r="B150" s="1" t="s">
        <v>9</v>
      </c>
      <c r="C150" s="1" t="s">
        <v>47</v>
      </c>
      <c r="D150" s="1" t="s">
        <v>11</v>
      </c>
      <c r="E150" s="1" t="s">
        <v>12</v>
      </c>
      <c r="F150" s="1">
        <v>18</v>
      </c>
      <c r="G150" s="1">
        <v>3.1</v>
      </c>
      <c r="H150" s="1">
        <v>1258.925411794168</v>
      </c>
      <c r="I150" s="1" t="s">
        <v>61</v>
      </c>
      <c r="J150" s="1" t="s">
        <v>54</v>
      </c>
      <c r="K150" s="1">
        <v>22</v>
      </c>
      <c r="L150" s="9" t="s">
        <v>100</v>
      </c>
      <c r="M150" s="46">
        <v>0.01</v>
      </c>
      <c r="N150" s="109">
        <v>8</v>
      </c>
      <c r="O150" s="38" t="s">
        <v>128</v>
      </c>
      <c r="P150" s="46">
        <v>3.02</v>
      </c>
      <c r="Q150" s="109">
        <v>15</v>
      </c>
      <c r="R150" s="47" t="s">
        <v>129</v>
      </c>
      <c r="S150" s="46">
        <v>4.33</v>
      </c>
      <c r="T150" s="109">
        <v>22</v>
      </c>
      <c r="U150" s="47" t="s">
        <v>129</v>
      </c>
      <c r="V150" s="46">
        <v>4.95</v>
      </c>
      <c r="W150" s="109">
        <v>29</v>
      </c>
      <c r="X150" s="47" t="s">
        <v>129</v>
      </c>
      <c r="Y150" s="46">
        <v>5.15</v>
      </c>
      <c r="Z150" s="109">
        <v>36</v>
      </c>
      <c r="AA150" s="47" t="s">
        <v>129</v>
      </c>
      <c r="AB150" s="46">
        <v>5.7</v>
      </c>
      <c r="AC150" s="109">
        <v>43</v>
      </c>
      <c r="AD150" s="47" t="s">
        <v>129</v>
      </c>
      <c r="AE150" s="46">
        <v>5.44</v>
      </c>
      <c r="AF150" s="109">
        <v>52</v>
      </c>
      <c r="AG150" s="47" t="s">
        <v>129</v>
      </c>
      <c r="AH150" s="48">
        <v>4.75</v>
      </c>
      <c r="AI150" s="47" t="s">
        <v>129</v>
      </c>
      <c r="AJ150" s="84">
        <v>19.957894736842103</v>
      </c>
      <c r="AK150" s="1" t="s">
        <v>129</v>
      </c>
      <c r="AL150" s="1">
        <v>15</v>
      </c>
      <c r="AM150" s="1">
        <v>30</v>
      </c>
      <c r="AN150" s="86">
        <v>27.13</v>
      </c>
      <c r="AO150" s="86" t="s">
        <v>129</v>
      </c>
      <c r="AP150" s="89" t="s">
        <v>130</v>
      </c>
      <c r="AQ150" s="86" t="s">
        <v>129</v>
      </c>
      <c r="AR150" s="86"/>
      <c r="AS150" s="93" t="s">
        <v>161</v>
      </c>
      <c r="AT150" s="93">
        <v>44253</v>
      </c>
      <c r="AU150" s="93" t="s">
        <v>162</v>
      </c>
      <c r="AV150" s="97" t="s">
        <v>163</v>
      </c>
      <c r="AW150" s="97">
        <v>0.08</v>
      </c>
      <c r="AX150" s="97">
        <v>0.52</v>
      </c>
      <c r="AY150" s="97">
        <v>1.96</v>
      </c>
      <c r="AZ150" s="98">
        <v>0.08</v>
      </c>
      <c r="BA150" s="98">
        <v>0.28999999999999998</v>
      </c>
      <c r="BB150" s="98">
        <v>0.86</v>
      </c>
    </row>
    <row r="151" spans="1:54" x14ac:dyDescent="0.2">
      <c r="A151" s="1">
        <v>1</v>
      </c>
      <c r="B151" s="1" t="s">
        <v>9</v>
      </c>
      <c r="C151" s="1" t="s">
        <v>10</v>
      </c>
      <c r="D151" s="1" t="s">
        <v>11</v>
      </c>
      <c r="E151" s="1" t="s">
        <v>12</v>
      </c>
      <c r="F151" s="1">
        <v>11</v>
      </c>
      <c r="G151" s="1">
        <v>6.8</v>
      </c>
      <c r="H151" s="1">
        <v>6309573.4448019378</v>
      </c>
      <c r="I151" s="1" t="s">
        <v>61</v>
      </c>
      <c r="J151" s="1" t="s">
        <v>13</v>
      </c>
      <c r="K151" s="1">
        <v>41</v>
      </c>
      <c r="L151" s="9" t="s">
        <v>102</v>
      </c>
      <c r="M151" s="46">
        <v>0</v>
      </c>
      <c r="N151" s="110">
        <v>1</v>
      </c>
      <c r="O151" s="38" t="s">
        <v>128</v>
      </c>
      <c r="P151" s="46">
        <v>0.01</v>
      </c>
      <c r="Q151" s="110">
        <v>8</v>
      </c>
      <c r="R151" s="38" t="s">
        <v>128</v>
      </c>
      <c r="S151" s="46">
        <v>0.69</v>
      </c>
      <c r="T151" s="110">
        <v>15</v>
      </c>
      <c r="U151" s="38" t="s">
        <v>128</v>
      </c>
      <c r="V151" s="78">
        <v>1.62</v>
      </c>
      <c r="W151" s="110">
        <v>22</v>
      </c>
      <c r="X151" s="47" t="s">
        <v>129</v>
      </c>
      <c r="Y151" s="46">
        <v>2.52</v>
      </c>
      <c r="Z151" s="110">
        <v>29</v>
      </c>
      <c r="AA151" s="47" t="s">
        <v>129</v>
      </c>
      <c r="AB151" s="46">
        <v>2.66</v>
      </c>
      <c r="AC151" s="110">
        <v>36</v>
      </c>
      <c r="AD151" s="47" t="s">
        <v>129</v>
      </c>
      <c r="AE151" s="46">
        <v>2.4700000000000002</v>
      </c>
      <c r="AF151" s="110">
        <v>44</v>
      </c>
      <c r="AG151" s="47" t="s">
        <v>129</v>
      </c>
      <c r="AH151" s="48">
        <v>2.5099999999999998</v>
      </c>
      <c r="AI151" s="47" t="s">
        <v>129</v>
      </c>
      <c r="AJ151" s="84">
        <v>19.931578947368422</v>
      </c>
      <c r="AK151" s="1" t="s">
        <v>129</v>
      </c>
      <c r="AL151" s="1">
        <v>15</v>
      </c>
      <c r="AM151" s="1">
        <v>30</v>
      </c>
      <c r="AN151" s="86">
        <v>33.4</v>
      </c>
      <c r="AO151" s="86" t="s">
        <v>129</v>
      </c>
      <c r="AP151" s="89" t="s">
        <v>130</v>
      </c>
      <c r="AQ151" s="86" t="s">
        <v>129</v>
      </c>
      <c r="AR151" s="86"/>
      <c r="AS151" s="93" t="s">
        <v>164</v>
      </c>
      <c r="AT151" s="93">
        <v>44225</v>
      </c>
      <c r="AU151" s="93" t="s">
        <v>162</v>
      </c>
      <c r="AV151" s="97" t="s">
        <v>165</v>
      </c>
      <c r="AW151" s="97">
        <v>0.28000000000000003</v>
      </c>
      <c r="AX151" s="97">
        <v>0.36</v>
      </c>
      <c r="AY151" s="97">
        <v>2.39</v>
      </c>
      <c r="AZ151" s="98">
        <v>0.6</v>
      </c>
      <c r="BA151" s="98">
        <v>0.21</v>
      </c>
      <c r="BB151" s="98">
        <v>0.33</v>
      </c>
    </row>
    <row r="152" spans="1:54" x14ac:dyDescent="0.2">
      <c r="A152" s="1">
        <v>3</v>
      </c>
      <c r="B152" s="1" t="s">
        <v>9</v>
      </c>
      <c r="C152" s="1" t="s">
        <v>10</v>
      </c>
      <c r="D152" s="1" t="s">
        <v>11</v>
      </c>
      <c r="E152" s="1" t="s">
        <v>12</v>
      </c>
      <c r="F152" s="1">
        <v>3</v>
      </c>
      <c r="G152" s="1">
        <v>3.1</v>
      </c>
      <c r="H152" s="1">
        <v>1258.925411794168</v>
      </c>
      <c r="I152" s="1" t="s">
        <v>61</v>
      </c>
      <c r="J152" s="1" t="s">
        <v>38</v>
      </c>
      <c r="K152" s="1">
        <v>55</v>
      </c>
      <c r="L152" s="9" t="s">
        <v>103</v>
      </c>
      <c r="M152" s="46">
        <v>0.18</v>
      </c>
      <c r="N152" s="109">
        <v>3</v>
      </c>
      <c r="O152" s="38" t="s">
        <v>128</v>
      </c>
      <c r="P152" s="46">
        <v>4.3600000000000003</v>
      </c>
      <c r="Q152" s="109">
        <v>9</v>
      </c>
      <c r="R152" s="47" t="s">
        <v>129</v>
      </c>
      <c r="S152" s="46">
        <v>5.56</v>
      </c>
      <c r="T152" s="109">
        <v>16</v>
      </c>
      <c r="U152" s="47" t="s">
        <v>129</v>
      </c>
      <c r="V152" s="46">
        <v>7.96</v>
      </c>
      <c r="W152" s="109">
        <v>22</v>
      </c>
      <c r="X152" s="47" t="s">
        <v>129</v>
      </c>
      <c r="Y152" s="46">
        <v>8.06</v>
      </c>
      <c r="Z152" s="109">
        <v>29</v>
      </c>
      <c r="AA152" s="47" t="s">
        <v>129</v>
      </c>
      <c r="AB152" s="51"/>
      <c r="AC152" s="112"/>
      <c r="AD152" s="52"/>
      <c r="AE152" s="46">
        <v>9.4600000000000009</v>
      </c>
      <c r="AF152" s="109">
        <v>44</v>
      </c>
      <c r="AG152" s="47" t="s">
        <v>129</v>
      </c>
      <c r="AH152" s="48">
        <v>10.08</v>
      </c>
      <c r="AI152" s="34" t="s">
        <v>129</v>
      </c>
      <c r="AJ152" s="84">
        <v>20.089473684210528</v>
      </c>
      <c r="AK152" s="1" t="s">
        <v>129</v>
      </c>
      <c r="AL152" s="1">
        <v>30</v>
      </c>
      <c r="AM152" s="1">
        <v>60</v>
      </c>
      <c r="AN152" s="86">
        <v>53.66</v>
      </c>
      <c r="AO152" s="86" t="s">
        <v>129</v>
      </c>
      <c r="AP152" s="89" t="s">
        <v>130</v>
      </c>
      <c r="AQ152" s="86" t="s">
        <v>129</v>
      </c>
      <c r="AR152" s="86"/>
      <c r="AS152" s="93" t="s">
        <v>164</v>
      </c>
      <c r="AT152" s="93">
        <v>44277</v>
      </c>
      <c r="AU152" s="93" t="s">
        <v>162</v>
      </c>
      <c r="AV152" s="97" t="s">
        <v>166</v>
      </c>
      <c r="AW152" s="97">
        <v>0.15</v>
      </c>
      <c r="AX152" s="97">
        <v>0.33</v>
      </c>
      <c r="AY152" s="97">
        <v>6.35</v>
      </c>
      <c r="AZ152" s="99"/>
      <c r="BA152" s="99"/>
      <c r="BB152" s="99"/>
    </row>
    <row r="153" spans="1:54" x14ac:dyDescent="0.2">
      <c r="A153" s="1">
        <v>1</v>
      </c>
      <c r="B153" s="1" t="s">
        <v>9</v>
      </c>
      <c r="C153" s="1" t="s">
        <v>10</v>
      </c>
      <c r="D153" s="1" t="s">
        <v>11</v>
      </c>
      <c r="E153" s="1" t="s">
        <v>12</v>
      </c>
      <c r="F153" s="1">
        <v>16</v>
      </c>
      <c r="G153" s="1">
        <v>7.9</v>
      </c>
      <c r="H153" s="1">
        <v>79432823.472428367</v>
      </c>
      <c r="I153" s="1" t="s">
        <v>61</v>
      </c>
      <c r="J153" s="1" t="s">
        <v>14</v>
      </c>
      <c r="K153" s="1">
        <v>66</v>
      </c>
      <c r="L153" s="9" t="s">
        <v>104</v>
      </c>
      <c r="M153" s="46">
        <v>-0.01</v>
      </c>
      <c r="N153" s="110">
        <v>1</v>
      </c>
      <c r="O153" s="38" t="s">
        <v>128</v>
      </c>
      <c r="P153" s="46">
        <v>1.91</v>
      </c>
      <c r="Q153" s="110">
        <v>7</v>
      </c>
      <c r="R153" s="47" t="s">
        <v>129</v>
      </c>
      <c r="S153" s="46">
        <v>8.7799999999999994</v>
      </c>
      <c r="T153" s="110">
        <v>14</v>
      </c>
      <c r="U153" s="47" t="s">
        <v>129</v>
      </c>
      <c r="V153" s="46">
        <v>9.5</v>
      </c>
      <c r="W153" s="110">
        <v>21</v>
      </c>
      <c r="X153" s="47" t="s">
        <v>129</v>
      </c>
      <c r="Y153" s="46">
        <v>9.66</v>
      </c>
      <c r="Z153" s="110">
        <v>27</v>
      </c>
      <c r="AA153" s="47" t="s">
        <v>129</v>
      </c>
      <c r="AB153" s="46">
        <v>8.4</v>
      </c>
      <c r="AC153" s="110">
        <v>34</v>
      </c>
      <c r="AD153" s="47" t="s">
        <v>129</v>
      </c>
      <c r="AE153" s="46">
        <v>7.7</v>
      </c>
      <c r="AF153" s="110">
        <v>42</v>
      </c>
      <c r="AG153" s="47" t="s">
        <v>129</v>
      </c>
      <c r="AH153" s="48">
        <v>5</v>
      </c>
      <c r="AI153" s="47" t="s">
        <v>129</v>
      </c>
      <c r="AJ153" s="84" t="s">
        <v>130</v>
      </c>
      <c r="AK153" s="1" t="s">
        <v>129</v>
      </c>
      <c r="AL153" s="1">
        <v>20</v>
      </c>
      <c r="AM153" s="1">
        <v>40</v>
      </c>
      <c r="AN153" s="86">
        <v>46.03</v>
      </c>
      <c r="AO153" s="86" t="s">
        <v>129</v>
      </c>
      <c r="AP153" s="89" t="s">
        <v>130</v>
      </c>
      <c r="AQ153" s="86" t="s">
        <v>129</v>
      </c>
      <c r="AR153" s="86"/>
      <c r="AS153" s="93" t="s">
        <v>161</v>
      </c>
      <c r="AT153" s="93">
        <v>44270</v>
      </c>
      <c r="AU153" s="93" t="s">
        <v>162</v>
      </c>
      <c r="AV153" s="97" t="s">
        <v>167</v>
      </c>
      <c r="AW153" s="97">
        <v>0.08</v>
      </c>
      <c r="AX153" s="97">
        <v>2.63</v>
      </c>
      <c r="AY153" s="97">
        <v>0.6</v>
      </c>
      <c r="AZ153" s="98">
        <v>0.64</v>
      </c>
      <c r="BA153" s="98">
        <v>2.85</v>
      </c>
      <c r="BB153" s="98">
        <v>1.18</v>
      </c>
    </row>
    <row r="154" spans="1:54" x14ac:dyDescent="0.2">
      <c r="A154" s="1">
        <v>6</v>
      </c>
      <c r="B154" s="1" t="s">
        <v>9</v>
      </c>
      <c r="C154" s="1" t="s">
        <v>10</v>
      </c>
      <c r="D154" s="1" t="s">
        <v>11</v>
      </c>
      <c r="E154" s="1" t="s">
        <v>12</v>
      </c>
      <c r="F154" s="1">
        <v>12</v>
      </c>
      <c r="G154" s="1">
        <v>3.4</v>
      </c>
      <c r="H154" s="1">
        <v>2511.8864315095811</v>
      </c>
      <c r="I154" s="1" t="s">
        <v>61</v>
      </c>
      <c r="J154" s="1" t="s">
        <v>49</v>
      </c>
      <c r="K154" s="1">
        <v>89</v>
      </c>
      <c r="L154" s="9" t="s">
        <v>105</v>
      </c>
      <c r="M154" s="46">
        <v>0.08</v>
      </c>
      <c r="N154" s="110">
        <v>6</v>
      </c>
      <c r="O154" s="38" t="s">
        <v>128</v>
      </c>
      <c r="P154" s="46">
        <v>12.69</v>
      </c>
      <c r="Q154" s="110">
        <v>13</v>
      </c>
      <c r="R154" s="47" t="s">
        <v>129</v>
      </c>
      <c r="S154" s="46">
        <v>13.54</v>
      </c>
      <c r="T154" s="110">
        <v>19</v>
      </c>
      <c r="U154" s="47" t="s">
        <v>129</v>
      </c>
      <c r="V154" s="46">
        <v>16.399999999999999</v>
      </c>
      <c r="W154" s="110">
        <v>26</v>
      </c>
      <c r="X154" s="47" t="s">
        <v>129</v>
      </c>
      <c r="Y154" s="46">
        <v>15.54</v>
      </c>
      <c r="Z154" s="114">
        <v>34</v>
      </c>
      <c r="AA154" s="47" t="s">
        <v>129</v>
      </c>
      <c r="AB154" s="46">
        <v>15.1</v>
      </c>
      <c r="AC154" s="110">
        <v>42</v>
      </c>
      <c r="AD154" s="47" t="s">
        <v>129</v>
      </c>
      <c r="AE154" s="46">
        <v>14.58</v>
      </c>
      <c r="AF154" s="110">
        <v>46</v>
      </c>
      <c r="AG154" s="47" t="s">
        <v>129</v>
      </c>
      <c r="AH154" s="48">
        <v>9.19</v>
      </c>
      <c r="AI154" s="34" t="s">
        <v>129</v>
      </c>
      <c r="AJ154" s="84">
        <v>20.489473684210527</v>
      </c>
      <c r="AK154" s="1" t="s">
        <v>129</v>
      </c>
      <c r="AL154" s="1">
        <v>30</v>
      </c>
      <c r="AM154" s="1">
        <v>60</v>
      </c>
      <c r="AN154" s="86">
        <v>6.53</v>
      </c>
      <c r="AO154" s="86" t="s">
        <v>129</v>
      </c>
      <c r="AP154" s="89" t="s">
        <v>130</v>
      </c>
      <c r="AQ154" s="86" t="s">
        <v>129</v>
      </c>
      <c r="AR154" s="86"/>
      <c r="AS154" s="93" t="s">
        <v>131</v>
      </c>
      <c r="AT154" s="93" t="s">
        <v>131</v>
      </c>
      <c r="AU154" s="93" t="s">
        <v>131</v>
      </c>
      <c r="AV154" s="97" t="s">
        <v>168</v>
      </c>
      <c r="AW154" s="97">
        <v>0.5</v>
      </c>
      <c r="AX154" s="97">
        <v>1.26</v>
      </c>
      <c r="AY154" s="97">
        <v>2.74</v>
      </c>
      <c r="AZ154" s="98">
        <v>1.06</v>
      </c>
      <c r="BA154" s="98">
        <v>2.7</v>
      </c>
      <c r="BB154" s="98">
        <v>1.78</v>
      </c>
    </row>
    <row r="155" spans="1:54" x14ac:dyDescent="0.2">
      <c r="A155" s="1">
        <v>3</v>
      </c>
      <c r="B155" s="1" t="s">
        <v>9</v>
      </c>
      <c r="C155" s="1" t="s">
        <v>10</v>
      </c>
      <c r="D155" s="1" t="s">
        <v>11</v>
      </c>
      <c r="E155" s="1" t="s">
        <v>12</v>
      </c>
      <c r="F155" s="1">
        <v>47</v>
      </c>
      <c r="G155" s="1">
        <v>3.0740872593162889</v>
      </c>
      <c r="H155" s="1">
        <v>1186.0070191327995</v>
      </c>
      <c r="I155" s="1" t="s">
        <v>61</v>
      </c>
      <c r="J155" s="1" t="s">
        <v>40</v>
      </c>
      <c r="K155" s="1">
        <v>98</v>
      </c>
      <c r="L155" s="9" t="s">
        <v>106</v>
      </c>
      <c r="M155" s="77">
        <v>0.04</v>
      </c>
      <c r="N155" s="109">
        <v>3</v>
      </c>
      <c r="O155" s="38" t="s">
        <v>128</v>
      </c>
      <c r="P155" s="46">
        <v>0.46</v>
      </c>
      <c r="Q155" s="109">
        <v>10</v>
      </c>
      <c r="R155" s="38" t="s">
        <v>128</v>
      </c>
      <c r="S155" s="46">
        <v>1.02</v>
      </c>
      <c r="T155" s="109">
        <v>17</v>
      </c>
      <c r="U155" s="47" t="s">
        <v>129</v>
      </c>
      <c r="V155" s="46">
        <v>1.35</v>
      </c>
      <c r="W155" s="109">
        <v>22</v>
      </c>
      <c r="X155" s="47" t="s">
        <v>129</v>
      </c>
      <c r="Y155" s="46">
        <v>1.43</v>
      </c>
      <c r="Z155" s="109">
        <v>29</v>
      </c>
      <c r="AA155" s="47" t="s">
        <v>129</v>
      </c>
      <c r="AB155" s="46">
        <v>1.61</v>
      </c>
      <c r="AC155" s="109">
        <v>38</v>
      </c>
      <c r="AD155" s="47" t="s">
        <v>129</v>
      </c>
      <c r="AE155" s="46">
        <v>1.63</v>
      </c>
      <c r="AF155" s="109">
        <v>42</v>
      </c>
      <c r="AG155" s="47" t="s">
        <v>129</v>
      </c>
      <c r="AH155" s="48">
        <v>1.08</v>
      </c>
      <c r="AI155" s="47" t="s">
        <v>129</v>
      </c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ht="17" thickBot="1" x14ac:dyDescent="0.25">
      <c r="A156" s="1">
        <v>2</v>
      </c>
      <c r="B156" s="1" t="s">
        <v>9</v>
      </c>
      <c r="C156" s="1" t="s">
        <v>10</v>
      </c>
      <c r="D156" s="1" t="s">
        <v>11</v>
      </c>
      <c r="E156" s="1" t="s">
        <v>12</v>
      </c>
      <c r="F156" s="1">
        <v>64</v>
      </c>
      <c r="G156" s="1">
        <v>8.9569438836824293</v>
      </c>
      <c r="H156" s="1">
        <v>905615576.39795935</v>
      </c>
      <c r="I156" s="1" t="s">
        <v>61</v>
      </c>
      <c r="J156" s="1" t="s">
        <v>37</v>
      </c>
      <c r="K156" s="1">
        <v>126</v>
      </c>
      <c r="L156" s="10" t="s">
        <v>107</v>
      </c>
      <c r="M156" s="106">
        <v>-0.01</v>
      </c>
      <c r="N156" s="33">
        <v>2</v>
      </c>
      <c r="O156" s="65" t="s">
        <v>128</v>
      </c>
      <c r="P156" s="106">
        <v>0.1</v>
      </c>
      <c r="Q156" s="33">
        <v>8</v>
      </c>
      <c r="R156" s="65" t="s">
        <v>128</v>
      </c>
      <c r="S156" s="106">
        <v>0.94</v>
      </c>
      <c r="T156" s="33">
        <v>15</v>
      </c>
      <c r="U156" s="65" t="s">
        <v>128</v>
      </c>
      <c r="V156" s="46">
        <v>4.55</v>
      </c>
      <c r="W156" s="33">
        <v>21</v>
      </c>
      <c r="X156" s="67" t="s">
        <v>129</v>
      </c>
      <c r="Y156" s="46">
        <v>4.28</v>
      </c>
      <c r="Z156" s="33">
        <v>30</v>
      </c>
      <c r="AA156" s="67" t="s">
        <v>129</v>
      </c>
      <c r="AB156" s="88"/>
      <c r="AC156" s="33"/>
      <c r="AD156" s="91"/>
      <c r="AE156" s="46">
        <v>3.41</v>
      </c>
      <c r="AF156" s="33">
        <v>44</v>
      </c>
      <c r="AG156" s="67" t="s">
        <v>129</v>
      </c>
      <c r="AH156" s="72">
        <v>0.61</v>
      </c>
      <c r="AI156" s="65" t="s">
        <v>128</v>
      </c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">
      <c r="A157" s="1">
        <v>6</v>
      </c>
      <c r="B157" s="1" t="s">
        <v>9</v>
      </c>
      <c r="C157" s="1" t="s">
        <v>10</v>
      </c>
      <c r="D157" s="1" t="s">
        <v>11</v>
      </c>
      <c r="E157" s="1" t="s">
        <v>12</v>
      </c>
      <c r="F157" s="1">
        <v>14</v>
      </c>
      <c r="G157" s="1">
        <v>6.1</v>
      </c>
      <c r="H157" s="1">
        <v>1258925.4117941677</v>
      </c>
      <c r="I157" s="1" t="s">
        <v>61</v>
      </c>
      <c r="J157" s="1" t="s">
        <v>50</v>
      </c>
      <c r="K157" s="1">
        <v>128</v>
      </c>
      <c r="L157" s="6" t="s">
        <v>108</v>
      </c>
      <c r="M157" s="46">
        <v>0.01</v>
      </c>
      <c r="N157" s="109">
        <v>6</v>
      </c>
      <c r="O157" s="38" t="s">
        <v>128</v>
      </c>
      <c r="P157" s="46">
        <v>0.59</v>
      </c>
      <c r="Q157" s="109">
        <v>12</v>
      </c>
      <c r="R157" s="38" t="s">
        <v>128</v>
      </c>
      <c r="S157" s="46">
        <v>3.83</v>
      </c>
      <c r="T157" s="109">
        <v>19</v>
      </c>
      <c r="U157" s="47" t="s">
        <v>129</v>
      </c>
      <c r="V157" s="46">
        <v>8.73</v>
      </c>
      <c r="W157" s="109">
        <v>27</v>
      </c>
      <c r="X157" s="47" t="s">
        <v>129</v>
      </c>
      <c r="Y157" s="46">
        <v>10.73</v>
      </c>
      <c r="Z157" s="113">
        <v>34</v>
      </c>
      <c r="AA157" s="47" t="s">
        <v>129</v>
      </c>
      <c r="AB157" s="46">
        <v>10.31</v>
      </c>
      <c r="AC157" s="113">
        <v>41</v>
      </c>
      <c r="AD157" s="47" t="s">
        <v>129</v>
      </c>
      <c r="AE157" s="46">
        <v>13.48</v>
      </c>
      <c r="AF157" s="109">
        <v>48</v>
      </c>
      <c r="AG157" s="47" t="s">
        <v>129</v>
      </c>
      <c r="AH157" s="53">
        <v>1.27</v>
      </c>
      <c r="AI157" s="33" t="s">
        <v>129</v>
      </c>
      <c r="AJ157" s="32">
        <v>17.205263157894738</v>
      </c>
      <c r="AK157" s="33" t="s">
        <v>129</v>
      </c>
      <c r="AL157" s="33" t="s">
        <v>135</v>
      </c>
      <c r="AM157" s="34" t="s">
        <v>136</v>
      </c>
      <c r="AN157" s="35">
        <v>16.600000000000001</v>
      </c>
      <c r="AO157" s="36" t="s">
        <v>129</v>
      </c>
      <c r="AP157" s="37">
        <v>20.289473684210527</v>
      </c>
      <c r="AQ157" s="38" t="s">
        <v>129</v>
      </c>
      <c r="AR157" s="39"/>
      <c r="AS157" s="40" t="s">
        <v>161</v>
      </c>
      <c r="AT157" s="41">
        <v>44237</v>
      </c>
      <c r="AU157" s="42" t="s">
        <v>162</v>
      </c>
      <c r="AV157" s="43" t="s">
        <v>169</v>
      </c>
      <c r="AW157" s="43">
        <v>0.19</v>
      </c>
      <c r="AX157" s="43">
        <v>0.13</v>
      </c>
      <c r="AY157" s="43">
        <v>0.51</v>
      </c>
      <c r="AZ157" s="58"/>
      <c r="BA157" s="58"/>
      <c r="BB157" s="58"/>
    </row>
    <row r="164" spans="1:54" x14ac:dyDescent="0.2">
      <c r="A164" s="1">
        <v>7</v>
      </c>
      <c r="B164" s="1" t="s">
        <v>9</v>
      </c>
      <c r="C164" s="1" t="s">
        <v>47</v>
      </c>
      <c r="D164" s="1" t="s">
        <v>11</v>
      </c>
      <c r="E164" s="1" t="s">
        <v>12</v>
      </c>
      <c r="F164" s="1">
        <v>4</v>
      </c>
      <c r="G164" s="1">
        <v>8</v>
      </c>
      <c r="H164" s="1">
        <v>100000000</v>
      </c>
      <c r="I164" s="1" t="s">
        <v>60</v>
      </c>
      <c r="J164" s="1" t="s">
        <v>51</v>
      </c>
      <c r="K164" s="1">
        <v>3</v>
      </c>
      <c r="L164" s="6" t="s">
        <v>65</v>
      </c>
      <c r="M164" s="46">
        <v>0</v>
      </c>
      <c r="N164" s="109">
        <v>7</v>
      </c>
      <c r="O164" s="38" t="s">
        <v>128</v>
      </c>
      <c r="P164" s="46">
        <v>0.03</v>
      </c>
      <c r="Q164" s="109">
        <v>14</v>
      </c>
      <c r="R164" s="38" t="s">
        <v>128</v>
      </c>
      <c r="S164" s="46">
        <v>3.96</v>
      </c>
      <c r="T164" s="109">
        <v>21</v>
      </c>
      <c r="U164" s="47" t="s">
        <v>129</v>
      </c>
      <c r="V164" s="46">
        <v>5.9</v>
      </c>
      <c r="W164" s="109">
        <v>27</v>
      </c>
      <c r="X164" s="47" t="s">
        <v>129</v>
      </c>
      <c r="Y164" s="46">
        <v>10.43</v>
      </c>
      <c r="Z164" s="109">
        <v>34</v>
      </c>
      <c r="AA164" s="47" t="s">
        <v>129</v>
      </c>
      <c r="AB164" s="46">
        <v>12.73</v>
      </c>
      <c r="AC164" s="109">
        <v>41</v>
      </c>
      <c r="AD164" s="54" t="s">
        <v>129</v>
      </c>
      <c r="AE164" s="46">
        <v>11.97</v>
      </c>
      <c r="AF164" s="109">
        <v>46</v>
      </c>
      <c r="AG164" s="47" t="s">
        <v>129</v>
      </c>
      <c r="AH164" s="30">
        <v>2.67</v>
      </c>
      <c r="AI164" s="31" t="s">
        <v>129</v>
      </c>
      <c r="AJ164" s="32">
        <v>19.905263157894737</v>
      </c>
      <c r="AK164" s="33" t="s">
        <v>129</v>
      </c>
      <c r="AL164" s="33">
        <v>10</v>
      </c>
      <c r="AM164" s="34">
        <v>20</v>
      </c>
      <c r="AN164" s="35">
        <v>2.4</v>
      </c>
      <c r="AO164" s="36" t="s">
        <v>129</v>
      </c>
      <c r="AP164" s="37" t="s">
        <v>130</v>
      </c>
      <c r="AQ164" s="38" t="s">
        <v>129</v>
      </c>
      <c r="AR164" s="39"/>
      <c r="AS164" s="40" t="s">
        <v>131</v>
      </c>
      <c r="AT164" s="41" t="s">
        <v>131</v>
      </c>
      <c r="AU164" s="42" t="s">
        <v>131</v>
      </c>
      <c r="AV164" s="43" t="s">
        <v>132</v>
      </c>
      <c r="AW164" s="43">
        <v>0.14000000000000001</v>
      </c>
      <c r="AX164" s="43">
        <v>1.62</v>
      </c>
      <c r="AY164" s="43">
        <v>6.42</v>
      </c>
      <c r="AZ164" s="44">
        <v>7.0000000000000007E-2</v>
      </c>
      <c r="BA164" s="44">
        <v>0.34</v>
      </c>
      <c r="BB164" s="44">
        <v>2.5299999999999998</v>
      </c>
    </row>
    <row r="165" spans="1:54" x14ac:dyDescent="0.2">
      <c r="A165" s="1">
        <v>1</v>
      </c>
      <c r="B165" s="1" t="s">
        <v>9</v>
      </c>
      <c r="C165" s="1" t="s">
        <v>10</v>
      </c>
      <c r="D165" s="1" t="s">
        <v>11</v>
      </c>
      <c r="E165" s="1" t="s">
        <v>12</v>
      </c>
      <c r="F165" s="1">
        <v>29</v>
      </c>
      <c r="G165" s="1">
        <v>3.7</v>
      </c>
      <c r="H165" s="1">
        <v>5011.8723362727324</v>
      </c>
      <c r="I165" s="1" t="s">
        <v>60</v>
      </c>
      <c r="J165" s="1" t="s">
        <v>19</v>
      </c>
      <c r="K165" s="1">
        <v>19</v>
      </c>
      <c r="L165" s="9" t="s">
        <v>69</v>
      </c>
      <c r="M165" s="46">
        <v>0</v>
      </c>
      <c r="N165" s="109">
        <v>1</v>
      </c>
      <c r="O165" s="38" t="s">
        <v>128</v>
      </c>
      <c r="P165" s="46">
        <v>0</v>
      </c>
      <c r="Q165" s="109">
        <v>7</v>
      </c>
      <c r="R165" s="38" t="s">
        <v>128</v>
      </c>
      <c r="S165" s="46">
        <v>42.95</v>
      </c>
      <c r="T165" s="109">
        <v>15</v>
      </c>
      <c r="U165" s="47" t="s">
        <v>129</v>
      </c>
      <c r="V165" s="46">
        <v>27.58</v>
      </c>
      <c r="W165" s="109">
        <v>22</v>
      </c>
      <c r="X165" s="47" t="s">
        <v>129</v>
      </c>
      <c r="Y165" s="46">
        <v>29.8</v>
      </c>
      <c r="Z165" s="109">
        <v>29</v>
      </c>
      <c r="AA165" s="47" t="s">
        <v>129</v>
      </c>
      <c r="AB165" s="46">
        <v>31.51</v>
      </c>
      <c r="AC165" s="109">
        <v>36</v>
      </c>
      <c r="AD165" s="47" t="s">
        <v>129</v>
      </c>
      <c r="AE165" s="46">
        <v>28.02</v>
      </c>
      <c r="AF165" s="109">
        <v>42</v>
      </c>
      <c r="AG165" s="47" t="s">
        <v>129</v>
      </c>
      <c r="AH165" s="48">
        <v>14.4</v>
      </c>
      <c r="AI165" s="47" t="s">
        <v>129</v>
      </c>
      <c r="AJ165" s="84">
        <v>19.921052631578949</v>
      </c>
      <c r="AK165" s="1" t="s">
        <v>129</v>
      </c>
      <c r="AL165" s="1">
        <v>80</v>
      </c>
      <c r="AM165" s="1">
        <v>160</v>
      </c>
      <c r="AN165" s="86">
        <v>11.38</v>
      </c>
      <c r="AO165" s="86" t="s">
        <v>129</v>
      </c>
      <c r="AP165" s="89">
        <v>18.284210526315789</v>
      </c>
      <c r="AQ165" s="86" t="s">
        <v>129</v>
      </c>
      <c r="AR165" s="86"/>
      <c r="AS165" s="93" t="s">
        <v>131</v>
      </c>
      <c r="AT165" s="93" t="s">
        <v>131</v>
      </c>
      <c r="AU165" s="93" t="s">
        <v>131</v>
      </c>
      <c r="AV165" s="97" t="s">
        <v>134</v>
      </c>
      <c r="AW165" s="97">
        <v>0.4</v>
      </c>
      <c r="AX165" s="97">
        <v>1.05</v>
      </c>
      <c r="AY165" s="97">
        <v>3.21</v>
      </c>
      <c r="AZ165" s="98">
        <v>0.27</v>
      </c>
      <c r="BA165" s="98">
        <v>0.97</v>
      </c>
      <c r="BB165" s="98">
        <v>1.2</v>
      </c>
    </row>
    <row r="166" spans="1:54" x14ac:dyDescent="0.2">
      <c r="A166" s="2">
        <v>7</v>
      </c>
      <c r="B166" s="1" t="s">
        <v>9</v>
      </c>
      <c r="C166" s="1" t="s">
        <v>47</v>
      </c>
      <c r="D166" s="1" t="s">
        <v>11</v>
      </c>
      <c r="E166" s="1" t="s">
        <v>12</v>
      </c>
      <c r="F166" s="1">
        <v>15</v>
      </c>
      <c r="G166" s="1">
        <v>7.5</v>
      </c>
      <c r="H166" s="1">
        <v>31622776.601683889</v>
      </c>
      <c r="I166" s="1" t="s">
        <v>60</v>
      </c>
      <c r="J166" s="1" t="s">
        <v>53</v>
      </c>
      <c r="K166" s="1">
        <v>40</v>
      </c>
      <c r="L166" s="6" t="s">
        <v>74</v>
      </c>
      <c r="M166" s="46">
        <v>-0.01</v>
      </c>
      <c r="N166" s="109">
        <v>7</v>
      </c>
      <c r="O166" s="38" t="s">
        <v>128</v>
      </c>
      <c r="P166" s="46">
        <v>0.01</v>
      </c>
      <c r="Q166" s="109">
        <v>14</v>
      </c>
      <c r="R166" s="38" t="s">
        <v>128</v>
      </c>
      <c r="S166" s="46">
        <v>0.61</v>
      </c>
      <c r="T166" s="109">
        <v>21</v>
      </c>
      <c r="U166" s="38" t="s">
        <v>128</v>
      </c>
      <c r="V166" s="46">
        <v>1</v>
      </c>
      <c r="W166" s="109">
        <v>28</v>
      </c>
      <c r="X166" s="47" t="s">
        <v>129</v>
      </c>
      <c r="Y166" s="46">
        <v>1.01</v>
      </c>
      <c r="Z166" s="113">
        <v>35</v>
      </c>
      <c r="AA166" s="47" t="s">
        <v>129</v>
      </c>
      <c r="AB166" s="46">
        <v>1.18</v>
      </c>
      <c r="AC166" s="113">
        <v>42</v>
      </c>
      <c r="AD166" s="47" t="s">
        <v>129</v>
      </c>
      <c r="AE166" s="45">
        <v>0.91</v>
      </c>
      <c r="AF166" s="113">
        <v>50</v>
      </c>
      <c r="AG166" s="38" t="s">
        <v>128</v>
      </c>
      <c r="AH166" s="30">
        <v>0.44</v>
      </c>
      <c r="AI166" s="43" t="s">
        <v>128</v>
      </c>
      <c r="AJ166" s="32">
        <v>3.9631578947368422</v>
      </c>
      <c r="AK166" s="33" t="s">
        <v>129</v>
      </c>
      <c r="AL166" s="33" t="s">
        <v>135</v>
      </c>
      <c r="AM166" s="34" t="s">
        <v>136</v>
      </c>
      <c r="AN166" s="35">
        <v>0.3</v>
      </c>
      <c r="AO166" s="36" t="s">
        <v>128</v>
      </c>
      <c r="AP166" s="37">
        <v>5.8947368421052637</v>
      </c>
      <c r="AQ166" s="38" t="s">
        <v>129</v>
      </c>
      <c r="AR166" s="39"/>
      <c r="AS166" s="40" t="s">
        <v>131</v>
      </c>
      <c r="AT166" s="41" t="s">
        <v>131</v>
      </c>
      <c r="AU166" s="42" t="s">
        <v>131</v>
      </c>
      <c r="AV166" s="43" t="s">
        <v>143</v>
      </c>
      <c r="AW166" s="43">
        <v>7.0000000000000007E-2</v>
      </c>
      <c r="AX166" s="43">
        <v>7.0000000000000007E-2</v>
      </c>
      <c r="AY166" s="43">
        <v>0.2</v>
      </c>
      <c r="AZ166" s="44">
        <v>7.0000000000000007E-2</v>
      </c>
      <c r="BA166" s="44">
        <v>7.0000000000000007E-2</v>
      </c>
      <c r="BB166" s="44">
        <v>0.09</v>
      </c>
    </row>
    <row r="167" spans="1:54" x14ac:dyDescent="0.2">
      <c r="A167" s="1">
        <v>4</v>
      </c>
      <c r="B167" s="1" t="s">
        <v>9</v>
      </c>
      <c r="C167" s="1" t="s">
        <v>10</v>
      </c>
      <c r="D167" s="1" t="s">
        <v>11</v>
      </c>
      <c r="E167" s="1" t="s">
        <v>12</v>
      </c>
      <c r="F167" s="1">
        <v>26</v>
      </c>
      <c r="G167" s="1">
        <v>7.1</v>
      </c>
      <c r="H167" s="1">
        <v>12589254.117941668</v>
      </c>
      <c r="I167" s="1" t="s">
        <v>60</v>
      </c>
      <c r="J167" s="1" t="s">
        <v>43</v>
      </c>
      <c r="K167" s="1">
        <v>41</v>
      </c>
      <c r="L167" s="6" t="s">
        <v>75</v>
      </c>
      <c r="M167" s="46">
        <v>0.01</v>
      </c>
      <c r="N167" s="110">
        <v>4</v>
      </c>
      <c r="O167" s="38" t="s">
        <v>128</v>
      </c>
      <c r="P167" s="46">
        <v>0.08</v>
      </c>
      <c r="Q167" s="110">
        <v>11</v>
      </c>
      <c r="R167" s="38" t="s">
        <v>128</v>
      </c>
      <c r="S167" s="46">
        <v>11.05</v>
      </c>
      <c r="T167" s="110">
        <v>18</v>
      </c>
      <c r="U167" s="47" t="s">
        <v>129</v>
      </c>
      <c r="V167" s="46">
        <v>20.92</v>
      </c>
      <c r="W167" s="110">
        <v>25</v>
      </c>
      <c r="X167" s="47" t="s">
        <v>129</v>
      </c>
      <c r="Y167" s="46">
        <v>27.79</v>
      </c>
      <c r="Z167" s="110">
        <v>32</v>
      </c>
      <c r="AA167" s="47" t="s">
        <v>129</v>
      </c>
      <c r="AB167" s="46">
        <v>28.58</v>
      </c>
      <c r="AC167" s="110">
        <v>38</v>
      </c>
      <c r="AD167" s="47" t="s">
        <v>129</v>
      </c>
      <c r="AE167" s="46">
        <v>26.03</v>
      </c>
      <c r="AF167" s="110">
        <v>47</v>
      </c>
      <c r="AG167" s="47" t="s">
        <v>129</v>
      </c>
      <c r="AH167" s="30">
        <v>23.59</v>
      </c>
      <c r="AI167" s="31" t="s">
        <v>129</v>
      </c>
      <c r="AJ167" s="32">
        <v>20.752631578947369</v>
      </c>
      <c r="AK167" s="33" t="s">
        <v>129</v>
      </c>
      <c r="AL167" s="33">
        <v>60</v>
      </c>
      <c r="AM167" s="34">
        <v>120</v>
      </c>
      <c r="AN167" s="35">
        <v>44.11</v>
      </c>
      <c r="AO167" s="57" t="s">
        <v>129</v>
      </c>
      <c r="AP167" s="37" t="s">
        <v>130</v>
      </c>
      <c r="AQ167" s="38" t="s">
        <v>129</v>
      </c>
      <c r="AR167" s="39"/>
      <c r="AS167" s="48" t="s">
        <v>144</v>
      </c>
      <c r="AT167" s="41" t="s">
        <v>131</v>
      </c>
      <c r="AU167" s="42" t="s">
        <v>131</v>
      </c>
      <c r="AV167" s="43" t="s">
        <v>145</v>
      </c>
      <c r="AW167" s="43">
        <v>0.16</v>
      </c>
      <c r="AX167" s="43">
        <v>8.1</v>
      </c>
      <c r="AY167" s="43">
        <v>4.7300000000000004</v>
      </c>
      <c r="AZ167" s="44">
        <v>1.28</v>
      </c>
      <c r="BA167" s="44">
        <v>8.1</v>
      </c>
      <c r="BB167" s="44">
        <v>4.16</v>
      </c>
    </row>
    <row r="168" spans="1:54" x14ac:dyDescent="0.2">
      <c r="A168" s="1">
        <v>2</v>
      </c>
      <c r="B168" s="1" t="s">
        <v>9</v>
      </c>
      <c r="C168" s="1" t="s">
        <v>10</v>
      </c>
      <c r="D168" s="1" t="s">
        <v>11</v>
      </c>
      <c r="E168" s="1" t="s">
        <v>12</v>
      </c>
      <c r="F168" s="1">
        <v>60</v>
      </c>
      <c r="G168" s="1">
        <v>7.7395326971077854</v>
      </c>
      <c r="H168" s="1">
        <f>10^G168</f>
        <v>54894988.332037121</v>
      </c>
      <c r="I168" s="1" t="s">
        <v>60</v>
      </c>
      <c r="J168" s="1" t="s">
        <v>35</v>
      </c>
      <c r="K168" s="1">
        <v>56</v>
      </c>
      <c r="L168" s="9" t="s">
        <v>80</v>
      </c>
      <c r="M168" s="45">
        <v>-0.01</v>
      </c>
      <c r="N168" s="33">
        <v>2</v>
      </c>
      <c r="O168" s="38" t="s">
        <v>128</v>
      </c>
      <c r="P168" s="45">
        <v>0</v>
      </c>
      <c r="Q168" s="33">
        <v>9</v>
      </c>
      <c r="R168" s="38" t="s">
        <v>128</v>
      </c>
      <c r="S168" s="46">
        <v>2.33</v>
      </c>
      <c r="T168" s="33">
        <v>15</v>
      </c>
      <c r="U168" s="47" t="s">
        <v>129</v>
      </c>
      <c r="V168" s="46">
        <v>2.4900000000000002</v>
      </c>
      <c r="W168" s="33">
        <v>22</v>
      </c>
      <c r="X168" s="47" t="s">
        <v>129</v>
      </c>
      <c r="Y168" s="46">
        <v>4.32</v>
      </c>
      <c r="Z168" s="33">
        <v>30</v>
      </c>
      <c r="AA168" s="47" t="s">
        <v>129</v>
      </c>
      <c r="AB168" s="46">
        <v>5.01</v>
      </c>
      <c r="AC168" s="1">
        <v>35</v>
      </c>
      <c r="AD168" s="47" t="s">
        <v>129</v>
      </c>
      <c r="AE168" s="46">
        <v>3.97</v>
      </c>
      <c r="AF168" s="33">
        <v>43</v>
      </c>
      <c r="AG168" s="47" t="s">
        <v>129</v>
      </c>
      <c r="AH168" s="46">
        <v>0.9</v>
      </c>
      <c r="AI168" s="38" t="s">
        <v>128</v>
      </c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">
      <c r="A169" s="1">
        <v>2</v>
      </c>
      <c r="B169" s="1" t="s">
        <v>9</v>
      </c>
      <c r="C169" s="1" t="s">
        <v>10</v>
      </c>
      <c r="D169" s="1" t="s">
        <v>11</v>
      </c>
      <c r="E169" s="1" t="s">
        <v>12</v>
      </c>
      <c r="F169" s="1">
        <v>10</v>
      </c>
      <c r="G169" s="1">
        <v>6.5</v>
      </c>
      <c r="H169" s="1">
        <v>3162277.6601683851</v>
      </c>
      <c r="I169" s="1" t="s">
        <v>60</v>
      </c>
      <c r="J169" s="1" t="s">
        <v>27</v>
      </c>
      <c r="K169" s="1">
        <v>63</v>
      </c>
      <c r="L169" s="9" t="s">
        <v>82</v>
      </c>
      <c r="M169" s="46">
        <v>0.18</v>
      </c>
      <c r="N169" s="109">
        <v>2</v>
      </c>
      <c r="O169" s="38" t="s">
        <v>128</v>
      </c>
      <c r="P169" s="46">
        <v>0.23</v>
      </c>
      <c r="Q169" s="109">
        <v>9</v>
      </c>
      <c r="R169" s="38" t="s">
        <v>128</v>
      </c>
      <c r="S169" s="46">
        <v>1.55</v>
      </c>
      <c r="T169" s="109">
        <v>14</v>
      </c>
      <c r="U169" s="47" t="s">
        <v>129</v>
      </c>
      <c r="V169" s="78">
        <v>7.33</v>
      </c>
      <c r="W169" s="109">
        <v>22</v>
      </c>
      <c r="X169" s="47" t="s">
        <v>129</v>
      </c>
      <c r="Y169" s="46">
        <v>10.199999999999999</v>
      </c>
      <c r="Z169" s="109">
        <v>28</v>
      </c>
      <c r="AA169" s="47" t="s">
        <v>129</v>
      </c>
      <c r="AB169" s="46">
        <v>13.03</v>
      </c>
      <c r="AC169" s="109">
        <v>35</v>
      </c>
      <c r="AD169" s="47" t="s">
        <v>129</v>
      </c>
      <c r="AE169" s="46">
        <v>13.94</v>
      </c>
      <c r="AF169" s="109">
        <v>43</v>
      </c>
      <c r="AG169" s="47" t="s">
        <v>129</v>
      </c>
      <c r="AH169" s="46">
        <v>5.92</v>
      </c>
      <c r="AI169" s="47" t="s">
        <v>129</v>
      </c>
      <c r="AJ169" s="84">
        <v>20.273684210526316</v>
      </c>
      <c r="AK169" s="1" t="s">
        <v>129</v>
      </c>
      <c r="AL169" s="1">
        <v>10</v>
      </c>
      <c r="AM169" s="1">
        <v>20</v>
      </c>
      <c r="AN169" s="86">
        <v>4.05</v>
      </c>
      <c r="AO169" s="86" t="s">
        <v>129</v>
      </c>
      <c r="AP169" s="89" t="s">
        <v>130</v>
      </c>
      <c r="AQ169" s="86" t="s">
        <v>129</v>
      </c>
      <c r="AR169" s="86"/>
      <c r="AS169" s="93" t="s">
        <v>131</v>
      </c>
      <c r="AT169" s="93" t="s">
        <v>131</v>
      </c>
      <c r="AU169" s="93" t="s">
        <v>131</v>
      </c>
      <c r="AV169" s="97" t="s">
        <v>148</v>
      </c>
      <c r="AW169" s="97">
        <v>0.12</v>
      </c>
      <c r="AX169" s="97">
        <v>1.0900000000000001</v>
      </c>
      <c r="AY169" s="97">
        <v>1.74</v>
      </c>
      <c r="AZ169" s="98">
        <v>0.2</v>
      </c>
      <c r="BA169" s="98">
        <v>1.02</v>
      </c>
      <c r="BB169" s="98">
        <v>0.54</v>
      </c>
    </row>
    <row r="170" spans="1:54" x14ac:dyDescent="0.2">
      <c r="A170" s="1">
        <v>1</v>
      </c>
      <c r="B170" s="1" t="s">
        <v>9</v>
      </c>
      <c r="C170" s="1" t="s">
        <v>10</v>
      </c>
      <c r="D170" s="1" t="s">
        <v>11</v>
      </c>
      <c r="E170" s="1" t="s">
        <v>12</v>
      </c>
      <c r="F170" s="1">
        <v>21</v>
      </c>
      <c r="G170" s="1">
        <v>7.7</v>
      </c>
      <c r="H170" s="1">
        <v>50118723.362727284</v>
      </c>
      <c r="I170" s="1" t="s">
        <v>60</v>
      </c>
      <c r="J170" s="1" t="s">
        <v>17</v>
      </c>
      <c r="K170" s="1">
        <v>76</v>
      </c>
      <c r="L170" s="6" t="s">
        <v>86</v>
      </c>
      <c r="M170" s="46">
        <v>-0.01</v>
      </c>
      <c r="N170" s="110">
        <v>1</v>
      </c>
      <c r="O170" s="38" t="s">
        <v>128</v>
      </c>
      <c r="P170" s="46">
        <v>0</v>
      </c>
      <c r="Q170" s="110">
        <v>8</v>
      </c>
      <c r="R170" s="38" t="s">
        <v>128</v>
      </c>
      <c r="S170" s="46">
        <v>19.13</v>
      </c>
      <c r="T170" s="110">
        <v>15</v>
      </c>
      <c r="U170" s="47" t="s">
        <v>129</v>
      </c>
      <c r="V170" s="46">
        <v>24</v>
      </c>
      <c r="W170" s="110">
        <v>22</v>
      </c>
      <c r="X170" s="47" t="s">
        <v>129</v>
      </c>
      <c r="Y170" s="46">
        <v>24.74</v>
      </c>
      <c r="Z170" s="110">
        <v>29</v>
      </c>
      <c r="AA170" s="47" t="s">
        <v>129</v>
      </c>
      <c r="AB170" s="46">
        <v>22.69</v>
      </c>
      <c r="AC170" s="110">
        <v>36</v>
      </c>
      <c r="AD170" s="47" t="s">
        <v>129</v>
      </c>
      <c r="AE170" s="46">
        <v>20.85</v>
      </c>
      <c r="AF170" s="110">
        <v>46</v>
      </c>
      <c r="AG170" s="47" t="s">
        <v>129</v>
      </c>
      <c r="AH170" s="53">
        <v>12.28</v>
      </c>
      <c r="AI170" s="31" t="s">
        <v>129</v>
      </c>
      <c r="AJ170" s="32">
        <v>4.2210526315789476</v>
      </c>
      <c r="AK170" s="33" t="s">
        <v>129</v>
      </c>
      <c r="AL170" s="33">
        <v>30</v>
      </c>
      <c r="AM170" s="34">
        <v>60</v>
      </c>
      <c r="AN170" s="35">
        <v>8.98</v>
      </c>
      <c r="AO170" s="57" t="s">
        <v>129</v>
      </c>
      <c r="AP170" s="37">
        <v>9.9842105263157901</v>
      </c>
      <c r="AQ170" s="38" t="s">
        <v>129</v>
      </c>
      <c r="AR170" s="39"/>
      <c r="AS170" s="40" t="s">
        <v>131</v>
      </c>
      <c r="AT170" s="41" t="s">
        <v>131</v>
      </c>
      <c r="AU170" s="42" t="s">
        <v>131</v>
      </c>
      <c r="AV170" s="43" t="s">
        <v>152</v>
      </c>
      <c r="AW170" s="62">
        <v>6.79</v>
      </c>
      <c r="AX170" s="62">
        <v>5.8900000000000006</v>
      </c>
      <c r="AY170" s="62">
        <v>7.73</v>
      </c>
      <c r="AZ170" s="44">
        <v>2.29</v>
      </c>
      <c r="BA170" s="44">
        <v>2</v>
      </c>
      <c r="BB170" s="55">
        <v>1.92</v>
      </c>
    </row>
    <row r="171" spans="1:54" x14ac:dyDescent="0.2">
      <c r="A171" s="1">
        <v>6</v>
      </c>
      <c r="B171" s="1" t="s">
        <v>9</v>
      </c>
      <c r="C171" s="1" t="s">
        <v>47</v>
      </c>
      <c r="D171" s="1" t="s">
        <v>11</v>
      </c>
      <c r="E171" s="1" t="s">
        <v>12</v>
      </c>
      <c r="F171" s="1">
        <v>6</v>
      </c>
      <c r="G171" s="1">
        <v>6.7</v>
      </c>
      <c r="H171" s="1">
        <v>5011872.3362727314</v>
      </c>
      <c r="I171" s="1" t="s">
        <v>60</v>
      </c>
      <c r="J171" s="1" t="s">
        <v>46</v>
      </c>
      <c r="K171" s="1">
        <v>77</v>
      </c>
      <c r="L171" s="9" t="s">
        <v>87</v>
      </c>
      <c r="M171" s="46">
        <v>-0.01</v>
      </c>
      <c r="N171" s="110">
        <v>6</v>
      </c>
      <c r="O171" s="38" t="s">
        <v>128</v>
      </c>
      <c r="P171" s="46">
        <v>0.66</v>
      </c>
      <c r="Q171" s="110">
        <v>13</v>
      </c>
      <c r="R171" s="38" t="s">
        <v>128</v>
      </c>
      <c r="S171" s="46">
        <v>7.77</v>
      </c>
      <c r="T171" s="110">
        <v>20</v>
      </c>
      <c r="U171" s="47" t="s">
        <v>129</v>
      </c>
      <c r="V171" s="46">
        <v>12.54</v>
      </c>
      <c r="W171" s="110">
        <v>27</v>
      </c>
      <c r="X171" s="47" t="s">
        <v>129</v>
      </c>
      <c r="Y171" s="46">
        <v>12.09</v>
      </c>
      <c r="Z171" s="110">
        <v>34</v>
      </c>
      <c r="AA171" s="47" t="s">
        <v>129</v>
      </c>
      <c r="AB171" s="46">
        <v>11.59</v>
      </c>
      <c r="AC171" s="110">
        <v>41</v>
      </c>
      <c r="AD171" s="47" t="s">
        <v>129</v>
      </c>
      <c r="AE171" s="46">
        <v>11.4</v>
      </c>
      <c r="AF171" s="110">
        <v>51</v>
      </c>
      <c r="AG171" s="47" t="s">
        <v>129</v>
      </c>
      <c r="AH171" s="48">
        <v>6.31</v>
      </c>
      <c r="AI171" s="47" t="s">
        <v>129</v>
      </c>
      <c r="AJ171" s="84">
        <v>17.899999999999999</v>
      </c>
      <c r="AK171" s="1" t="s">
        <v>129</v>
      </c>
      <c r="AL171" s="1" t="s">
        <v>135</v>
      </c>
      <c r="AM171" s="1" t="s">
        <v>136</v>
      </c>
      <c r="AN171" s="86">
        <v>42.78</v>
      </c>
      <c r="AO171" s="86" t="s">
        <v>129</v>
      </c>
      <c r="AP171" s="89" t="s">
        <v>130</v>
      </c>
      <c r="AQ171" s="86" t="s">
        <v>129</v>
      </c>
      <c r="AR171" s="86"/>
      <c r="AS171" s="93" t="s">
        <v>144</v>
      </c>
      <c r="AT171" s="93" t="s">
        <v>131</v>
      </c>
      <c r="AU171" s="93" t="s">
        <v>131</v>
      </c>
      <c r="AV171" s="97" t="s">
        <v>153</v>
      </c>
      <c r="AW171" s="97">
        <v>0.13</v>
      </c>
      <c r="AX171" s="97">
        <v>0.59</v>
      </c>
      <c r="AY171" s="97">
        <v>3.9</v>
      </c>
      <c r="AZ171" s="98">
        <v>0.18</v>
      </c>
      <c r="BA171" s="98">
        <v>0.31</v>
      </c>
      <c r="BB171" s="98">
        <v>4.1500000000000004</v>
      </c>
    </row>
    <row r="172" spans="1:54" x14ac:dyDescent="0.2">
      <c r="A172" s="104">
        <v>3</v>
      </c>
      <c r="B172" s="104" t="s">
        <v>9</v>
      </c>
      <c r="C172" s="33" t="s">
        <v>10</v>
      </c>
      <c r="D172" s="1" t="s">
        <v>11</v>
      </c>
      <c r="E172" s="1" t="s">
        <v>12</v>
      </c>
      <c r="F172" s="104">
        <v>61</v>
      </c>
      <c r="G172" s="1">
        <v>6.9183350980293028</v>
      </c>
      <c r="H172" s="1">
        <v>8285812.4355891598</v>
      </c>
      <c r="I172" s="33" t="s">
        <v>60</v>
      </c>
      <c r="J172" s="104" t="s">
        <v>41</v>
      </c>
      <c r="K172" s="1">
        <v>90</v>
      </c>
      <c r="L172" s="6" t="s">
        <v>89</v>
      </c>
      <c r="M172" s="45">
        <v>0</v>
      </c>
      <c r="N172" s="33">
        <v>3</v>
      </c>
      <c r="O172" s="38" t="s">
        <v>128</v>
      </c>
      <c r="P172" s="46">
        <v>1.43</v>
      </c>
      <c r="Q172" s="33">
        <v>10</v>
      </c>
      <c r="R172" s="47" t="s">
        <v>129</v>
      </c>
      <c r="S172" s="46">
        <v>3.07</v>
      </c>
      <c r="T172" s="33">
        <v>17</v>
      </c>
      <c r="U172" s="47" t="s">
        <v>129</v>
      </c>
      <c r="V172" s="51"/>
      <c r="W172" s="112"/>
      <c r="X172" s="52"/>
      <c r="Y172" s="51"/>
      <c r="Z172" s="112"/>
      <c r="AA172" s="52"/>
      <c r="AB172" s="51"/>
      <c r="AC172" s="112"/>
      <c r="AD172" s="52"/>
      <c r="AE172" s="51"/>
      <c r="AF172" s="112"/>
      <c r="AG172" s="52"/>
      <c r="AH172" s="63"/>
      <c r="AI172" s="60"/>
      <c r="AJ172" s="33"/>
      <c r="AK172" s="33"/>
      <c r="AL172" s="33"/>
      <c r="AM172" s="34"/>
      <c r="AN172" s="48"/>
      <c r="AO172" s="50"/>
      <c r="AP172" s="33"/>
      <c r="AQ172" s="34"/>
      <c r="AR172" s="49"/>
      <c r="AS172" s="48"/>
      <c r="AT172" s="33"/>
      <c r="AU172" s="50"/>
      <c r="AV172" s="33"/>
      <c r="AW172" s="33"/>
      <c r="AX172" s="33"/>
      <c r="AY172" s="33"/>
      <c r="AZ172" s="33"/>
      <c r="BA172" s="33"/>
      <c r="BB172" s="33"/>
    </row>
    <row r="173" spans="1:54" x14ac:dyDescent="0.2">
      <c r="A173" s="33">
        <v>2</v>
      </c>
      <c r="B173" s="53" t="s">
        <v>9</v>
      </c>
      <c r="C173" s="53" t="s">
        <v>10</v>
      </c>
      <c r="D173" s="1" t="s">
        <v>11</v>
      </c>
      <c r="E173" s="1" t="s">
        <v>12</v>
      </c>
      <c r="F173" s="33">
        <v>48</v>
      </c>
      <c r="G173" s="1">
        <v>7.8494894935414532</v>
      </c>
      <c r="H173" s="1">
        <v>70711409.395973176</v>
      </c>
      <c r="I173" s="33" t="s">
        <v>60</v>
      </c>
      <c r="J173" s="33" t="s">
        <v>31</v>
      </c>
      <c r="K173" s="1">
        <v>146</v>
      </c>
      <c r="L173" s="9" t="s">
        <v>93</v>
      </c>
      <c r="M173" s="45">
        <v>-0.01</v>
      </c>
      <c r="N173" s="109">
        <v>2</v>
      </c>
      <c r="O173" s="38" t="s">
        <v>128</v>
      </c>
      <c r="P173" s="45">
        <v>0.09</v>
      </c>
      <c r="Q173" s="109">
        <v>9</v>
      </c>
      <c r="R173" s="38" t="s">
        <v>128</v>
      </c>
      <c r="S173" s="46">
        <v>7.8</v>
      </c>
      <c r="T173" s="109">
        <v>16</v>
      </c>
      <c r="U173" s="47" t="s">
        <v>129</v>
      </c>
      <c r="V173" s="46">
        <v>8.66</v>
      </c>
      <c r="W173" s="109">
        <v>22</v>
      </c>
      <c r="X173" s="47" t="s">
        <v>129</v>
      </c>
      <c r="Y173" s="46">
        <v>14.02</v>
      </c>
      <c r="Z173" s="109">
        <v>28</v>
      </c>
      <c r="AA173" s="47" t="s">
        <v>129</v>
      </c>
      <c r="AB173" s="46">
        <v>12.24</v>
      </c>
      <c r="AC173" s="109">
        <v>36</v>
      </c>
      <c r="AD173" s="47" t="s">
        <v>129</v>
      </c>
      <c r="AE173" s="46">
        <v>13.82</v>
      </c>
      <c r="AF173" s="109">
        <v>42</v>
      </c>
      <c r="AG173" s="47" t="s">
        <v>129</v>
      </c>
      <c r="AH173" s="48">
        <v>10.27</v>
      </c>
      <c r="AI173" s="47" t="s">
        <v>129</v>
      </c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</sheetData>
  <autoFilter ref="A2:BD46" xr:uid="{BB430786-C552-F74C-8844-0AEA40AD7C39}">
    <sortState xmlns:xlrd2="http://schemas.microsoft.com/office/spreadsheetml/2017/richdata2" ref="A3:BD46">
      <sortCondition ref="P2:P46"/>
    </sortState>
  </autoFilter>
  <mergeCells count="11">
    <mergeCell ref="AE1:AG1"/>
    <mergeCell ref="AH1:AM1"/>
    <mergeCell ref="AN1:AQ1"/>
    <mergeCell ref="AW1:AY1"/>
    <mergeCell ref="AZ1:BB1"/>
    <mergeCell ref="AB1:AD1"/>
    <mergeCell ref="M1:O1"/>
    <mergeCell ref="P1:R1"/>
    <mergeCell ref="S1:U1"/>
    <mergeCell ref="V1:X1"/>
    <mergeCell ref="Y1:AA1"/>
  </mergeCells>
  <conditionalFormatting sqref="M31:N31">
    <cfRule type="cellIs" dxfId="276" priority="406" operator="greaterThan">
      <formula>1</formula>
    </cfRule>
  </conditionalFormatting>
  <conditionalFormatting sqref="M32:N35 P35:Q35 S35:T35 P26:Q29 M26:N30 P32:Q32 M38:N38 P38:Q38 M41:N41 P41:Q41 AE43:AF43 M44:N44 M46:N46 P46:Q46 S46:T46">
    <cfRule type="containsText" dxfId="275" priority="488" operator="containsText" text="positif">
      <formula>NOT(ISERROR(SEARCH("positif",M26)))</formula>
    </cfRule>
  </conditionalFormatting>
  <conditionalFormatting sqref="M42:N43">
    <cfRule type="cellIs" dxfId="274" priority="404" operator="greaterThan">
      <formula>1</formula>
    </cfRule>
  </conditionalFormatting>
  <conditionalFormatting sqref="M88:N92 P88:Q92 S88:T92 V88:W92 Y88:Z92 AB88:AC92 AE88:AF92">
    <cfRule type="cellIs" dxfId="273" priority="374" operator="greaterThan">
      <formula>1</formula>
    </cfRule>
  </conditionalFormatting>
  <conditionalFormatting sqref="M152:N152">
    <cfRule type="cellIs" dxfId="272" priority="91" operator="greaterThan">
      <formula>1</formula>
    </cfRule>
  </conditionalFormatting>
  <conditionalFormatting sqref="M153:N156 P156:Q156 S156:T156 P147:Q150 M147:N151 P153:Q153">
    <cfRule type="containsText" dxfId="271" priority="131" operator="containsText" text="positif">
      <formula>NOT(ISERROR(SEARCH("positif",M147)))</formula>
    </cfRule>
  </conditionalFormatting>
  <conditionalFormatting sqref="M164:N164 P164:Q164 V164:W168 Y164:Z168 AE164:AF168 S164:T172 AB165:AC165 AB166 M166:N167 P166:Q167 AB167:AC168 V170:W173 Y170:Z173 AB170:AC173 AE171:AF173 M172:N172">
    <cfRule type="cellIs" dxfId="270" priority="71" operator="greaterThan">
      <formula>1</formula>
    </cfRule>
  </conditionalFormatting>
  <conditionalFormatting sqref="M165:N165 P165:Q165 M168:N168 P168:Q168 AE170:AF170 M171:N171 M173:N173 P173:Q173 S173:T173">
    <cfRule type="containsText" dxfId="269" priority="16" operator="containsText" text="positif">
      <formula>NOT(ISERROR(SEARCH("positif",M165)))</formula>
    </cfRule>
    <cfRule type="containsText" dxfId="268" priority="17" stopIfTrue="1" operator="containsText" text="equivoque">
      <formula>NOT(ISERROR(FIND(UPPER("equivoque"),UPPER(M165))))</formula>
      <formula>"equivoque"</formula>
    </cfRule>
  </conditionalFormatting>
  <conditionalFormatting sqref="M169:N170">
    <cfRule type="cellIs" dxfId="267" priority="3" operator="greaterThan">
      <formula>1</formula>
    </cfRule>
  </conditionalFormatting>
  <conditionalFormatting sqref="O3:O7 O9:O30 R19:R20 R32 R38 R40:R41 R43 O43:O46 R46">
    <cfRule type="containsText" dxfId="266" priority="796" operator="containsText" text="positif">
      <formula>NOT(ISERROR(SEARCH("positif",O3)))</formula>
    </cfRule>
  </conditionalFormatting>
  <conditionalFormatting sqref="O32:O41">
    <cfRule type="containsText" dxfId="265" priority="450" operator="containsText" text="positif">
      <formula>NOT(ISERROR(SEARCH("positif",O32)))</formula>
    </cfRule>
  </conditionalFormatting>
  <conditionalFormatting sqref="O88:O90 O92">
    <cfRule type="containsText" dxfId="264" priority="373" operator="containsText" text="positif">
      <formula>NOT(ISERROR(SEARCH("positif",O88)))</formula>
    </cfRule>
  </conditionalFormatting>
  <conditionalFormatting sqref="O131:O151 R140:R141 R153">
    <cfRule type="containsText" dxfId="263" priority="309" operator="containsText" text="positif">
      <formula>NOT(ISERROR(SEARCH("positif",O131)))</formula>
    </cfRule>
  </conditionalFormatting>
  <conditionalFormatting sqref="O153:O157">
    <cfRule type="containsText" dxfId="262" priority="119" operator="containsText" text="positif">
      <formula>NOT(ISERROR(SEARCH("positif",O153)))</formula>
    </cfRule>
  </conditionalFormatting>
  <conditionalFormatting sqref="O164:O168 R165 R167:R168 R170 O170:O173 R173">
    <cfRule type="containsText" dxfId="261" priority="70" operator="containsText" text="positif">
      <formula>NOT(ISERROR(SEARCH("positif",O164)))</formula>
    </cfRule>
  </conditionalFormatting>
  <conditionalFormatting sqref="P26:Q29 M26:N30 M32:N32 P32:Q32 M38:N38 P38:Q38 M41:N41 P41:Q41 AE43:AF43 M44:N44 M46:N46 P46:Q46 S46:T46">
    <cfRule type="containsText" dxfId="260" priority="489" stopIfTrue="1" operator="containsText" text="equivoque">
      <formula>NOT(ISERROR(FIND(UPPER("equivoque"),UPPER(M26))))</formula>
      <formula>"equivoque"</formula>
    </cfRule>
  </conditionalFormatting>
  <conditionalFormatting sqref="P30:Q31">
    <cfRule type="cellIs" dxfId="259" priority="400" operator="greaterThan">
      <formula>1</formula>
    </cfRule>
  </conditionalFormatting>
  <conditionalFormatting sqref="P42:Q45">
    <cfRule type="cellIs" dxfId="258" priority="402" operator="greaterThan">
      <formula>1</formula>
    </cfRule>
  </conditionalFormatting>
  <conditionalFormatting sqref="P147:Q150 M147:N151 M153:N153 P153:Q153">
    <cfRule type="containsText" dxfId="257" priority="132" stopIfTrue="1" operator="containsText" text="equivoque">
      <formula>NOT(ISERROR(FIND(UPPER("equivoque"),UPPER(M147))))</formula>
      <formula>"equivoque"</formula>
    </cfRule>
  </conditionalFormatting>
  <conditionalFormatting sqref="P151:Q152">
    <cfRule type="cellIs" dxfId="256" priority="89" operator="greaterThan">
      <formula>1</formula>
    </cfRule>
  </conditionalFormatting>
  <conditionalFormatting sqref="P169:Q172">
    <cfRule type="cellIs" dxfId="255" priority="1" operator="greaterThan">
      <formula>1</formula>
    </cfRule>
  </conditionalFormatting>
  <conditionalFormatting sqref="R3 U3 R5:R7 U6 R9:R14 U13:U14 R17 R24:R29">
    <cfRule type="containsText" dxfId="254" priority="456" operator="containsText" text="positif">
      <formula>NOT(ISERROR(SEARCH("positif",R3)))</formula>
    </cfRule>
  </conditionalFormatting>
  <conditionalFormatting sqref="R34:R35">
    <cfRule type="containsText" dxfId="253" priority="446" operator="containsText" text="positif">
      <formula>NOT(ISERROR(SEARCH("positif",R34)))</formula>
    </cfRule>
  </conditionalFormatting>
  <conditionalFormatting sqref="R88:R90 U89 R92">
    <cfRule type="containsText" dxfId="252" priority="313" operator="containsText" text="positif">
      <formula>NOT(ISERROR(SEARCH("positif",R88)))</formula>
    </cfRule>
  </conditionalFormatting>
  <conditionalFormatting sqref="R131:R135 U134:U135 R138 R145:R150">
    <cfRule type="containsText" dxfId="251" priority="123" operator="containsText" text="positif">
      <formula>NOT(ISERROR(SEARCH("positif",R131)))</formula>
    </cfRule>
  </conditionalFormatting>
  <conditionalFormatting sqref="R155:R156">
    <cfRule type="containsText" dxfId="250" priority="118" operator="containsText" text="positif">
      <formula>NOT(ISERROR(SEARCH("positif",R155)))</formula>
    </cfRule>
  </conditionalFormatting>
  <conditionalFormatting sqref="S3:T26">
    <cfRule type="cellIs" dxfId="249" priority="408" operator="greaterThan">
      <formula>1</formula>
    </cfRule>
  </conditionalFormatting>
  <conditionalFormatting sqref="S131:T147">
    <cfRule type="cellIs" dxfId="248" priority="93" operator="greaterThan">
      <formula>1</formula>
    </cfRule>
  </conditionalFormatting>
  <conditionalFormatting sqref="U19 U43">
    <cfRule type="containsText" dxfId="247" priority="455" operator="containsText" text="positif">
      <formula>NOT(ISERROR(SEARCH("positif",U19)))</formula>
    </cfRule>
  </conditionalFormatting>
  <conditionalFormatting sqref="U35">
    <cfRule type="containsText" dxfId="246" priority="444" operator="containsText" text="positif">
      <formula>NOT(ISERROR(SEARCH("positif",U35)))</formula>
    </cfRule>
  </conditionalFormatting>
  <conditionalFormatting sqref="U46">
    <cfRule type="containsText" dxfId="245" priority="445" operator="containsText" text="positif">
      <formula>NOT(ISERROR(SEARCH("positif",U46)))</formula>
    </cfRule>
  </conditionalFormatting>
  <conditionalFormatting sqref="U140">
    <cfRule type="containsText" dxfId="244" priority="122" operator="containsText" text="positif">
      <formula>NOT(ISERROR(SEARCH("positif",U140)))</formula>
    </cfRule>
  </conditionalFormatting>
  <conditionalFormatting sqref="U156">
    <cfRule type="containsText" dxfId="243" priority="117" operator="containsText" text="positif">
      <formula>NOT(ISERROR(SEARCH("positif",U156)))</formula>
    </cfRule>
  </conditionalFormatting>
  <conditionalFormatting sqref="U170">
    <cfRule type="containsText" dxfId="242" priority="14" operator="containsText" text="positif">
      <formula>NOT(ISERROR(SEARCH("positif",U170)))</formula>
    </cfRule>
  </conditionalFormatting>
  <conditionalFormatting sqref="U173">
    <cfRule type="containsText" dxfId="241" priority="13" operator="containsText" text="positif">
      <formula>NOT(ISERROR(SEARCH("positif",U173)))</formula>
    </cfRule>
  </conditionalFormatting>
  <conditionalFormatting sqref="V3:W18 Y3:Z18 AB3:AC18 AE3:AF18 M3:N25 P3:Q25 Y20:Z23 V20:W29 AB20:AC29 Y25:Z29 S28:T34 AB31:AC31 P33:Q34 AB36:AC36 M36:N37 P36:Q37 S36:T45 AB38:AC38 AB39 M39:N40 P39:Q40 AB40:AC41 V43:W46 Y43:Z46 AB43:AC46 AE44:AF46 M45:N45">
    <cfRule type="cellIs" dxfId="240" priority="799" operator="greaterThan">
      <formula>1</formula>
    </cfRule>
  </conditionalFormatting>
  <conditionalFormatting sqref="V19:W19 M33:N35 P35:Q35 S35:T35">
    <cfRule type="containsText" dxfId="239" priority="486" stopIfTrue="1" operator="containsText" text="equivoque">
      <formula>NOT(ISERROR(FIND(UPPER("equivoque"),UPPER(M19))))</formula>
      <formula>"equivoque"</formula>
    </cfRule>
    <cfRule type="containsText" dxfId="238" priority="487" stopIfTrue="1" operator="containsText" text="positif">
      <formula>NOT(ISERROR(FIND(UPPER("positif"),UPPER(M19))))</formula>
      <formula>"positif"</formula>
    </cfRule>
  </conditionalFormatting>
  <conditionalFormatting sqref="V19:W19">
    <cfRule type="containsText" dxfId="237" priority="485" operator="containsText" text="positif">
      <formula>NOT(ISERROR(SEARCH("positif",V19)))</formula>
    </cfRule>
  </conditionalFormatting>
  <conditionalFormatting sqref="V31:W41">
    <cfRule type="cellIs" dxfId="236" priority="396" operator="greaterThan">
      <formula>1</formula>
    </cfRule>
  </conditionalFormatting>
  <conditionalFormatting sqref="V131:W139 Y131:Z139 AB131:AC139 AE131:AF139 M131:N146 P131:Q146 Y141:Z144 V141:W150 AB141:AC150 Y146:Z150 S149:T155 AB152:AC152 P154:Q155 M157:N157 P157:Q157 S157:T157 AB157:AC157">
    <cfRule type="cellIs" dxfId="235" priority="310" operator="greaterThan">
      <formula>1</formula>
    </cfRule>
  </conditionalFormatting>
  <conditionalFormatting sqref="V140:W140 M154:N156 P156:Q156 S156:T156">
    <cfRule type="containsText" dxfId="234" priority="129" stopIfTrue="1" operator="containsText" text="equivoque">
      <formula>NOT(ISERROR(FIND(UPPER("equivoque"),UPPER(M140))))</formula>
      <formula>"equivoque"</formula>
    </cfRule>
    <cfRule type="containsText" dxfId="233" priority="130" stopIfTrue="1" operator="containsText" text="positif">
      <formula>NOT(ISERROR(FIND(UPPER("positif"),UPPER(M140))))</formula>
      <formula>"positif"</formula>
    </cfRule>
  </conditionalFormatting>
  <conditionalFormatting sqref="V140:W140">
    <cfRule type="containsText" dxfId="232" priority="128" operator="containsText" text="positif">
      <formula>NOT(ISERROR(SEARCH("positif",V140)))</formula>
    </cfRule>
  </conditionalFormatting>
  <conditionalFormatting sqref="V152:W157">
    <cfRule type="cellIs" dxfId="231" priority="87" operator="greaterThan">
      <formula>1</formula>
    </cfRule>
  </conditionalFormatting>
  <conditionalFormatting sqref="X19">
    <cfRule type="containsText" dxfId="230" priority="454" operator="containsText" text="positif">
      <formula>NOT(ISERROR(SEARCH("positif",X19)))</formula>
    </cfRule>
  </conditionalFormatting>
  <conditionalFormatting sqref="X27">
    <cfRule type="containsText" dxfId="229" priority="443" operator="containsText" text="positif">
      <formula>NOT(ISERROR(SEARCH("positif",X27)))</formula>
    </cfRule>
  </conditionalFormatting>
  <conditionalFormatting sqref="X140">
    <cfRule type="containsText" dxfId="228" priority="121" operator="containsText" text="positif">
      <formula>NOT(ISERROR(SEARCH("positif",X140)))</formula>
    </cfRule>
  </conditionalFormatting>
  <conditionalFormatting sqref="X148">
    <cfRule type="containsText" dxfId="227" priority="116" operator="containsText" text="positif">
      <formula>NOT(ISERROR(SEARCH("positif",X148)))</formula>
    </cfRule>
  </conditionalFormatting>
  <conditionalFormatting sqref="Y31:Z41">
    <cfRule type="cellIs" dxfId="226" priority="390" operator="greaterThan">
      <formula>1</formula>
    </cfRule>
  </conditionalFormatting>
  <conditionalFormatting sqref="Y152:Z157">
    <cfRule type="cellIs" dxfId="225" priority="85" operator="greaterThan">
      <formula>1</formula>
    </cfRule>
  </conditionalFormatting>
  <conditionalFormatting sqref="AA27">
    <cfRule type="containsText" dxfId="224" priority="442" operator="containsText" text="positif">
      <formula>NOT(ISERROR(SEARCH("positif",AA27)))</formula>
    </cfRule>
  </conditionalFormatting>
  <conditionalFormatting sqref="AA148">
    <cfRule type="containsText" dxfId="223" priority="115" operator="containsText" text="positif">
      <formula>NOT(ISERROR(SEARCH("positif",AA148)))</formula>
    </cfRule>
  </conditionalFormatting>
  <conditionalFormatting sqref="AB33:AC34">
    <cfRule type="cellIs" dxfId="222" priority="388" operator="greaterThan">
      <formula>1</formula>
    </cfRule>
  </conditionalFormatting>
  <conditionalFormatting sqref="AB154:AC155">
    <cfRule type="cellIs" dxfId="221" priority="83" operator="greaterThan">
      <formula>1</formula>
    </cfRule>
  </conditionalFormatting>
  <conditionalFormatting sqref="AD27">
    <cfRule type="containsText" dxfId="220" priority="441" operator="containsText" text="positif">
      <formula>NOT(ISERROR(SEARCH("positif",AD27)))</formula>
    </cfRule>
  </conditionalFormatting>
  <conditionalFormatting sqref="AD148">
    <cfRule type="containsText" dxfId="219" priority="114" operator="containsText" text="positif">
      <formula>NOT(ISERROR(SEARCH("positif",AD148)))</formula>
    </cfRule>
  </conditionalFormatting>
  <conditionalFormatting sqref="AE20:AF29">
    <cfRule type="cellIs" dxfId="218" priority="478" operator="greaterThan">
      <formula>1</formula>
    </cfRule>
  </conditionalFormatting>
  <conditionalFormatting sqref="AE31:AF41">
    <cfRule type="cellIs" dxfId="217" priority="376" operator="greaterThan">
      <formula>1</formula>
    </cfRule>
  </conditionalFormatting>
  <conditionalFormatting sqref="AE141:AF150">
    <cfRule type="cellIs" dxfId="216" priority="124" operator="greaterThan">
      <formula>1</formula>
    </cfRule>
  </conditionalFormatting>
  <conditionalFormatting sqref="AE152:AF157">
    <cfRule type="cellIs" dxfId="215" priority="79" operator="greaterThan">
      <formula>1</formula>
    </cfRule>
  </conditionalFormatting>
  <conditionalFormatting sqref="AG27">
    <cfRule type="containsText" dxfId="214" priority="452" operator="containsText" text="positif">
      <formula>NOT(ISERROR(SEARCH("positif",AG27)))</formula>
    </cfRule>
  </conditionalFormatting>
  <conditionalFormatting sqref="AG43">
    <cfRule type="containsText" dxfId="213" priority="484" operator="containsText" text="positif">
      <formula>NOT(ISERROR(SEARCH("positif",AG43)))</formula>
    </cfRule>
  </conditionalFormatting>
  <conditionalFormatting sqref="AG148">
    <cfRule type="containsText" dxfId="212" priority="120" operator="containsText" text="positif">
      <formula>NOT(ISERROR(SEARCH("positif",AG148)))</formula>
    </cfRule>
  </conditionalFormatting>
  <conditionalFormatting sqref="AG170">
    <cfRule type="containsText" dxfId="211" priority="15" operator="containsText" text="positif">
      <formula>NOT(ISERROR(SEARCH("positif",AG170)))</formula>
    </cfRule>
  </conditionalFormatting>
  <conditionalFormatting sqref="AH3:AH29">
    <cfRule type="cellIs" dxfId="210" priority="427" operator="greaterThan">
      <formula>1</formula>
    </cfRule>
  </conditionalFormatting>
  <conditionalFormatting sqref="AH31:AH32">
    <cfRule type="cellIs" dxfId="209" priority="419" operator="greaterThan">
      <formula>1</formula>
    </cfRule>
  </conditionalFormatting>
  <conditionalFormatting sqref="AH34:AH41">
    <cfRule type="cellIs" dxfId="208" priority="415" operator="greaterThan">
      <formula>1</formula>
    </cfRule>
  </conditionalFormatting>
  <conditionalFormatting sqref="AH43:AH46">
    <cfRule type="cellIs" dxfId="207" priority="433" operator="greaterThan">
      <formula>1</formula>
    </cfRule>
  </conditionalFormatting>
  <conditionalFormatting sqref="AH88:AH92">
    <cfRule type="cellIs" dxfId="206" priority="335" operator="greaterThan">
      <formula>1</formula>
    </cfRule>
  </conditionalFormatting>
  <conditionalFormatting sqref="AH131:AH150">
    <cfRule type="cellIs" dxfId="205" priority="106" operator="greaterThan">
      <formula>1</formula>
    </cfRule>
  </conditionalFormatting>
  <conditionalFormatting sqref="AH152:AH153">
    <cfRule type="cellIs" dxfId="204" priority="102" operator="greaterThan">
      <formula>1</formula>
    </cfRule>
  </conditionalFormatting>
  <conditionalFormatting sqref="AH155:AH157">
    <cfRule type="cellIs" dxfId="203" priority="77" operator="greaterThan">
      <formula>1</formula>
    </cfRule>
  </conditionalFormatting>
  <conditionalFormatting sqref="AH164:AH168">
    <cfRule type="cellIs" dxfId="202" priority="5" operator="greaterThan">
      <formula>1</formula>
    </cfRule>
  </conditionalFormatting>
  <conditionalFormatting sqref="AH170:AH173">
    <cfRule type="cellIs" dxfId="201" priority="9" operator="greaterThan">
      <formula>1</formula>
    </cfRule>
  </conditionalFormatting>
  <conditionalFormatting sqref="AI26:AI28">
    <cfRule type="containsText" dxfId="200" priority="413" operator="containsText" text="positif">
      <formula>NOT(ISERROR(SEARCH("positif",AI26)))</formula>
    </cfRule>
  </conditionalFormatting>
  <conditionalFormatting sqref="AI35">
    <cfRule type="containsText" dxfId="199" priority="412" operator="containsText" text="positif">
      <formula>NOT(ISERROR(SEARCH("positif",AI35)))</formula>
    </cfRule>
  </conditionalFormatting>
  <conditionalFormatting sqref="AI147:AI149">
    <cfRule type="containsText" dxfId="198" priority="96" operator="containsText" text="positif">
      <formula>NOT(ISERROR(SEARCH("positif",AI147)))</formula>
    </cfRule>
  </conditionalFormatting>
  <conditionalFormatting sqref="AI156">
    <cfRule type="containsText" dxfId="197" priority="95" operator="containsText" text="positif">
      <formula>NOT(ISERROR(SEARCH("positif",AI156)))</formula>
    </cfRule>
  </conditionalFormatting>
  <conditionalFormatting sqref="AJ3:AJ25">
    <cfRule type="cellIs" dxfId="196" priority="578" operator="greaterThan">
      <formula>1</formula>
    </cfRule>
  </conditionalFormatting>
  <conditionalFormatting sqref="AJ36:AJ37">
    <cfRule type="cellIs" dxfId="195" priority="782" operator="greaterThan">
      <formula>1</formula>
    </cfRule>
  </conditionalFormatting>
  <conditionalFormatting sqref="AJ39:AJ40">
    <cfRule type="cellIs" dxfId="194" priority="695" operator="greaterThan">
      <formula>1</formula>
    </cfRule>
  </conditionalFormatting>
  <conditionalFormatting sqref="AJ43">
    <cfRule type="cellIs" dxfId="193" priority="620" operator="greaterThan">
      <formula>1</formula>
    </cfRule>
  </conditionalFormatting>
  <conditionalFormatting sqref="AJ45">
    <cfRule type="cellIs" dxfId="192" priority="703" operator="greaterThan">
      <formula>1</formula>
    </cfRule>
  </conditionalFormatting>
  <conditionalFormatting sqref="AJ88:AJ92">
    <cfRule type="cellIs" dxfId="191" priority="334" operator="greaterThan">
      <formula>1</formula>
    </cfRule>
  </conditionalFormatting>
  <conditionalFormatting sqref="AJ131:AJ146">
    <cfRule type="cellIs" dxfId="190" priority="182" operator="greaterThan">
      <formula>1</formula>
    </cfRule>
  </conditionalFormatting>
  <conditionalFormatting sqref="AJ157">
    <cfRule type="cellIs" dxfId="189" priority="76" operator="greaterThan">
      <formula>1</formula>
    </cfRule>
  </conditionalFormatting>
  <conditionalFormatting sqref="AJ164">
    <cfRule type="cellIs" dxfId="188" priority="66" operator="greaterThan">
      <formula>1</formula>
    </cfRule>
  </conditionalFormatting>
  <conditionalFormatting sqref="AJ166:AJ167">
    <cfRule type="cellIs" dxfId="187" priority="47" operator="greaterThan">
      <formula>1</formula>
    </cfRule>
  </conditionalFormatting>
  <conditionalFormatting sqref="AJ170">
    <cfRule type="cellIs" dxfId="186" priority="38" operator="greaterThan">
      <formula>1</formula>
    </cfRule>
  </conditionalFormatting>
  <conditionalFormatting sqref="AJ172">
    <cfRule type="cellIs" dxfId="185" priority="55" operator="greaterThan">
      <formula>1</formula>
    </cfRule>
  </conditionalFormatting>
  <conditionalFormatting sqref="AN3:AN25">
    <cfRule type="cellIs" dxfId="184" priority="577" operator="greaterThan">
      <formula>1</formula>
    </cfRule>
  </conditionalFormatting>
  <conditionalFormatting sqref="AN37">
    <cfRule type="cellIs" dxfId="183" priority="781" operator="greaterThan">
      <formula>1</formula>
    </cfRule>
  </conditionalFormatting>
  <conditionalFormatting sqref="AN40">
    <cfRule type="cellIs" dxfId="182" priority="694" operator="greaterThan">
      <formula>1</formula>
    </cfRule>
  </conditionalFormatting>
  <conditionalFormatting sqref="AN43">
    <cfRule type="cellIs" dxfId="181" priority="619" operator="greaterThan">
      <formula>1</formula>
    </cfRule>
  </conditionalFormatting>
  <conditionalFormatting sqref="AN45">
    <cfRule type="cellIs" dxfId="180" priority="702" operator="greaterThan">
      <formula>1</formula>
    </cfRule>
  </conditionalFormatting>
  <conditionalFormatting sqref="AN88:AN92">
    <cfRule type="cellIs" dxfId="179" priority="333" operator="greaterThan">
      <formula>1</formula>
    </cfRule>
  </conditionalFormatting>
  <conditionalFormatting sqref="AN131:AN146">
    <cfRule type="cellIs" dxfId="178" priority="181" operator="greaterThan">
      <formula>1</formula>
    </cfRule>
  </conditionalFormatting>
  <conditionalFormatting sqref="AN164">
    <cfRule type="cellIs" dxfId="177" priority="65" operator="greaterThan">
      <formula>1</formula>
    </cfRule>
  </conditionalFormatting>
  <conditionalFormatting sqref="AN167">
    <cfRule type="cellIs" dxfId="176" priority="46" operator="greaterThan">
      <formula>1</formula>
    </cfRule>
  </conditionalFormatting>
  <conditionalFormatting sqref="AN170">
    <cfRule type="cellIs" dxfId="175" priority="37" operator="greaterThan">
      <formula>1</formula>
    </cfRule>
  </conditionalFormatting>
  <conditionalFormatting sqref="AN172">
    <cfRule type="cellIs" dxfId="174" priority="54" operator="greaterThan">
      <formula>1</formula>
    </cfRule>
  </conditionalFormatting>
  <conditionalFormatting sqref="AO3:AO25">
    <cfRule type="containsText" dxfId="173" priority="576" operator="containsText" text="positif">
      <formula>NOT(ISERROR(SEARCH("positif",AO3)))</formula>
    </cfRule>
  </conditionalFormatting>
  <conditionalFormatting sqref="AO37">
    <cfRule type="containsText" dxfId="172" priority="780" operator="containsText" text="positif">
      <formula>NOT(ISERROR(SEARCH("positif",AO37)))</formula>
    </cfRule>
  </conditionalFormatting>
  <conditionalFormatting sqref="AO40">
    <cfRule type="containsText" dxfId="171" priority="693" operator="containsText" text="positif">
      <formula>NOT(ISERROR(SEARCH("positif",AO40)))</formula>
    </cfRule>
  </conditionalFormatting>
  <conditionalFormatting sqref="AO43">
    <cfRule type="containsText" dxfId="170" priority="618" operator="containsText" text="positif">
      <formula>NOT(ISERROR(SEARCH("positif",AO43)))</formula>
    </cfRule>
  </conditionalFormatting>
  <conditionalFormatting sqref="AO45">
    <cfRule type="containsText" dxfId="169" priority="701" operator="containsText" text="positif">
      <formula>NOT(ISERROR(SEARCH("positif",AO45)))</formula>
    </cfRule>
  </conditionalFormatting>
  <conditionalFormatting sqref="AO88:AO92">
    <cfRule type="containsText" dxfId="168" priority="332" operator="containsText" text="positif">
      <formula>NOT(ISERROR(SEARCH("positif",AO88)))</formula>
    </cfRule>
  </conditionalFormatting>
  <conditionalFormatting sqref="AO131:AO146">
    <cfRule type="containsText" dxfId="167" priority="180" operator="containsText" text="positif">
      <formula>NOT(ISERROR(SEARCH("positif",AO131)))</formula>
    </cfRule>
  </conditionalFormatting>
  <conditionalFormatting sqref="AO164">
    <cfRule type="containsText" dxfId="166" priority="64" operator="containsText" text="positif">
      <formula>NOT(ISERROR(SEARCH("positif",AO164)))</formula>
    </cfRule>
  </conditionalFormatting>
  <conditionalFormatting sqref="AO167">
    <cfRule type="containsText" dxfId="165" priority="45" operator="containsText" text="positif">
      <formula>NOT(ISERROR(SEARCH("positif",AO167)))</formula>
    </cfRule>
  </conditionalFormatting>
  <conditionalFormatting sqref="AO170">
    <cfRule type="containsText" dxfId="164" priority="36" operator="containsText" text="positif">
      <formula>NOT(ISERROR(SEARCH("positif",AO170)))</formula>
    </cfRule>
  </conditionalFormatting>
  <conditionalFormatting sqref="AO172">
    <cfRule type="containsText" dxfId="163" priority="53" operator="containsText" text="positif">
      <formula>NOT(ISERROR(SEARCH("positif",AO172)))</formula>
    </cfRule>
  </conditionalFormatting>
  <conditionalFormatting sqref="AP3:AP25">
    <cfRule type="cellIs" dxfId="162" priority="575" operator="greaterThan">
      <formula>1</formula>
    </cfRule>
  </conditionalFormatting>
  <conditionalFormatting sqref="AP37">
    <cfRule type="cellIs" dxfId="161" priority="779" operator="greaterThan">
      <formula>1</formula>
    </cfRule>
  </conditionalFormatting>
  <conditionalFormatting sqref="AP40">
    <cfRule type="cellIs" dxfId="160" priority="692" operator="greaterThan">
      <formula>1</formula>
    </cfRule>
  </conditionalFormatting>
  <conditionalFormatting sqref="AP43">
    <cfRule type="cellIs" dxfId="159" priority="617" operator="greaterThan">
      <formula>1</formula>
    </cfRule>
  </conditionalFormatting>
  <conditionalFormatting sqref="AP45">
    <cfRule type="cellIs" dxfId="158" priority="700" operator="greaterThan">
      <formula>1</formula>
    </cfRule>
  </conditionalFormatting>
  <conditionalFormatting sqref="AP88:AP92">
    <cfRule type="cellIs" dxfId="157" priority="331" operator="greaterThan">
      <formula>1</formula>
    </cfRule>
  </conditionalFormatting>
  <conditionalFormatting sqref="AP131:AP146">
    <cfRule type="cellIs" dxfId="156" priority="179" operator="greaterThan">
      <formula>1</formula>
    </cfRule>
  </conditionalFormatting>
  <conditionalFormatting sqref="AP164">
    <cfRule type="cellIs" dxfId="155" priority="63" operator="greaterThan">
      <formula>1</formula>
    </cfRule>
  </conditionalFormatting>
  <conditionalFormatting sqref="AP167">
    <cfRule type="cellIs" dxfId="154" priority="44" operator="greaterThan">
      <formula>1</formula>
    </cfRule>
  </conditionalFormatting>
  <conditionalFormatting sqref="AP170">
    <cfRule type="cellIs" dxfId="153" priority="35" operator="greaterThan">
      <formula>1</formula>
    </cfRule>
  </conditionalFormatting>
  <conditionalFormatting sqref="AP172">
    <cfRule type="cellIs" dxfId="152" priority="52" operator="greaterThan">
      <formula>1</formula>
    </cfRule>
  </conditionalFormatting>
  <conditionalFormatting sqref="AQ3:AR25">
    <cfRule type="containsText" dxfId="151" priority="574" operator="containsText" text="positif">
      <formula>NOT(ISERROR(SEARCH("positif",AQ3)))</formula>
    </cfRule>
  </conditionalFormatting>
  <conditionalFormatting sqref="AQ37:AR37">
    <cfRule type="containsText" dxfId="150" priority="778" operator="containsText" text="positif">
      <formula>NOT(ISERROR(SEARCH("positif",AQ37)))</formula>
    </cfRule>
  </conditionalFormatting>
  <conditionalFormatting sqref="AQ40:AR40">
    <cfRule type="containsText" dxfId="149" priority="691" operator="containsText" text="positif">
      <formula>NOT(ISERROR(SEARCH("positif",AQ40)))</formula>
    </cfRule>
  </conditionalFormatting>
  <conditionalFormatting sqref="AQ43:AR43">
    <cfRule type="containsText" dxfId="148" priority="616" operator="containsText" text="positif">
      <formula>NOT(ISERROR(SEARCH("positif",AQ43)))</formula>
    </cfRule>
  </conditionalFormatting>
  <conditionalFormatting sqref="AQ45:AR45">
    <cfRule type="containsText" dxfId="147" priority="699" operator="containsText" text="positif">
      <formula>NOT(ISERROR(SEARCH("positif",AQ45)))</formula>
    </cfRule>
  </conditionalFormatting>
  <conditionalFormatting sqref="AQ88:AR92">
    <cfRule type="containsText" dxfId="146" priority="330" operator="containsText" text="positif">
      <formula>NOT(ISERROR(SEARCH("positif",AQ88)))</formula>
    </cfRule>
  </conditionalFormatting>
  <conditionalFormatting sqref="AQ131:AR146">
    <cfRule type="containsText" dxfId="145" priority="178" operator="containsText" text="positif">
      <formula>NOT(ISERROR(SEARCH("positif",AQ131)))</formula>
    </cfRule>
  </conditionalFormatting>
  <conditionalFormatting sqref="AQ164:AR164">
    <cfRule type="containsText" dxfId="144" priority="62" operator="containsText" text="positif">
      <formula>NOT(ISERROR(SEARCH("positif",AQ164)))</formula>
    </cfRule>
  </conditionalFormatting>
  <conditionalFormatting sqref="AQ167:AR167">
    <cfRule type="containsText" dxfId="143" priority="43" operator="containsText" text="positif">
      <formula>NOT(ISERROR(SEARCH("positif",AQ167)))</formula>
    </cfRule>
  </conditionalFormatting>
  <conditionalFormatting sqref="AQ170:AR170">
    <cfRule type="containsText" dxfId="142" priority="34" operator="containsText" text="positif">
      <formula>NOT(ISERROR(SEARCH("positif",AQ170)))</formula>
    </cfRule>
  </conditionalFormatting>
  <conditionalFormatting sqref="AQ172:AR172">
    <cfRule type="containsText" dxfId="141" priority="51" operator="containsText" text="positif">
      <formula>NOT(ISERROR(SEARCH("positif",AQ172)))</formula>
    </cfRule>
  </conditionalFormatting>
  <conditionalFormatting sqref="AS2:AS16">
    <cfRule type="containsText" dxfId="140" priority="657" operator="containsText" text="non">
      <formula>NOT(ISERROR(SEARCH("non",AS2)))</formula>
    </cfRule>
  </conditionalFormatting>
  <conditionalFormatting sqref="AS18:AS25">
    <cfRule type="containsText" dxfId="139" priority="582" operator="containsText" text="non">
      <formula>NOT(ISERROR(SEARCH("non",AS18)))</formula>
    </cfRule>
  </conditionalFormatting>
  <conditionalFormatting sqref="AS37">
    <cfRule type="containsText" dxfId="138" priority="777" operator="containsText" text="non">
      <formula>NOT(ISERROR(SEARCH("non",AS37)))</formula>
    </cfRule>
  </conditionalFormatting>
  <conditionalFormatting sqref="AS40">
    <cfRule type="containsText" dxfId="137" priority="690" operator="containsText" text="non">
      <formula>NOT(ISERROR(SEARCH("non",AS40)))</formula>
    </cfRule>
  </conditionalFormatting>
  <conditionalFormatting sqref="AS43">
    <cfRule type="containsText" dxfId="136" priority="615" operator="containsText" text="non">
      <formula>NOT(ISERROR(SEARCH("non",AS43)))</formula>
    </cfRule>
  </conditionalFormatting>
  <conditionalFormatting sqref="AS45">
    <cfRule type="containsText" dxfId="135" priority="795" operator="containsText" text="non">
      <formula>NOT(ISERROR(SEARCH("non",AS45)))</formula>
    </cfRule>
  </conditionalFormatting>
  <conditionalFormatting sqref="AS87:AS92">
    <cfRule type="containsText" dxfId="134" priority="312" operator="containsText" text="non">
      <formula>NOT(ISERROR(SEARCH("non",AS87)))</formula>
    </cfRule>
  </conditionalFormatting>
  <conditionalFormatting sqref="AS131:AS137">
    <cfRule type="containsText" dxfId="133" priority="252" operator="containsText" text="non">
      <formula>NOT(ISERROR(SEARCH("non",AS131)))</formula>
    </cfRule>
  </conditionalFormatting>
  <conditionalFormatting sqref="AS139:AS146">
    <cfRule type="containsText" dxfId="132" priority="186" operator="containsText" text="non">
      <formula>NOT(ISERROR(SEARCH("non",AS139)))</formula>
    </cfRule>
  </conditionalFormatting>
  <conditionalFormatting sqref="AS164">
    <cfRule type="containsText" dxfId="131" priority="61" operator="containsText" text="non">
      <formula>NOT(ISERROR(SEARCH("non",AS164)))</formula>
    </cfRule>
  </conditionalFormatting>
  <conditionalFormatting sqref="AS167">
    <cfRule type="containsText" dxfId="130" priority="42" operator="containsText" text="non">
      <formula>NOT(ISERROR(SEARCH("non",AS167)))</formula>
    </cfRule>
  </conditionalFormatting>
  <conditionalFormatting sqref="AS170">
    <cfRule type="containsText" dxfId="129" priority="33" operator="containsText" text="non">
      <formula>NOT(ISERROR(SEARCH("non",AS170)))</formula>
    </cfRule>
  </conditionalFormatting>
  <conditionalFormatting sqref="AS172">
    <cfRule type="containsText" dxfId="128" priority="69" operator="containsText" text="non">
      <formula>NOT(ISERROR(SEARCH("non",AS172)))</formula>
    </cfRule>
  </conditionalFormatting>
  <conditionalFormatting sqref="AW3:AY18">
    <cfRule type="cellIs" dxfId="127" priority="533" operator="greaterThan">
      <formula>0.07</formula>
    </cfRule>
  </conditionalFormatting>
  <conditionalFormatting sqref="AW20:AY25">
    <cfRule type="cellIs" dxfId="126" priority="519" operator="greaterThan">
      <formula>0.07</formula>
    </cfRule>
  </conditionalFormatting>
  <conditionalFormatting sqref="AW36:AY37">
    <cfRule type="cellIs" dxfId="125" priority="567" operator="greaterThan">
      <formula>0.07</formula>
    </cfRule>
  </conditionalFormatting>
  <conditionalFormatting sqref="AW39:AY40">
    <cfRule type="cellIs" dxfId="124" priority="545" operator="greaterThan">
      <formula>0.07</formula>
    </cfRule>
  </conditionalFormatting>
  <conditionalFormatting sqref="AW43:AY43">
    <cfRule type="cellIs" dxfId="123" priority="529" operator="greaterThan">
      <formula>0.07</formula>
    </cfRule>
  </conditionalFormatting>
  <conditionalFormatting sqref="AW45:AY45">
    <cfRule type="cellIs" dxfId="122" priority="547" operator="greaterThan">
      <formula>0.07</formula>
    </cfRule>
  </conditionalFormatting>
  <conditionalFormatting sqref="AW88:AY92">
    <cfRule type="cellIs" dxfId="121" priority="320" operator="greaterThan">
      <formula>0.07</formula>
    </cfRule>
  </conditionalFormatting>
  <conditionalFormatting sqref="AW131:AY139">
    <cfRule type="cellIs" dxfId="120" priority="161" operator="greaterThan">
      <formula>0.07</formula>
    </cfRule>
  </conditionalFormatting>
  <conditionalFormatting sqref="AW141:AY146">
    <cfRule type="cellIs" dxfId="119" priority="149" operator="greaterThan">
      <formula>0.07</formula>
    </cfRule>
  </conditionalFormatting>
  <conditionalFormatting sqref="AW157:AY157">
    <cfRule type="cellIs" dxfId="118" priority="75" operator="greaterThan">
      <formula>0.07</formula>
    </cfRule>
  </conditionalFormatting>
  <conditionalFormatting sqref="AW164:AY164">
    <cfRule type="cellIs" dxfId="117" priority="32" operator="greaterThan">
      <formula>0.07</formula>
    </cfRule>
  </conditionalFormatting>
  <conditionalFormatting sqref="AW166:AY167">
    <cfRule type="cellIs" dxfId="116" priority="26" operator="greaterThan">
      <formula>0.07</formula>
    </cfRule>
  </conditionalFormatting>
  <conditionalFormatting sqref="AW170:AY170">
    <cfRule type="cellIs" dxfId="115" priority="24" operator="greaterThan">
      <formula>0.07</formula>
    </cfRule>
  </conditionalFormatting>
  <conditionalFormatting sqref="AW172:AY172">
    <cfRule type="cellIs" dxfId="114" priority="28" operator="greaterThan">
      <formula>0.07</formula>
    </cfRule>
  </conditionalFormatting>
  <conditionalFormatting sqref="AY3:AY18">
    <cfRule type="cellIs" dxfId="113" priority="532" operator="greaterThan">
      <formula>0.07</formula>
    </cfRule>
  </conditionalFormatting>
  <conditionalFormatting sqref="AY20:AY25">
    <cfRule type="cellIs" dxfId="112" priority="518" operator="greaterThan">
      <formula>0.07</formula>
    </cfRule>
  </conditionalFormatting>
  <conditionalFormatting sqref="AY36:AY37">
    <cfRule type="cellIs" dxfId="111" priority="566" operator="greaterThan">
      <formula>0.07</formula>
    </cfRule>
  </conditionalFormatting>
  <conditionalFormatting sqref="AY39:AY40">
    <cfRule type="cellIs" dxfId="110" priority="544" operator="greaterThan">
      <formula>0.07</formula>
    </cfRule>
  </conditionalFormatting>
  <conditionalFormatting sqref="AY43">
    <cfRule type="cellIs" dxfId="109" priority="528" operator="greaterThan">
      <formula>0.07</formula>
    </cfRule>
  </conditionalFormatting>
  <conditionalFormatting sqref="AY45">
    <cfRule type="cellIs" dxfId="108" priority="546" operator="greaterThan">
      <formula>0.07</formula>
    </cfRule>
  </conditionalFormatting>
  <conditionalFormatting sqref="AY88:AY92">
    <cfRule type="cellIs" dxfId="107" priority="319" operator="greaterThan">
      <formula>0.07</formula>
    </cfRule>
  </conditionalFormatting>
  <conditionalFormatting sqref="AY131:AY139">
    <cfRule type="cellIs" dxfId="106" priority="160" operator="greaterThan">
      <formula>0.07</formula>
    </cfRule>
  </conditionalFormatting>
  <conditionalFormatting sqref="AY141:AY146">
    <cfRule type="cellIs" dxfId="105" priority="148" operator="greaterThan">
      <formula>0.07</formula>
    </cfRule>
  </conditionalFormatting>
  <conditionalFormatting sqref="AY157">
    <cfRule type="cellIs" dxfId="104" priority="74" operator="greaterThan">
      <formula>0.07</formula>
    </cfRule>
  </conditionalFormatting>
  <conditionalFormatting sqref="AY164">
    <cfRule type="cellIs" dxfId="103" priority="31" operator="greaterThan">
      <formula>0.07</formula>
    </cfRule>
  </conditionalFormatting>
  <conditionalFormatting sqref="AY166:AY167">
    <cfRule type="cellIs" dxfId="102" priority="25" operator="greaterThan">
      <formula>0.07</formula>
    </cfRule>
  </conditionalFormatting>
  <conditionalFormatting sqref="AY170">
    <cfRule type="cellIs" dxfId="101" priority="23" operator="greaterThan">
      <formula>0.07</formula>
    </cfRule>
  </conditionalFormatting>
  <conditionalFormatting sqref="AY172">
    <cfRule type="cellIs" dxfId="100" priority="27" operator="greaterThan">
      <formula>0.07</formula>
    </cfRule>
  </conditionalFormatting>
  <conditionalFormatting sqref="AZ3:BB18">
    <cfRule type="cellIs" dxfId="99" priority="497" operator="greaterThan">
      <formula>0.07</formula>
    </cfRule>
  </conditionalFormatting>
  <conditionalFormatting sqref="AZ20:BB25">
    <cfRule type="cellIs" dxfId="98" priority="490" operator="greaterThan">
      <formula>0.07</formula>
    </cfRule>
  </conditionalFormatting>
  <conditionalFormatting sqref="AZ36:BB37">
    <cfRule type="cellIs" dxfId="97" priority="514" operator="greaterThan">
      <formula>0.07</formula>
    </cfRule>
  </conditionalFormatting>
  <conditionalFormatting sqref="AZ39:BB40">
    <cfRule type="cellIs" dxfId="96" priority="503" operator="greaterThan">
      <formula>0.07</formula>
    </cfRule>
  </conditionalFormatting>
  <conditionalFormatting sqref="AZ43:BB43">
    <cfRule type="cellIs" dxfId="95" priority="495" operator="greaterThan">
      <formula>0.07</formula>
    </cfRule>
  </conditionalFormatting>
  <conditionalFormatting sqref="AZ45:BB45">
    <cfRule type="cellIs" dxfId="94" priority="504" operator="greaterThan">
      <formula>0.07</formula>
    </cfRule>
  </conditionalFormatting>
  <conditionalFormatting sqref="AZ88:BB92">
    <cfRule type="cellIs" dxfId="93" priority="314" operator="greaterThan">
      <formula>0.07</formula>
    </cfRule>
  </conditionalFormatting>
  <conditionalFormatting sqref="AZ131:BB139">
    <cfRule type="cellIs" dxfId="92" priority="139" operator="greaterThan">
      <formula>0.07</formula>
    </cfRule>
  </conditionalFormatting>
  <conditionalFormatting sqref="AZ141:BB146">
    <cfRule type="cellIs" dxfId="91" priority="133" operator="greaterThan">
      <formula>0.07</formula>
    </cfRule>
  </conditionalFormatting>
  <conditionalFormatting sqref="AZ157:BB157">
    <cfRule type="cellIs" dxfId="90" priority="73" operator="greaterThan">
      <formula>0.07</formula>
    </cfRule>
  </conditionalFormatting>
  <conditionalFormatting sqref="AZ164:BB164">
    <cfRule type="cellIs" dxfId="89" priority="22" operator="greaterThan">
      <formula>0.07</formula>
    </cfRule>
  </conditionalFormatting>
  <conditionalFormatting sqref="AZ166:BB167">
    <cfRule type="cellIs" dxfId="88" priority="19" operator="greaterThan">
      <formula>0.07</formula>
    </cfRule>
  </conditionalFormatting>
  <conditionalFormatting sqref="AZ170:BB170">
    <cfRule type="cellIs" dxfId="87" priority="18" operator="greaterThan">
      <formula>0.07</formula>
    </cfRule>
  </conditionalFormatting>
  <conditionalFormatting sqref="AZ172:BB172">
    <cfRule type="cellIs" dxfId="86" priority="20" operator="greaterThan">
      <formula>0.07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D93D-ECE8-4244-98DD-93034E560877}">
  <dimension ref="A1:K280"/>
  <sheetViews>
    <sheetView topLeftCell="B1" zoomScale="93" workbookViewId="0">
      <selection activeCell="J2" sqref="J2"/>
    </sheetView>
  </sheetViews>
  <sheetFormatPr baseColWidth="10" defaultRowHeight="16" x14ac:dyDescent="0.2"/>
  <cols>
    <col min="1" max="1" width="20.5" bestFit="1" customWidth="1"/>
    <col min="2" max="2" width="32.83203125" bestFit="1" customWidth="1"/>
    <col min="3" max="3" width="18.5" bestFit="1" customWidth="1"/>
    <col min="4" max="4" width="13.33203125" bestFit="1" customWidth="1"/>
    <col min="5" max="5" width="16.1640625" bestFit="1" customWidth="1"/>
    <col min="6" max="6" width="16.1640625" customWidth="1"/>
    <col min="7" max="7" width="43.33203125" bestFit="1" customWidth="1"/>
    <col min="8" max="8" width="6.6640625" bestFit="1" customWidth="1"/>
    <col min="9" max="10" width="12" bestFit="1" customWidth="1"/>
    <col min="11" max="11" width="10.5" bestFit="1" customWidth="1"/>
  </cols>
  <sheetData>
    <row r="1" spans="1:11" x14ac:dyDescent="0.2">
      <c r="A1" s="33" t="s">
        <v>6</v>
      </c>
      <c r="B1" s="33" t="s">
        <v>7</v>
      </c>
      <c r="C1" s="33" t="s">
        <v>64</v>
      </c>
      <c r="D1" s="33" t="s">
        <v>63</v>
      </c>
      <c r="E1" s="33" t="s">
        <v>2</v>
      </c>
      <c r="F1" s="33" t="s">
        <v>3</v>
      </c>
      <c r="G1" s="33" t="s">
        <v>0</v>
      </c>
      <c r="H1" s="33"/>
      <c r="I1" s="33" t="s">
        <v>117</v>
      </c>
      <c r="J1" s="33" t="s">
        <v>258</v>
      </c>
      <c r="K1" s="33" t="s">
        <v>181</v>
      </c>
    </row>
    <row r="2" spans="1:11" x14ac:dyDescent="0.2">
      <c r="A2" s="33">
        <v>5</v>
      </c>
      <c r="B2" s="33">
        <v>8.1</v>
      </c>
      <c r="C2" s="33">
        <v>125892541.17941682</v>
      </c>
      <c r="D2" s="158" t="s">
        <v>61</v>
      </c>
      <c r="E2" s="33" t="s">
        <v>175</v>
      </c>
      <c r="F2" s="33" t="s">
        <v>10</v>
      </c>
      <c r="G2" s="33" t="s">
        <v>8</v>
      </c>
      <c r="H2" s="115" t="s">
        <v>81</v>
      </c>
      <c r="I2" s="56">
        <v>-0.01</v>
      </c>
      <c r="J2" s="56">
        <v>0</v>
      </c>
      <c r="K2" s="109">
        <v>1</v>
      </c>
    </row>
    <row r="3" spans="1:11" x14ac:dyDescent="0.2">
      <c r="A3" s="33">
        <v>11</v>
      </c>
      <c r="B3" s="33">
        <v>6.8</v>
      </c>
      <c r="C3" s="33">
        <v>6309573.4448019378</v>
      </c>
      <c r="D3" s="158" t="s">
        <v>61</v>
      </c>
      <c r="E3" s="33" t="s">
        <v>175</v>
      </c>
      <c r="F3" s="33" t="s">
        <v>10</v>
      </c>
      <c r="G3" s="33" t="s">
        <v>13</v>
      </c>
      <c r="H3" s="115" t="s">
        <v>102</v>
      </c>
      <c r="I3" s="56">
        <v>0</v>
      </c>
      <c r="J3" s="56">
        <v>0</v>
      </c>
      <c r="K3" s="110">
        <v>1</v>
      </c>
    </row>
    <row r="4" spans="1:11" x14ac:dyDescent="0.2">
      <c r="A4" s="33">
        <v>16</v>
      </c>
      <c r="B4" s="33">
        <v>7.9</v>
      </c>
      <c r="C4" s="33">
        <v>79432823.472428367</v>
      </c>
      <c r="D4" s="158" t="s">
        <v>61</v>
      </c>
      <c r="E4" s="33" t="s">
        <v>175</v>
      </c>
      <c r="F4" s="33" t="s">
        <v>10</v>
      </c>
      <c r="G4" s="33" t="s">
        <v>14</v>
      </c>
      <c r="H4" s="115" t="s">
        <v>104</v>
      </c>
      <c r="I4" s="56">
        <v>-0.01</v>
      </c>
      <c r="J4" s="56">
        <v>0</v>
      </c>
      <c r="K4" s="110">
        <v>1</v>
      </c>
    </row>
    <row r="5" spans="1:11" x14ac:dyDescent="0.2">
      <c r="A5" s="33">
        <v>19</v>
      </c>
      <c r="B5" s="33">
        <v>6.2</v>
      </c>
      <c r="C5" s="33">
        <v>1584893.1924611153</v>
      </c>
      <c r="D5" s="158" t="s">
        <v>261</v>
      </c>
      <c r="E5" s="33" t="s">
        <v>175</v>
      </c>
      <c r="F5" s="33" t="s">
        <v>10</v>
      </c>
      <c r="G5" s="33" t="s">
        <v>15</v>
      </c>
      <c r="H5" s="115" t="s">
        <v>71</v>
      </c>
      <c r="I5" s="56">
        <v>0</v>
      </c>
      <c r="J5" s="56">
        <v>0</v>
      </c>
      <c r="K5" s="110">
        <v>1</v>
      </c>
    </row>
    <row r="6" spans="1:11" x14ac:dyDescent="0.2">
      <c r="A6" s="33">
        <v>21</v>
      </c>
      <c r="B6" s="33">
        <v>7.7</v>
      </c>
      <c r="C6" s="33">
        <v>50118723.362727284</v>
      </c>
      <c r="D6" s="158" t="s">
        <v>60</v>
      </c>
      <c r="E6" s="33" t="s">
        <v>175</v>
      </c>
      <c r="F6" s="33" t="s">
        <v>10</v>
      </c>
      <c r="G6" s="33" t="s">
        <v>17</v>
      </c>
      <c r="H6" s="115" t="s">
        <v>86</v>
      </c>
      <c r="I6" s="56">
        <v>-0.01</v>
      </c>
      <c r="J6" s="56">
        <v>0</v>
      </c>
      <c r="K6" s="110">
        <v>1</v>
      </c>
    </row>
    <row r="7" spans="1:11" x14ac:dyDescent="0.2">
      <c r="A7" s="33">
        <v>23</v>
      </c>
      <c r="B7" s="33">
        <v>5.4</v>
      </c>
      <c r="C7" s="33">
        <v>251188.64315095844</v>
      </c>
      <c r="D7" s="158" t="s">
        <v>261</v>
      </c>
      <c r="E7" s="33" t="s">
        <v>175</v>
      </c>
      <c r="F7" s="33" t="s">
        <v>10</v>
      </c>
      <c r="G7" s="33" t="s">
        <v>18</v>
      </c>
      <c r="H7" s="115" t="s">
        <v>73</v>
      </c>
      <c r="I7" s="56">
        <v>-0.01</v>
      </c>
      <c r="J7" s="56">
        <v>0</v>
      </c>
      <c r="K7" s="109">
        <v>1</v>
      </c>
    </row>
    <row r="8" spans="1:11" x14ac:dyDescent="0.2">
      <c r="A8" s="33">
        <v>29</v>
      </c>
      <c r="B8" s="33">
        <v>3.7</v>
      </c>
      <c r="C8" s="33">
        <v>5011.8723362727324</v>
      </c>
      <c r="D8" s="158" t="s">
        <v>60</v>
      </c>
      <c r="E8" s="33" t="s">
        <v>175</v>
      </c>
      <c r="F8" s="33" t="s">
        <v>10</v>
      </c>
      <c r="G8" s="33" t="s">
        <v>19</v>
      </c>
      <c r="H8" s="115" t="s">
        <v>69</v>
      </c>
      <c r="I8" s="56">
        <v>0</v>
      </c>
      <c r="J8" s="56">
        <v>0</v>
      </c>
      <c r="K8" s="109">
        <v>1</v>
      </c>
    </row>
    <row r="9" spans="1:11" x14ac:dyDescent="0.2">
      <c r="A9" s="33">
        <v>31</v>
      </c>
      <c r="B9" s="33">
        <v>7.3</v>
      </c>
      <c r="C9" s="33">
        <v>19952623.149688821</v>
      </c>
      <c r="D9" s="159" t="s">
        <v>61</v>
      </c>
      <c r="E9" s="33" t="s">
        <v>175</v>
      </c>
      <c r="F9" s="33" t="s">
        <v>10</v>
      </c>
      <c r="G9" s="33" t="s">
        <v>20</v>
      </c>
      <c r="H9" s="115" t="s">
        <v>79</v>
      </c>
      <c r="I9" s="56">
        <v>0.05</v>
      </c>
      <c r="J9" s="56">
        <v>0.05</v>
      </c>
      <c r="K9" s="110">
        <v>1</v>
      </c>
    </row>
    <row r="10" spans="1:11" x14ac:dyDescent="0.2">
      <c r="A10" s="33">
        <v>52</v>
      </c>
      <c r="B10" s="33">
        <v>7.3137010890980712</v>
      </c>
      <c r="C10" s="33">
        <v>20592121.360411145</v>
      </c>
      <c r="D10" s="158" t="s">
        <v>261</v>
      </c>
      <c r="E10" s="33" t="s">
        <v>175</v>
      </c>
      <c r="F10" s="33" t="s">
        <v>10</v>
      </c>
      <c r="G10" s="33" t="s">
        <v>21</v>
      </c>
      <c r="H10" s="115" t="s">
        <v>88</v>
      </c>
      <c r="I10" s="118">
        <v>-0.01</v>
      </c>
      <c r="J10" s="56">
        <v>0</v>
      </c>
      <c r="K10" s="109">
        <v>1</v>
      </c>
    </row>
    <row r="11" spans="1:11" x14ac:dyDescent="0.2">
      <c r="A11" s="33">
        <v>56</v>
      </c>
      <c r="B11" s="33">
        <v>6.6005403390034578</v>
      </c>
      <c r="C11" s="33">
        <v>3986027.94411179</v>
      </c>
      <c r="D11" s="160" t="s">
        <v>171</v>
      </c>
      <c r="E11" s="33" t="s">
        <v>175</v>
      </c>
      <c r="F11" s="33" t="s">
        <v>10</v>
      </c>
      <c r="G11" s="33" t="s">
        <v>22</v>
      </c>
      <c r="H11" s="115" t="s">
        <v>76</v>
      </c>
      <c r="I11" s="118">
        <v>-0.01</v>
      </c>
      <c r="J11" s="56">
        <v>0</v>
      </c>
      <c r="K11" s="109">
        <v>1</v>
      </c>
    </row>
    <row r="12" spans="1:11" x14ac:dyDescent="0.2">
      <c r="A12" s="33">
        <v>58</v>
      </c>
      <c r="B12" s="33">
        <v>6.3040743736066949</v>
      </c>
      <c r="C12" s="33">
        <v>2014069.1328077675</v>
      </c>
      <c r="D12" s="158" t="s">
        <v>61</v>
      </c>
      <c r="E12" s="33" t="s">
        <v>175</v>
      </c>
      <c r="F12" s="33" t="s">
        <v>10</v>
      </c>
      <c r="G12" s="33" t="s">
        <v>23</v>
      </c>
      <c r="H12" s="115" t="s">
        <v>77</v>
      </c>
      <c r="I12" s="118">
        <v>0</v>
      </c>
      <c r="J12" s="118">
        <v>0</v>
      </c>
      <c r="K12" s="33">
        <v>1</v>
      </c>
    </row>
    <row r="13" spans="1:11" x14ac:dyDescent="0.2">
      <c r="A13" s="33">
        <v>1</v>
      </c>
      <c r="B13" s="33">
        <v>7.2</v>
      </c>
      <c r="C13" s="33">
        <v>15848931.924611172</v>
      </c>
      <c r="D13" s="158" t="s">
        <v>61</v>
      </c>
      <c r="E13" s="33" t="s">
        <v>175</v>
      </c>
      <c r="F13" s="33" t="s">
        <v>10</v>
      </c>
      <c r="G13" s="33" t="s">
        <v>24</v>
      </c>
      <c r="H13" s="115" t="s">
        <v>83</v>
      </c>
      <c r="I13" s="56">
        <v>0.03</v>
      </c>
      <c r="J13" s="56">
        <v>0.03</v>
      </c>
      <c r="K13" s="109">
        <v>2</v>
      </c>
    </row>
    <row r="14" spans="1:11" x14ac:dyDescent="0.2">
      <c r="A14" s="33">
        <v>2</v>
      </c>
      <c r="B14" s="33">
        <v>5.5</v>
      </c>
      <c r="C14" s="33">
        <f>10^B14</f>
        <v>316227.7660168382</v>
      </c>
      <c r="D14" s="158" t="s">
        <v>262</v>
      </c>
      <c r="E14" s="33" t="s">
        <v>175</v>
      </c>
      <c r="F14" s="33" t="s">
        <v>10</v>
      </c>
      <c r="G14" s="33" t="s">
        <v>25</v>
      </c>
      <c r="H14" s="115" t="s">
        <v>91</v>
      </c>
      <c r="I14" s="33">
        <v>0</v>
      </c>
      <c r="J14" s="33">
        <v>0</v>
      </c>
      <c r="K14" s="109">
        <v>2</v>
      </c>
    </row>
    <row r="15" spans="1:11" x14ac:dyDescent="0.2">
      <c r="A15" s="33">
        <v>8</v>
      </c>
      <c r="B15" s="33">
        <v>8.8000000000000007</v>
      </c>
      <c r="C15" s="33">
        <v>630957344.48019624</v>
      </c>
      <c r="D15" s="158" t="s">
        <v>61</v>
      </c>
      <c r="E15" s="33" t="s">
        <v>175</v>
      </c>
      <c r="F15" s="33" t="s">
        <v>10</v>
      </c>
      <c r="G15" s="33" t="s">
        <v>26</v>
      </c>
      <c r="H15" s="115" t="s">
        <v>85</v>
      </c>
      <c r="I15" s="56">
        <v>-0.01</v>
      </c>
      <c r="J15" s="56">
        <v>0</v>
      </c>
      <c r="K15" s="109">
        <v>2</v>
      </c>
    </row>
    <row r="16" spans="1:11" x14ac:dyDescent="0.2">
      <c r="A16" s="33">
        <v>10</v>
      </c>
      <c r="B16" s="33">
        <v>6.5</v>
      </c>
      <c r="C16" s="33">
        <v>3162277.6601683851</v>
      </c>
      <c r="D16" s="158" t="s">
        <v>60</v>
      </c>
      <c r="E16" s="33" t="s">
        <v>175</v>
      </c>
      <c r="F16" s="33" t="s">
        <v>10</v>
      </c>
      <c r="G16" s="33" t="s">
        <v>27</v>
      </c>
      <c r="H16" s="115" t="s">
        <v>82</v>
      </c>
      <c r="I16" s="56">
        <v>0.18</v>
      </c>
      <c r="J16" s="56">
        <v>0.18</v>
      </c>
      <c r="K16" s="109">
        <v>2</v>
      </c>
    </row>
    <row r="17" spans="1:11" x14ac:dyDescent="0.2">
      <c r="A17" s="33">
        <v>25</v>
      </c>
      <c r="B17" s="33">
        <v>6.9</v>
      </c>
      <c r="C17" s="33">
        <v>7943282.3472428275</v>
      </c>
      <c r="D17" s="158" t="s">
        <v>61</v>
      </c>
      <c r="E17" s="33" t="s">
        <v>175</v>
      </c>
      <c r="F17" s="33" t="s">
        <v>10</v>
      </c>
      <c r="G17" s="33" t="s">
        <v>28</v>
      </c>
      <c r="H17" s="115" t="s">
        <v>72</v>
      </c>
      <c r="I17" s="56">
        <v>0</v>
      </c>
      <c r="J17" s="56">
        <v>0</v>
      </c>
      <c r="K17" s="110">
        <v>2</v>
      </c>
    </row>
    <row r="18" spans="1:11" x14ac:dyDescent="0.2">
      <c r="A18" s="33">
        <v>27</v>
      </c>
      <c r="B18" s="33">
        <v>5.9</v>
      </c>
      <c r="C18" s="33">
        <v>794328.23472428333</v>
      </c>
      <c r="D18" s="158" t="s">
        <v>61</v>
      </c>
      <c r="E18" s="33" t="s">
        <v>175</v>
      </c>
      <c r="F18" s="33" t="s">
        <v>10</v>
      </c>
      <c r="G18" s="33" t="s">
        <v>29</v>
      </c>
      <c r="H18" s="115" t="s">
        <v>70</v>
      </c>
      <c r="I18" s="56">
        <v>0</v>
      </c>
      <c r="J18" s="56">
        <v>0</v>
      </c>
      <c r="K18" s="109">
        <v>2</v>
      </c>
    </row>
    <row r="19" spans="1:11" x14ac:dyDescent="0.2">
      <c r="A19" s="33">
        <v>30</v>
      </c>
      <c r="B19" s="33">
        <v>6.2</v>
      </c>
      <c r="C19" s="33">
        <v>1584893.1924611153</v>
      </c>
      <c r="D19" s="159" t="s">
        <v>61</v>
      </c>
      <c r="E19" s="33" t="s">
        <v>175</v>
      </c>
      <c r="F19" s="33" t="s">
        <v>10</v>
      </c>
      <c r="G19" s="33" t="s">
        <v>30</v>
      </c>
      <c r="H19" s="115" t="s">
        <v>95</v>
      </c>
      <c r="I19" s="56">
        <v>0</v>
      </c>
      <c r="J19" s="56">
        <v>0</v>
      </c>
      <c r="K19" s="110">
        <v>2</v>
      </c>
    </row>
    <row r="20" spans="1:11" x14ac:dyDescent="0.2">
      <c r="A20" s="33">
        <v>48</v>
      </c>
      <c r="B20" s="33">
        <v>7.8494894935414532</v>
      </c>
      <c r="C20" s="33">
        <v>70711409.395973176</v>
      </c>
      <c r="D20" s="158" t="s">
        <v>60</v>
      </c>
      <c r="E20" s="33" t="s">
        <v>175</v>
      </c>
      <c r="F20" s="33" t="s">
        <v>10</v>
      </c>
      <c r="G20" s="33" t="s">
        <v>31</v>
      </c>
      <c r="H20" s="115" t="s">
        <v>93</v>
      </c>
      <c r="I20" s="118">
        <v>-0.01</v>
      </c>
      <c r="J20" s="56">
        <v>0</v>
      </c>
      <c r="K20" s="109">
        <v>2</v>
      </c>
    </row>
    <row r="21" spans="1:11" x14ac:dyDescent="0.2">
      <c r="A21" s="33">
        <v>49</v>
      </c>
      <c r="B21" s="33">
        <v>1.1777778954922942</v>
      </c>
      <c r="C21" s="33">
        <f>10^B21</f>
        <v>15.058367624333627</v>
      </c>
      <c r="D21" s="161" t="s">
        <v>59</v>
      </c>
      <c r="E21" s="33" t="s">
        <v>175</v>
      </c>
      <c r="F21" s="33" t="s">
        <v>10</v>
      </c>
      <c r="G21" s="33" t="s">
        <v>32</v>
      </c>
      <c r="H21" s="115" t="s">
        <v>98</v>
      </c>
      <c r="I21" s="56">
        <v>7.02</v>
      </c>
      <c r="J21" s="56">
        <v>7.02</v>
      </c>
      <c r="K21" s="109">
        <v>2</v>
      </c>
    </row>
    <row r="22" spans="1:11" x14ac:dyDescent="0.2">
      <c r="A22" s="33">
        <v>59</v>
      </c>
      <c r="B22" s="33">
        <v>7.7105777950287537</v>
      </c>
      <c r="C22" s="33">
        <v>51354416.026206508</v>
      </c>
      <c r="D22" s="158" t="s">
        <v>261</v>
      </c>
      <c r="E22" s="33" t="s">
        <v>175</v>
      </c>
      <c r="F22" s="33" t="s">
        <v>10</v>
      </c>
      <c r="G22" s="33" t="s">
        <v>34</v>
      </c>
      <c r="H22" s="115" t="s">
        <v>67</v>
      </c>
      <c r="I22" s="118">
        <v>0</v>
      </c>
      <c r="J22" s="118">
        <v>0</v>
      </c>
      <c r="K22" s="33">
        <v>2</v>
      </c>
    </row>
    <row r="23" spans="1:11" x14ac:dyDescent="0.2">
      <c r="A23" s="33">
        <v>60</v>
      </c>
      <c r="B23" s="33">
        <v>7.7395326971077854</v>
      </c>
      <c r="C23" s="33">
        <f>10^B23</f>
        <v>54894988.332037121</v>
      </c>
      <c r="D23" s="158" t="s">
        <v>263</v>
      </c>
      <c r="E23" s="33" t="s">
        <v>175</v>
      </c>
      <c r="F23" s="33" t="s">
        <v>10</v>
      </c>
      <c r="G23" s="33" t="s">
        <v>35</v>
      </c>
      <c r="H23" s="115" t="s">
        <v>80</v>
      </c>
      <c r="I23" s="118">
        <v>-0.01</v>
      </c>
      <c r="J23" s="56">
        <v>0</v>
      </c>
      <c r="K23" s="33">
        <v>2</v>
      </c>
    </row>
    <row r="24" spans="1:11" x14ac:dyDescent="0.2">
      <c r="A24" s="33">
        <v>63</v>
      </c>
      <c r="B24" s="33">
        <v>7.8271434831584603</v>
      </c>
      <c r="C24" s="33">
        <v>67165071.770334959</v>
      </c>
      <c r="D24" s="158" t="s">
        <v>61</v>
      </c>
      <c r="E24" s="33" t="s">
        <v>175</v>
      </c>
      <c r="F24" s="33" t="s">
        <v>10</v>
      </c>
      <c r="G24" s="33" t="s">
        <v>36</v>
      </c>
      <c r="H24" s="115" t="s">
        <v>66</v>
      </c>
      <c r="I24" s="118">
        <v>0</v>
      </c>
      <c r="J24" s="118">
        <v>0</v>
      </c>
      <c r="K24" s="109">
        <v>2</v>
      </c>
    </row>
    <row r="25" spans="1:11" x14ac:dyDescent="0.2">
      <c r="A25" s="33">
        <v>64</v>
      </c>
      <c r="B25" s="33">
        <v>8.9569438836824293</v>
      </c>
      <c r="C25" s="33">
        <v>905615576.39795935</v>
      </c>
      <c r="D25" s="160" t="s">
        <v>171</v>
      </c>
      <c r="E25" s="33" t="s">
        <v>175</v>
      </c>
      <c r="F25" s="33" t="s">
        <v>10</v>
      </c>
      <c r="G25" s="33" t="s">
        <v>37</v>
      </c>
      <c r="H25" s="115" t="s">
        <v>107</v>
      </c>
      <c r="I25" s="116">
        <v>-0.01</v>
      </c>
      <c r="J25" s="56">
        <v>0</v>
      </c>
      <c r="K25" s="33">
        <v>2</v>
      </c>
    </row>
    <row r="26" spans="1:11" x14ac:dyDescent="0.2">
      <c r="A26" s="33">
        <v>3</v>
      </c>
      <c r="B26" s="33">
        <v>3.1</v>
      </c>
      <c r="C26" s="33">
        <v>1258.925411794168</v>
      </c>
      <c r="D26" s="158" t="s">
        <v>61</v>
      </c>
      <c r="E26" s="33" t="s">
        <v>175</v>
      </c>
      <c r="F26" s="33" t="s">
        <v>10</v>
      </c>
      <c r="G26" s="33" t="s">
        <v>38</v>
      </c>
      <c r="H26" s="115" t="s">
        <v>103</v>
      </c>
      <c r="I26" s="56">
        <v>0.18</v>
      </c>
      <c r="J26" s="56">
        <v>0.18</v>
      </c>
      <c r="K26" s="109">
        <v>3</v>
      </c>
    </row>
    <row r="27" spans="1:11" x14ac:dyDescent="0.2">
      <c r="A27" s="33">
        <v>13</v>
      </c>
      <c r="B27" s="33">
        <v>3.4</v>
      </c>
      <c r="C27" s="33">
        <f>10^B27</f>
        <v>2511.8864315095811</v>
      </c>
      <c r="D27" s="158" t="s">
        <v>59</v>
      </c>
      <c r="E27" s="33" t="s">
        <v>175</v>
      </c>
      <c r="F27" s="33" t="s">
        <v>10</v>
      </c>
      <c r="G27" s="33" t="s">
        <v>39</v>
      </c>
      <c r="H27" s="117" t="s">
        <v>101</v>
      </c>
      <c r="I27" s="85">
        <v>0</v>
      </c>
      <c r="J27" s="85">
        <v>0</v>
      </c>
      <c r="K27" s="109">
        <v>3</v>
      </c>
    </row>
    <row r="28" spans="1:11" x14ac:dyDescent="0.2">
      <c r="A28" s="33">
        <v>47</v>
      </c>
      <c r="B28" s="33">
        <v>3.0740872593162889</v>
      </c>
      <c r="C28" s="33">
        <v>1186.0070191327995</v>
      </c>
      <c r="D28" s="158" t="s">
        <v>61</v>
      </c>
      <c r="E28" s="33" t="s">
        <v>175</v>
      </c>
      <c r="F28" s="33" t="s">
        <v>10</v>
      </c>
      <c r="G28" s="33" t="s">
        <v>40</v>
      </c>
      <c r="H28" s="115" t="s">
        <v>106</v>
      </c>
      <c r="I28" s="116">
        <v>0.04</v>
      </c>
      <c r="J28" s="116">
        <v>0.04</v>
      </c>
      <c r="K28" s="109">
        <v>3</v>
      </c>
    </row>
    <row r="29" spans="1:11" x14ac:dyDescent="0.2">
      <c r="A29" s="33">
        <v>50</v>
      </c>
      <c r="B29" s="33">
        <v>2.8696146801390481</v>
      </c>
      <c r="C29" s="33">
        <f>10^B29</f>
        <v>740.65281899109868</v>
      </c>
      <c r="D29" s="161" t="s">
        <v>59</v>
      </c>
      <c r="E29" s="33" t="s">
        <v>175</v>
      </c>
      <c r="F29" s="33" t="s">
        <v>10</v>
      </c>
      <c r="G29" s="33" t="s">
        <v>57</v>
      </c>
      <c r="H29" s="115" t="s">
        <v>90</v>
      </c>
      <c r="I29" s="56">
        <v>4.9000000000000004</v>
      </c>
      <c r="J29" s="56">
        <v>4.9000000000000004</v>
      </c>
      <c r="K29" s="109">
        <v>3</v>
      </c>
    </row>
    <row r="30" spans="1:11" x14ac:dyDescent="0.2">
      <c r="A30" s="33">
        <v>61</v>
      </c>
      <c r="B30" s="33">
        <v>6.9183350980293028</v>
      </c>
      <c r="C30" s="33">
        <v>8285812.4355891598</v>
      </c>
      <c r="D30" s="158" t="s">
        <v>60</v>
      </c>
      <c r="E30" s="33" t="s">
        <v>175</v>
      </c>
      <c r="F30" s="33" t="s">
        <v>10</v>
      </c>
      <c r="G30" s="33" t="s">
        <v>41</v>
      </c>
      <c r="H30" s="115" t="s">
        <v>89</v>
      </c>
      <c r="I30" s="118">
        <v>0</v>
      </c>
      <c r="J30" s="118">
        <v>0</v>
      </c>
      <c r="K30" s="33">
        <v>3</v>
      </c>
    </row>
    <row r="31" spans="1:11" x14ac:dyDescent="0.2">
      <c r="A31" s="33">
        <v>17</v>
      </c>
      <c r="B31" s="33">
        <v>4.3</v>
      </c>
      <c r="C31" s="33">
        <v>19952.623149688792</v>
      </c>
      <c r="D31" s="158" t="s">
        <v>61</v>
      </c>
      <c r="E31" s="33" t="s">
        <v>175</v>
      </c>
      <c r="F31" s="33" t="s">
        <v>10</v>
      </c>
      <c r="G31" s="33" t="s">
        <v>55</v>
      </c>
      <c r="H31" s="115" t="s">
        <v>84</v>
      </c>
      <c r="I31" s="56">
        <v>0</v>
      </c>
      <c r="J31" s="56">
        <v>0</v>
      </c>
      <c r="K31" s="110">
        <v>4</v>
      </c>
    </row>
    <row r="32" spans="1:11" x14ac:dyDescent="0.2">
      <c r="A32" s="33">
        <v>22</v>
      </c>
      <c r="B32" s="33">
        <v>5.9</v>
      </c>
      <c r="C32" s="33">
        <v>794328.23472428333</v>
      </c>
      <c r="D32" s="158" t="s">
        <v>262</v>
      </c>
      <c r="E32" s="33" t="s">
        <v>175</v>
      </c>
      <c r="F32" s="33" t="s">
        <v>10</v>
      </c>
      <c r="G32" s="33" t="s">
        <v>42</v>
      </c>
      <c r="H32" s="115" t="s">
        <v>68</v>
      </c>
      <c r="I32" s="56">
        <v>0</v>
      </c>
      <c r="J32" s="56">
        <v>0</v>
      </c>
      <c r="K32" s="110">
        <v>4</v>
      </c>
    </row>
    <row r="33" spans="1:11" x14ac:dyDescent="0.2">
      <c r="A33" s="33">
        <v>26</v>
      </c>
      <c r="B33" s="33">
        <v>7.1</v>
      </c>
      <c r="C33" s="33">
        <v>12589254.117941668</v>
      </c>
      <c r="D33" s="158" t="s">
        <v>60</v>
      </c>
      <c r="E33" s="33" t="s">
        <v>175</v>
      </c>
      <c r="F33" s="33" t="s">
        <v>10</v>
      </c>
      <c r="G33" s="33" t="s">
        <v>43</v>
      </c>
      <c r="H33" s="115" t="s">
        <v>75</v>
      </c>
      <c r="I33" s="56">
        <v>0.01</v>
      </c>
      <c r="J33" s="56">
        <v>0.01</v>
      </c>
      <c r="K33" s="110">
        <v>4</v>
      </c>
    </row>
    <row r="34" spans="1:11" x14ac:dyDescent="0.2">
      <c r="A34" s="33">
        <v>51</v>
      </c>
      <c r="B34" s="33">
        <v>6.9614275722544114</v>
      </c>
      <c r="C34" s="33">
        <v>9150136.4877161216</v>
      </c>
      <c r="D34" s="158" t="s">
        <v>262</v>
      </c>
      <c r="E34" s="33" t="s">
        <v>175</v>
      </c>
      <c r="F34" s="33" t="s">
        <v>10</v>
      </c>
      <c r="G34" s="33" t="s">
        <v>44</v>
      </c>
      <c r="H34" s="115" t="s">
        <v>92</v>
      </c>
      <c r="I34" s="118">
        <v>0</v>
      </c>
      <c r="J34" s="118">
        <v>0</v>
      </c>
      <c r="K34" s="33">
        <v>4</v>
      </c>
    </row>
    <row r="35" spans="1:11" x14ac:dyDescent="0.2">
      <c r="A35" s="33">
        <v>62</v>
      </c>
      <c r="B35" s="33">
        <v>4.8733778734693729</v>
      </c>
      <c r="C35" s="33">
        <f>10^B35</f>
        <v>74709.851551956832</v>
      </c>
      <c r="D35" s="158" t="s">
        <v>262</v>
      </c>
      <c r="E35" s="33" t="s">
        <v>175</v>
      </c>
      <c r="F35" s="33" t="s">
        <v>10</v>
      </c>
      <c r="G35" s="33" t="s">
        <v>45</v>
      </c>
      <c r="H35" s="115" t="s">
        <v>99</v>
      </c>
      <c r="I35" s="116">
        <v>0.1</v>
      </c>
      <c r="J35" s="116">
        <v>0.1</v>
      </c>
      <c r="K35" s="33">
        <v>5</v>
      </c>
    </row>
    <row r="36" spans="1:11" x14ac:dyDescent="0.2">
      <c r="A36" s="33">
        <v>6</v>
      </c>
      <c r="B36" s="33">
        <v>6.7</v>
      </c>
      <c r="C36" s="33">
        <v>5011872.3362727314</v>
      </c>
      <c r="D36" s="158" t="s">
        <v>61</v>
      </c>
      <c r="E36" s="33" t="s">
        <v>175</v>
      </c>
      <c r="F36" s="33" t="s">
        <v>10</v>
      </c>
      <c r="G36" s="33" t="s">
        <v>46</v>
      </c>
      <c r="H36" s="115" t="s">
        <v>87</v>
      </c>
      <c r="I36" s="56">
        <v>-0.01</v>
      </c>
      <c r="J36" s="56">
        <v>0</v>
      </c>
      <c r="K36" s="110">
        <v>6</v>
      </c>
    </row>
    <row r="37" spans="1:11" x14ac:dyDescent="0.2">
      <c r="A37" s="33">
        <v>9</v>
      </c>
      <c r="B37" s="33">
        <v>4.9000000000000004</v>
      </c>
      <c r="C37" s="33">
        <v>79432.823472428237</v>
      </c>
      <c r="D37" s="158" t="s">
        <v>61</v>
      </c>
      <c r="E37" s="33" t="s">
        <v>175</v>
      </c>
      <c r="F37" s="33" t="s">
        <v>10</v>
      </c>
      <c r="G37" s="33" t="s">
        <v>48</v>
      </c>
      <c r="H37" s="115" t="s">
        <v>97</v>
      </c>
      <c r="I37" s="56">
        <v>0</v>
      </c>
      <c r="J37" s="56">
        <v>0</v>
      </c>
      <c r="K37" s="110">
        <v>6</v>
      </c>
    </row>
    <row r="38" spans="1:11" x14ac:dyDescent="0.2">
      <c r="A38" s="33">
        <v>12</v>
      </c>
      <c r="B38" s="33">
        <v>3.4</v>
      </c>
      <c r="C38" s="33">
        <v>2511.8864315095811</v>
      </c>
      <c r="D38" s="158" t="s">
        <v>61</v>
      </c>
      <c r="E38" s="33" t="s">
        <v>175</v>
      </c>
      <c r="F38" s="33" t="s">
        <v>10</v>
      </c>
      <c r="G38" s="33" t="s">
        <v>49</v>
      </c>
      <c r="H38" s="115" t="s">
        <v>105</v>
      </c>
      <c r="I38" s="56">
        <v>0.08</v>
      </c>
      <c r="J38" s="56">
        <v>0.08</v>
      </c>
      <c r="K38" s="110">
        <v>6</v>
      </c>
    </row>
    <row r="39" spans="1:11" x14ac:dyDescent="0.2">
      <c r="A39" s="33">
        <v>14</v>
      </c>
      <c r="B39" s="33">
        <v>6.1</v>
      </c>
      <c r="C39" s="33">
        <v>1258925.4117941677</v>
      </c>
      <c r="D39" s="158" t="s">
        <v>61</v>
      </c>
      <c r="E39" s="33" t="s">
        <v>175</v>
      </c>
      <c r="F39" s="33" t="s">
        <v>10</v>
      </c>
      <c r="G39" s="33" t="s">
        <v>50</v>
      </c>
      <c r="H39" s="115" t="s">
        <v>108</v>
      </c>
      <c r="I39" s="56">
        <v>0.01</v>
      </c>
      <c r="J39" s="56">
        <v>0.01</v>
      </c>
      <c r="K39" s="109">
        <v>6</v>
      </c>
    </row>
    <row r="40" spans="1:11" x14ac:dyDescent="0.2">
      <c r="A40" s="33">
        <v>4</v>
      </c>
      <c r="B40" s="33">
        <v>8</v>
      </c>
      <c r="C40" s="33">
        <v>100000000</v>
      </c>
      <c r="D40" s="158" t="s">
        <v>60</v>
      </c>
      <c r="E40" s="33" t="s">
        <v>175</v>
      </c>
      <c r="F40" s="33" t="s">
        <v>47</v>
      </c>
      <c r="G40" s="33" t="s">
        <v>51</v>
      </c>
      <c r="H40" s="115" t="s">
        <v>65</v>
      </c>
      <c r="I40" s="56">
        <v>0</v>
      </c>
      <c r="J40" s="56">
        <v>0</v>
      </c>
      <c r="K40" s="109">
        <v>7</v>
      </c>
    </row>
    <row r="41" spans="1:11" x14ac:dyDescent="0.2">
      <c r="A41" s="33">
        <v>7</v>
      </c>
      <c r="B41" s="33">
        <v>2.8</v>
      </c>
      <c r="C41" s="33">
        <v>630.95734448019323</v>
      </c>
      <c r="D41" s="158" t="s">
        <v>61</v>
      </c>
      <c r="E41" s="33" t="s">
        <v>175</v>
      </c>
      <c r="F41" s="33" t="s">
        <v>47</v>
      </c>
      <c r="G41" s="33" t="s">
        <v>52</v>
      </c>
      <c r="H41" s="115" t="s">
        <v>94</v>
      </c>
      <c r="I41" s="56">
        <v>11.09</v>
      </c>
      <c r="J41" s="56">
        <v>11.09</v>
      </c>
      <c r="K41" s="110">
        <v>7</v>
      </c>
    </row>
    <row r="42" spans="1:11" x14ac:dyDescent="0.2">
      <c r="A42" s="33">
        <v>15</v>
      </c>
      <c r="B42" s="33">
        <v>7.5</v>
      </c>
      <c r="C42" s="33">
        <v>31622776.601683889</v>
      </c>
      <c r="D42" s="158" t="s">
        <v>60</v>
      </c>
      <c r="E42" s="33" t="s">
        <v>175</v>
      </c>
      <c r="F42" s="33" t="s">
        <v>47</v>
      </c>
      <c r="G42" s="33" t="s">
        <v>53</v>
      </c>
      <c r="H42" s="115" t="s">
        <v>74</v>
      </c>
      <c r="I42" s="56">
        <v>-0.01</v>
      </c>
      <c r="J42" s="56">
        <v>0</v>
      </c>
      <c r="K42" s="109">
        <v>7</v>
      </c>
    </row>
    <row r="43" spans="1:11" x14ac:dyDescent="0.2">
      <c r="A43" s="33">
        <v>16</v>
      </c>
      <c r="B43" s="33">
        <v>7.9</v>
      </c>
      <c r="C43" s="33">
        <v>79432823.472428367</v>
      </c>
      <c r="D43" s="158" t="s">
        <v>61</v>
      </c>
      <c r="E43" s="33" t="s">
        <v>174</v>
      </c>
      <c r="F43" s="33" t="s">
        <v>47</v>
      </c>
      <c r="G43" s="33" t="s">
        <v>14</v>
      </c>
      <c r="H43" s="115" t="s">
        <v>104</v>
      </c>
      <c r="I43" s="56">
        <v>1.91</v>
      </c>
      <c r="J43" s="56">
        <v>1.91</v>
      </c>
      <c r="K43" s="110">
        <v>7</v>
      </c>
    </row>
    <row r="44" spans="1:11" x14ac:dyDescent="0.2">
      <c r="A44" s="33">
        <v>29</v>
      </c>
      <c r="B44" s="33">
        <v>3.7</v>
      </c>
      <c r="C44" s="33">
        <v>5011.8723362727324</v>
      </c>
      <c r="D44" s="158" t="s">
        <v>60</v>
      </c>
      <c r="E44" s="33" t="s">
        <v>174</v>
      </c>
      <c r="F44" s="33" t="s">
        <v>47</v>
      </c>
      <c r="G44" s="33" t="s">
        <v>19</v>
      </c>
      <c r="H44" s="115" t="s">
        <v>69</v>
      </c>
      <c r="I44" s="56">
        <v>0</v>
      </c>
      <c r="J44" s="56">
        <v>0</v>
      </c>
      <c r="K44" s="109">
        <v>7</v>
      </c>
    </row>
    <row r="45" spans="1:11" x14ac:dyDescent="0.2">
      <c r="A45" s="33">
        <v>5</v>
      </c>
      <c r="B45" s="33">
        <v>8.1</v>
      </c>
      <c r="C45" s="33">
        <v>125892541.17941682</v>
      </c>
      <c r="D45" s="158" t="s">
        <v>61</v>
      </c>
      <c r="E45" s="33" t="s">
        <v>174</v>
      </c>
      <c r="F45" s="33" t="s">
        <v>47</v>
      </c>
      <c r="G45" s="33" t="s">
        <v>8</v>
      </c>
      <c r="H45" s="115" t="s">
        <v>81</v>
      </c>
      <c r="I45" s="56">
        <v>0.15</v>
      </c>
      <c r="J45" s="56">
        <v>0.15</v>
      </c>
      <c r="K45" s="109">
        <v>8</v>
      </c>
    </row>
    <row r="46" spans="1:11" x14ac:dyDescent="0.2">
      <c r="A46" s="33">
        <v>11</v>
      </c>
      <c r="B46" s="33">
        <v>6.8</v>
      </c>
      <c r="C46" s="33">
        <v>6309573.4448019378</v>
      </c>
      <c r="D46" s="158" t="s">
        <v>61</v>
      </c>
      <c r="E46" s="33" t="s">
        <v>174</v>
      </c>
      <c r="F46" s="33" t="s">
        <v>47</v>
      </c>
      <c r="G46" s="33" t="s">
        <v>13</v>
      </c>
      <c r="H46" s="115" t="s">
        <v>102</v>
      </c>
      <c r="I46" s="56">
        <v>0.01</v>
      </c>
      <c r="J46" s="56">
        <v>0.01</v>
      </c>
      <c r="K46" s="110">
        <v>8</v>
      </c>
    </row>
    <row r="47" spans="1:11" x14ac:dyDescent="0.2">
      <c r="A47" s="33">
        <v>18</v>
      </c>
      <c r="B47" s="33">
        <v>3.1</v>
      </c>
      <c r="C47" s="33">
        <v>1258.925411794168</v>
      </c>
      <c r="D47" s="158" t="s">
        <v>61</v>
      </c>
      <c r="E47" s="33" t="s">
        <v>175</v>
      </c>
      <c r="F47" s="33" t="s">
        <v>47</v>
      </c>
      <c r="G47" s="33" t="s">
        <v>54</v>
      </c>
      <c r="H47" s="115" t="s">
        <v>100</v>
      </c>
      <c r="I47" s="56">
        <v>0.01</v>
      </c>
      <c r="J47" s="56">
        <v>0.01</v>
      </c>
      <c r="K47" s="109">
        <v>8</v>
      </c>
    </row>
    <row r="48" spans="1:11" x14ac:dyDescent="0.2">
      <c r="A48" s="33">
        <v>19</v>
      </c>
      <c r="B48" s="33">
        <v>6.2</v>
      </c>
      <c r="C48" s="33">
        <v>1584893.1924611153</v>
      </c>
      <c r="D48" s="158" t="s">
        <v>261</v>
      </c>
      <c r="E48" s="33" t="s">
        <v>174</v>
      </c>
      <c r="F48" s="33" t="s">
        <v>47</v>
      </c>
      <c r="G48" s="33" t="s">
        <v>15</v>
      </c>
      <c r="H48" s="115" t="s">
        <v>71</v>
      </c>
      <c r="I48" s="56">
        <v>0</v>
      </c>
      <c r="J48" s="56">
        <v>0</v>
      </c>
      <c r="K48" s="110">
        <v>8</v>
      </c>
    </row>
    <row r="49" spans="1:11" x14ac:dyDescent="0.2">
      <c r="A49" s="33">
        <v>21</v>
      </c>
      <c r="B49" s="33">
        <v>7.7</v>
      </c>
      <c r="C49" s="33">
        <v>50118723.362727284</v>
      </c>
      <c r="D49" s="158" t="s">
        <v>60</v>
      </c>
      <c r="E49" s="33" t="s">
        <v>174</v>
      </c>
      <c r="F49" s="33" t="s">
        <v>47</v>
      </c>
      <c r="G49" s="33" t="s">
        <v>17</v>
      </c>
      <c r="H49" s="115" t="s">
        <v>86</v>
      </c>
      <c r="I49" s="56">
        <v>0</v>
      </c>
      <c r="J49" s="56">
        <v>0</v>
      </c>
      <c r="K49" s="110">
        <v>8</v>
      </c>
    </row>
    <row r="50" spans="1:11" x14ac:dyDescent="0.2">
      <c r="A50" s="33">
        <v>23</v>
      </c>
      <c r="B50" s="33">
        <v>5.4</v>
      </c>
      <c r="C50" s="33">
        <v>251188.64315095844</v>
      </c>
      <c r="D50" s="158" t="s">
        <v>261</v>
      </c>
      <c r="E50" s="33" t="s">
        <v>174</v>
      </c>
      <c r="F50" s="33" t="s">
        <v>47</v>
      </c>
      <c r="G50" s="33" t="s">
        <v>18</v>
      </c>
      <c r="H50" s="115" t="s">
        <v>73</v>
      </c>
      <c r="I50" s="56">
        <v>0</v>
      </c>
      <c r="J50" s="56">
        <v>0</v>
      </c>
      <c r="K50" s="109">
        <v>8</v>
      </c>
    </row>
    <row r="51" spans="1:11" x14ac:dyDescent="0.2">
      <c r="A51" s="33">
        <v>31</v>
      </c>
      <c r="B51" s="33">
        <v>7.3</v>
      </c>
      <c r="C51" s="33">
        <v>19952623.149688821</v>
      </c>
      <c r="D51" s="159" t="s">
        <v>61</v>
      </c>
      <c r="E51" s="33" t="s">
        <v>174</v>
      </c>
      <c r="F51" s="33" t="s">
        <v>47</v>
      </c>
      <c r="G51" s="33" t="s">
        <v>20</v>
      </c>
      <c r="H51" s="115" t="s">
        <v>79</v>
      </c>
      <c r="I51" s="56">
        <v>0.16</v>
      </c>
      <c r="J51" s="56">
        <v>0.16</v>
      </c>
      <c r="K51" s="110">
        <v>8</v>
      </c>
    </row>
    <row r="52" spans="1:11" x14ac:dyDescent="0.2">
      <c r="A52" s="33">
        <v>52</v>
      </c>
      <c r="B52" s="33">
        <v>7.3137010890980712</v>
      </c>
      <c r="C52" s="33">
        <v>20592121.360411145</v>
      </c>
      <c r="D52" s="158" t="s">
        <v>261</v>
      </c>
      <c r="E52" s="33" t="s">
        <v>174</v>
      </c>
      <c r="F52" s="33" t="s">
        <v>47</v>
      </c>
      <c r="G52" s="33" t="s">
        <v>21</v>
      </c>
      <c r="H52" s="115" t="s">
        <v>88</v>
      </c>
      <c r="I52" s="118">
        <v>0</v>
      </c>
      <c r="J52" s="118">
        <v>0</v>
      </c>
      <c r="K52" s="109">
        <v>8</v>
      </c>
    </row>
    <row r="53" spans="1:11" x14ac:dyDescent="0.2">
      <c r="A53" s="33">
        <v>56</v>
      </c>
      <c r="B53" s="33">
        <v>6.6005403390034578</v>
      </c>
      <c r="C53" s="33">
        <v>3986027.94411179</v>
      </c>
      <c r="D53" s="160" t="s">
        <v>171</v>
      </c>
      <c r="E53" s="33" t="s">
        <v>174</v>
      </c>
      <c r="F53" s="33" t="s">
        <v>47</v>
      </c>
      <c r="G53" s="33" t="s">
        <v>22</v>
      </c>
      <c r="H53" s="115" t="s">
        <v>76</v>
      </c>
      <c r="I53" s="118">
        <v>-0.01</v>
      </c>
      <c r="J53" s="56">
        <v>0</v>
      </c>
      <c r="K53" s="109">
        <v>8</v>
      </c>
    </row>
    <row r="54" spans="1:11" x14ac:dyDescent="0.2">
      <c r="A54" s="33">
        <v>58</v>
      </c>
      <c r="B54" s="33">
        <v>6.3040743736066949</v>
      </c>
      <c r="C54" s="33">
        <v>2014069.1328077675</v>
      </c>
      <c r="D54" s="158" t="s">
        <v>61</v>
      </c>
      <c r="E54" s="33" t="s">
        <v>174</v>
      </c>
      <c r="F54" s="33" t="s">
        <v>47</v>
      </c>
      <c r="G54" s="33" t="s">
        <v>23</v>
      </c>
      <c r="H54" s="115" t="s">
        <v>77</v>
      </c>
      <c r="I54" s="56">
        <v>1.1499999999999999</v>
      </c>
      <c r="J54" s="56">
        <v>1.1499999999999999</v>
      </c>
      <c r="K54" s="33">
        <v>8</v>
      </c>
    </row>
    <row r="55" spans="1:11" x14ac:dyDescent="0.2">
      <c r="A55" s="33">
        <v>64</v>
      </c>
      <c r="B55" s="33">
        <v>8.9569438836824293</v>
      </c>
      <c r="C55" s="33">
        <v>905615576.39795935</v>
      </c>
      <c r="D55" s="160" t="s">
        <v>171</v>
      </c>
      <c r="E55" s="33" t="s">
        <v>174</v>
      </c>
      <c r="F55" s="33" t="s">
        <v>47</v>
      </c>
      <c r="G55" s="33" t="s">
        <v>37</v>
      </c>
      <c r="H55" s="115" t="s">
        <v>107</v>
      </c>
      <c r="I55" s="116">
        <v>0.1</v>
      </c>
      <c r="J55" s="116">
        <v>0.1</v>
      </c>
      <c r="K55" s="33">
        <v>8</v>
      </c>
    </row>
    <row r="56" spans="1:11" x14ac:dyDescent="0.2">
      <c r="A56" s="33">
        <v>1</v>
      </c>
      <c r="B56" s="33">
        <v>7.2</v>
      </c>
      <c r="C56" s="33">
        <v>15848931.924611172</v>
      </c>
      <c r="D56" s="158" t="s">
        <v>61</v>
      </c>
      <c r="E56" s="33" t="s">
        <v>174</v>
      </c>
      <c r="F56" s="33" t="s">
        <v>47</v>
      </c>
      <c r="G56" s="33" t="s">
        <v>24</v>
      </c>
      <c r="H56" s="115" t="s">
        <v>83</v>
      </c>
      <c r="I56" s="56">
        <v>3.18</v>
      </c>
      <c r="J56" s="56">
        <v>3.18</v>
      </c>
      <c r="K56" s="109">
        <v>9</v>
      </c>
    </row>
    <row r="57" spans="1:11" x14ac:dyDescent="0.2">
      <c r="A57" s="33">
        <v>2</v>
      </c>
      <c r="B57" s="33">
        <v>5.5</v>
      </c>
      <c r="C57" s="33">
        <f>10^B57</f>
        <v>316227.7660168382</v>
      </c>
      <c r="D57" s="158" t="s">
        <v>262</v>
      </c>
      <c r="E57" s="33" t="s">
        <v>174</v>
      </c>
      <c r="F57" s="33" t="s">
        <v>47</v>
      </c>
      <c r="G57" s="33" t="s">
        <v>25</v>
      </c>
      <c r="H57" s="115" t="s">
        <v>91</v>
      </c>
      <c r="I57" s="56">
        <v>1.6</v>
      </c>
      <c r="J57" s="56">
        <v>1.6</v>
      </c>
      <c r="K57" s="109">
        <v>9</v>
      </c>
    </row>
    <row r="58" spans="1:11" x14ac:dyDescent="0.2">
      <c r="A58" s="33">
        <v>3</v>
      </c>
      <c r="B58" s="33">
        <v>3.1</v>
      </c>
      <c r="C58" s="33">
        <v>1258.925411794168</v>
      </c>
      <c r="D58" s="158" t="s">
        <v>61</v>
      </c>
      <c r="E58" s="33" t="s">
        <v>174</v>
      </c>
      <c r="F58" s="33" t="s">
        <v>47</v>
      </c>
      <c r="G58" s="33" t="s">
        <v>38</v>
      </c>
      <c r="H58" s="115" t="s">
        <v>103</v>
      </c>
      <c r="I58" s="56">
        <v>4.3600000000000003</v>
      </c>
      <c r="J58" s="56">
        <v>4.3600000000000003</v>
      </c>
      <c r="K58" s="109">
        <v>9</v>
      </c>
    </row>
    <row r="59" spans="1:11" x14ac:dyDescent="0.2">
      <c r="A59" s="33">
        <v>10</v>
      </c>
      <c r="B59" s="33">
        <v>6.5</v>
      </c>
      <c r="C59" s="33">
        <v>3162277.6601683851</v>
      </c>
      <c r="D59" s="158" t="s">
        <v>60</v>
      </c>
      <c r="E59" s="33" t="s">
        <v>174</v>
      </c>
      <c r="F59" s="33" t="s">
        <v>47</v>
      </c>
      <c r="G59" s="33" t="s">
        <v>27</v>
      </c>
      <c r="H59" s="115" t="s">
        <v>82</v>
      </c>
      <c r="I59" s="56">
        <v>0.23</v>
      </c>
      <c r="J59" s="56">
        <v>0.23</v>
      </c>
      <c r="K59" s="109">
        <v>9</v>
      </c>
    </row>
    <row r="60" spans="1:11" x14ac:dyDescent="0.2">
      <c r="A60" s="33">
        <v>25</v>
      </c>
      <c r="B60" s="33">
        <v>6.9</v>
      </c>
      <c r="C60" s="33">
        <v>7943282.3472428275</v>
      </c>
      <c r="D60" s="158" t="s">
        <v>61</v>
      </c>
      <c r="E60" s="33" t="s">
        <v>174</v>
      </c>
      <c r="F60" s="33" t="s">
        <v>47</v>
      </c>
      <c r="G60" s="33" t="s">
        <v>28</v>
      </c>
      <c r="H60" s="115" t="s">
        <v>72</v>
      </c>
      <c r="I60" s="56">
        <v>1.46</v>
      </c>
      <c r="J60" s="56">
        <v>1.46</v>
      </c>
      <c r="K60" s="110">
        <v>9</v>
      </c>
    </row>
    <row r="61" spans="1:11" x14ac:dyDescent="0.2">
      <c r="A61" s="33">
        <v>27</v>
      </c>
      <c r="B61" s="33">
        <v>5.9</v>
      </c>
      <c r="C61" s="33">
        <v>794328.23472428333</v>
      </c>
      <c r="D61" s="158" t="s">
        <v>61</v>
      </c>
      <c r="E61" s="33" t="s">
        <v>174</v>
      </c>
      <c r="F61" s="33" t="s">
        <v>47</v>
      </c>
      <c r="G61" s="33" t="s">
        <v>29</v>
      </c>
      <c r="H61" s="115" t="s">
        <v>70</v>
      </c>
      <c r="I61" s="56">
        <v>1.34</v>
      </c>
      <c r="J61" s="56">
        <v>1.34</v>
      </c>
      <c r="K61" s="109">
        <v>9</v>
      </c>
    </row>
    <row r="62" spans="1:11" x14ac:dyDescent="0.2">
      <c r="A62" s="33">
        <v>30</v>
      </c>
      <c r="B62" s="33">
        <v>6.2</v>
      </c>
      <c r="C62" s="33">
        <v>1584893.1924611153</v>
      </c>
      <c r="D62" s="159" t="s">
        <v>61</v>
      </c>
      <c r="E62" s="33" t="s">
        <v>174</v>
      </c>
      <c r="F62" s="33" t="s">
        <v>47</v>
      </c>
      <c r="G62" s="33" t="s">
        <v>30</v>
      </c>
      <c r="H62" s="115" t="s">
        <v>95</v>
      </c>
      <c r="I62" s="56">
        <v>0.06</v>
      </c>
      <c r="J62" s="56">
        <v>0.06</v>
      </c>
      <c r="K62" s="110">
        <v>9</v>
      </c>
    </row>
    <row r="63" spans="1:11" x14ac:dyDescent="0.2">
      <c r="A63" s="33">
        <v>48</v>
      </c>
      <c r="B63" s="33">
        <v>7.8494894935414532</v>
      </c>
      <c r="C63" s="33">
        <v>70711409.395973176</v>
      </c>
      <c r="D63" s="158" t="s">
        <v>60</v>
      </c>
      <c r="E63" s="33" t="s">
        <v>174</v>
      </c>
      <c r="F63" s="33" t="s">
        <v>47</v>
      </c>
      <c r="G63" s="33" t="s">
        <v>31</v>
      </c>
      <c r="H63" s="115" t="s">
        <v>93</v>
      </c>
      <c r="I63" s="118">
        <v>0.09</v>
      </c>
      <c r="J63" s="118">
        <v>0.09</v>
      </c>
      <c r="K63" s="109">
        <v>9</v>
      </c>
    </row>
    <row r="64" spans="1:11" x14ac:dyDescent="0.2">
      <c r="A64" s="33">
        <v>49</v>
      </c>
      <c r="B64" s="33">
        <v>1.1777778954922942</v>
      </c>
      <c r="C64" s="33">
        <f>10^B64</f>
        <v>15.058367624333627</v>
      </c>
      <c r="D64" s="161" t="s">
        <v>59</v>
      </c>
      <c r="E64" s="33" t="s">
        <v>174</v>
      </c>
      <c r="F64" s="33" t="s">
        <v>47</v>
      </c>
      <c r="G64" s="33" t="s">
        <v>32</v>
      </c>
      <c r="H64" s="115" t="s">
        <v>98</v>
      </c>
      <c r="I64" s="56">
        <v>6.9</v>
      </c>
      <c r="J64" s="56">
        <v>6.9</v>
      </c>
      <c r="K64" s="109">
        <v>9</v>
      </c>
    </row>
    <row r="65" spans="1:11" x14ac:dyDescent="0.2">
      <c r="A65" s="33">
        <v>59</v>
      </c>
      <c r="B65" s="33">
        <v>7.7105777950287537</v>
      </c>
      <c r="C65" s="33">
        <v>51354416.026206508</v>
      </c>
      <c r="D65" s="158" t="s">
        <v>261</v>
      </c>
      <c r="E65" s="33" t="s">
        <v>174</v>
      </c>
      <c r="F65" s="33" t="s">
        <v>47</v>
      </c>
      <c r="G65" s="33" t="s">
        <v>34</v>
      </c>
      <c r="H65" s="115" t="s">
        <v>67</v>
      </c>
      <c r="I65" s="118">
        <v>0</v>
      </c>
      <c r="J65" s="118">
        <v>0</v>
      </c>
      <c r="K65" s="33">
        <v>9</v>
      </c>
    </row>
    <row r="66" spans="1:11" x14ac:dyDescent="0.2">
      <c r="A66" s="33">
        <v>60</v>
      </c>
      <c r="B66" s="33">
        <v>7.7395326971077854</v>
      </c>
      <c r="C66" s="33">
        <f>10^B66</f>
        <v>54894988.332037121</v>
      </c>
      <c r="D66" s="158" t="s">
        <v>263</v>
      </c>
      <c r="E66" s="33" t="s">
        <v>174</v>
      </c>
      <c r="F66" s="33" t="s">
        <v>47</v>
      </c>
      <c r="G66" s="33" t="s">
        <v>35</v>
      </c>
      <c r="H66" s="115" t="s">
        <v>80</v>
      </c>
      <c r="I66" s="118">
        <v>0</v>
      </c>
      <c r="J66" s="118">
        <v>0</v>
      </c>
      <c r="K66" s="33">
        <v>9</v>
      </c>
    </row>
    <row r="67" spans="1:11" x14ac:dyDescent="0.2">
      <c r="A67" s="33">
        <v>63</v>
      </c>
      <c r="B67" s="33">
        <v>7.8271434831584603</v>
      </c>
      <c r="C67" s="33">
        <v>67165071.770334959</v>
      </c>
      <c r="D67" s="158" t="s">
        <v>61</v>
      </c>
      <c r="E67" s="33" t="s">
        <v>174</v>
      </c>
      <c r="F67" s="33" t="s">
        <v>47</v>
      </c>
      <c r="G67" s="33" t="s">
        <v>36</v>
      </c>
      <c r="H67" s="115" t="s">
        <v>66</v>
      </c>
      <c r="I67" s="118">
        <v>0.36</v>
      </c>
      <c r="J67" s="118">
        <v>0.36</v>
      </c>
      <c r="K67" s="109">
        <v>9</v>
      </c>
    </row>
    <row r="68" spans="1:11" x14ac:dyDescent="0.2">
      <c r="A68" s="33">
        <v>8</v>
      </c>
      <c r="B68" s="33">
        <v>8.8000000000000007</v>
      </c>
      <c r="C68" s="33">
        <v>630957344.48019624</v>
      </c>
      <c r="D68" s="158" t="s">
        <v>61</v>
      </c>
      <c r="E68" s="33" t="s">
        <v>174</v>
      </c>
      <c r="F68" s="33" t="s">
        <v>47</v>
      </c>
      <c r="G68" s="33" t="s">
        <v>26</v>
      </c>
      <c r="H68" s="115" t="s">
        <v>85</v>
      </c>
      <c r="I68" s="56">
        <v>11.45</v>
      </c>
      <c r="J68" s="56">
        <v>11.45</v>
      </c>
      <c r="K68" s="109">
        <v>10</v>
      </c>
    </row>
    <row r="69" spans="1:11" x14ac:dyDescent="0.2">
      <c r="A69" s="33">
        <v>13</v>
      </c>
      <c r="B69" s="33">
        <v>3.4</v>
      </c>
      <c r="C69" s="33">
        <f>10^B69</f>
        <v>2511.8864315095811</v>
      </c>
      <c r="D69" s="158" t="s">
        <v>59</v>
      </c>
      <c r="E69" s="33" t="s">
        <v>174</v>
      </c>
      <c r="F69" s="33" t="s">
        <v>47</v>
      </c>
      <c r="G69" s="33" t="s">
        <v>39</v>
      </c>
      <c r="H69" s="117" t="s">
        <v>101</v>
      </c>
      <c r="I69" s="85">
        <v>0.38</v>
      </c>
      <c r="J69" s="85">
        <v>0.38</v>
      </c>
      <c r="K69" s="109">
        <v>10</v>
      </c>
    </row>
    <row r="70" spans="1:11" x14ac:dyDescent="0.2">
      <c r="A70" s="33">
        <v>22</v>
      </c>
      <c r="B70" s="33">
        <v>5.9</v>
      </c>
      <c r="C70" s="33">
        <v>794328.23472428333</v>
      </c>
      <c r="D70" s="158" t="s">
        <v>262</v>
      </c>
      <c r="E70" s="33" t="s">
        <v>174</v>
      </c>
      <c r="F70" s="33" t="s">
        <v>47</v>
      </c>
      <c r="G70" s="33" t="s">
        <v>42</v>
      </c>
      <c r="H70" s="115" t="s">
        <v>68</v>
      </c>
      <c r="I70" s="56">
        <v>2.95</v>
      </c>
      <c r="J70" s="56">
        <v>2.95</v>
      </c>
      <c r="K70" s="110">
        <v>10</v>
      </c>
    </row>
    <row r="71" spans="1:11" x14ac:dyDescent="0.2">
      <c r="A71" s="33">
        <v>47</v>
      </c>
      <c r="B71" s="33">
        <v>3.0740872593162889</v>
      </c>
      <c r="C71" s="33">
        <v>1186.0070191327995</v>
      </c>
      <c r="D71" s="158" t="s">
        <v>61</v>
      </c>
      <c r="E71" s="33" t="s">
        <v>174</v>
      </c>
      <c r="F71" s="33" t="s">
        <v>47</v>
      </c>
      <c r="G71" s="33" t="s">
        <v>40</v>
      </c>
      <c r="H71" s="115" t="s">
        <v>106</v>
      </c>
      <c r="I71" s="56">
        <v>0.46</v>
      </c>
      <c r="J71" s="56">
        <v>0.46</v>
      </c>
      <c r="K71" s="109">
        <v>10</v>
      </c>
    </row>
    <row r="72" spans="1:11" x14ac:dyDescent="0.2">
      <c r="A72" s="33">
        <v>50</v>
      </c>
      <c r="B72" s="33">
        <v>2.8696146801390481</v>
      </c>
      <c r="C72" s="33">
        <f>10^B72</f>
        <v>740.65281899109868</v>
      </c>
      <c r="D72" s="161" t="s">
        <v>59</v>
      </c>
      <c r="E72" s="33" t="s">
        <v>174</v>
      </c>
      <c r="F72" s="33" t="s">
        <v>47</v>
      </c>
      <c r="G72" s="33" t="s">
        <v>57</v>
      </c>
      <c r="H72" s="115" t="s">
        <v>90</v>
      </c>
      <c r="I72" s="56">
        <v>9.48</v>
      </c>
      <c r="J72" s="56">
        <v>9.48</v>
      </c>
      <c r="K72" s="109">
        <v>10</v>
      </c>
    </row>
    <row r="73" spans="1:11" x14ac:dyDescent="0.2">
      <c r="A73" s="33">
        <v>61</v>
      </c>
      <c r="B73" s="33">
        <v>6.9183350980293028</v>
      </c>
      <c r="C73" s="33">
        <v>8285812.4355891598</v>
      </c>
      <c r="D73" s="158" t="s">
        <v>60</v>
      </c>
      <c r="E73" s="33" t="s">
        <v>174</v>
      </c>
      <c r="F73" s="33" t="s">
        <v>47</v>
      </c>
      <c r="G73" s="33" t="s">
        <v>41</v>
      </c>
      <c r="H73" s="115" t="s">
        <v>89</v>
      </c>
      <c r="I73" s="56">
        <v>1.43</v>
      </c>
      <c r="J73" s="56">
        <v>1.43</v>
      </c>
      <c r="K73" s="33">
        <v>10</v>
      </c>
    </row>
    <row r="74" spans="1:11" x14ac:dyDescent="0.2">
      <c r="A74" s="33">
        <v>17</v>
      </c>
      <c r="B74" s="33">
        <v>4.3</v>
      </c>
      <c r="C74" s="33">
        <v>19952.623149688792</v>
      </c>
      <c r="D74" s="158" t="s">
        <v>61</v>
      </c>
      <c r="E74" s="33" t="s">
        <v>174</v>
      </c>
      <c r="F74" s="33" t="s">
        <v>47</v>
      </c>
      <c r="G74" s="33" t="s">
        <v>55</v>
      </c>
      <c r="H74" s="115" t="s">
        <v>84</v>
      </c>
      <c r="I74" s="56">
        <v>10.65</v>
      </c>
      <c r="J74" s="56">
        <v>10.65</v>
      </c>
      <c r="K74" s="110">
        <v>11</v>
      </c>
    </row>
    <row r="75" spans="1:11" x14ac:dyDescent="0.2">
      <c r="A75" s="33">
        <v>26</v>
      </c>
      <c r="B75" s="33">
        <v>7.1</v>
      </c>
      <c r="C75" s="33">
        <v>12589254.117941668</v>
      </c>
      <c r="D75" s="158" t="s">
        <v>60</v>
      </c>
      <c r="E75" s="33" t="s">
        <v>174</v>
      </c>
      <c r="F75" s="33" t="s">
        <v>47</v>
      </c>
      <c r="G75" s="33" t="s">
        <v>43</v>
      </c>
      <c r="H75" s="115" t="s">
        <v>75</v>
      </c>
      <c r="I75" s="56">
        <v>0.08</v>
      </c>
      <c r="J75" s="56">
        <v>0.08</v>
      </c>
      <c r="K75" s="110">
        <v>11</v>
      </c>
    </row>
    <row r="76" spans="1:11" x14ac:dyDescent="0.2">
      <c r="A76" s="33">
        <v>51</v>
      </c>
      <c r="B76" s="33">
        <v>6.9614275722544114</v>
      </c>
      <c r="C76" s="33">
        <v>9150136.4877161216</v>
      </c>
      <c r="D76" s="158" t="s">
        <v>262</v>
      </c>
      <c r="E76" s="33" t="s">
        <v>174</v>
      </c>
      <c r="F76" s="33" t="s">
        <v>47</v>
      </c>
      <c r="G76" s="33" t="s">
        <v>44</v>
      </c>
      <c r="H76" s="115" t="s">
        <v>92</v>
      </c>
      <c r="I76" s="118">
        <v>0.66</v>
      </c>
      <c r="J76" s="118">
        <v>0.66</v>
      </c>
      <c r="K76" s="33">
        <v>11</v>
      </c>
    </row>
    <row r="77" spans="1:11" x14ac:dyDescent="0.2">
      <c r="A77" s="33">
        <v>14</v>
      </c>
      <c r="B77" s="33">
        <v>6.1</v>
      </c>
      <c r="C77" s="33">
        <v>1258925.4117941677</v>
      </c>
      <c r="D77" s="158" t="s">
        <v>61</v>
      </c>
      <c r="E77" s="33" t="s">
        <v>174</v>
      </c>
      <c r="F77" s="33" t="s">
        <v>47</v>
      </c>
      <c r="G77" s="33" t="s">
        <v>50</v>
      </c>
      <c r="H77" s="115" t="s">
        <v>108</v>
      </c>
      <c r="I77" s="56">
        <v>0.59</v>
      </c>
      <c r="J77" s="56">
        <v>0.59</v>
      </c>
      <c r="K77" s="109">
        <v>12</v>
      </c>
    </row>
    <row r="78" spans="1:11" x14ac:dyDescent="0.2">
      <c r="A78" s="33">
        <v>6</v>
      </c>
      <c r="B78" s="33">
        <v>6.7</v>
      </c>
      <c r="C78" s="33">
        <v>5011872.3362727314</v>
      </c>
      <c r="D78" s="158" t="s">
        <v>61</v>
      </c>
      <c r="E78" s="33" t="s">
        <v>174</v>
      </c>
      <c r="F78" s="33" t="s">
        <v>47</v>
      </c>
      <c r="G78" s="33" t="s">
        <v>46</v>
      </c>
      <c r="H78" s="115" t="s">
        <v>87</v>
      </c>
      <c r="I78" s="56">
        <v>0.66</v>
      </c>
      <c r="J78" s="56">
        <v>0.66</v>
      </c>
      <c r="K78" s="110">
        <v>13</v>
      </c>
    </row>
    <row r="79" spans="1:11" x14ac:dyDescent="0.2">
      <c r="A79" s="33">
        <v>9</v>
      </c>
      <c r="B79" s="33">
        <v>4.9000000000000004</v>
      </c>
      <c r="C79" s="33">
        <v>79432.823472428237</v>
      </c>
      <c r="D79" s="158" t="s">
        <v>61</v>
      </c>
      <c r="E79" s="33" t="s">
        <v>174</v>
      </c>
      <c r="F79" s="33" t="s">
        <v>47</v>
      </c>
      <c r="G79" s="33" t="s">
        <v>48</v>
      </c>
      <c r="H79" s="115" t="s">
        <v>97</v>
      </c>
      <c r="I79" s="56">
        <v>0.36</v>
      </c>
      <c r="J79" s="56">
        <v>0.36</v>
      </c>
      <c r="K79" s="110">
        <v>13</v>
      </c>
    </row>
    <row r="80" spans="1:11" x14ac:dyDescent="0.2">
      <c r="A80" s="33">
        <v>12</v>
      </c>
      <c r="B80" s="33">
        <v>3.4</v>
      </c>
      <c r="C80" s="33">
        <v>2511.8864315095811</v>
      </c>
      <c r="D80" s="158" t="s">
        <v>61</v>
      </c>
      <c r="E80" s="33" t="s">
        <v>174</v>
      </c>
      <c r="F80" s="33" t="s">
        <v>47</v>
      </c>
      <c r="G80" s="33" t="s">
        <v>49</v>
      </c>
      <c r="H80" s="115" t="s">
        <v>105</v>
      </c>
      <c r="I80" s="56">
        <v>12.69</v>
      </c>
      <c r="J80" s="56">
        <v>12.69</v>
      </c>
      <c r="K80" s="110">
        <v>13</v>
      </c>
    </row>
    <row r="81" spans="1:11" x14ac:dyDescent="0.2">
      <c r="A81" s="33">
        <v>4</v>
      </c>
      <c r="B81" s="33">
        <v>8</v>
      </c>
      <c r="C81" s="33">
        <v>100000000</v>
      </c>
      <c r="D81" s="158" t="s">
        <v>60</v>
      </c>
      <c r="E81" s="33" t="s">
        <v>174</v>
      </c>
      <c r="F81" s="33" t="s">
        <v>250</v>
      </c>
      <c r="G81" s="33" t="s">
        <v>51</v>
      </c>
      <c r="H81" s="115" t="s">
        <v>65</v>
      </c>
      <c r="I81" s="56">
        <v>0.03</v>
      </c>
      <c r="J81" s="56">
        <v>0.03</v>
      </c>
      <c r="K81" s="109">
        <v>14</v>
      </c>
    </row>
    <row r="82" spans="1:11" x14ac:dyDescent="0.2">
      <c r="A82" s="33">
        <v>5</v>
      </c>
      <c r="B82" s="33">
        <v>8.1</v>
      </c>
      <c r="C82" s="33">
        <v>125892541.17941682</v>
      </c>
      <c r="D82" s="158" t="s">
        <v>61</v>
      </c>
      <c r="E82" s="33" t="s">
        <v>176</v>
      </c>
      <c r="F82" s="33" t="s">
        <v>250</v>
      </c>
      <c r="G82" s="33" t="s">
        <v>8</v>
      </c>
      <c r="H82" s="115" t="s">
        <v>81</v>
      </c>
      <c r="I82" s="56">
        <v>0.8</v>
      </c>
      <c r="J82" s="56">
        <v>0.8</v>
      </c>
      <c r="K82" s="109">
        <v>14</v>
      </c>
    </row>
    <row r="83" spans="1:11" x14ac:dyDescent="0.2">
      <c r="A83" s="33">
        <v>7</v>
      </c>
      <c r="B83" s="33">
        <v>2.8</v>
      </c>
      <c r="C83" s="33">
        <v>630.95734448019323</v>
      </c>
      <c r="D83" s="158" t="s">
        <v>61</v>
      </c>
      <c r="E83" s="33" t="s">
        <v>174</v>
      </c>
      <c r="F83" s="33" t="s">
        <v>250</v>
      </c>
      <c r="G83" s="33" t="s">
        <v>52</v>
      </c>
      <c r="H83" s="115" t="s">
        <v>94</v>
      </c>
      <c r="I83" s="56">
        <v>14.02</v>
      </c>
      <c r="J83" s="56">
        <v>14.02</v>
      </c>
      <c r="K83" s="110">
        <v>14</v>
      </c>
    </row>
    <row r="84" spans="1:11" x14ac:dyDescent="0.2">
      <c r="A84" s="33">
        <v>10</v>
      </c>
      <c r="B84" s="33">
        <v>6.5</v>
      </c>
      <c r="C84" s="33">
        <v>3162277.6601683851</v>
      </c>
      <c r="D84" s="158" t="s">
        <v>60</v>
      </c>
      <c r="E84" s="33" t="s">
        <v>176</v>
      </c>
      <c r="F84" s="33" t="s">
        <v>250</v>
      </c>
      <c r="G84" s="33" t="s">
        <v>27</v>
      </c>
      <c r="H84" s="115" t="s">
        <v>82</v>
      </c>
      <c r="I84" s="56">
        <v>1.55</v>
      </c>
      <c r="J84" s="56">
        <v>1.55</v>
      </c>
      <c r="K84" s="109">
        <v>14</v>
      </c>
    </row>
    <row r="85" spans="1:11" x14ac:dyDescent="0.2">
      <c r="A85" s="33">
        <v>15</v>
      </c>
      <c r="B85" s="33">
        <v>7.5</v>
      </c>
      <c r="C85" s="33">
        <v>31622776.601683889</v>
      </c>
      <c r="D85" s="158" t="s">
        <v>60</v>
      </c>
      <c r="E85" s="33" t="s">
        <v>174</v>
      </c>
      <c r="F85" s="33" t="s">
        <v>250</v>
      </c>
      <c r="G85" s="33" t="s">
        <v>53</v>
      </c>
      <c r="H85" s="115" t="s">
        <v>74</v>
      </c>
      <c r="I85" s="56">
        <v>0.01</v>
      </c>
      <c r="J85" s="56">
        <v>0.01</v>
      </c>
      <c r="K85" s="109">
        <v>14</v>
      </c>
    </row>
    <row r="86" spans="1:11" x14ac:dyDescent="0.2">
      <c r="A86" s="33">
        <v>16</v>
      </c>
      <c r="B86" s="33">
        <v>7.9</v>
      </c>
      <c r="C86" s="33">
        <v>79432823.472428367</v>
      </c>
      <c r="D86" s="158" t="s">
        <v>61</v>
      </c>
      <c r="E86" s="33" t="s">
        <v>176</v>
      </c>
      <c r="F86" s="33" t="s">
        <v>250</v>
      </c>
      <c r="G86" s="33" t="s">
        <v>14</v>
      </c>
      <c r="H86" s="115" t="s">
        <v>104</v>
      </c>
      <c r="I86" s="56">
        <v>8.7799999999999994</v>
      </c>
      <c r="J86" s="56">
        <v>8.7799999999999994</v>
      </c>
      <c r="K86" s="110">
        <v>14</v>
      </c>
    </row>
    <row r="87" spans="1:11" x14ac:dyDescent="0.2">
      <c r="A87" s="33">
        <v>19</v>
      </c>
      <c r="B87" s="33">
        <v>6.2</v>
      </c>
      <c r="C87" s="33">
        <v>1584893.1924611153</v>
      </c>
      <c r="D87" s="158" t="s">
        <v>261</v>
      </c>
      <c r="E87" s="33" t="s">
        <v>176</v>
      </c>
      <c r="F87" s="33" t="s">
        <v>250</v>
      </c>
      <c r="G87" s="33" t="s">
        <v>15</v>
      </c>
      <c r="H87" s="115" t="s">
        <v>71</v>
      </c>
      <c r="I87" s="56">
        <v>0.54</v>
      </c>
      <c r="J87" s="56">
        <v>0.54</v>
      </c>
      <c r="K87" s="110">
        <v>14</v>
      </c>
    </row>
    <row r="88" spans="1:11" x14ac:dyDescent="0.2">
      <c r="A88" s="33">
        <v>30</v>
      </c>
      <c r="B88" s="33">
        <v>6.2</v>
      </c>
      <c r="C88" s="33">
        <v>1584893.1924611153</v>
      </c>
      <c r="D88" s="159" t="s">
        <v>61</v>
      </c>
      <c r="E88" s="33" t="s">
        <v>176</v>
      </c>
      <c r="F88" s="33" t="s">
        <v>250</v>
      </c>
      <c r="G88" s="33" t="s">
        <v>30</v>
      </c>
      <c r="H88" s="115" t="s">
        <v>95</v>
      </c>
      <c r="I88" s="56">
        <v>1.0900000000000001</v>
      </c>
      <c r="J88" s="56">
        <v>1.0900000000000001</v>
      </c>
      <c r="K88" s="110">
        <v>14</v>
      </c>
    </row>
    <row r="89" spans="1:11" x14ac:dyDescent="0.2">
      <c r="A89" s="33">
        <v>31</v>
      </c>
      <c r="B89" s="33">
        <v>7.3</v>
      </c>
      <c r="C89" s="33">
        <v>19952623.149688821</v>
      </c>
      <c r="D89" s="159" t="s">
        <v>61</v>
      </c>
      <c r="E89" s="33" t="s">
        <v>176</v>
      </c>
      <c r="F89" s="33" t="s">
        <v>250</v>
      </c>
      <c r="G89" s="33" t="s">
        <v>20</v>
      </c>
      <c r="H89" s="115" t="s">
        <v>79</v>
      </c>
      <c r="I89" s="56">
        <v>1.1399999999999999</v>
      </c>
      <c r="J89" s="56">
        <v>1.1399999999999999</v>
      </c>
      <c r="K89" s="110">
        <v>14</v>
      </c>
    </row>
    <row r="90" spans="1:11" x14ac:dyDescent="0.2">
      <c r="A90" s="33">
        <v>56</v>
      </c>
      <c r="B90" s="33">
        <v>6.6005403390034578</v>
      </c>
      <c r="C90" s="33">
        <v>3986027.94411179</v>
      </c>
      <c r="D90" s="160" t="s">
        <v>171</v>
      </c>
      <c r="E90" s="33" t="s">
        <v>176</v>
      </c>
      <c r="F90" s="33" t="s">
        <v>250</v>
      </c>
      <c r="G90" s="33" t="s">
        <v>22</v>
      </c>
      <c r="H90" s="115" t="s">
        <v>76</v>
      </c>
      <c r="I90" s="118">
        <v>0.97</v>
      </c>
      <c r="J90" s="118">
        <v>0.97</v>
      </c>
      <c r="K90" s="109">
        <v>14</v>
      </c>
    </row>
    <row r="91" spans="1:11" x14ac:dyDescent="0.2">
      <c r="A91" s="33">
        <v>62</v>
      </c>
      <c r="B91" s="33">
        <v>4.8733778734693729</v>
      </c>
      <c r="C91" s="33">
        <f>10^B91</f>
        <v>74709.851551956832</v>
      </c>
      <c r="D91" s="158" t="s">
        <v>262</v>
      </c>
      <c r="E91" s="33" t="s">
        <v>174</v>
      </c>
      <c r="F91" s="33" t="s">
        <v>250</v>
      </c>
      <c r="G91" s="33" t="s">
        <v>45</v>
      </c>
      <c r="H91" s="115" t="s">
        <v>99</v>
      </c>
      <c r="I91" s="56">
        <v>2.2200000000000002</v>
      </c>
      <c r="J91" s="56">
        <v>2.2200000000000002</v>
      </c>
      <c r="K91" s="33">
        <v>14</v>
      </c>
    </row>
    <row r="92" spans="1:11" x14ac:dyDescent="0.2">
      <c r="A92" s="33">
        <v>2</v>
      </c>
      <c r="B92" s="33">
        <v>5.5</v>
      </c>
      <c r="C92" s="33">
        <f>10^B92</f>
        <v>316227.7660168382</v>
      </c>
      <c r="D92" s="158" t="s">
        <v>262</v>
      </c>
      <c r="E92" s="33" t="s">
        <v>176</v>
      </c>
      <c r="F92" s="33" t="s">
        <v>250</v>
      </c>
      <c r="G92" s="33" t="s">
        <v>25</v>
      </c>
      <c r="H92" s="115" t="s">
        <v>91</v>
      </c>
      <c r="I92" s="33">
        <v>1.6</v>
      </c>
      <c r="J92" s="33">
        <v>1.6</v>
      </c>
      <c r="K92" s="109">
        <v>15</v>
      </c>
    </row>
    <row r="93" spans="1:11" x14ac:dyDescent="0.2">
      <c r="A93" s="33">
        <v>11</v>
      </c>
      <c r="B93" s="33">
        <v>6.8</v>
      </c>
      <c r="C93" s="33">
        <v>6309573.4448019378</v>
      </c>
      <c r="D93" s="158" t="s">
        <v>61</v>
      </c>
      <c r="E93" s="33" t="s">
        <v>176</v>
      </c>
      <c r="F93" s="33" t="s">
        <v>250</v>
      </c>
      <c r="G93" s="33" t="s">
        <v>13</v>
      </c>
      <c r="H93" s="115" t="s">
        <v>102</v>
      </c>
      <c r="I93" s="56">
        <v>0.69</v>
      </c>
      <c r="J93" s="56">
        <v>0.69</v>
      </c>
      <c r="K93" s="110">
        <v>15</v>
      </c>
    </row>
    <row r="94" spans="1:11" x14ac:dyDescent="0.2">
      <c r="A94" s="33">
        <v>18</v>
      </c>
      <c r="B94" s="33">
        <v>3.1</v>
      </c>
      <c r="C94" s="33">
        <v>1258.925411794168</v>
      </c>
      <c r="D94" s="158" t="s">
        <v>61</v>
      </c>
      <c r="E94" s="33" t="s">
        <v>174</v>
      </c>
      <c r="F94" s="33" t="s">
        <v>250</v>
      </c>
      <c r="G94" s="33" t="s">
        <v>54</v>
      </c>
      <c r="H94" s="115" t="s">
        <v>100</v>
      </c>
      <c r="I94" s="56">
        <v>3.02</v>
      </c>
      <c r="J94" s="56">
        <v>3.02</v>
      </c>
      <c r="K94" s="109">
        <v>15</v>
      </c>
    </row>
    <row r="95" spans="1:11" x14ac:dyDescent="0.2">
      <c r="A95" s="33">
        <v>21</v>
      </c>
      <c r="B95" s="33">
        <v>7.7</v>
      </c>
      <c r="C95" s="33">
        <v>50118723.362727284</v>
      </c>
      <c r="D95" s="158" t="s">
        <v>60</v>
      </c>
      <c r="E95" s="33" t="s">
        <v>176</v>
      </c>
      <c r="F95" s="33" t="s">
        <v>250</v>
      </c>
      <c r="G95" s="33" t="s">
        <v>17</v>
      </c>
      <c r="H95" s="115" t="s">
        <v>86</v>
      </c>
      <c r="I95" s="56">
        <v>19.13</v>
      </c>
      <c r="J95" s="56">
        <v>19.13</v>
      </c>
      <c r="K95" s="110">
        <v>15</v>
      </c>
    </row>
    <row r="96" spans="1:11" x14ac:dyDescent="0.2">
      <c r="A96" s="33">
        <v>23</v>
      </c>
      <c r="B96" s="33">
        <v>5.4</v>
      </c>
      <c r="C96" s="33">
        <v>251188.64315095844</v>
      </c>
      <c r="D96" s="158" t="s">
        <v>261</v>
      </c>
      <c r="E96" s="33" t="s">
        <v>176</v>
      </c>
      <c r="F96" s="33" t="s">
        <v>250</v>
      </c>
      <c r="G96" s="33" t="s">
        <v>18</v>
      </c>
      <c r="H96" s="115" t="s">
        <v>73</v>
      </c>
      <c r="I96" s="56">
        <v>4.13</v>
      </c>
      <c r="J96" s="56">
        <v>4.13</v>
      </c>
      <c r="K96" s="109">
        <v>15</v>
      </c>
    </row>
    <row r="97" spans="1:11" x14ac:dyDescent="0.2">
      <c r="A97" s="33">
        <v>29</v>
      </c>
      <c r="B97" s="33">
        <v>3.7</v>
      </c>
      <c r="C97" s="33">
        <v>5011.8723362727324</v>
      </c>
      <c r="D97" s="158" t="s">
        <v>60</v>
      </c>
      <c r="E97" s="33" t="s">
        <v>176</v>
      </c>
      <c r="F97" s="33" t="s">
        <v>250</v>
      </c>
      <c r="G97" s="33" t="s">
        <v>19</v>
      </c>
      <c r="H97" s="115" t="s">
        <v>69</v>
      </c>
      <c r="I97" s="56">
        <v>42.95</v>
      </c>
      <c r="J97" s="56">
        <v>42.95</v>
      </c>
      <c r="K97" s="109">
        <v>15</v>
      </c>
    </row>
    <row r="98" spans="1:11" x14ac:dyDescent="0.2">
      <c r="A98" s="33">
        <v>52</v>
      </c>
      <c r="B98" s="33">
        <v>7.3137010890980712</v>
      </c>
      <c r="C98" s="33">
        <v>20592121.360411145</v>
      </c>
      <c r="D98" s="158" t="s">
        <v>261</v>
      </c>
      <c r="E98" s="33" t="s">
        <v>176</v>
      </c>
      <c r="F98" s="33" t="s">
        <v>250</v>
      </c>
      <c r="G98" s="33" t="s">
        <v>21</v>
      </c>
      <c r="H98" s="115" t="s">
        <v>88</v>
      </c>
      <c r="I98" s="56">
        <v>6.1</v>
      </c>
      <c r="J98" s="56">
        <v>6.1</v>
      </c>
      <c r="K98" s="109">
        <v>15</v>
      </c>
    </row>
    <row r="99" spans="1:11" x14ac:dyDescent="0.2">
      <c r="A99" s="33">
        <v>58</v>
      </c>
      <c r="B99" s="33">
        <v>6.3040743736066949</v>
      </c>
      <c r="C99" s="33">
        <v>2014069.1328077675</v>
      </c>
      <c r="D99" s="158" t="s">
        <v>61</v>
      </c>
      <c r="E99" s="33" t="s">
        <v>176</v>
      </c>
      <c r="F99" s="33" t="s">
        <v>250</v>
      </c>
      <c r="G99" s="33" t="s">
        <v>23</v>
      </c>
      <c r="H99" s="115" t="s">
        <v>77</v>
      </c>
      <c r="I99" s="56">
        <v>4.83</v>
      </c>
      <c r="J99" s="56">
        <v>4.83</v>
      </c>
      <c r="K99" s="33">
        <v>15</v>
      </c>
    </row>
    <row r="100" spans="1:11" x14ac:dyDescent="0.2">
      <c r="A100" s="33">
        <v>60</v>
      </c>
      <c r="B100" s="33">
        <v>7.7395326971077854</v>
      </c>
      <c r="C100" s="33">
        <f>10^B100</f>
        <v>54894988.332037121</v>
      </c>
      <c r="D100" s="158" t="s">
        <v>263</v>
      </c>
      <c r="E100" s="33" t="s">
        <v>176</v>
      </c>
      <c r="F100" s="33" t="s">
        <v>250</v>
      </c>
      <c r="G100" s="33" t="s">
        <v>35</v>
      </c>
      <c r="H100" s="115" t="s">
        <v>80</v>
      </c>
      <c r="I100" s="56">
        <v>2.33</v>
      </c>
      <c r="J100" s="56">
        <v>2.33</v>
      </c>
      <c r="K100" s="33">
        <v>15</v>
      </c>
    </row>
    <row r="101" spans="1:11" x14ac:dyDescent="0.2">
      <c r="A101" s="33">
        <v>64</v>
      </c>
      <c r="B101" s="33">
        <v>8.9569438836824293</v>
      </c>
      <c r="C101" s="33">
        <v>905615576.39795935</v>
      </c>
      <c r="D101" s="160" t="s">
        <v>171</v>
      </c>
      <c r="E101" s="33" t="s">
        <v>176</v>
      </c>
      <c r="F101" s="33" t="s">
        <v>250</v>
      </c>
      <c r="G101" s="33" t="s">
        <v>37</v>
      </c>
      <c r="H101" s="115" t="s">
        <v>107</v>
      </c>
      <c r="I101" s="116">
        <v>0.94</v>
      </c>
      <c r="J101" s="116">
        <v>0.94</v>
      </c>
      <c r="K101" s="33">
        <v>15</v>
      </c>
    </row>
    <row r="102" spans="1:11" x14ac:dyDescent="0.2">
      <c r="A102" s="33">
        <v>1</v>
      </c>
      <c r="B102" s="33">
        <v>7.2</v>
      </c>
      <c r="C102" s="33">
        <v>15848931.924611172</v>
      </c>
      <c r="D102" s="158" t="s">
        <v>61</v>
      </c>
      <c r="E102" s="33" t="s">
        <v>176</v>
      </c>
      <c r="F102" s="33" t="s">
        <v>250</v>
      </c>
      <c r="G102" s="33" t="s">
        <v>24</v>
      </c>
      <c r="H102" s="115" t="s">
        <v>83</v>
      </c>
      <c r="I102" s="56">
        <v>29.32</v>
      </c>
      <c r="J102" s="56">
        <v>29.32</v>
      </c>
      <c r="K102" s="109">
        <v>16</v>
      </c>
    </row>
    <row r="103" spans="1:11" x14ac:dyDescent="0.2">
      <c r="A103" s="33">
        <v>3</v>
      </c>
      <c r="B103" s="33">
        <v>3.1</v>
      </c>
      <c r="C103" s="33">
        <v>1258.925411794168</v>
      </c>
      <c r="D103" s="158" t="s">
        <v>61</v>
      </c>
      <c r="E103" s="33" t="s">
        <v>176</v>
      </c>
      <c r="F103" s="33" t="s">
        <v>250</v>
      </c>
      <c r="G103" s="33" t="s">
        <v>38</v>
      </c>
      <c r="H103" s="115" t="s">
        <v>103</v>
      </c>
      <c r="I103" s="56">
        <v>5.56</v>
      </c>
      <c r="J103" s="56">
        <v>5.56</v>
      </c>
      <c r="K103" s="109">
        <v>16</v>
      </c>
    </row>
    <row r="104" spans="1:11" x14ac:dyDescent="0.2">
      <c r="A104" s="33">
        <v>8</v>
      </c>
      <c r="B104" s="33">
        <v>8.8000000000000007</v>
      </c>
      <c r="C104" s="33">
        <v>630957344.48019624</v>
      </c>
      <c r="D104" s="158" t="s">
        <v>61</v>
      </c>
      <c r="E104" s="33" t="s">
        <v>176</v>
      </c>
      <c r="F104" s="33" t="s">
        <v>250</v>
      </c>
      <c r="G104" s="33" t="s">
        <v>26</v>
      </c>
      <c r="H104" s="115" t="s">
        <v>85</v>
      </c>
      <c r="I104" s="56">
        <v>14.48</v>
      </c>
      <c r="J104" s="56">
        <v>14.48</v>
      </c>
      <c r="K104" s="109">
        <v>16</v>
      </c>
    </row>
    <row r="105" spans="1:11" x14ac:dyDescent="0.2">
      <c r="A105" s="33">
        <v>13</v>
      </c>
      <c r="B105" s="33">
        <v>3.4</v>
      </c>
      <c r="C105" s="33">
        <f>10^B105</f>
        <v>2511.8864315095811</v>
      </c>
      <c r="D105" s="158" t="s">
        <v>59</v>
      </c>
      <c r="E105" s="33" t="s">
        <v>176</v>
      </c>
      <c r="F105" s="33" t="s">
        <v>250</v>
      </c>
      <c r="G105" s="33" t="s">
        <v>39</v>
      </c>
      <c r="H105" s="117" t="s">
        <v>101</v>
      </c>
      <c r="I105" s="85">
        <v>0.54</v>
      </c>
      <c r="J105" s="85">
        <v>0.54</v>
      </c>
      <c r="K105" s="109">
        <v>16</v>
      </c>
    </row>
    <row r="106" spans="1:11" x14ac:dyDescent="0.2">
      <c r="A106" s="33">
        <v>25</v>
      </c>
      <c r="B106" s="33">
        <v>6.9</v>
      </c>
      <c r="C106" s="33">
        <v>7943282.3472428275</v>
      </c>
      <c r="D106" s="158" t="s">
        <v>61</v>
      </c>
      <c r="E106" s="33" t="s">
        <v>176</v>
      </c>
      <c r="F106" s="33" t="s">
        <v>250</v>
      </c>
      <c r="G106" s="33" t="s">
        <v>28</v>
      </c>
      <c r="H106" s="115" t="s">
        <v>72</v>
      </c>
      <c r="I106" s="56">
        <v>1.88</v>
      </c>
      <c r="J106" s="56">
        <v>1.88</v>
      </c>
      <c r="K106" s="110">
        <v>16</v>
      </c>
    </row>
    <row r="107" spans="1:11" x14ac:dyDescent="0.2">
      <c r="A107" s="33">
        <v>27</v>
      </c>
      <c r="B107" s="33">
        <v>5.9</v>
      </c>
      <c r="C107" s="33">
        <v>794328.23472428333</v>
      </c>
      <c r="D107" s="158" t="s">
        <v>61</v>
      </c>
      <c r="E107" s="33" t="s">
        <v>176</v>
      </c>
      <c r="F107" s="33" t="s">
        <v>250</v>
      </c>
      <c r="G107" s="33" t="s">
        <v>29</v>
      </c>
      <c r="H107" s="115" t="s">
        <v>70</v>
      </c>
      <c r="I107" s="56">
        <v>4.24</v>
      </c>
      <c r="J107" s="56">
        <v>4.24</v>
      </c>
      <c r="K107" s="109">
        <v>16</v>
      </c>
    </row>
    <row r="108" spans="1:11" x14ac:dyDescent="0.2">
      <c r="A108" s="33">
        <v>48</v>
      </c>
      <c r="B108" s="33">
        <v>7.8494894935414532</v>
      </c>
      <c r="C108" s="33">
        <v>70711409.395973176</v>
      </c>
      <c r="D108" s="158" t="s">
        <v>60</v>
      </c>
      <c r="E108" s="33" t="s">
        <v>176</v>
      </c>
      <c r="F108" s="33" t="s">
        <v>250</v>
      </c>
      <c r="G108" s="33" t="s">
        <v>31</v>
      </c>
      <c r="H108" s="115" t="s">
        <v>93</v>
      </c>
      <c r="I108" s="56">
        <v>7.8</v>
      </c>
      <c r="J108" s="56">
        <v>7.8</v>
      </c>
      <c r="K108" s="109">
        <v>16</v>
      </c>
    </row>
    <row r="109" spans="1:11" x14ac:dyDescent="0.2">
      <c r="A109" s="33">
        <v>63</v>
      </c>
      <c r="B109" s="33">
        <v>7.8271434831584603</v>
      </c>
      <c r="C109" s="33">
        <v>67165071.770334959</v>
      </c>
      <c r="D109" s="158" t="s">
        <v>61</v>
      </c>
      <c r="E109" s="33" t="s">
        <v>176</v>
      </c>
      <c r="F109" s="33" t="s">
        <v>250</v>
      </c>
      <c r="G109" s="33" t="s">
        <v>36</v>
      </c>
      <c r="H109" s="115" t="s">
        <v>66</v>
      </c>
      <c r="I109" s="56">
        <v>5.35</v>
      </c>
      <c r="J109" s="56">
        <v>5.35</v>
      </c>
      <c r="K109" s="109">
        <v>16</v>
      </c>
    </row>
    <row r="110" spans="1:11" x14ac:dyDescent="0.2">
      <c r="A110" s="33">
        <v>47</v>
      </c>
      <c r="B110" s="33">
        <v>3.0740872593162889</v>
      </c>
      <c r="C110" s="33">
        <v>1186.0070191327995</v>
      </c>
      <c r="D110" s="158" t="s">
        <v>61</v>
      </c>
      <c r="E110" s="33" t="s">
        <v>176</v>
      </c>
      <c r="F110" s="33" t="s">
        <v>250</v>
      </c>
      <c r="G110" s="33" t="s">
        <v>40</v>
      </c>
      <c r="H110" s="115" t="s">
        <v>106</v>
      </c>
      <c r="I110" s="56">
        <v>1.02</v>
      </c>
      <c r="J110" s="56">
        <v>1.02</v>
      </c>
      <c r="K110" s="109">
        <v>17</v>
      </c>
    </row>
    <row r="111" spans="1:11" x14ac:dyDescent="0.2">
      <c r="A111" s="33">
        <v>49</v>
      </c>
      <c r="B111" s="33">
        <v>1.1777778954922942</v>
      </c>
      <c r="C111" s="33">
        <f>10^B111</f>
        <v>15.058367624333627</v>
      </c>
      <c r="D111" s="161" t="s">
        <v>59</v>
      </c>
      <c r="E111" s="33" t="s">
        <v>176</v>
      </c>
      <c r="F111" s="33" t="s">
        <v>250</v>
      </c>
      <c r="G111" s="33" t="s">
        <v>32</v>
      </c>
      <c r="H111" s="115" t="s">
        <v>98</v>
      </c>
      <c r="I111" s="56">
        <v>5.81</v>
      </c>
      <c r="J111" s="56">
        <v>5.81</v>
      </c>
      <c r="K111" s="109">
        <v>17</v>
      </c>
    </row>
    <row r="112" spans="1:11" x14ac:dyDescent="0.2">
      <c r="A112" s="33">
        <v>50</v>
      </c>
      <c r="B112" s="33">
        <v>2.8696146801390481</v>
      </c>
      <c r="C112" s="33">
        <f>10^B112</f>
        <v>740.65281899109868</v>
      </c>
      <c r="D112" s="161" t="s">
        <v>59</v>
      </c>
      <c r="E112" s="33" t="s">
        <v>176</v>
      </c>
      <c r="F112" s="33" t="s">
        <v>250</v>
      </c>
      <c r="G112" s="33" t="s">
        <v>57</v>
      </c>
      <c r="H112" s="115" t="s">
        <v>90</v>
      </c>
      <c r="I112" s="56">
        <v>9.41</v>
      </c>
      <c r="J112" s="56">
        <v>9.41</v>
      </c>
      <c r="K112" s="109">
        <v>17</v>
      </c>
    </row>
    <row r="113" spans="1:11" x14ac:dyDescent="0.2">
      <c r="A113" s="33">
        <v>61</v>
      </c>
      <c r="B113" s="33">
        <v>6.9183350980293028</v>
      </c>
      <c r="C113" s="33">
        <v>8285812.4355891598</v>
      </c>
      <c r="D113" s="158" t="s">
        <v>60</v>
      </c>
      <c r="E113" s="33" t="s">
        <v>176</v>
      </c>
      <c r="F113" s="33" t="s">
        <v>250</v>
      </c>
      <c r="G113" s="33" t="s">
        <v>41</v>
      </c>
      <c r="H113" s="115" t="s">
        <v>89</v>
      </c>
      <c r="I113" s="56">
        <v>3.07</v>
      </c>
      <c r="J113" s="56">
        <v>3.07</v>
      </c>
      <c r="K113" s="33">
        <v>17</v>
      </c>
    </row>
    <row r="114" spans="1:11" x14ac:dyDescent="0.2">
      <c r="A114" s="33">
        <v>17</v>
      </c>
      <c r="B114" s="33">
        <v>4.3</v>
      </c>
      <c r="C114" s="33">
        <v>19952.623149688792</v>
      </c>
      <c r="D114" s="158" t="s">
        <v>61</v>
      </c>
      <c r="E114" s="33" t="s">
        <v>176</v>
      </c>
      <c r="F114" s="33" t="s">
        <v>250</v>
      </c>
      <c r="G114" s="33" t="s">
        <v>55</v>
      </c>
      <c r="H114" s="115" t="s">
        <v>84</v>
      </c>
      <c r="I114" s="56">
        <v>16.54</v>
      </c>
      <c r="J114" s="56">
        <v>16.54</v>
      </c>
      <c r="K114" s="110">
        <v>18</v>
      </c>
    </row>
    <row r="115" spans="1:11" x14ac:dyDescent="0.2">
      <c r="A115" s="33">
        <v>26</v>
      </c>
      <c r="B115" s="33">
        <v>7.1</v>
      </c>
      <c r="C115" s="33">
        <v>12589254.117941668</v>
      </c>
      <c r="D115" s="158" t="s">
        <v>60</v>
      </c>
      <c r="E115" s="33" t="s">
        <v>176</v>
      </c>
      <c r="F115" s="33" t="s">
        <v>250</v>
      </c>
      <c r="G115" s="33" t="s">
        <v>43</v>
      </c>
      <c r="H115" s="115" t="s">
        <v>75</v>
      </c>
      <c r="I115" s="56">
        <v>11.05</v>
      </c>
      <c r="J115" s="56">
        <v>11.05</v>
      </c>
      <c r="K115" s="110">
        <v>18</v>
      </c>
    </row>
    <row r="116" spans="1:11" x14ac:dyDescent="0.2">
      <c r="A116" s="33">
        <v>51</v>
      </c>
      <c r="B116" s="33">
        <v>6.9614275722544114</v>
      </c>
      <c r="C116" s="33">
        <v>9150136.4877161216</v>
      </c>
      <c r="D116" s="158" t="s">
        <v>262</v>
      </c>
      <c r="E116" s="33" t="s">
        <v>176</v>
      </c>
      <c r="F116" s="33" t="s">
        <v>250</v>
      </c>
      <c r="G116" s="33" t="s">
        <v>44</v>
      </c>
      <c r="H116" s="115" t="s">
        <v>92</v>
      </c>
      <c r="I116" s="56">
        <v>1.79</v>
      </c>
      <c r="J116" s="56">
        <v>1.79</v>
      </c>
      <c r="K116" s="33">
        <v>18</v>
      </c>
    </row>
    <row r="117" spans="1:11" x14ac:dyDescent="0.2">
      <c r="A117" s="33">
        <v>9</v>
      </c>
      <c r="B117" s="33">
        <v>4.9000000000000004</v>
      </c>
      <c r="C117" s="33">
        <v>79432.823472428237</v>
      </c>
      <c r="D117" s="158" t="s">
        <v>61</v>
      </c>
      <c r="E117" s="33" t="s">
        <v>176</v>
      </c>
      <c r="F117" s="33" t="s">
        <v>250</v>
      </c>
      <c r="G117" s="33" t="s">
        <v>48</v>
      </c>
      <c r="H117" s="115" t="s">
        <v>97</v>
      </c>
      <c r="I117" s="56">
        <v>2.8</v>
      </c>
      <c r="J117" s="56">
        <v>2.8</v>
      </c>
      <c r="K117" s="110">
        <v>19</v>
      </c>
    </row>
    <row r="118" spans="1:11" x14ac:dyDescent="0.2">
      <c r="A118" s="33">
        <v>12</v>
      </c>
      <c r="B118" s="33">
        <v>3.4</v>
      </c>
      <c r="C118" s="33">
        <v>2511.8864315095811</v>
      </c>
      <c r="D118" s="158" t="s">
        <v>61</v>
      </c>
      <c r="E118" s="33" t="s">
        <v>176</v>
      </c>
      <c r="F118" s="33" t="s">
        <v>250</v>
      </c>
      <c r="G118" s="33" t="s">
        <v>49</v>
      </c>
      <c r="H118" s="115" t="s">
        <v>105</v>
      </c>
      <c r="I118" s="56">
        <v>13.54</v>
      </c>
      <c r="J118" s="56">
        <v>13.54</v>
      </c>
      <c r="K118" s="110">
        <v>19</v>
      </c>
    </row>
    <row r="119" spans="1:11" x14ac:dyDescent="0.2">
      <c r="A119" s="33">
        <v>14</v>
      </c>
      <c r="B119" s="33">
        <v>6.1</v>
      </c>
      <c r="C119" s="33">
        <v>1258925.4117941677</v>
      </c>
      <c r="D119" s="158" t="s">
        <v>61</v>
      </c>
      <c r="E119" s="33" t="s">
        <v>176</v>
      </c>
      <c r="F119" s="33" t="s">
        <v>250</v>
      </c>
      <c r="G119" s="33" t="s">
        <v>50</v>
      </c>
      <c r="H119" s="115" t="s">
        <v>108</v>
      </c>
      <c r="I119" s="56">
        <v>3.83</v>
      </c>
      <c r="J119" s="56">
        <v>3.83</v>
      </c>
      <c r="K119" s="109">
        <v>19</v>
      </c>
    </row>
    <row r="120" spans="1:11" x14ac:dyDescent="0.2">
      <c r="A120" s="33">
        <v>22</v>
      </c>
      <c r="B120" s="33">
        <v>5.9</v>
      </c>
      <c r="C120" s="33">
        <v>794328.23472428333</v>
      </c>
      <c r="D120" s="158" t="s">
        <v>262</v>
      </c>
      <c r="E120" s="33" t="s">
        <v>176</v>
      </c>
      <c r="F120" s="33" t="s">
        <v>250</v>
      </c>
      <c r="G120" s="33" t="s">
        <v>42</v>
      </c>
      <c r="H120" s="115" t="s">
        <v>68</v>
      </c>
      <c r="I120" s="56">
        <v>6.93</v>
      </c>
      <c r="J120" s="56">
        <v>6.93</v>
      </c>
      <c r="K120" s="110">
        <v>19</v>
      </c>
    </row>
    <row r="121" spans="1:11" x14ac:dyDescent="0.2">
      <c r="A121" s="33">
        <v>6</v>
      </c>
      <c r="B121" s="33">
        <v>6.7</v>
      </c>
      <c r="C121" s="33">
        <v>5011872.3362727314</v>
      </c>
      <c r="D121" s="158" t="s">
        <v>61</v>
      </c>
      <c r="E121" s="33" t="s">
        <v>176</v>
      </c>
      <c r="F121" s="33" t="s">
        <v>250</v>
      </c>
      <c r="G121" s="33" t="s">
        <v>46</v>
      </c>
      <c r="H121" s="115" t="s">
        <v>87</v>
      </c>
      <c r="I121" s="56">
        <v>7.77</v>
      </c>
      <c r="J121" s="56">
        <v>7.77</v>
      </c>
      <c r="K121" s="110">
        <v>20</v>
      </c>
    </row>
    <row r="122" spans="1:11" x14ac:dyDescent="0.2">
      <c r="A122" s="33">
        <v>4</v>
      </c>
      <c r="B122" s="33">
        <v>8</v>
      </c>
      <c r="C122" s="33">
        <v>100000000</v>
      </c>
      <c r="D122" s="158" t="s">
        <v>60</v>
      </c>
      <c r="E122" s="33" t="s">
        <v>176</v>
      </c>
      <c r="F122" s="33" t="s">
        <v>58</v>
      </c>
      <c r="G122" s="33" t="s">
        <v>51</v>
      </c>
      <c r="H122" s="115" t="s">
        <v>65</v>
      </c>
      <c r="I122" s="56">
        <v>3.96</v>
      </c>
      <c r="J122" s="56">
        <v>3.96</v>
      </c>
      <c r="K122" s="109">
        <v>21</v>
      </c>
    </row>
    <row r="123" spans="1:11" x14ac:dyDescent="0.2">
      <c r="A123" s="33">
        <v>5</v>
      </c>
      <c r="B123" s="33">
        <v>8.1</v>
      </c>
      <c r="C123" s="33">
        <v>125892541.17941682</v>
      </c>
      <c r="D123" s="158" t="s">
        <v>61</v>
      </c>
      <c r="E123" s="33" t="s">
        <v>177</v>
      </c>
      <c r="F123" s="33" t="s">
        <v>58</v>
      </c>
      <c r="G123" s="33" t="s">
        <v>8</v>
      </c>
      <c r="H123" s="115" t="s">
        <v>81</v>
      </c>
      <c r="I123" s="56">
        <v>2.3199999999999998</v>
      </c>
      <c r="J123" s="56">
        <v>2.3199999999999998</v>
      </c>
      <c r="K123" s="109">
        <v>21</v>
      </c>
    </row>
    <row r="124" spans="1:11" x14ac:dyDescent="0.2">
      <c r="A124" s="33">
        <v>7</v>
      </c>
      <c r="B124" s="33">
        <v>2.8</v>
      </c>
      <c r="C124" s="33">
        <v>630.95734448019323</v>
      </c>
      <c r="D124" s="158" t="s">
        <v>61</v>
      </c>
      <c r="E124" s="33" t="s">
        <v>176</v>
      </c>
      <c r="F124" s="33" t="s">
        <v>58</v>
      </c>
      <c r="G124" s="33" t="s">
        <v>52</v>
      </c>
      <c r="H124" s="115" t="s">
        <v>94</v>
      </c>
      <c r="I124" s="56">
        <v>14.43</v>
      </c>
      <c r="J124" s="56">
        <v>14.43</v>
      </c>
      <c r="K124" s="110">
        <v>21</v>
      </c>
    </row>
    <row r="125" spans="1:11" x14ac:dyDescent="0.2">
      <c r="A125" s="33">
        <v>15</v>
      </c>
      <c r="B125" s="33">
        <v>7.5</v>
      </c>
      <c r="C125" s="33">
        <v>31622776.601683889</v>
      </c>
      <c r="D125" s="158" t="s">
        <v>60</v>
      </c>
      <c r="E125" s="33" t="s">
        <v>176</v>
      </c>
      <c r="F125" s="33" t="s">
        <v>58</v>
      </c>
      <c r="G125" s="33" t="s">
        <v>53</v>
      </c>
      <c r="H125" s="115" t="s">
        <v>74</v>
      </c>
      <c r="I125" s="56">
        <v>0.61</v>
      </c>
      <c r="J125" s="56">
        <v>0.61</v>
      </c>
      <c r="K125" s="109">
        <v>21</v>
      </c>
    </row>
    <row r="126" spans="1:11" x14ac:dyDescent="0.2">
      <c r="A126" s="33">
        <v>16</v>
      </c>
      <c r="B126" s="33">
        <v>7.9</v>
      </c>
      <c r="C126" s="33">
        <v>79432823.472428367</v>
      </c>
      <c r="D126" s="158" t="s">
        <v>61</v>
      </c>
      <c r="E126" s="33" t="s">
        <v>177</v>
      </c>
      <c r="F126" s="33" t="s">
        <v>58</v>
      </c>
      <c r="G126" s="33" t="s">
        <v>14</v>
      </c>
      <c r="H126" s="115" t="s">
        <v>104</v>
      </c>
      <c r="I126" s="56">
        <v>9.5</v>
      </c>
      <c r="J126" s="56">
        <v>9.5</v>
      </c>
      <c r="K126" s="110">
        <v>21</v>
      </c>
    </row>
    <row r="127" spans="1:11" x14ac:dyDescent="0.2">
      <c r="A127" s="33">
        <v>30</v>
      </c>
      <c r="B127" s="33">
        <v>6.2</v>
      </c>
      <c r="C127" s="33">
        <v>1584893.1924611153</v>
      </c>
      <c r="D127" s="159" t="s">
        <v>61</v>
      </c>
      <c r="E127" s="33" t="s">
        <v>177</v>
      </c>
      <c r="F127" s="33" t="s">
        <v>58</v>
      </c>
      <c r="G127" s="33" t="s">
        <v>30</v>
      </c>
      <c r="H127" s="115" t="s">
        <v>95</v>
      </c>
      <c r="I127" s="56">
        <v>5.5</v>
      </c>
      <c r="J127" s="56">
        <v>5.5</v>
      </c>
      <c r="K127" s="110">
        <v>21</v>
      </c>
    </row>
    <row r="128" spans="1:11" x14ac:dyDescent="0.2">
      <c r="A128" s="33">
        <v>31</v>
      </c>
      <c r="B128" s="33">
        <v>7.3</v>
      </c>
      <c r="C128" s="33">
        <v>19952623.149688821</v>
      </c>
      <c r="D128" s="159" t="s">
        <v>61</v>
      </c>
      <c r="E128" s="33" t="s">
        <v>177</v>
      </c>
      <c r="F128" s="33" t="s">
        <v>58</v>
      </c>
      <c r="G128" s="33" t="s">
        <v>20</v>
      </c>
      <c r="H128" s="115" t="s">
        <v>79</v>
      </c>
      <c r="I128" s="56">
        <v>2.64</v>
      </c>
      <c r="J128" s="56">
        <v>2.64</v>
      </c>
      <c r="K128" s="110">
        <v>21</v>
      </c>
    </row>
    <row r="129" spans="1:11" x14ac:dyDescent="0.2">
      <c r="A129" s="33">
        <v>52</v>
      </c>
      <c r="B129" s="33">
        <v>7.3137010890980712</v>
      </c>
      <c r="C129" s="33">
        <v>20592121.360411145</v>
      </c>
      <c r="D129" s="158" t="s">
        <v>261</v>
      </c>
      <c r="E129" s="33" t="s">
        <v>177</v>
      </c>
      <c r="F129" s="33" t="s">
        <v>58</v>
      </c>
      <c r="G129" s="33" t="s">
        <v>21</v>
      </c>
      <c r="H129" s="115" t="s">
        <v>88</v>
      </c>
      <c r="I129" s="56">
        <v>9.01</v>
      </c>
      <c r="J129" s="56">
        <v>9.01</v>
      </c>
      <c r="K129" s="109">
        <v>21</v>
      </c>
    </row>
    <row r="130" spans="1:11" x14ac:dyDescent="0.2">
      <c r="A130" s="33">
        <v>56</v>
      </c>
      <c r="B130" s="33">
        <v>6.6005403390034578</v>
      </c>
      <c r="C130" s="33">
        <v>3986027.94411179</v>
      </c>
      <c r="D130" s="160" t="s">
        <v>171</v>
      </c>
      <c r="E130" s="33" t="s">
        <v>177</v>
      </c>
      <c r="F130" s="33" t="s">
        <v>58</v>
      </c>
      <c r="G130" s="33" t="s">
        <v>22</v>
      </c>
      <c r="H130" s="115" t="s">
        <v>76</v>
      </c>
      <c r="I130" s="56">
        <v>3.22</v>
      </c>
      <c r="J130" s="56">
        <v>3.22</v>
      </c>
      <c r="K130" s="109">
        <v>21</v>
      </c>
    </row>
    <row r="131" spans="1:11" x14ac:dyDescent="0.2">
      <c r="A131" s="33">
        <v>62</v>
      </c>
      <c r="B131" s="33">
        <v>4.8733778734693729</v>
      </c>
      <c r="C131" s="33">
        <f>10^B131</f>
        <v>74709.851551956832</v>
      </c>
      <c r="D131" s="158" t="s">
        <v>262</v>
      </c>
      <c r="E131" s="33" t="s">
        <v>176</v>
      </c>
      <c r="F131" s="33" t="s">
        <v>58</v>
      </c>
      <c r="G131" s="33" t="s">
        <v>45</v>
      </c>
      <c r="H131" s="115" t="s">
        <v>99</v>
      </c>
      <c r="I131" s="56">
        <v>2.14</v>
      </c>
      <c r="J131" s="56">
        <v>2.14</v>
      </c>
      <c r="K131" s="33">
        <v>21</v>
      </c>
    </row>
    <row r="132" spans="1:11" x14ac:dyDescent="0.2">
      <c r="A132" s="33">
        <v>64</v>
      </c>
      <c r="B132" s="33">
        <v>8.9569438836824293</v>
      </c>
      <c r="C132" s="33">
        <v>905615576.39795935</v>
      </c>
      <c r="D132" s="160" t="s">
        <v>171</v>
      </c>
      <c r="E132" s="33" t="s">
        <v>177</v>
      </c>
      <c r="F132" s="33" t="s">
        <v>58</v>
      </c>
      <c r="G132" s="33" t="s">
        <v>37</v>
      </c>
      <c r="H132" s="115" t="s">
        <v>107</v>
      </c>
      <c r="I132" s="56">
        <v>4.55</v>
      </c>
      <c r="J132" s="56">
        <v>4.55</v>
      </c>
      <c r="K132" s="33">
        <v>21</v>
      </c>
    </row>
    <row r="133" spans="1:11" x14ac:dyDescent="0.2">
      <c r="A133" s="33">
        <v>3</v>
      </c>
      <c r="B133" s="33">
        <v>3.1</v>
      </c>
      <c r="C133" s="33">
        <v>1258.925411794168</v>
      </c>
      <c r="D133" s="158" t="s">
        <v>61</v>
      </c>
      <c r="E133" s="33" t="s">
        <v>177</v>
      </c>
      <c r="F133" s="33" t="s">
        <v>58</v>
      </c>
      <c r="G133" s="33" t="s">
        <v>38</v>
      </c>
      <c r="H133" s="115" t="s">
        <v>103</v>
      </c>
      <c r="I133" s="56">
        <v>7.96</v>
      </c>
      <c r="J133" s="56">
        <v>7.96</v>
      </c>
      <c r="K133" s="109">
        <v>22</v>
      </c>
    </row>
    <row r="134" spans="1:11" x14ac:dyDescent="0.2">
      <c r="A134" s="33">
        <v>10</v>
      </c>
      <c r="B134" s="33">
        <v>6.5</v>
      </c>
      <c r="C134" s="33">
        <v>3162277.6601683851</v>
      </c>
      <c r="D134" s="158" t="s">
        <v>60</v>
      </c>
      <c r="E134" s="33" t="s">
        <v>177</v>
      </c>
      <c r="F134" s="33" t="s">
        <v>58</v>
      </c>
      <c r="G134" s="33" t="s">
        <v>27</v>
      </c>
      <c r="H134" s="115" t="s">
        <v>82</v>
      </c>
      <c r="I134" s="56">
        <v>7.33</v>
      </c>
      <c r="J134" s="56">
        <v>7.33</v>
      </c>
      <c r="K134" s="109">
        <v>22</v>
      </c>
    </row>
    <row r="135" spans="1:11" x14ac:dyDescent="0.2">
      <c r="A135" s="33">
        <v>11</v>
      </c>
      <c r="B135" s="33">
        <v>6.8</v>
      </c>
      <c r="C135" s="33">
        <v>6309573.4448019378</v>
      </c>
      <c r="D135" s="158" t="s">
        <v>61</v>
      </c>
      <c r="E135" s="33" t="s">
        <v>177</v>
      </c>
      <c r="F135" s="33" t="s">
        <v>58</v>
      </c>
      <c r="G135" s="33" t="s">
        <v>13</v>
      </c>
      <c r="H135" s="115" t="s">
        <v>102</v>
      </c>
      <c r="I135" s="56">
        <v>1.62</v>
      </c>
      <c r="J135" s="56">
        <v>1.62</v>
      </c>
      <c r="K135" s="110">
        <v>22</v>
      </c>
    </row>
    <row r="136" spans="1:11" x14ac:dyDescent="0.2">
      <c r="A136" s="33">
        <v>18</v>
      </c>
      <c r="B136" s="33">
        <v>3.1</v>
      </c>
      <c r="C136" s="33">
        <v>1258.925411794168</v>
      </c>
      <c r="D136" s="158" t="s">
        <v>61</v>
      </c>
      <c r="E136" s="33" t="s">
        <v>176</v>
      </c>
      <c r="F136" s="33" t="s">
        <v>58</v>
      </c>
      <c r="G136" s="33" t="s">
        <v>54</v>
      </c>
      <c r="H136" s="115" t="s">
        <v>100</v>
      </c>
      <c r="I136" s="56">
        <v>4.33</v>
      </c>
      <c r="J136" s="56">
        <v>4.33</v>
      </c>
      <c r="K136" s="109">
        <v>22</v>
      </c>
    </row>
    <row r="137" spans="1:11" x14ac:dyDescent="0.2">
      <c r="A137" s="33">
        <v>19</v>
      </c>
      <c r="B137" s="33">
        <v>6.2</v>
      </c>
      <c r="C137" s="33">
        <v>1584893.1924611153</v>
      </c>
      <c r="D137" s="158" t="s">
        <v>261</v>
      </c>
      <c r="E137" s="33" t="s">
        <v>177</v>
      </c>
      <c r="F137" s="33" t="s">
        <v>58</v>
      </c>
      <c r="G137" s="33" t="s">
        <v>15</v>
      </c>
      <c r="H137" s="115" t="s">
        <v>71</v>
      </c>
      <c r="I137" s="56">
        <v>1.06</v>
      </c>
      <c r="J137" s="56">
        <v>1.06</v>
      </c>
      <c r="K137" s="110">
        <v>22</v>
      </c>
    </row>
    <row r="138" spans="1:11" x14ac:dyDescent="0.2">
      <c r="A138" s="33">
        <v>21</v>
      </c>
      <c r="B138" s="33">
        <v>7.7</v>
      </c>
      <c r="C138" s="33">
        <v>50118723.362727284</v>
      </c>
      <c r="D138" s="158" t="s">
        <v>60</v>
      </c>
      <c r="E138" s="33" t="s">
        <v>177</v>
      </c>
      <c r="F138" s="33" t="s">
        <v>58</v>
      </c>
      <c r="G138" s="33" t="s">
        <v>17</v>
      </c>
      <c r="H138" s="115" t="s">
        <v>86</v>
      </c>
      <c r="I138" s="56">
        <v>24</v>
      </c>
      <c r="J138" s="56">
        <v>24</v>
      </c>
      <c r="K138" s="110">
        <v>22</v>
      </c>
    </row>
    <row r="139" spans="1:11" x14ac:dyDescent="0.2">
      <c r="A139" s="33">
        <v>23</v>
      </c>
      <c r="B139" s="33">
        <v>5.4</v>
      </c>
      <c r="C139" s="33">
        <v>251188.64315095844</v>
      </c>
      <c r="D139" s="158" t="s">
        <v>261</v>
      </c>
      <c r="E139" s="33" t="s">
        <v>177</v>
      </c>
      <c r="F139" s="33" t="s">
        <v>58</v>
      </c>
      <c r="G139" s="33" t="s">
        <v>18</v>
      </c>
      <c r="H139" s="115" t="s">
        <v>73</v>
      </c>
      <c r="I139" s="56">
        <v>10.09</v>
      </c>
      <c r="J139" s="56">
        <v>10.09</v>
      </c>
      <c r="K139" s="109">
        <v>22</v>
      </c>
    </row>
    <row r="140" spans="1:11" x14ac:dyDescent="0.2">
      <c r="A140" s="33">
        <v>29</v>
      </c>
      <c r="B140" s="33">
        <v>3.7</v>
      </c>
      <c r="C140" s="33">
        <v>5011.8723362727324</v>
      </c>
      <c r="D140" s="158" t="s">
        <v>60</v>
      </c>
      <c r="E140" s="33" t="s">
        <v>177</v>
      </c>
      <c r="F140" s="33" t="s">
        <v>58</v>
      </c>
      <c r="G140" s="33" t="s">
        <v>19</v>
      </c>
      <c r="H140" s="115" t="s">
        <v>69</v>
      </c>
      <c r="I140" s="56">
        <v>27.58</v>
      </c>
      <c r="J140" s="56">
        <v>27.58</v>
      </c>
      <c r="K140" s="109">
        <v>22</v>
      </c>
    </row>
    <row r="141" spans="1:11" x14ac:dyDescent="0.2">
      <c r="A141" s="33">
        <v>47</v>
      </c>
      <c r="B141" s="33">
        <v>3.0740872593162889</v>
      </c>
      <c r="C141" s="33">
        <v>1186.0070191327995</v>
      </c>
      <c r="D141" s="158" t="s">
        <v>61</v>
      </c>
      <c r="E141" s="33" t="s">
        <v>177</v>
      </c>
      <c r="F141" s="33" t="s">
        <v>58</v>
      </c>
      <c r="G141" s="33" t="s">
        <v>40</v>
      </c>
      <c r="H141" s="115" t="s">
        <v>106</v>
      </c>
      <c r="I141" s="56">
        <v>1.35</v>
      </c>
      <c r="J141" s="56">
        <v>1.35</v>
      </c>
      <c r="K141" s="109">
        <v>22</v>
      </c>
    </row>
    <row r="142" spans="1:11" x14ac:dyDescent="0.2">
      <c r="A142" s="33">
        <v>48</v>
      </c>
      <c r="B142" s="33">
        <v>7.8494894935414532</v>
      </c>
      <c r="C142" s="33">
        <v>70711409.395973176</v>
      </c>
      <c r="D142" s="158" t="s">
        <v>60</v>
      </c>
      <c r="E142" s="33" t="s">
        <v>177</v>
      </c>
      <c r="F142" s="33" t="s">
        <v>58</v>
      </c>
      <c r="G142" s="33" t="s">
        <v>31</v>
      </c>
      <c r="H142" s="115" t="s">
        <v>93</v>
      </c>
      <c r="I142" s="56">
        <v>8.66</v>
      </c>
      <c r="J142" s="56">
        <v>8.66</v>
      </c>
      <c r="K142" s="109">
        <v>22</v>
      </c>
    </row>
    <row r="143" spans="1:11" x14ac:dyDescent="0.2">
      <c r="A143" s="33">
        <v>58</v>
      </c>
      <c r="B143" s="33">
        <v>6.3040743736066949</v>
      </c>
      <c r="C143" s="33">
        <v>2014069.1328077675</v>
      </c>
      <c r="D143" s="158" t="s">
        <v>61</v>
      </c>
      <c r="E143" s="33" t="s">
        <v>177</v>
      </c>
      <c r="F143" s="33" t="s">
        <v>58</v>
      </c>
      <c r="G143" s="33" t="s">
        <v>23</v>
      </c>
      <c r="H143" s="115" t="s">
        <v>77</v>
      </c>
      <c r="I143" s="56">
        <v>5.83</v>
      </c>
      <c r="J143" s="56">
        <v>5.83</v>
      </c>
      <c r="K143" s="33">
        <v>22</v>
      </c>
    </row>
    <row r="144" spans="1:11" x14ac:dyDescent="0.2">
      <c r="A144" s="33">
        <v>60</v>
      </c>
      <c r="B144" s="33">
        <v>7.7395326971077854</v>
      </c>
      <c r="C144" s="33">
        <f>10^B144</f>
        <v>54894988.332037121</v>
      </c>
      <c r="D144" s="158" t="s">
        <v>263</v>
      </c>
      <c r="E144" s="33" t="s">
        <v>177</v>
      </c>
      <c r="F144" s="33" t="s">
        <v>58</v>
      </c>
      <c r="G144" s="33" t="s">
        <v>35</v>
      </c>
      <c r="H144" s="115" t="s">
        <v>80</v>
      </c>
      <c r="I144" s="56">
        <v>2.4900000000000002</v>
      </c>
      <c r="J144" s="56">
        <v>2.4900000000000002</v>
      </c>
      <c r="K144" s="33">
        <v>22</v>
      </c>
    </row>
    <row r="145" spans="1:11" x14ac:dyDescent="0.2">
      <c r="A145" s="33">
        <v>63</v>
      </c>
      <c r="B145" s="33">
        <v>7.8271434831584603</v>
      </c>
      <c r="C145" s="33">
        <v>67165071.770334959</v>
      </c>
      <c r="D145" s="158" t="s">
        <v>61</v>
      </c>
      <c r="E145" s="33" t="s">
        <v>177</v>
      </c>
      <c r="F145" s="33" t="s">
        <v>58</v>
      </c>
      <c r="G145" s="33" t="s">
        <v>36</v>
      </c>
      <c r="H145" s="115" t="s">
        <v>66</v>
      </c>
      <c r="I145" s="56">
        <v>5.66</v>
      </c>
      <c r="J145" s="56">
        <v>5.66</v>
      </c>
      <c r="K145" s="109">
        <v>22</v>
      </c>
    </row>
    <row r="146" spans="1:11" x14ac:dyDescent="0.2">
      <c r="A146" s="33">
        <v>8</v>
      </c>
      <c r="B146" s="33">
        <v>8.8000000000000007</v>
      </c>
      <c r="C146" s="33">
        <v>630957344.48019624</v>
      </c>
      <c r="D146" s="158" t="s">
        <v>61</v>
      </c>
      <c r="E146" s="33" t="s">
        <v>177</v>
      </c>
      <c r="F146" s="33" t="s">
        <v>58</v>
      </c>
      <c r="G146" s="33" t="s">
        <v>26</v>
      </c>
      <c r="H146" s="115" t="s">
        <v>85</v>
      </c>
      <c r="I146" s="56">
        <v>14</v>
      </c>
      <c r="J146" s="56">
        <v>14</v>
      </c>
      <c r="K146" s="109">
        <v>23</v>
      </c>
    </row>
    <row r="147" spans="1:11" x14ac:dyDescent="0.2">
      <c r="A147" s="33">
        <v>25</v>
      </c>
      <c r="B147" s="33">
        <v>6.9</v>
      </c>
      <c r="C147" s="33">
        <v>7943282.3472428275</v>
      </c>
      <c r="D147" s="158" t="s">
        <v>61</v>
      </c>
      <c r="E147" s="33" t="s">
        <v>177</v>
      </c>
      <c r="F147" s="33" t="s">
        <v>58</v>
      </c>
      <c r="G147" s="33" t="s">
        <v>28</v>
      </c>
      <c r="H147" s="115" t="s">
        <v>72</v>
      </c>
      <c r="I147" s="56">
        <v>2.04</v>
      </c>
      <c r="J147" s="56">
        <v>2.04</v>
      </c>
      <c r="K147" s="110">
        <v>23</v>
      </c>
    </row>
    <row r="148" spans="1:11" x14ac:dyDescent="0.2">
      <c r="A148" s="33">
        <v>27</v>
      </c>
      <c r="B148" s="33">
        <v>5.9</v>
      </c>
      <c r="C148" s="33">
        <v>794328.23472428333</v>
      </c>
      <c r="D148" s="158" t="s">
        <v>61</v>
      </c>
      <c r="E148" s="33" t="s">
        <v>177</v>
      </c>
      <c r="F148" s="33" t="s">
        <v>58</v>
      </c>
      <c r="G148" s="33" t="s">
        <v>29</v>
      </c>
      <c r="H148" s="115" t="s">
        <v>70</v>
      </c>
      <c r="I148" s="56">
        <v>5.9</v>
      </c>
      <c r="J148" s="56">
        <v>5.9</v>
      </c>
      <c r="K148" s="109">
        <v>23</v>
      </c>
    </row>
    <row r="149" spans="1:11" x14ac:dyDescent="0.2">
      <c r="A149" s="33">
        <v>50</v>
      </c>
      <c r="B149" s="33">
        <v>2.8696146801390481</v>
      </c>
      <c r="C149" s="33">
        <f>10^B149</f>
        <v>740.65281899109868</v>
      </c>
      <c r="D149" s="161" t="s">
        <v>59</v>
      </c>
      <c r="E149" s="33" t="s">
        <v>177</v>
      </c>
      <c r="F149" s="33" t="s">
        <v>58</v>
      </c>
      <c r="G149" s="33" t="s">
        <v>57</v>
      </c>
      <c r="H149" s="115" t="s">
        <v>90</v>
      </c>
      <c r="I149" s="56">
        <v>11.98</v>
      </c>
      <c r="J149" s="56">
        <v>11.98</v>
      </c>
      <c r="K149" s="109">
        <v>23</v>
      </c>
    </row>
    <row r="150" spans="1:11" x14ac:dyDescent="0.2">
      <c r="A150" s="33">
        <v>1</v>
      </c>
      <c r="B150" s="33">
        <v>7.2</v>
      </c>
      <c r="C150" s="33">
        <v>15848931.924611172</v>
      </c>
      <c r="D150" s="158" t="s">
        <v>61</v>
      </c>
      <c r="E150" s="33" t="s">
        <v>177</v>
      </c>
      <c r="F150" s="33" t="s">
        <v>58</v>
      </c>
      <c r="G150" s="33" t="s">
        <v>24</v>
      </c>
      <c r="H150" s="115" t="s">
        <v>83</v>
      </c>
      <c r="I150" s="56">
        <v>28.08</v>
      </c>
      <c r="J150" s="56">
        <v>28.08</v>
      </c>
      <c r="K150" s="109">
        <v>24</v>
      </c>
    </row>
    <row r="151" spans="1:11" x14ac:dyDescent="0.2">
      <c r="A151" s="33">
        <v>2</v>
      </c>
      <c r="B151" s="33">
        <v>5.5</v>
      </c>
      <c r="C151" s="33">
        <f>10^B151</f>
        <v>316227.7660168382</v>
      </c>
      <c r="D151" s="158" t="s">
        <v>262</v>
      </c>
      <c r="E151" s="33" t="s">
        <v>177</v>
      </c>
      <c r="F151" s="33" t="s">
        <v>58</v>
      </c>
      <c r="G151" s="33" t="s">
        <v>25</v>
      </c>
      <c r="H151" s="115" t="s">
        <v>91</v>
      </c>
      <c r="I151" s="56">
        <v>2.75</v>
      </c>
      <c r="J151" s="56">
        <v>2.75</v>
      </c>
      <c r="K151" s="109">
        <v>24</v>
      </c>
    </row>
    <row r="152" spans="1:11" x14ac:dyDescent="0.2">
      <c r="A152" s="33">
        <v>59</v>
      </c>
      <c r="B152" s="33">
        <v>7.7105777950287537</v>
      </c>
      <c r="C152" s="33">
        <v>51354416.026206508</v>
      </c>
      <c r="D152" s="158" t="s">
        <v>261</v>
      </c>
      <c r="E152" s="33" t="s">
        <v>177</v>
      </c>
      <c r="F152" s="33" t="s">
        <v>58</v>
      </c>
      <c r="G152" s="33" t="s">
        <v>34</v>
      </c>
      <c r="H152" s="115" t="s">
        <v>67</v>
      </c>
      <c r="I152" s="56">
        <v>0.12</v>
      </c>
      <c r="J152" s="56">
        <v>0.12</v>
      </c>
      <c r="K152" s="33">
        <v>24</v>
      </c>
    </row>
    <row r="153" spans="1:11" x14ac:dyDescent="0.2">
      <c r="A153" s="33">
        <v>13</v>
      </c>
      <c r="B153" s="33">
        <v>3.4</v>
      </c>
      <c r="C153" s="33">
        <f>10^B153</f>
        <v>2511.8864315095811</v>
      </c>
      <c r="D153" s="158" t="s">
        <v>59</v>
      </c>
      <c r="E153" s="33" t="s">
        <v>177</v>
      </c>
      <c r="F153" s="33" t="s">
        <v>58</v>
      </c>
      <c r="G153" s="33" t="s">
        <v>39</v>
      </c>
      <c r="H153" s="117" t="s">
        <v>101</v>
      </c>
      <c r="I153" s="119">
        <v>0.94</v>
      </c>
      <c r="J153" s="119">
        <v>0.94</v>
      </c>
      <c r="K153" s="109">
        <v>25</v>
      </c>
    </row>
    <row r="154" spans="1:11" x14ac:dyDescent="0.2">
      <c r="A154" s="33">
        <v>17</v>
      </c>
      <c r="B154" s="33">
        <v>4.3</v>
      </c>
      <c r="C154" s="33">
        <v>19952.623149688792</v>
      </c>
      <c r="D154" s="158" t="s">
        <v>61</v>
      </c>
      <c r="E154" s="33" t="s">
        <v>177</v>
      </c>
      <c r="F154" s="33" t="s">
        <v>58</v>
      </c>
      <c r="G154" s="33" t="s">
        <v>55</v>
      </c>
      <c r="H154" s="115" t="s">
        <v>84</v>
      </c>
      <c r="I154" s="56">
        <v>17.14</v>
      </c>
      <c r="J154" s="56">
        <v>17.14</v>
      </c>
      <c r="K154" s="110">
        <v>25</v>
      </c>
    </row>
    <row r="155" spans="1:11" x14ac:dyDescent="0.2">
      <c r="A155" s="33">
        <v>22</v>
      </c>
      <c r="B155" s="33">
        <v>5.9</v>
      </c>
      <c r="C155" s="33">
        <v>794328.23472428333</v>
      </c>
      <c r="D155" s="158" t="s">
        <v>262</v>
      </c>
      <c r="E155" s="33" t="s">
        <v>177</v>
      </c>
      <c r="F155" s="33" t="s">
        <v>58</v>
      </c>
      <c r="G155" s="33" t="s">
        <v>42</v>
      </c>
      <c r="H155" s="115" t="s">
        <v>68</v>
      </c>
      <c r="I155" s="56">
        <v>8.25</v>
      </c>
      <c r="J155" s="56">
        <v>8.25</v>
      </c>
      <c r="K155" s="110">
        <v>25</v>
      </c>
    </row>
    <row r="156" spans="1:11" x14ac:dyDescent="0.2">
      <c r="A156" s="33">
        <v>26</v>
      </c>
      <c r="B156" s="33">
        <v>7.1</v>
      </c>
      <c r="C156" s="33">
        <v>12589254.117941668</v>
      </c>
      <c r="D156" s="158" t="s">
        <v>60</v>
      </c>
      <c r="E156" s="33" t="s">
        <v>177</v>
      </c>
      <c r="F156" s="33" t="s">
        <v>58</v>
      </c>
      <c r="G156" s="33" t="s">
        <v>43</v>
      </c>
      <c r="H156" s="115" t="s">
        <v>75</v>
      </c>
      <c r="I156" s="56">
        <v>20.92</v>
      </c>
      <c r="J156" s="56">
        <v>20.92</v>
      </c>
      <c r="K156" s="110">
        <v>25</v>
      </c>
    </row>
    <row r="157" spans="1:11" x14ac:dyDescent="0.2">
      <c r="A157" s="33">
        <v>12</v>
      </c>
      <c r="B157" s="33">
        <v>3.4</v>
      </c>
      <c r="C157" s="33">
        <v>2511.8864315095811</v>
      </c>
      <c r="D157" s="158" t="s">
        <v>61</v>
      </c>
      <c r="E157" s="33" t="s">
        <v>177</v>
      </c>
      <c r="F157" s="33" t="s">
        <v>58</v>
      </c>
      <c r="G157" s="33" t="s">
        <v>49</v>
      </c>
      <c r="H157" s="115" t="s">
        <v>105</v>
      </c>
      <c r="I157" s="56">
        <v>16.399999999999999</v>
      </c>
      <c r="J157" s="56">
        <v>16.399999999999999</v>
      </c>
      <c r="K157" s="110">
        <v>26</v>
      </c>
    </row>
    <row r="158" spans="1:11" x14ac:dyDescent="0.2">
      <c r="A158" s="33">
        <v>51</v>
      </c>
      <c r="B158" s="33">
        <v>6.9614275722544114</v>
      </c>
      <c r="C158" s="33">
        <v>9150136.4877161216</v>
      </c>
      <c r="D158" s="158" t="s">
        <v>262</v>
      </c>
      <c r="E158" s="33" t="s">
        <v>177</v>
      </c>
      <c r="F158" s="33" t="s">
        <v>58</v>
      </c>
      <c r="G158" s="33" t="s">
        <v>44</v>
      </c>
      <c r="H158" s="115" t="s">
        <v>92</v>
      </c>
      <c r="I158" s="56">
        <v>4.54</v>
      </c>
      <c r="J158" s="56">
        <v>4.54</v>
      </c>
      <c r="K158" s="33">
        <v>26</v>
      </c>
    </row>
    <row r="159" spans="1:11" x14ac:dyDescent="0.2">
      <c r="A159" s="33">
        <v>4</v>
      </c>
      <c r="B159" s="33">
        <v>8</v>
      </c>
      <c r="C159" s="33">
        <v>100000000</v>
      </c>
      <c r="D159" s="158" t="s">
        <v>60</v>
      </c>
      <c r="E159" s="33" t="s">
        <v>177</v>
      </c>
      <c r="F159" s="33" t="s">
        <v>58</v>
      </c>
      <c r="G159" s="33" t="s">
        <v>51</v>
      </c>
      <c r="H159" s="115" t="s">
        <v>65</v>
      </c>
      <c r="I159" s="56">
        <v>5.9</v>
      </c>
      <c r="J159" s="56">
        <v>5.9</v>
      </c>
      <c r="K159" s="109">
        <v>27</v>
      </c>
    </row>
    <row r="160" spans="1:11" x14ac:dyDescent="0.2">
      <c r="A160" s="33">
        <v>6</v>
      </c>
      <c r="B160" s="33">
        <v>6.7</v>
      </c>
      <c r="C160" s="33">
        <v>5011872.3362727314</v>
      </c>
      <c r="D160" s="158" t="s">
        <v>61</v>
      </c>
      <c r="E160" s="33" t="s">
        <v>177</v>
      </c>
      <c r="F160" s="33" t="s">
        <v>58</v>
      </c>
      <c r="G160" s="33" t="s">
        <v>46</v>
      </c>
      <c r="H160" s="115" t="s">
        <v>87</v>
      </c>
      <c r="I160" s="56">
        <v>12.54</v>
      </c>
      <c r="J160" s="56">
        <v>12.54</v>
      </c>
      <c r="K160" s="110">
        <v>27</v>
      </c>
    </row>
    <row r="161" spans="1:11" x14ac:dyDescent="0.2">
      <c r="A161" s="33">
        <v>7</v>
      </c>
      <c r="B161" s="33">
        <v>2.8</v>
      </c>
      <c r="C161" s="33">
        <v>630.95734448019323</v>
      </c>
      <c r="D161" s="158" t="s">
        <v>61</v>
      </c>
      <c r="E161" s="33" t="s">
        <v>177</v>
      </c>
      <c r="F161" s="33" t="s">
        <v>58</v>
      </c>
      <c r="G161" s="33" t="s">
        <v>52</v>
      </c>
      <c r="H161" s="115" t="s">
        <v>94</v>
      </c>
      <c r="I161" s="56">
        <v>15.62</v>
      </c>
      <c r="J161" s="56">
        <v>15.62</v>
      </c>
      <c r="K161" s="110">
        <v>27</v>
      </c>
    </row>
    <row r="162" spans="1:11" x14ac:dyDescent="0.2">
      <c r="A162" s="33">
        <v>9</v>
      </c>
      <c r="B162" s="33">
        <v>4.9000000000000004</v>
      </c>
      <c r="C162" s="33">
        <v>79432.823472428237</v>
      </c>
      <c r="D162" s="158" t="s">
        <v>61</v>
      </c>
      <c r="E162" s="33" t="s">
        <v>177</v>
      </c>
      <c r="F162" s="33" t="s">
        <v>58</v>
      </c>
      <c r="G162" s="33" t="s">
        <v>48</v>
      </c>
      <c r="H162" s="115" t="s">
        <v>97</v>
      </c>
      <c r="I162" s="56">
        <v>4.51</v>
      </c>
      <c r="J162" s="56">
        <v>4.51</v>
      </c>
      <c r="K162" s="110">
        <v>27</v>
      </c>
    </row>
    <row r="163" spans="1:11" x14ac:dyDescent="0.2">
      <c r="A163" s="33">
        <v>14</v>
      </c>
      <c r="B163" s="33">
        <v>6.1</v>
      </c>
      <c r="C163" s="33">
        <v>1258925.4117941677</v>
      </c>
      <c r="D163" s="158" t="s">
        <v>61</v>
      </c>
      <c r="E163" s="33" t="s">
        <v>177</v>
      </c>
      <c r="F163" s="33" t="s">
        <v>58</v>
      </c>
      <c r="G163" s="33" t="s">
        <v>50</v>
      </c>
      <c r="H163" s="115" t="s">
        <v>108</v>
      </c>
      <c r="I163" s="56">
        <v>8.73</v>
      </c>
      <c r="J163" s="56">
        <v>8.73</v>
      </c>
      <c r="K163" s="109">
        <v>27</v>
      </c>
    </row>
    <row r="164" spans="1:11" x14ac:dyDescent="0.2">
      <c r="A164" s="33">
        <v>16</v>
      </c>
      <c r="B164" s="33">
        <v>7.9</v>
      </c>
      <c r="C164" s="33">
        <v>79432823.472428367</v>
      </c>
      <c r="D164" s="158" t="s">
        <v>61</v>
      </c>
      <c r="E164" s="33" t="s">
        <v>178</v>
      </c>
      <c r="F164" s="33" t="s">
        <v>58</v>
      </c>
      <c r="G164" s="33" t="s">
        <v>14</v>
      </c>
      <c r="H164" s="115" t="s">
        <v>104</v>
      </c>
      <c r="I164" s="56">
        <v>9.66</v>
      </c>
      <c r="J164" s="56">
        <v>9.66</v>
      </c>
      <c r="K164" s="110">
        <v>27</v>
      </c>
    </row>
    <row r="165" spans="1:11" x14ac:dyDescent="0.2">
      <c r="A165" s="33">
        <v>31</v>
      </c>
      <c r="B165" s="33">
        <v>7.3</v>
      </c>
      <c r="C165" s="33">
        <v>19952623.149688821</v>
      </c>
      <c r="D165" s="159" t="s">
        <v>61</v>
      </c>
      <c r="E165" s="33" t="s">
        <v>178</v>
      </c>
      <c r="F165" s="33" t="s">
        <v>58</v>
      </c>
      <c r="G165" s="33" t="s">
        <v>20</v>
      </c>
      <c r="H165" s="115" t="s">
        <v>79</v>
      </c>
      <c r="I165" s="56">
        <v>4.41</v>
      </c>
      <c r="J165" s="56">
        <v>4.41</v>
      </c>
      <c r="K165" s="110">
        <v>27</v>
      </c>
    </row>
    <row r="166" spans="1:11" x14ac:dyDescent="0.2">
      <c r="A166" s="33">
        <v>63</v>
      </c>
      <c r="B166" s="33">
        <v>7.8271434831584603</v>
      </c>
      <c r="C166" s="33">
        <v>67165071.770334959</v>
      </c>
      <c r="D166" s="158" t="s">
        <v>61</v>
      </c>
      <c r="E166" s="33" t="s">
        <v>178</v>
      </c>
      <c r="F166" s="33" t="s">
        <v>58</v>
      </c>
      <c r="G166" s="33" t="s">
        <v>36</v>
      </c>
      <c r="H166" s="115" t="s">
        <v>66</v>
      </c>
      <c r="I166" s="56">
        <v>5.59</v>
      </c>
      <c r="J166" s="56">
        <v>5.59</v>
      </c>
      <c r="K166" s="109">
        <v>27</v>
      </c>
    </row>
    <row r="167" spans="1:11" x14ac:dyDescent="0.2">
      <c r="A167" s="33">
        <v>10</v>
      </c>
      <c r="B167" s="33">
        <v>6.5</v>
      </c>
      <c r="C167" s="33">
        <v>3162277.6601683851</v>
      </c>
      <c r="D167" s="158" t="s">
        <v>60</v>
      </c>
      <c r="E167" s="33" t="s">
        <v>178</v>
      </c>
      <c r="F167" s="33" t="s">
        <v>187</v>
      </c>
      <c r="G167" s="33" t="s">
        <v>27</v>
      </c>
      <c r="H167" s="115" t="s">
        <v>82</v>
      </c>
      <c r="I167" s="56">
        <v>10.199999999999999</v>
      </c>
      <c r="J167" s="56">
        <v>10.199999999999999</v>
      </c>
      <c r="K167" s="109">
        <v>28</v>
      </c>
    </row>
    <row r="168" spans="1:11" x14ac:dyDescent="0.2">
      <c r="A168" s="33">
        <v>15</v>
      </c>
      <c r="B168" s="33">
        <v>7.5</v>
      </c>
      <c r="C168" s="33">
        <v>31622776.601683889</v>
      </c>
      <c r="D168" s="158" t="s">
        <v>60</v>
      </c>
      <c r="E168" s="33" t="s">
        <v>177</v>
      </c>
      <c r="F168" s="33" t="s">
        <v>187</v>
      </c>
      <c r="G168" s="33" t="s">
        <v>53</v>
      </c>
      <c r="H168" s="115" t="s">
        <v>74</v>
      </c>
      <c r="I168" s="56">
        <v>1</v>
      </c>
      <c r="J168" s="56">
        <v>1</v>
      </c>
      <c r="K168" s="109">
        <v>28</v>
      </c>
    </row>
    <row r="169" spans="1:11" x14ac:dyDescent="0.2">
      <c r="A169" s="33">
        <v>48</v>
      </c>
      <c r="B169" s="33">
        <v>7.8494894935414532</v>
      </c>
      <c r="C169" s="33">
        <v>70711409.395973176</v>
      </c>
      <c r="D169" s="158" t="s">
        <v>60</v>
      </c>
      <c r="E169" s="33" t="s">
        <v>178</v>
      </c>
      <c r="F169" s="33" t="s">
        <v>187</v>
      </c>
      <c r="G169" s="33" t="s">
        <v>31</v>
      </c>
      <c r="H169" s="115" t="s">
        <v>93</v>
      </c>
      <c r="I169" s="56">
        <v>14.02</v>
      </c>
      <c r="J169" s="56">
        <v>14.02</v>
      </c>
      <c r="K169" s="109">
        <v>28</v>
      </c>
    </row>
    <row r="170" spans="1:11" x14ac:dyDescent="0.2">
      <c r="A170" s="33">
        <v>52</v>
      </c>
      <c r="B170" s="33">
        <v>7.3137010890980712</v>
      </c>
      <c r="C170" s="33">
        <v>20592121.360411145</v>
      </c>
      <c r="D170" s="158" t="s">
        <v>261</v>
      </c>
      <c r="E170" s="33" t="s">
        <v>178</v>
      </c>
      <c r="F170" s="33" t="s">
        <v>187</v>
      </c>
      <c r="G170" s="33" t="s">
        <v>21</v>
      </c>
      <c r="H170" s="115" t="s">
        <v>88</v>
      </c>
      <c r="I170" s="56">
        <v>10.09</v>
      </c>
      <c r="J170" s="56">
        <v>10.09</v>
      </c>
      <c r="K170" s="109">
        <v>28</v>
      </c>
    </row>
    <row r="171" spans="1:11" x14ac:dyDescent="0.2">
      <c r="A171" s="33">
        <v>62</v>
      </c>
      <c r="B171" s="33">
        <v>4.8733778734693729</v>
      </c>
      <c r="C171" s="33">
        <f>10^B171</f>
        <v>74709.851551956832</v>
      </c>
      <c r="D171" s="158" t="s">
        <v>262</v>
      </c>
      <c r="E171" s="33" t="s">
        <v>177</v>
      </c>
      <c r="F171" s="33" t="s">
        <v>187</v>
      </c>
      <c r="G171" s="33" t="s">
        <v>45</v>
      </c>
      <c r="H171" s="115" t="s">
        <v>99</v>
      </c>
      <c r="I171" s="56">
        <v>3.48</v>
      </c>
      <c r="J171" s="56">
        <v>3.48</v>
      </c>
      <c r="K171" s="33">
        <v>28</v>
      </c>
    </row>
    <row r="172" spans="1:11" x14ac:dyDescent="0.2">
      <c r="A172" s="33">
        <v>2</v>
      </c>
      <c r="B172" s="33">
        <v>5.5</v>
      </c>
      <c r="C172" s="33">
        <f>10^B172</f>
        <v>316227.7660168382</v>
      </c>
      <c r="D172" s="158" t="s">
        <v>262</v>
      </c>
      <c r="E172" s="33" t="s">
        <v>178</v>
      </c>
      <c r="F172" s="33" t="s">
        <v>187</v>
      </c>
      <c r="G172" s="33" t="s">
        <v>25</v>
      </c>
      <c r="H172" s="115" t="s">
        <v>91</v>
      </c>
      <c r="I172" s="56">
        <v>3.29</v>
      </c>
      <c r="J172" s="56">
        <v>3.29</v>
      </c>
      <c r="K172" s="109">
        <v>29</v>
      </c>
    </row>
    <row r="173" spans="1:11" x14ac:dyDescent="0.2">
      <c r="A173" s="33">
        <v>3</v>
      </c>
      <c r="B173" s="33">
        <v>3.1</v>
      </c>
      <c r="C173" s="33">
        <v>1258.925411794168</v>
      </c>
      <c r="D173" s="158" t="s">
        <v>61</v>
      </c>
      <c r="E173" s="33" t="s">
        <v>178</v>
      </c>
      <c r="F173" s="33" t="s">
        <v>187</v>
      </c>
      <c r="G173" s="33" t="s">
        <v>38</v>
      </c>
      <c r="H173" s="115" t="s">
        <v>103</v>
      </c>
      <c r="I173" s="56">
        <v>8.06</v>
      </c>
      <c r="J173" s="56">
        <v>8.06</v>
      </c>
      <c r="K173" s="109">
        <v>29</v>
      </c>
    </row>
    <row r="174" spans="1:11" x14ac:dyDescent="0.2">
      <c r="A174" s="33">
        <v>5</v>
      </c>
      <c r="B174" s="33">
        <v>8.1</v>
      </c>
      <c r="C174" s="33">
        <v>125892541.17941682</v>
      </c>
      <c r="D174" s="158" t="s">
        <v>61</v>
      </c>
      <c r="E174" s="33" t="s">
        <v>178</v>
      </c>
      <c r="F174" s="33" t="s">
        <v>187</v>
      </c>
      <c r="G174" s="33" t="s">
        <v>8</v>
      </c>
      <c r="H174" s="115" t="s">
        <v>81</v>
      </c>
      <c r="I174" s="56">
        <v>3.48</v>
      </c>
      <c r="J174" s="56">
        <v>3.48</v>
      </c>
      <c r="K174" s="109">
        <v>29</v>
      </c>
    </row>
    <row r="175" spans="1:11" x14ac:dyDescent="0.2">
      <c r="A175" s="33">
        <v>11</v>
      </c>
      <c r="B175" s="33">
        <v>6.8</v>
      </c>
      <c r="C175" s="33">
        <v>6309573.4448019378</v>
      </c>
      <c r="D175" s="158" t="s">
        <v>61</v>
      </c>
      <c r="E175" s="33" t="s">
        <v>178</v>
      </c>
      <c r="F175" s="33" t="s">
        <v>187</v>
      </c>
      <c r="G175" s="33" t="s">
        <v>13</v>
      </c>
      <c r="H175" s="115" t="s">
        <v>102</v>
      </c>
      <c r="I175" s="56">
        <v>2.52</v>
      </c>
      <c r="J175" s="56">
        <v>2.52</v>
      </c>
      <c r="K175" s="110">
        <v>29</v>
      </c>
    </row>
    <row r="176" spans="1:11" x14ac:dyDescent="0.2">
      <c r="A176" s="33">
        <v>18</v>
      </c>
      <c r="B176" s="33">
        <v>3.1</v>
      </c>
      <c r="C176" s="33">
        <v>1258.925411794168</v>
      </c>
      <c r="D176" s="158" t="s">
        <v>61</v>
      </c>
      <c r="E176" s="33" t="s">
        <v>177</v>
      </c>
      <c r="F176" s="33" t="s">
        <v>187</v>
      </c>
      <c r="G176" s="33" t="s">
        <v>54</v>
      </c>
      <c r="H176" s="115" t="s">
        <v>100</v>
      </c>
      <c r="I176" s="56">
        <v>4.95</v>
      </c>
      <c r="J176" s="56">
        <v>4.95</v>
      </c>
      <c r="K176" s="109">
        <v>29</v>
      </c>
    </row>
    <row r="177" spans="1:11" x14ac:dyDescent="0.2">
      <c r="A177" s="33">
        <v>19</v>
      </c>
      <c r="B177" s="33">
        <v>6.2</v>
      </c>
      <c r="C177" s="33">
        <v>1584893.1924611153</v>
      </c>
      <c r="D177" s="158" t="s">
        <v>261</v>
      </c>
      <c r="E177" s="33" t="s">
        <v>178</v>
      </c>
      <c r="F177" s="33" t="s">
        <v>187</v>
      </c>
      <c r="G177" s="33" t="s">
        <v>15</v>
      </c>
      <c r="H177" s="115" t="s">
        <v>71</v>
      </c>
      <c r="I177" s="56">
        <v>1.37</v>
      </c>
      <c r="J177" s="56">
        <v>1.37</v>
      </c>
      <c r="K177" s="110">
        <v>29</v>
      </c>
    </row>
    <row r="178" spans="1:11" x14ac:dyDescent="0.2">
      <c r="A178" s="33">
        <v>21</v>
      </c>
      <c r="B178" s="33">
        <v>7.7</v>
      </c>
      <c r="C178" s="33">
        <v>50118723.362727284</v>
      </c>
      <c r="D178" s="158" t="s">
        <v>60</v>
      </c>
      <c r="E178" s="33" t="s">
        <v>178</v>
      </c>
      <c r="F178" s="33" t="s">
        <v>187</v>
      </c>
      <c r="G178" s="33" t="s">
        <v>17</v>
      </c>
      <c r="H178" s="115" t="s">
        <v>86</v>
      </c>
      <c r="I178" s="56">
        <v>24.74</v>
      </c>
      <c r="J178" s="56">
        <v>24.74</v>
      </c>
      <c r="K178" s="110">
        <v>29</v>
      </c>
    </row>
    <row r="179" spans="1:11" x14ac:dyDescent="0.2">
      <c r="A179" s="33">
        <v>23</v>
      </c>
      <c r="B179" s="33">
        <v>5.4</v>
      </c>
      <c r="C179" s="33">
        <v>251188.64315095844</v>
      </c>
      <c r="D179" s="158" t="s">
        <v>261</v>
      </c>
      <c r="E179" s="33" t="s">
        <v>178</v>
      </c>
      <c r="F179" s="33" t="s">
        <v>187</v>
      </c>
      <c r="G179" s="33" t="s">
        <v>18</v>
      </c>
      <c r="H179" s="115" t="s">
        <v>73</v>
      </c>
      <c r="I179" s="56">
        <v>13.78</v>
      </c>
      <c r="J179" s="56">
        <v>13.78</v>
      </c>
      <c r="K179" s="109">
        <v>29</v>
      </c>
    </row>
    <row r="180" spans="1:11" x14ac:dyDescent="0.2">
      <c r="A180" s="33">
        <v>25</v>
      </c>
      <c r="B180" s="33">
        <v>6.9</v>
      </c>
      <c r="C180" s="33">
        <v>7943282.3472428275</v>
      </c>
      <c r="D180" s="158" t="s">
        <v>61</v>
      </c>
      <c r="E180" s="33" t="s">
        <v>178</v>
      </c>
      <c r="F180" s="33" t="s">
        <v>187</v>
      </c>
      <c r="G180" s="33" t="s">
        <v>28</v>
      </c>
      <c r="H180" s="115" t="s">
        <v>72</v>
      </c>
      <c r="I180" s="56">
        <v>2.41</v>
      </c>
      <c r="J180" s="56">
        <v>2.41</v>
      </c>
      <c r="K180" s="110">
        <v>29</v>
      </c>
    </row>
    <row r="181" spans="1:11" x14ac:dyDescent="0.2">
      <c r="A181" s="33">
        <v>29</v>
      </c>
      <c r="B181" s="33">
        <v>3.7</v>
      </c>
      <c r="C181" s="33">
        <v>5011.8723362727324</v>
      </c>
      <c r="D181" s="158" t="s">
        <v>60</v>
      </c>
      <c r="E181" s="33" t="s">
        <v>178</v>
      </c>
      <c r="F181" s="33" t="s">
        <v>187</v>
      </c>
      <c r="G181" s="33" t="s">
        <v>19</v>
      </c>
      <c r="H181" s="115" t="s">
        <v>69</v>
      </c>
      <c r="I181" s="56">
        <v>29.8</v>
      </c>
      <c r="J181" s="56">
        <v>29.8</v>
      </c>
      <c r="K181" s="109">
        <v>29</v>
      </c>
    </row>
    <row r="182" spans="1:11" x14ac:dyDescent="0.2">
      <c r="A182" s="33">
        <v>47</v>
      </c>
      <c r="B182" s="33">
        <v>3.0740872593162889</v>
      </c>
      <c r="C182" s="33">
        <v>1186.0070191327995</v>
      </c>
      <c r="D182" s="158" t="s">
        <v>61</v>
      </c>
      <c r="E182" s="33" t="s">
        <v>178</v>
      </c>
      <c r="F182" s="33" t="s">
        <v>187</v>
      </c>
      <c r="G182" s="33" t="s">
        <v>40</v>
      </c>
      <c r="H182" s="115" t="s">
        <v>106</v>
      </c>
      <c r="I182" s="56">
        <v>1.43</v>
      </c>
      <c r="J182" s="56">
        <v>1.43</v>
      </c>
      <c r="K182" s="109">
        <v>29</v>
      </c>
    </row>
    <row r="183" spans="1:11" x14ac:dyDescent="0.2">
      <c r="A183" s="33">
        <v>50</v>
      </c>
      <c r="B183" s="33">
        <v>2.8696146801390481</v>
      </c>
      <c r="C183" s="33">
        <f>10^B183</f>
        <v>740.65281899109868</v>
      </c>
      <c r="D183" s="161" t="s">
        <v>59</v>
      </c>
      <c r="E183" s="33" t="s">
        <v>178</v>
      </c>
      <c r="F183" s="33" t="s">
        <v>187</v>
      </c>
      <c r="G183" s="33" t="s">
        <v>57</v>
      </c>
      <c r="H183" s="115" t="s">
        <v>90</v>
      </c>
      <c r="I183" s="56">
        <v>11.91</v>
      </c>
      <c r="J183" s="56">
        <v>11.91</v>
      </c>
      <c r="K183" s="109">
        <v>29</v>
      </c>
    </row>
    <row r="184" spans="1:11" x14ac:dyDescent="0.2">
      <c r="A184" s="33">
        <v>56</v>
      </c>
      <c r="B184" s="33">
        <v>6.6005403390034578</v>
      </c>
      <c r="C184" s="33">
        <v>3986027.94411179</v>
      </c>
      <c r="D184" s="160" t="s">
        <v>171</v>
      </c>
      <c r="E184" s="33" t="s">
        <v>178</v>
      </c>
      <c r="F184" s="33" t="s">
        <v>187</v>
      </c>
      <c r="G184" s="33" t="s">
        <v>22</v>
      </c>
      <c r="H184" s="115" t="s">
        <v>76</v>
      </c>
      <c r="I184" s="56">
        <v>5.08</v>
      </c>
      <c r="J184" s="56">
        <v>5.08</v>
      </c>
      <c r="K184" s="109">
        <v>29</v>
      </c>
    </row>
    <row r="185" spans="1:11" x14ac:dyDescent="0.2">
      <c r="A185" s="33">
        <v>58</v>
      </c>
      <c r="B185" s="33">
        <v>6.3040743736066949</v>
      </c>
      <c r="C185" s="33">
        <v>2014069.1328077675</v>
      </c>
      <c r="D185" s="158" t="s">
        <v>61</v>
      </c>
      <c r="E185" s="33" t="s">
        <v>178</v>
      </c>
      <c r="F185" s="33" t="s">
        <v>187</v>
      </c>
      <c r="G185" s="33" t="s">
        <v>23</v>
      </c>
      <c r="H185" s="115" t="s">
        <v>77</v>
      </c>
      <c r="I185" s="56">
        <v>6.72</v>
      </c>
      <c r="J185" s="56">
        <v>6.72</v>
      </c>
      <c r="K185" s="33">
        <v>29</v>
      </c>
    </row>
    <row r="186" spans="1:11" x14ac:dyDescent="0.2">
      <c r="A186" s="33">
        <v>1</v>
      </c>
      <c r="B186" s="33">
        <v>7.2</v>
      </c>
      <c r="C186" s="33">
        <v>15848931.924611172</v>
      </c>
      <c r="D186" s="158" t="s">
        <v>61</v>
      </c>
      <c r="E186" s="33" t="s">
        <v>178</v>
      </c>
      <c r="F186" s="33" t="s">
        <v>187</v>
      </c>
      <c r="G186" s="33" t="s">
        <v>24</v>
      </c>
      <c r="H186" s="115" t="s">
        <v>83</v>
      </c>
      <c r="I186" s="56">
        <v>27.23</v>
      </c>
      <c r="J186" s="56">
        <v>27.23</v>
      </c>
      <c r="K186" s="109">
        <v>30</v>
      </c>
    </row>
    <row r="187" spans="1:11" x14ac:dyDescent="0.2">
      <c r="A187" s="33">
        <v>8</v>
      </c>
      <c r="B187" s="33">
        <v>8.8000000000000007</v>
      </c>
      <c r="C187" s="33">
        <v>630957344.48019624</v>
      </c>
      <c r="D187" s="158" t="s">
        <v>61</v>
      </c>
      <c r="E187" s="33" t="s">
        <v>178</v>
      </c>
      <c r="F187" s="33" t="s">
        <v>187</v>
      </c>
      <c r="G187" s="33" t="s">
        <v>26</v>
      </c>
      <c r="H187" s="115" t="s">
        <v>85</v>
      </c>
      <c r="I187" s="56">
        <v>14.77</v>
      </c>
      <c r="J187" s="56">
        <v>14.77</v>
      </c>
      <c r="K187" s="109">
        <v>30</v>
      </c>
    </row>
    <row r="188" spans="1:11" x14ac:dyDescent="0.2">
      <c r="A188" s="33">
        <v>27</v>
      </c>
      <c r="B188" s="33">
        <v>5.9</v>
      </c>
      <c r="C188" s="33">
        <v>794328.23472428333</v>
      </c>
      <c r="D188" s="158" t="s">
        <v>61</v>
      </c>
      <c r="E188" s="33" t="s">
        <v>178</v>
      </c>
      <c r="F188" s="33" t="s">
        <v>187</v>
      </c>
      <c r="G188" s="33" t="s">
        <v>29</v>
      </c>
      <c r="H188" s="115" t="s">
        <v>70</v>
      </c>
      <c r="I188" s="56">
        <v>5.09</v>
      </c>
      <c r="J188" s="56">
        <v>5.09</v>
      </c>
      <c r="K188" s="109">
        <v>30</v>
      </c>
    </row>
    <row r="189" spans="1:11" x14ac:dyDescent="0.2">
      <c r="A189" s="33">
        <v>59</v>
      </c>
      <c r="B189" s="33">
        <v>7.7105777950287537</v>
      </c>
      <c r="C189" s="33">
        <v>51354416.026206508</v>
      </c>
      <c r="D189" s="158" t="s">
        <v>261</v>
      </c>
      <c r="E189" s="33" t="s">
        <v>178</v>
      </c>
      <c r="F189" s="33" t="s">
        <v>187</v>
      </c>
      <c r="G189" s="33" t="s">
        <v>34</v>
      </c>
      <c r="H189" s="115" t="s">
        <v>67</v>
      </c>
      <c r="I189" s="56">
        <v>0.09</v>
      </c>
      <c r="J189" s="56">
        <v>0.09</v>
      </c>
      <c r="K189" s="33">
        <v>30</v>
      </c>
    </row>
    <row r="190" spans="1:11" x14ac:dyDescent="0.2">
      <c r="A190" s="33">
        <v>60</v>
      </c>
      <c r="B190" s="33">
        <v>7.7395326971077854</v>
      </c>
      <c r="C190" s="33">
        <f>10^B190</f>
        <v>54894988.332037121</v>
      </c>
      <c r="D190" s="158" t="s">
        <v>263</v>
      </c>
      <c r="E190" s="33" t="s">
        <v>178</v>
      </c>
      <c r="F190" s="33" t="s">
        <v>187</v>
      </c>
      <c r="G190" s="33" t="s">
        <v>35</v>
      </c>
      <c r="H190" s="115" t="s">
        <v>80</v>
      </c>
      <c r="I190" s="56">
        <v>4.32</v>
      </c>
      <c r="J190" s="56">
        <v>4.32</v>
      </c>
      <c r="K190" s="33">
        <v>30</v>
      </c>
    </row>
    <row r="191" spans="1:11" x14ac:dyDescent="0.2">
      <c r="A191" s="33">
        <v>64</v>
      </c>
      <c r="B191" s="33">
        <v>8.9569438836824293</v>
      </c>
      <c r="C191" s="33">
        <v>905615576.39795935</v>
      </c>
      <c r="D191" s="160" t="s">
        <v>171</v>
      </c>
      <c r="E191" s="33" t="s">
        <v>178</v>
      </c>
      <c r="F191" s="33" t="s">
        <v>187</v>
      </c>
      <c r="G191" s="33" t="s">
        <v>37</v>
      </c>
      <c r="H191" s="115" t="s">
        <v>107</v>
      </c>
      <c r="I191" s="56">
        <v>4.28</v>
      </c>
      <c r="J191" s="56">
        <v>4.28</v>
      </c>
      <c r="K191" s="33">
        <v>30</v>
      </c>
    </row>
    <row r="192" spans="1:11" x14ac:dyDescent="0.2">
      <c r="A192" s="33">
        <v>51</v>
      </c>
      <c r="B192" s="33">
        <v>6.9614275722544114</v>
      </c>
      <c r="C192" s="33">
        <v>9150136.4877161216</v>
      </c>
      <c r="D192" s="158" t="s">
        <v>262</v>
      </c>
      <c r="E192" s="33" t="s">
        <v>178</v>
      </c>
      <c r="F192" s="33" t="s">
        <v>187</v>
      </c>
      <c r="G192" s="33" t="s">
        <v>44</v>
      </c>
      <c r="H192" s="115" t="s">
        <v>92</v>
      </c>
      <c r="I192" s="56">
        <v>5.41</v>
      </c>
      <c r="J192" s="56">
        <v>5.41</v>
      </c>
      <c r="K192" s="33">
        <v>31</v>
      </c>
    </row>
    <row r="193" spans="1:11" x14ac:dyDescent="0.2">
      <c r="A193" s="33">
        <v>17</v>
      </c>
      <c r="B193" s="33">
        <v>4.3</v>
      </c>
      <c r="C193" s="33">
        <v>19952.623149688792</v>
      </c>
      <c r="D193" s="158" t="s">
        <v>61</v>
      </c>
      <c r="E193" s="33" t="s">
        <v>178</v>
      </c>
      <c r="F193" s="33" t="s">
        <v>187</v>
      </c>
      <c r="G193" s="33" t="s">
        <v>55</v>
      </c>
      <c r="H193" s="115" t="s">
        <v>84</v>
      </c>
      <c r="I193" s="56">
        <v>17.899999999999999</v>
      </c>
      <c r="J193" s="56">
        <v>17.899999999999999</v>
      </c>
      <c r="K193" s="110">
        <v>32</v>
      </c>
    </row>
    <row r="194" spans="1:11" x14ac:dyDescent="0.2">
      <c r="A194" s="33">
        <v>26</v>
      </c>
      <c r="B194" s="33">
        <v>7.1</v>
      </c>
      <c r="C194" s="33">
        <v>12589254.117941668</v>
      </c>
      <c r="D194" s="158" t="s">
        <v>60</v>
      </c>
      <c r="E194" s="33" t="s">
        <v>178</v>
      </c>
      <c r="F194" s="33" t="s">
        <v>187</v>
      </c>
      <c r="G194" s="33" t="s">
        <v>43</v>
      </c>
      <c r="H194" s="115" t="s">
        <v>75</v>
      </c>
      <c r="I194" s="56">
        <v>27.79</v>
      </c>
      <c r="J194" s="56">
        <v>27.79</v>
      </c>
      <c r="K194" s="110">
        <v>32</v>
      </c>
    </row>
    <row r="195" spans="1:11" x14ac:dyDescent="0.2">
      <c r="A195" s="33">
        <v>62</v>
      </c>
      <c r="B195" s="33">
        <v>4.8733778734693729</v>
      </c>
      <c r="C195" s="33">
        <f>10^B195</f>
        <v>74709.851551956832</v>
      </c>
      <c r="D195" s="158" t="s">
        <v>262</v>
      </c>
      <c r="E195" s="33" t="s">
        <v>178</v>
      </c>
      <c r="F195" s="33" t="s">
        <v>187</v>
      </c>
      <c r="G195" s="33" t="s">
        <v>45</v>
      </c>
      <c r="H195" s="115" t="s">
        <v>99</v>
      </c>
      <c r="I195" s="56">
        <v>3.63</v>
      </c>
      <c r="J195" s="56">
        <v>3.63</v>
      </c>
      <c r="K195" s="33">
        <v>32</v>
      </c>
    </row>
    <row r="196" spans="1:11" x14ac:dyDescent="0.2">
      <c r="A196" s="33">
        <v>22</v>
      </c>
      <c r="B196" s="33">
        <v>5.9</v>
      </c>
      <c r="C196" s="33">
        <v>794328.23472428333</v>
      </c>
      <c r="D196" s="158" t="s">
        <v>262</v>
      </c>
      <c r="E196" s="33" t="s">
        <v>178</v>
      </c>
      <c r="F196" s="33" t="s">
        <v>187</v>
      </c>
      <c r="G196" s="33" t="s">
        <v>42</v>
      </c>
      <c r="H196" s="115" t="s">
        <v>68</v>
      </c>
      <c r="I196" s="56">
        <v>10.72</v>
      </c>
      <c r="J196" s="56">
        <v>10.72</v>
      </c>
      <c r="K196" s="110">
        <v>33</v>
      </c>
    </row>
    <row r="197" spans="1:11" x14ac:dyDescent="0.2">
      <c r="A197" s="33">
        <v>4</v>
      </c>
      <c r="B197" s="33">
        <v>8</v>
      </c>
      <c r="C197" s="33">
        <v>100000000</v>
      </c>
      <c r="D197" s="158" t="s">
        <v>60</v>
      </c>
      <c r="E197" s="33" t="s">
        <v>178</v>
      </c>
      <c r="F197" s="33" t="s">
        <v>187</v>
      </c>
      <c r="G197" s="33" t="s">
        <v>51</v>
      </c>
      <c r="H197" s="115" t="s">
        <v>65</v>
      </c>
      <c r="I197" s="56">
        <v>10.43</v>
      </c>
      <c r="J197" s="56">
        <v>10.43</v>
      </c>
      <c r="K197" s="109">
        <v>34</v>
      </c>
    </row>
    <row r="198" spans="1:11" x14ac:dyDescent="0.2">
      <c r="A198" s="33">
        <v>5</v>
      </c>
      <c r="B198" s="33">
        <v>8.1</v>
      </c>
      <c r="C198" s="33">
        <v>125892541.17941682</v>
      </c>
      <c r="D198" s="158" t="s">
        <v>61</v>
      </c>
      <c r="E198" s="33" t="s">
        <v>179</v>
      </c>
      <c r="F198" s="33" t="s">
        <v>187</v>
      </c>
      <c r="G198" s="33" t="s">
        <v>8</v>
      </c>
      <c r="H198" s="115" t="s">
        <v>81</v>
      </c>
      <c r="I198" s="56">
        <v>3.68</v>
      </c>
      <c r="J198" s="56">
        <v>3.68</v>
      </c>
      <c r="K198" s="109">
        <v>34</v>
      </c>
    </row>
    <row r="199" spans="1:11" x14ac:dyDescent="0.2">
      <c r="A199" s="33">
        <v>6</v>
      </c>
      <c r="B199" s="33">
        <v>6.7</v>
      </c>
      <c r="C199" s="33">
        <v>5011872.3362727314</v>
      </c>
      <c r="D199" s="158" t="s">
        <v>61</v>
      </c>
      <c r="E199" s="33" t="s">
        <v>178</v>
      </c>
      <c r="F199" s="33" t="s">
        <v>187</v>
      </c>
      <c r="G199" s="33" t="s">
        <v>46</v>
      </c>
      <c r="H199" s="115" t="s">
        <v>87</v>
      </c>
      <c r="I199" s="56">
        <v>12.09</v>
      </c>
      <c r="J199" s="56">
        <v>12.09</v>
      </c>
      <c r="K199" s="110">
        <v>34</v>
      </c>
    </row>
    <row r="200" spans="1:11" x14ac:dyDescent="0.2">
      <c r="A200" s="33">
        <v>9</v>
      </c>
      <c r="B200" s="33">
        <v>4.9000000000000004</v>
      </c>
      <c r="C200" s="33">
        <v>79432.823472428237</v>
      </c>
      <c r="D200" s="158" t="s">
        <v>61</v>
      </c>
      <c r="E200" s="33" t="s">
        <v>178</v>
      </c>
      <c r="F200" s="33" t="s">
        <v>187</v>
      </c>
      <c r="G200" s="33" t="s">
        <v>48</v>
      </c>
      <c r="H200" s="115" t="s">
        <v>97</v>
      </c>
      <c r="I200" s="56">
        <v>5.37</v>
      </c>
      <c r="J200" s="56">
        <v>5.37</v>
      </c>
      <c r="K200" s="110">
        <v>34</v>
      </c>
    </row>
    <row r="201" spans="1:11" x14ac:dyDescent="0.2">
      <c r="A201" s="33">
        <v>12</v>
      </c>
      <c r="B201" s="33">
        <v>3.4</v>
      </c>
      <c r="C201" s="33">
        <v>2511.8864315095811</v>
      </c>
      <c r="D201" s="158" t="s">
        <v>61</v>
      </c>
      <c r="E201" s="33" t="s">
        <v>178</v>
      </c>
      <c r="F201" s="33" t="s">
        <v>187</v>
      </c>
      <c r="G201" s="33" t="s">
        <v>49</v>
      </c>
      <c r="H201" s="115" t="s">
        <v>105</v>
      </c>
      <c r="I201" s="56">
        <v>15.54</v>
      </c>
      <c r="J201" s="56">
        <v>15.54</v>
      </c>
      <c r="K201" s="110">
        <v>34</v>
      </c>
    </row>
    <row r="202" spans="1:11" x14ac:dyDescent="0.2">
      <c r="A202" s="33">
        <v>14</v>
      </c>
      <c r="B202" s="33">
        <v>6.1</v>
      </c>
      <c r="C202" s="33">
        <v>1258925.4117941677</v>
      </c>
      <c r="D202" s="158" t="s">
        <v>61</v>
      </c>
      <c r="E202" s="33" t="s">
        <v>178</v>
      </c>
      <c r="F202" s="33" t="s">
        <v>187</v>
      </c>
      <c r="G202" s="33" t="s">
        <v>50</v>
      </c>
      <c r="H202" s="115" t="s">
        <v>108</v>
      </c>
      <c r="I202" s="56">
        <v>10.73</v>
      </c>
      <c r="J202" s="56">
        <v>10.73</v>
      </c>
      <c r="K202" s="109">
        <v>34</v>
      </c>
    </row>
    <row r="203" spans="1:11" x14ac:dyDescent="0.2">
      <c r="A203" s="33">
        <v>16</v>
      </c>
      <c r="B203" s="33">
        <v>7.9</v>
      </c>
      <c r="C203" s="33">
        <v>79432823.472428367</v>
      </c>
      <c r="D203" s="158" t="s">
        <v>61</v>
      </c>
      <c r="E203" s="33" t="s">
        <v>179</v>
      </c>
      <c r="F203" s="33" t="s">
        <v>187</v>
      </c>
      <c r="G203" s="33" t="s">
        <v>14</v>
      </c>
      <c r="H203" s="115" t="s">
        <v>104</v>
      </c>
      <c r="I203" s="56">
        <v>8.4</v>
      </c>
      <c r="J203" s="56">
        <v>8.4</v>
      </c>
      <c r="K203" s="110">
        <v>34</v>
      </c>
    </row>
    <row r="204" spans="1:11" x14ac:dyDescent="0.2">
      <c r="A204" s="33">
        <v>31</v>
      </c>
      <c r="B204" s="33">
        <v>7.3</v>
      </c>
      <c r="C204" s="33">
        <v>19952623.149688821</v>
      </c>
      <c r="D204" s="159" t="s">
        <v>61</v>
      </c>
      <c r="E204" s="33" t="s">
        <v>179</v>
      </c>
      <c r="F204" s="33" t="s">
        <v>187</v>
      </c>
      <c r="G204" s="33" t="s">
        <v>20</v>
      </c>
      <c r="H204" s="115" t="s">
        <v>79</v>
      </c>
      <c r="I204" s="56">
        <v>5.32</v>
      </c>
      <c r="J204" s="56">
        <v>5.32</v>
      </c>
      <c r="K204" s="110">
        <v>34</v>
      </c>
    </row>
    <row r="205" spans="1:11" x14ac:dyDescent="0.2">
      <c r="A205" s="33">
        <v>10</v>
      </c>
      <c r="B205" s="33">
        <v>6.5</v>
      </c>
      <c r="C205" s="33">
        <v>3162277.6601683851</v>
      </c>
      <c r="D205" s="158" t="s">
        <v>60</v>
      </c>
      <c r="E205" s="33" t="s">
        <v>179</v>
      </c>
      <c r="F205" s="33" t="s">
        <v>255</v>
      </c>
      <c r="G205" s="33" t="s">
        <v>27</v>
      </c>
      <c r="H205" s="115" t="s">
        <v>82</v>
      </c>
      <c r="I205" s="56">
        <v>13.03</v>
      </c>
      <c r="J205" s="56">
        <v>13.03</v>
      </c>
      <c r="K205" s="109">
        <v>35</v>
      </c>
    </row>
    <row r="206" spans="1:11" x14ac:dyDescent="0.2">
      <c r="A206" s="33">
        <v>15</v>
      </c>
      <c r="B206" s="33">
        <v>7.5</v>
      </c>
      <c r="C206" s="33">
        <v>31622776.601683889</v>
      </c>
      <c r="D206" s="158" t="s">
        <v>60</v>
      </c>
      <c r="E206" s="33" t="s">
        <v>178</v>
      </c>
      <c r="F206" s="33" t="s">
        <v>255</v>
      </c>
      <c r="G206" s="33" t="s">
        <v>53</v>
      </c>
      <c r="H206" s="115" t="s">
        <v>74</v>
      </c>
      <c r="I206" s="56">
        <v>1.01</v>
      </c>
      <c r="J206" s="56">
        <v>1.01</v>
      </c>
      <c r="K206" s="109">
        <v>35</v>
      </c>
    </row>
    <row r="207" spans="1:11" x14ac:dyDescent="0.2">
      <c r="A207" s="33">
        <v>19</v>
      </c>
      <c r="B207" s="33">
        <v>6.2</v>
      </c>
      <c r="C207" s="33">
        <v>1584893.1924611153</v>
      </c>
      <c r="D207" s="158" t="s">
        <v>261</v>
      </c>
      <c r="E207" s="33" t="s">
        <v>179</v>
      </c>
      <c r="F207" s="33" t="s">
        <v>255</v>
      </c>
      <c r="G207" s="33" t="s">
        <v>15</v>
      </c>
      <c r="H207" s="115" t="s">
        <v>71</v>
      </c>
      <c r="I207" s="56">
        <v>1.78</v>
      </c>
      <c r="J207" s="56">
        <v>1.78</v>
      </c>
      <c r="K207" s="110">
        <v>35</v>
      </c>
    </row>
    <row r="208" spans="1:11" x14ac:dyDescent="0.2">
      <c r="A208" s="33">
        <v>52</v>
      </c>
      <c r="B208" s="33">
        <v>7.3137010890980712</v>
      </c>
      <c r="C208" s="33">
        <v>20592121.360411145</v>
      </c>
      <c r="D208" s="158" t="s">
        <v>261</v>
      </c>
      <c r="E208" s="33" t="s">
        <v>179</v>
      </c>
      <c r="F208" s="33" t="s">
        <v>255</v>
      </c>
      <c r="G208" s="33" t="s">
        <v>21</v>
      </c>
      <c r="H208" s="115" t="s">
        <v>88</v>
      </c>
      <c r="I208" s="56">
        <v>10.98</v>
      </c>
      <c r="J208" s="56">
        <v>10.98</v>
      </c>
      <c r="K208" s="109">
        <v>35</v>
      </c>
    </row>
    <row r="209" spans="1:11" x14ac:dyDescent="0.2">
      <c r="A209" s="33">
        <v>58</v>
      </c>
      <c r="B209" s="33">
        <v>6.3040743736066949</v>
      </c>
      <c r="C209" s="33">
        <v>2014069.1328077675</v>
      </c>
      <c r="D209" s="158" t="s">
        <v>61</v>
      </c>
      <c r="E209" s="33" t="s">
        <v>179</v>
      </c>
      <c r="F209" s="33" t="s">
        <v>255</v>
      </c>
      <c r="G209" s="33" t="s">
        <v>23</v>
      </c>
      <c r="H209" s="115" t="s">
        <v>77</v>
      </c>
      <c r="I209" s="56">
        <v>6.22</v>
      </c>
      <c r="J209" s="56">
        <v>6.22</v>
      </c>
      <c r="K209" s="33">
        <v>35</v>
      </c>
    </row>
    <row r="210" spans="1:11" x14ac:dyDescent="0.2">
      <c r="A210" s="33">
        <v>60</v>
      </c>
      <c r="B210" s="33">
        <v>7.7395326971077854</v>
      </c>
      <c r="C210" s="33">
        <f>10^B210</f>
        <v>54894988.332037121</v>
      </c>
      <c r="D210" s="158" t="s">
        <v>263</v>
      </c>
      <c r="E210" s="33" t="s">
        <v>179</v>
      </c>
      <c r="F210" s="33" t="s">
        <v>255</v>
      </c>
      <c r="G210" s="33" t="s">
        <v>35</v>
      </c>
      <c r="H210" s="115" t="s">
        <v>80</v>
      </c>
      <c r="I210" s="56">
        <v>5.01</v>
      </c>
      <c r="J210" s="56">
        <v>5.01</v>
      </c>
      <c r="K210" s="33">
        <v>35</v>
      </c>
    </row>
    <row r="211" spans="1:11" x14ac:dyDescent="0.2">
      <c r="A211" s="33">
        <v>7</v>
      </c>
      <c r="B211" s="33">
        <v>2.8</v>
      </c>
      <c r="C211" s="33">
        <v>630.95734448019323</v>
      </c>
      <c r="D211" s="158" t="s">
        <v>61</v>
      </c>
      <c r="E211" s="33" t="s">
        <v>178</v>
      </c>
      <c r="F211" s="33" t="s">
        <v>255</v>
      </c>
      <c r="G211" s="33" t="s">
        <v>52</v>
      </c>
      <c r="H211" s="115" t="s">
        <v>94</v>
      </c>
      <c r="I211" s="56">
        <v>12.21</v>
      </c>
      <c r="J211" s="56">
        <v>12.21</v>
      </c>
      <c r="K211" s="110">
        <v>36</v>
      </c>
    </row>
    <row r="212" spans="1:11" x14ac:dyDescent="0.2">
      <c r="A212" s="33">
        <v>11</v>
      </c>
      <c r="B212" s="33">
        <v>6.8</v>
      </c>
      <c r="C212" s="33">
        <v>6309573.4448019378</v>
      </c>
      <c r="D212" s="158" t="s">
        <v>61</v>
      </c>
      <c r="E212" s="33" t="s">
        <v>179</v>
      </c>
      <c r="F212" s="33" t="s">
        <v>255</v>
      </c>
      <c r="G212" s="33" t="s">
        <v>13</v>
      </c>
      <c r="H212" s="115" t="s">
        <v>102</v>
      </c>
      <c r="I212" s="56">
        <v>2.66</v>
      </c>
      <c r="J212" s="56">
        <v>2.66</v>
      </c>
      <c r="K212" s="110">
        <v>36</v>
      </c>
    </row>
    <row r="213" spans="1:11" x14ac:dyDescent="0.2">
      <c r="A213" s="33">
        <v>18</v>
      </c>
      <c r="B213" s="33">
        <v>3.1</v>
      </c>
      <c r="C213" s="33">
        <v>1258.925411794168</v>
      </c>
      <c r="D213" s="158" t="s">
        <v>61</v>
      </c>
      <c r="E213" s="33" t="s">
        <v>178</v>
      </c>
      <c r="F213" s="33" t="s">
        <v>255</v>
      </c>
      <c r="G213" s="33" t="s">
        <v>54</v>
      </c>
      <c r="H213" s="115" t="s">
        <v>100</v>
      </c>
      <c r="I213" s="56">
        <v>5.15</v>
      </c>
      <c r="J213" s="56">
        <v>5.15</v>
      </c>
      <c r="K213" s="109">
        <v>36</v>
      </c>
    </row>
    <row r="214" spans="1:11" x14ac:dyDescent="0.2">
      <c r="A214" s="33">
        <v>21</v>
      </c>
      <c r="B214" s="33">
        <v>7.7</v>
      </c>
      <c r="C214" s="33">
        <v>50118723.362727284</v>
      </c>
      <c r="D214" s="158" t="s">
        <v>60</v>
      </c>
      <c r="E214" s="33" t="s">
        <v>179</v>
      </c>
      <c r="F214" s="33" t="s">
        <v>255</v>
      </c>
      <c r="G214" s="33" t="s">
        <v>17</v>
      </c>
      <c r="H214" s="115" t="s">
        <v>86</v>
      </c>
      <c r="I214" s="56">
        <v>22.69</v>
      </c>
      <c r="J214" s="56">
        <v>22.69</v>
      </c>
      <c r="K214" s="110">
        <v>36</v>
      </c>
    </row>
    <row r="215" spans="1:11" x14ac:dyDescent="0.2">
      <c r="A215" s="33">
        <v>23</v>
      </c>
      <c r="B215" s="33">
        <v>5.4</v>
      </c>
      <c r="C215" s="33">
        <v>251188.64315095844</v>
      </c>
      <c r="D215" s="158" t="s">
        <v>261</v>
      </c>
      <c r="E215" s="33" t="s">
        <v>179</v>
      </c>
      <c r="F215" s="33" t="s">
        <v>255</v>
      </c>
      <c r="G215" s="33" t="s">
        <v>18</v>
      </c>
      <c r="H215" s="115" t="s">
        <v>73</v>
      </c>
      <c r="I215" s="56">
        <v>13.34</v>
      </c>
      <c r="J215" s="56">
        <v>13.34</v>
      </c>
      <c r="K215" s="109">
        <v>36</v>
      </c>
    </row>
    <row r="216" spans="1:11" x14ac:dyDescent="0.2">
      <c r="A216" s="33">
        <v>25</v>
      </c>
      <c r="B216" s="33">
        <v>6.9</v>
      </c>
      <c r="C216" s="33">
        <v>7943282.3472428275</v>
      </c>
      <c r="D216" s="158" t="s">
        <v>61</v>
      </c>
      <c r="E216" s="33" t="s">
        <v>179</v>
      </c>
      <c r="F216" s="33" t="s">
        <v>255</v>
      </c>
      <c r="G216" s="33" t="s">
        <v>28</v>
      </c>
      <c r="H216" s="115" t="s">
        <v>72</v>
      </c>
      <c r="I216" s="56">
        <v>2.9</v>
      </c>
      <c r="J216" s="56">
        <v>2.9</v>
      </c>
      <c r="K216" s="110">
        <v>36</v>
      </c>
    </row>
    <row r="217" spans="1:11" x14ac:dyDescent="0.2">
      <c r="A217" s="33">
        <v>29</v>
      </c>
      <c r="B217" s="33">
        <v>3.7</v>
      </c>
      <c r="C217" s="33">
        <v>5011.8723362727324</v>
      </c>
      <c r="D217" s="158" t="s">
        <v>60</v>
      </c>
      <c r="E217" s="33" t="s">
        <v>179</v>
      </c>
      <c r="F217" s="33" t="s">
        <v>255</v>
      </c>
      <c r="G217" s="33" t="s">
        <v>19</v>
      </c>
      <c r="H217" s="115" t="s">
        <v>69</v>
      </c>
      <c r="I217" s="56">
        <v>31.51</v>
      </c>
      <c r="J217" s="56">
        <v>31.51</v>
      </c>
      <c r="K217" s="109">
        <v>36</v>
      </c>
    </row>
    <row r="218" spans="1:11" x14ac:dyDescent="0.2">
      <c r="A218" s="33">
        <v>48</v>
      </c>
      <c r="B218" s="33">
        <v>7.8494894935414532</v>
      </c>
      <c r="C218" s="33">
        <v>70711409.395973176</v>
      </c>
      <c r="D218" s="158" t="s">
        <v>60</v>
      </c>
      <c r="E218" s="33" t="s">
        <v>179</v>
      </c>
      <c r="F218" s="33" t="s">
        <v>255</v>
      </c>
      <c r="G218" s="33" t="s">
        <v>31</v>
      </c>
      <c r="H218" s="115" t="s">
        <v>93</v>
      </c>
      <c r="I218" s="56">
        <v>12.24</v>
      </c>
      <c r="J218" s="56">
        <v>12.24</v>
      </c>
      <c r="K218" s="109">
        <v>36</v>
      </c>
    </row>
    <row r="219" spans="1:11" x14ac:dyDescent="0.2">
      <c r="A219" s="33">
        <v>50</v>
      </c>
      <c r="B219" s="33">
        <v>2.8696146801390481</v>
      </c>
      <c r="C219" s="33">
        <f>10^B219</f>
        <v>740.65281899109868</v>
      </c>
      <c r="D219" s="161" t="s">
        <v>59</v>
      </c>
      <c r="E219" s="33" t="s">
        <v>179</v>
      </c>
      <c r="F219" s="33" t="s">
        <v>255</v>
      </c>
      <c r="G219" s="33" t="s">
        <v>57</v>
      </c>
      <c r="H219" s="115" t="s">
        <v>90</v>
      </c>
      <c r="I219" s="56">
        <v>11.32</v>
      </c>
      <c r="J219" s="56">
        <v>11.32</v>
      </c>
      <c r="K219" s="109">
        <v>36</v>
      </c>
    </row>
    <row r="220" spans="1:11" x14ac:dyDescent="0.2">
      <c r="A220" s="33">
        <v>56</v>
      </c>
      <c r="B220" s="33">
        <v>6.6005403390034578</v>
      </c>
      <c r="C220" s="33">
        <v>3986027.94411179</v>
      </c>
      <c r="D220" s="160" t="s">
        <v>171</v>
      </c>
      <c r="E220" s="33" t="s">
        <v>179</v>
      </c>
      <c r="F220" s="33" t="s">
        <v>255</v>
      </c>
      <c r="G220" s="33" t="s">
        <v>22</v>
      </c>
      <c r="H220" s="115" t="s">
        <v>76</v>
      </c>
      <c r="I220" s="56">
        <v>5.79</v>
      </c>
      <c r="J220" s="56">
        <v>5.79</v>
      </c>
      <c r="K220" s="109">
        <v>36</v>
      </c>
    </row>
    <row r="221" spans="1:11" x14ac:dyDescent="0.2">
      <c r="A221" s="33">
        <v>59</v>
      </c>
      <c r="B221" s="33">
        <v>7.7105777950287537</v>
      </c>
      <c r="C221" s="33">
        <v>51354416.026206508</v>
      </c>
      <c r="D221" s="158" t="s">
        <v>261</v>
      </c>
      <c r="E221" s="33" t="s">
        <v>179</v>
      </c>
      <c r="F221" s="33" t="s">
        <v>255</v>
      </c>
      <c r="G221" s="33" t="s">
        <v>34</v>
      </c>
      <c r="H221" s="115" t="s">
        <v>67</v>
      </c>
      <c r="I221" s="56">
        <v>0.1</v>
      </c>
      <c r="J221" s="56">
        <v>0.1</v>
      </c>
      <c r="K221" s="33">
        <v>36</v>
      </c>
    </row>
    <row r="222" spans="1:11" x14ac:dyDescent="0.2">
      <c r="A222" s="33">
        <v>1</v>
      </c>
      <c r="B222" s="33">
        <v>7.2</v>
      </c>
      <c r="C222" s="33">
        <v>15848931.924611172</v>
      </c>
      <c r="D222" s="158" t="s">
        <v>61</v>
      </c>
      <c r="E222" s="33" t="s">
        <v>179</v>
      </c>
      <c r="F222" s="33" t="s">
        <v>255</v>
      </c>
      <c r="G222" s="33" t="s">
        <v>24</v>
      </c>
      <c r="H222" s="115" t="s">
        <v>83</v>
      </c>
      <c r="I222" s="56">
        <v>27.22</v>
      </c>
      <c r="J222" s="56">
        <v>27.22</v>
      </c>
      <c r="K222" s="109">
        <v>37</v>
      </c>
    </row>
    <row r="223" spans="1:11" x14ac:dyDescent="0.2">
      <c r="A223" s="33">
        <v>2</v>
      </c>
      <c r="B223" s="33">
        <v>5.5</v>
      </c>
      <c r="C223" s="33">
        <f>10^B223</f>
        <v>316227.7660168382</v>
      </c>
      <c r="D223" s="158" t="s">
        <v>262</v>
      </c>
      <c r="E223" s="33" t="s">
        <v>179</v>
      </c>
      <c r="F223" s="33" t="s">
        <v>255</v>
      </c>
      <c r="G223" s="33" t="s">
        <v>25</v>
      </c>
      <c r="H223" s="115" t="s">
        <v>91</v>
      </c>
      <c r="I223" s="56">
        <v>3.44</v>
      </c>
      <c r="J223" s="56">
        <v>3.44</v>
      </c>
      <c r="K223" s="109">
        <v>37</v>
      </c>
    </row>
    <row r="224" spans="1:11" x14ac:dyDescent="0.2">
      <c r="A224" s="33">
        <v>27</v>
      </c>
      <c r="B224" s="33">
        <v>5.9</v>
      </c>
      <c r="C224" s="33">
        <v>794328.23472428333</v>
      </c>
      <c r="D224" s="158" t="s">
        <v>61</v>
      </c>
      <c r="E224" s="33" t="s">
        <v>179</v>
      </c>
      <c r="F224" s="33" t="s">
        <v>255</v>
      </c>
      <c r="G224" s="33" t="s">
        <v>29</v>
      </c>
      <c r="H224" s="115" t="s">
        <v>70</v>
      </c>
      <c r="I224" s="56">
        <v>5.45</v>
      </c>
      <c r="J224" s="56">
        <v>5.45</v>
      </c>
      <c r="K224" s="109">
        <v>37</v>
      </c>
    </row>
    <row r="225" spans="1:11" x14ac:dyDescent="0.2">
      <c r="A225" s="33">
        <v>22</v>
      </c>
      <c r="B225" s="33">
        <v>5.9</v>
      </c>
      <c r="C225" s="33">
        <v>794328.23472428333</v>
      </c>
      <c r="D225" s="158" t="s">
        <v>262</v>
      </c>
      <c r="E225" s="33" t="s">
        <v>179</v>
      </c>
      <c r="F225" s="33" t="s">
        <v>255</v>
      </c>
      <c r="G225" s="33" t="s">
        <v>42</v>
      </c>
      <c r="H225" s="115" t="s">
        <v>68</v>
      </c>
      <c r="I225" s="56">
        <v>11.51</v>
      </c>
      <c r="J225" s="56">
        <v>11.51</v>
      </c>
      <c r="K225" s="110">
        <v>38</v>
      </c>
    </row>
    <row r="226" spans="1:11" x14ac:dyDescent="0.2">
      <c r="A226" s="33">
        <v>26</v>
      </c>
      <c r="B226" s="33">
        <v>7.1</v>
      </c>
      <c r="C226" s="33">
        <v>12589254.117941668</v>
      </c>
      <c r="D226" s="158" t="s">
        <v>60</v>
      </c>
      <c r="E226" s="33" t="s">
        <v>179</v>
      </c>
      <c r="F226" s="33" t="s">
        <v>255</v>
      </c>
      <c r="G226" s="33" t="s">
        <v>43</v>
      </c>
      <c r="H226" s="115" t="s">
        <v>75</v>
      </c>
      <c r="I226" s="56">
        <v>28.58</v>
      </c>
      <c r="J226" s="56">
        <v>28.58</v>
      </c>
      <c r="K226" s="110">
        <v>38</v>
      </c>
    </row>
    <row r="227" spans="1:11" x14ac:dyDescent="0.2">
      <c r="A227" s="33">
        <v>30</v>
      </c>
      <c r="B227" s="33">
        <v>6.2</v>
      </c>
      <c r="C227" s="33">
        <v>1584893.1924611153</v>
      </c>
      <c r="D227" s="159" t="s">
        <v>61</v>
      </c>
      <c r="E227" s="33" t="s">
        <v>179</v>
      </c>
      <c r="F227" s="33" t="s">
        <v>255</v>
      </c>
      <c r="G227" s="33" t="s">
        <v>30</v>
      </c>
      <c r="H227" s="115" t="s">
        <v>95</v>
      </c>
      <c r="I227" s="56">
        <v>7.7</v>
      </c>
      <c r="J227" s="56">
        <v>7.7</v>
      </c>
      <c r="K227" s="110">
        <v>38</v>
      </c>
    </row>
    <row r="228" spans="1:11" x14ac:dyDescent="0.2">
      <c r="A228" s="33">
        <v>47</v>
      </c>
      <c r="B228" s="33">
        <v>3.0740872593162889</v>
      </c>
      <c r="C228" s="33">
        <v>1186.0070191327995</v>
      </c>
      <c r="D228" s="158" t="s">
        <v>61</v>
      </c>
      <c r="E228" s="33" t="s">
        <v>179</v>
      </c>
      <c r="F228" s="33" t="s">
        <v>255</v>
      </c>
      <c r="G228" s="33" t="s">
        <v>40</v>
      </c>
      <c r="H228" s="115" t="s">
        <v>106</v>
      </c>
      <c r="I228" s="56">
        <v>1.61</v>
      </c>
      <c r="J228" s="56">
        <v>1.61</v>
      </c>
      <c r="K228" s="109">
        <v>38</v>
      </c>
    </row>
    <row r="229" spans="1:11" x14ac:dyDescent="0.2">
      <c r="A229" s="33">
        <v>17</v>
      </c>
      <c r="B229" s="33">
        <v>4.3</v>
      </c>
      <c r="C229" s="33">
        <v>19952.623149688792</v>
      </c>
      <c r="D229" s="158" t="s">
        <v>61</v>
      </c>
      <c r="E229" s="33" t="s">
        <v>179</v>
      </c>
      <c r="F229" s="33" t="s">
        <v>255</v>
      </c>
      <c r="G229" s="33" t="s">
        <v>55</v>
      </c>
      <c r="H229" s="115" t="s">
        <v>84</v>
      </c>
      <c r="I229" s="56">
        <v>13.53</v>
      </c>
      <c r="J229" s="56">
        <v>13.53</v>
      </c>
      <c r="K229" s="110">
        <v>39</v>
      </c>
    </row>
    <row r="230" spans="1:11" x14ac:dyDescent="0.2">
      <c r="A230" s="33">
        <v>51</v>
      </c>
      <c r="B230" s="33">
        <v>6.9614275722544114</v>
      </c>
      <c r="C230" s="33">
        <v>9150136.4877161216</v>
      </c>
      <c r="D230" s="158" t="s">
        <v>262</v>
      </c>
      <c r="E230" s="33" t="s">
        <v>179</v>
      </c>
      <c r="F230" s="33" t="s">
        <v>255</v>
      </c>
      <c r="G230" s="33" t="s">
        <v>44</v>
      </c>
      <c r="H230" s="115" t="s">
        <v>92</v>
      </c>
      <c r="I230" s="56">
        <v>4.5999999999999996</v>
      </c>
      <c r="J230" s="56">
        <v>4.5999999999999996</v>
      </c>
      <c r="K230" s="33">
        <v>39</v>
      </c>
    </row>
    <row r="231" spans="1:11" x14ac:dyDescent="0.2">
      <c r="A231" s="33">
        <v>62</v>
      </c>
      <c r="B231" s="33">
        <v>4.8733778734693729</v>
      </c>
      <c r="C231" s="33">
        <f>10^B231</f>
        <v>74709.851551956832</v>
      </c>
      <c r="D231" s="158" t="s">
        <v>262</v>
      </c>
      <c r="E231" s="33" t="s">
        <v>179</v>
      </c>
      <c r="F231" s="33" t="s">
        <v>255</v>
      </c>
      <c r="G231" s="33" t="s">
        <v>45</v>
      </c>
      <c r="H231" s="115" t="s">
        <v>99</v>
      </c>
      <c r="I231" s="56">
        <v>3.09</v>
      </c>
      <c r="J231" s="56">
        <v>3.09</v>
      </c>
      <c r="K231" s="33">
        <v>39</v>
      </c>
    </row>
    <row r="232" spans="1:11" x14ac:dyDescent="0.2">
      <c r="A232" s="33">
        <v>8</v>
      </c>
      <c r="B232" s="33">
        <v>8.8000000000000007</v>
      </c>
      <c r="C232" s="33">
        <v>630957344.48019624</v>
      </c>
      <c r="D232" s="158" t="s">
        <v>61</v>
      </c>
      <c r="E232" s="33" t="s">
        <v>179</v>
      </c>
      <c r="F232" s="33" t="s">
        <v>255</v>
      </c>
      <c r="G232" s="33" t="s">
        <v>26</v>
      </c>
      <c r="H232" s="115" t="s">
        <v>85</v>
      </c>
      <c r="I232" s="56">
        <v>15</v>
      </c>
      <c r="J232" s="56">
        <v>15</v>
      </c>
      <c r="K232" s="109">
        <v>40</v>
      </c>
    </row>
    <row r="233" spans="1:11" x14ac:dyDescent="0.2">
      <c r="A233" s="33">
        <v>63</v>
      </c>
      <c r="B233" s="33">
        <v>7.8271434831584603</v>
      </c>
      <c r="C233" s="33">
        <v>67165071.770334959</v>
      </c>
      <c r="D233" s="158" t="s">
        <v>61</v>
      </c>
      <c r="E233" s="33" t="s">
        <v>179</v>
      </c>
      <c r="F233" s="33" t="s">
        <v>255</v>
      </c>
      <c r="G233" s="33" t="s">
        <v>36</v>
      </c>
      <c r="H233" s="115" t="s">
        <v>66</v>
      </c>
      <c r="I233" s="56">
        <v>4.7699999999999996</v>
      </c>
      <c r="J233" s="56">
        <v>4.7699999999999996</v>
      </c>
      <c r="K233" s="109">
        <v>40</v>
      </c>
    </row>
    <row r="234" spans="1:11" x14ac:dyDescent="0.2">
      <c r="A234" s="33">
        <v>4</v>
      </c>
      <c r="B234" s="33">
        <v>8</v>
      </c>
      <c r="C234" s="33">
        <v>100000000</v>
      </c>
      <c r="D234" s="158" t="s">
        <v>60</v>
      </c>
      <c r="E234" s="33" t="s">
        <v>179</v>
      </c>
      <c r="F234" s="33" t="s">
        <v>255</v>
      </c>
      <c r="G234" s="33" t="s">
        <v>51</v>
      </c>
      <c r="H234" s="115" t="s">
        <v>65</v>
      </c>
      <c r="I234" s="56">
        <v>12.73</v>
      </c>
      <c r="J234" s="56">
        <v>12.73</v>
      </c>
      <c r="K234" s="109">
        <v>41</v>
      </c>
    </row>
    <row r="235" spans="1:11" x14ac:dyDescent="0.2">
      <c r="A235" s="33">
        <v>6</v>
      </c>
      <c r="B235" s="33">
        <v>6.7</v>
      </c>
      <c r="C235" s="33">
        <v>5011872.3362727314</v>
      </c>
      <c r="D235" s="158" t="s">
        <v>61</v>
      </c>
      <c r="E235" s="33" t="s">
        <v>179</v>
      </c>
      <c r="F235" s="33" t="s">
        <v>255</v>
      </c>
      <c r="G235" s="33" t="s">
        <v>46</v>
      </c>
      <c r="H235" s="115" t="s">
        <v>87</v>
      </c>
      <c r="I235" s="56">
        <v>11.59</v>
      </c>
      <c r="J235" s="56">
        <v>11.59</v>
      </c>
      <c r="K235" s="110">
        <v>41</v>
      </c>
    </row>
    <row r="236" spans="1:11" x14ac:dyDescent="0.2">
      <c r="A236" s="33">
        <v>9</v>
      </c>
      <c r="B236" s="33">
        <v>4.9000000000000004</v>
      </c>
      <c r="C236" s="33">
        <v>79432.823472428237</v>
      </c>
      <c r="D236" s="158" t="s">
        <v>61</v>
      </c>
      <c r="E236" s="33" t="s">
        <v>179</v>
      </c>
      <c r="F236" s="33" t="s">
        <v>255</v>
      </c>
      <c r="G236" s="33" t="s">
        <v>48</v>
      </c>
      <c r="H236" s="115" t="s">
        <v>97</v>
      </c>
      <c r="I236" s="56">
        <v>3.91</v>
      </c>
      <c r="J236" s="56">
        <v>3.91</v>
      </c>
      <c r="K236" s="33">
        <v>41</v>
      </c>
    </row>
    <row r="237" spans="1:11" x14ac:dyDescent="0.2">
      <c r="A237" s="33">
        <v>14</v>
      </c>
      <c r="B237" s="33">
        <v>6.1</v>
      </c>
      <c r="C237" s="33">
        <v>1258925.4117941677</v>
      </c>
      <c r="D237" s="158" t="s">
        <v>61</v>
      </c>
      <c r="E237" s="33" t="s">
        <v>179</v>
      </c>
      <c r="F237" s="33" t="s">
        <v>255</v>
      </c>
      <c r="G237" s="33" t="s">
        <v>50</v>
      </c>
      <c r="H237" s="115" t="s">
        <v>108</v>
      </c>
      <c r="I237" s="56">
        <v>10.31</v>
      </c>
      <c r="J237" s="56">
        <v>10.31</v>
      </c>
      <c r="K237" s="109">
        <v>41</v>
      </c>
    </row>
    <row r="238" spans="1:11" x14ac:dyDescent="0.2">
      <c r="A238" s="33">
        <v>56</v>
      </c>
      <c r="B238" s="33">
        <v>6.6005403390034578</v>
      </c>
      <c r="C238" s="33">
        <v>3986027.94411179</v>
      </c>
      <c r="D238" s="160" t="s">
        <v>171</v>
      </c>
      <c r="E238" s="33" t="s">
        <v>180</v>
      </c>
      <c r="F238" s="33" t="s">
        <v>255</v>
      </c>
      <c r="G238" s="33" t="s">
        <v>22</v>
      </c>
      <c r="H238" s="115" t="s">
        <v>76</v>
      </c>
      <c r="I238" s="56">
        <v>4.3099999999999996</v>
      </c>
      <c r="J238" s="56">
        <v>4.3099999999999996</v>
      </c>
      <c r="K238" s="109">
        <v>41</v>
      </c>
    </row>
    <row r="239" spans="1:11" x14ac:dyDescent="0.2">
      <c r="A239" s="33">
        <v>5</v>
      </c>
      <c r="B239" s="33">
        <v>8.1</v>
      </c>
      <c r="C239" s="33">
        <v>125892541.17941682</v>
      </c>
      <c r="D239" s="158" t="s">
        <v>61</v>
      </c>
      <c r="E239" s="33" t="s">
        <v>180</v>
      </c>
      <c r="F239" s="33" t="s">
        <v>256</v>
      </c>
      <c r="G239" s="33" t="s">
        <v>8</v>
      </c>
      <c r="H239" s="115" t="s">
        <v>81</v>
      </c>
      <c r="I239" s="56">
        <v>3.54</v>
      </c>
      <c r="J239" s="56">
        <v>3.54</v>
      </c>
      <c r="K239" s="109">
        <v>42</v>
      </c>
    </row>
    <row r="240" spans="1:11" x14ac:dyDescent="0.2">
      <c r="A240" s="33">
        <v>12</v>
      </c>
      <c r="B240" s="33">
        <v>3.4</v>
      </c>
      <c r="C240" s="33">
        <v>2511.8864315095811</v>
      </c>
      <c r="D240" s="158" t="s">
        <v>61</v>
      </c>
      <c r="E240" s="33" t="s">
        <v>179</v>
      </c>
      <c r="F240" s="33" t="s">
        <v>256</v>
      </c>
      <c r="G240" s="33" t="s">
        <v>49</v>
      </c>
      <c r="H240" s="115" t="s">
        <v>105</v>
      </c>
      <c r="I240" s="56">
        <v>15.1</v>
      </c>
      <c r="J240" s="56">
        <v>15.1</v>
      </c>
      <c r="K240" s="110">
        <v>42</v>
      </c>
    </row>
    <row r="241" spans="1:11" x14ac:dyDescent="0.2">
      <c r="A241" s="33">
        <v>15</v>
      </c>
      <c r="B241" s="33">
        <v>7.5</v>
      </c>
      <c r="C241" s="33">
        <v>31622776.601683889</v>
      </c>
      <c r="D241" s="158" t="s">
        <v>60</v>
      </c>
      <c r="E241" s="33" t="s">
        <v>179</v>
      </c>
      <c r="F241" s="33" t="s">
        <v>256</v>
      </c>
      <c r="G241" s="33" t="s">
        <v>53</v>
      </c>
      <c r="H241" s="115" t="s">
        <v>74</v>
      </c>
      <c r="I241" s="56">
        <v>1.18</v>
      </c>
      <c r="J241" s="56">
        <v>1.18</v>
      </c>
      <c r="K241" s="109">
        <v>42</v>
      </c>
    </row>
    <row r="242" spans="1:11" x14ac:dyDescent="0.2">
      <c r="A242" s="33">
        <v>16</v>
      </c>
      <c r="B242" s="33">
        <v>7.9</v>
      </c>
      <c r="C242" s="33">
        <v>79432823.472428367</v>
      </c>
      <c r="D242" s="158" t="s">
        <v>61</v>
      </c>
      <c r="E242" s="33" t="s">
        <v>180</v>
      </c>
      <c r="F242" s="33" t="s">
        <v>256</v>
      </c>
      <c r="G242" s="33" t="s">
        <v>14</v>
      </c>
      <c r="H242" s="115" t="s">
        <v>104</v>
      </c>
      <c r="I242" s="56">
        <v>7.7</v>
      </c>
      <c r="J242" s="56">
        <v>7.7</v>
      </c>
      <c r="K242" s="110">
        <v>42</v>
      </c>
    </row>
    <row r="243" spans="1:11" x14ac:dyDescent="0.2">
      <c r="A243" s="33">
        <v>19</v>
      </c>
      <c r="B243" s="33">
        <v>6.2</v>
      </c>
      <c r="C243" s="33">
        <v>1584893.1924611153</v>
      </c>
      <c r="D243" s="158" t="s">
        <v>261</v>
      </c>
      <c r="E243" s="33" t="s">
        <v>180</v>
      </c>
      <c r="F243" s="33" t="s">
        <v>256</v>
      </c>
      <c r="G243" s="33" t="s">
        <v>15</v>
      </c>
      <c r="H243" s="115" t="s">
        <v>71</v>
      </c>
      <c r="I243" s="56">
        <v>1.64</v>
      </c>
      <c r="J243" s="56">
        <v>1.64</v>
      </c>
      <c r="K243" s="110">
        <v>42</v>
      </c>
    </row>
    <row r="244" spans="1:11" x14ac:dyDescent="0.2">
      <c r="A244" s="33">
        <v>29</v>
      </c>
      <c r="B244" s="33">
        <v>3.7</v>
      </c>
      <c r="C244" s="33">
        <v>5011.8723362727324</v>
      </c>
      <c r="D244" s="158" t="s">
        <v>60</v>
      </c>
      <c r="E244" s="33" t="s">
        <v>180</v>
      </c>
      <c r="F244" s="33" t="s">
        <v>256</v>
      </c>
      <c r="G244" s="33" t="s">
        <v>19</v>
      </c>
      <c r="H244" s="115" t="s">
        <v>69</v>
      </c>
      <c r="I244" s="56">
        <v>28.02</v>
      </c>
      <c r="J244" s="56">
        <v>28.02</v>
      </c>
      <c r="K244" s="109">
        <v>42</v>
      </c>
    </row>
    <row r="245" spans="1:11" x14ac:dyDescent="0.2">
      <c r="A245" s="33">
        <v>31</v>
      </c>
      <c r="B245" s="33">
        <v>7.3</v>
      </c>
      <c r="C245" s="33">
        <v>19952623.149688821</v>
      </c>
      <c r="D245" s="159" t="s">
        <v>61</v>
      </c>
      <c r="E245" s="33" t="s">
        <v>180</v>
      </c>
      <c r="F245" s="33" t="s">
        <v>256</v>
      </c>
      <c r="G245" s="33" t="s">
        <v>20</v>
      </c>
      <c r="H245" s="115" t="s">
        <v>79</v>
      </c>
      <c r="I245" s="56">
        <v>5.83</v>
      </c>
      <c r="J245" s="56">
        <v>5.83</v>
      </c>
      <c r="K245" s="110">
        <v>42</v>
      </c>
    </row>
    <row r="246" spans="1:11" x14ac:dyDescent="0.2">
      <c r="A246" s="33">
        <v>47</v>
      </c>
      <c r="B246" s="33">
        <v>3.0740872593162889</v>
      </c>
      <c r="C246" s="33">
        <v>1186.0070191327995</v>
      </c>
      <c r="D246" s="158" t="s">
        <v>61</v>
      </c>
      <c r="E246" s="33" t="s">
        <v>180</v>
      </c>
      <c r="F246" s="33" t="s">
        <v>256</v>
      </c>
      <c r="G246" s="33" t="s">
        <v>40</v>
      </c>
      <c r="H246" s="115" t="s">
        <v>106</v>
      </c>
      <c r="I246" s="56">
        <v>1.63</v>
      </c>
      <c r="J246" s="56">
        <v>1.63</v>
      </c>
      <c r="K246" s="109">
        <v>42</v>
      </c>
    </row>
    <row r="247" spans="1:11" x14ac:dyDescent="0.2">
      <c r="A247" s="33">
        <v>48</v>
      </c>
      <c r="B247" s="33">
        <v>7.8494894935414532</v>
      </c>
      <c r="C247" s="33">
        <v>70711409.395973176</v>
      </c>
      <c r="D247" s="158" t="s">
        <v>60</v>
      </c>
      <c r="E247" s="33" t="s">
        <v>180</v>
      </c>
      <c r="F247" s="33" t="s">
        <v>256</v>
      </c>
      <c r="G247" s="33" t="s">
        <v>31</v>
      </c>
      <c r="H247" s="115" t="s">
        <v>93</v>
      </c>
      <c r="I247" s="56">
        <v>13.82</v>
      </c>
      <c r="J247" s="56">
        <v>13.82</v>
      </c>
      <c r="K247" s="109">
        <v>42</v>
      </c>
    </row>
    <row r="248" spans="1:11" x14ac:dyDescent="0.2">
      <c r="A248" s="33">
        <v>7</v>
      </c>
      <c r="B248" s="33">
        <v>2.8</v>
      </c>
      <c r="C248" s="33">
        <v>630.95734448019323</v>
      </c>
      <c r="D248" s="158" t="s">
        <v>61</v>
      </c>
      <c r="E248" s="33" t="s">
        <v>179</v>
      </c>
      <c r="F248" s="33" t="s">
        <v>256</v>
      </c>
      <c r="G248" s="33" t="s">
        <v>52</v>
      </c>
      <c r="H248" s="115" t="s">
        <v>94</v>
      </c>
      <c r="I248" s="56">
        <v>11.35</v>
      </c>
      <c r="J248" s="56">
        <v>11.35</v>
      </c>
      <c r="K248" s="110">
        <v>43</v>
      </c>
    </row>
    <row r="249" spans="1:11" x14ac:dyDescent="0.2">
      <c r="A249" s="33">
        <v>10</v>
      </c>
      <c r="B249" s="33">
        <v>6.5</v>
      </c>
      <c r="C249" s="33">
        <v>3162277.6601683851</v>
      </c>
      <c r="D249" s="158" t="s">
        <v>60</v>
      </c>
      <c r="E249" s="33" t="s">
        <v>180</v>
      </c>
      <c r="F249" s="33" t="s">
        <v>256</v>
      </c>
      <c r="G249" s="33" t="s">
        <v>27</v>
      </c>
      <c r="H249" s="115" t="s">
        <v>82</v>
      </c>
      <c r="I249" s="56">
        <v>13.94</v>
      </c>
      <c r="J249" s="56">
        <v>13.94</v>
      </c>
      <c r="K249" s="109">
        <v>43</v>
      </c>
    </row>
    <row r="250" spans="1:11" x14ac:dyDescent="0.2">
      <c r="A250" s="33">
        <v>18</v>
      </c>
      <c r="B250" s="33">
        <v>3.1</v>
      </c>
      <c r="C250" s="33">
        <v>1258.925411794168</v>
      </c>
      <c r="D250" s="158" t="s">
        <v>61</v>
      </c>
      <c r="E250" s="33" t="s">
        <v>179</v>
      </c>
      <c r="F250" s="33" t="s">
        <v>256</v>
      </c>
      <c r="G250" s="33" t="s">
        <v>54</v>
      </c>
      <c r="H250" s="115" t="s">
        <v>100</v>
      </c>
      <c r="I250" s="56">
        <v>5.7</v>
      </c>
      <c r="J250" s="56">
        <v>5.7</v>
      </c>
      <c r="K250" s="109">
        <v>43</v>
      </c>
    </row>
    <row r="251" spans="1:11" x14ac:dyDescent="0.2">
      <c r="A251" s="33">
        <v>25</v>
      </c>
      <c r="B251" s="33">
        <v>6.9</v>
      </c>
      <c r="C251" s="33">
        <v>7943282.3472428275</v>
      </c>
      <c r="D251" s="158" t="s">
        <v>61</v>
      </c>
      <c r="E251" s="33" t="s">
        <v>180</v>
      </c>
      <c r="F251" s="33" t="s">
        <v>256</v>
      </c>
      <c r="G251" s="33" t="s">
        <v>28</v>
      </c>
      <c r="H251" s="115" t="s">
        <v>72</v>
      </c>
      <c r="I251" s="56">
        <v>3.03</v>
      </c>
      <c r="J251" s="56">
        <v>3.03</v>
      </c>
      <c r="K251" s="110">
        <v>43</v>
      </c>
    </row>
    <row r="252" spans="1:11" x14ac:dyDescent="0.2">
      <c r="A252" s="33">
        <v>27</v>
      </c>
      <c r="B252" s="33">
        <v>5.9</v>
      </c>
      <c r="C252" s="33">
        <v>794328.23472428333</v>
      </c>
      <c r="D252" s="158" t="s">
        <v>61</v>
      </c>
      <c r="E252" s="33" t="s">
        <v>180</v>
      </c>
      <c r="F252" s="33" t="s">
        <v>256</v>
      </c>
      <c r="G252" s="33" t="s">
        <v>29</v>
      </c>
      <c r="H252" s="115" t="s">
        <v>70</v>
      </c>
      <c r="I252" s="56">
        <v>4.45</v>
      </c>
      <c r="J252" s="56">
        <v>4.45</v>
      </c>
      <c r="K252" s="109">
        <v>43</v>
      </c>
    </row>
    <row r="253" spans="1:11" x14ac:dyDescent="0.2">
      <c r="A253" s="33">
        <v>52</v>
      </c>
      <c r="B253" s="33">
        <v>7.3137010890980712</v>
      </c>
      <c r="C253" s="33">
        <v>20592121.360411145</v>
      </c>
      <c r="D253" s="158" t="s">
        <v>261</v>
      </c>
      <c r="E253" s="33" t="s">
        <v>180</v>
      </c>
      <c r="F253" s="33" t="s">
        <v>256</v>
      </c>
      <c r="G253" s="33" t="s">
        <v>21</v>
      </c>
      <c r="H253" s="115" t="s">
        <v>88</v>
      </c>
      <c r="I253" s="56">
        <v>9.6300000000000008</v>
      </c>
      <c r="J253" s="56">
        <v>9.6300000000000008</v>
      </c>
      <c r="K253" s="109">
        <v>43</v>
      </c>
    </row>
    <row r="254" spans="1:11" x14ac:dyDescent="0.2">
      <c r="A254" s="33">
        <v>60</v>
      </c>
      <c r="B254" s="33">
        <v>7.7395326971077854</v>
      </c>
      <c r="C254" s="33">
        <f>10^B254</f>
        <v>54894988.332037121</v>
      </c>
      <c r="D254" s="158" t="s">
        <v>263</v>
      </c>
      <c r="E254" s="33" t="s">
        <v>180</v>
      </c>
      <c r="F254" s="33" t="s">
        <v>256</v>
      </c>
      <c r="G254" s="33" t="s">
        <v>35</v>
      </c>
      <c r="H254" s="115" t="s">
        <v>80</v>
      </c>
      <c r="I254" s="56">
        <v>3.97</v>
      </c>
      <c r="J254" s="56">
        <v>3.97</v>
      </c>
      <c r="K254" s="33">
        <v>43</v>
      </c>
    </row>
    <row r="255" spans="1:11" x14ac:dyDescent="0.2">
      <c r="A255" s="33">
        <v>2</v>
      </c>
      <c r="B255" s="33">
        <v>5.5</v>
      </c>
      <c r="C255" s="33">
        <f>10^B255</f>
        <v>316227.7660168382</v>
      </c>
      <c r="D255" s="158" t="s">
        <v>262</v>
      </c>
      <c r="E255" s="33" t="s">
        <v>180</v>
      </c>
      <c r="F255" s="33" t="s">
        <v>256</v>
      </c>
      <c r="G255" s="33" t="s">
        <v>25</v>
      </c>
      <c r="H255" s="115" t="s">
        <v>91</v>
      </c>
      <c r="I255" s="56">
        <v>4.6100000000000003</v>
      </c>
      <c r="J255" s="56">
        <v>4.6100000000000003</v>
      </c>
      <c r="K255" s="109">
        <v>44</v>
      </c>
    </row>
    <row r="256" spans="1:11" x14ac:dyDescent="0.2">
      <c r="A256" s="33">
        <v>3</v>
      </c>
      <c r="B256" s="33">
        <v>3.1</v>
      </c>
      <c r="C256" s="33">
        <v>1258.925411794168</v>
      </c>
      <c r="D256" s="158" t="s">
        <v>61</v>
      </c>
      <c r="E256" s="33" t="s">
        <v>180</v>
      </c>
      <c r="F256" s="33" t="s">
        <v>256</v>
      </c>
      <c r="G256" s="33" t="s">
        <v>38</v>
      </c>
      <c r="H256" s="115" t="s">
        <v>103</v>
      </c>
      <c r="I256" s="56">
        <v>9.4600000000000009</v>
      </c>
      <c r="J256" s="56">
        <v>9.4600000000000009</v>
      </c>
      <c r="K256" s="109">
        <v>44</v>
      </c>
    </row>
    <row r="257" spans="1:11" x14ac:dyDescent="0.2">
      <c r="A257" s="33">
        <v>11</v>
      </c>
      <c r="B257" s="33">
        <v>6.8</v>
      </c>
      <c r="C257" s="33">
        <v>6309573.4448019378</v>
      </c>
      <c r="D257" s="158" t="s">
        <v>61</v>
      </c>
      <c r="E257" s="33" t="s">
        <v>180</v>
      </c>
      <c r="F257" s="33" t="s">
        <v>256</v>
      </c>
      <c r="G257" s="33" t="s">
        <v>13</v>
      </c>
      <c r="H257" s="115" t="s">
        <v>102</v>
      </c>
      <c r="I257" s="56">
        <v>2.4700000000000002</v>
      </c>
      <c r="J257" s="56">
        <v>2.4700000000000002</v>
      </c>
      <c r="K257" s="110">
        <v>44</v>
      </c>
    </row>
    <row r="258" spans="1:11" x14ac:dyDescent="0.2">
      <c r="A258" s="33">
        <v>23</v>
      </c>
      <c r="B258" s="33">
        <v>5.4</v>
      </c>
      <c r="C258" s="33">
        <v>251188.64315095844</v>
      </c>
      <c r="D258" s="158" t="s">
        <v>261</v>
      </c>
      <c r="E258" s="33" t="s">
        <v>180</v>
      </c>
      <c r="F258" s="33" t="s">
        <v>256</v>
      </c>
      <c r="G258" s="33" t="s">
        <v>18</v>
      </c>
      <c r="H258" s="115" t="s">
        <v>73</v>
      </c>
      <c r="I258" s="56">
        <v>11.12</v>
      </c>
      <c r="J258" s="56">
        <v>11.12</v>
      </c>
      <c r="K258" s="109">
        <v>44</v>
      </c>
    </row>
    <row r="259" spans="1:11" x14ac:dyDescent="0.2">
      <c r="A259" s="33">
        <v>50</v>
      </c>
      <c r="B259" s="33">
        <v>2.8696146801390481</v>
      </c>
      <c r="C259" s="33">
        <f>10^B259</f>
        <v>740.65281899109868</v>
      </c>
      <c r="D259" s="161" t="s">
        <v>59</v>
      </c>
      <c r="E259" s="33" t="s">
        <v>180</v>
      </c>
      <c r="F259" s="33" t="s">
        <v>256</v>
      </c>
      <c r="G259" s="33" t="s">
        <v>57</v>
      </c>
      <c r="H259" s="115" t="s">
        <v>90</v>
      </c>
      <c r="I259" s="56">
        <v>9.9</v>
      </c>
      <c r="J259" s="56">
        <v>9.9</v>
      </c>
      <c r="K259" s="109">
        <v>44</v>
      </c>
    </row>
    <row r="260" spans="1:11" x14ac:dyDescent="0.2">
      <c r="A260" s="33">
        <v>58</v>
      </c>
      <c r="B260" s="33">
        <v>6.3040743736066949</v>
      </c>
      <c r="C260" s="33">
        <v>2014069.1328077675</v>
      </c>
      <c r="D260" s="158" t="s">
        <v>61</v>
      </c>
      <c r="E260" s="33" t="s">
        <v>180</v>
      </c>
      <c r="F260" s="33" t="s">
        <v>256</v>
      </c>
      <c r="G260" s="33" t="s">
        <v>23</v>
      </c>
      <c r="H260" s="115" t="s">
        <v>77</v>
      </c>
      <c r="I260" s="56">
        <v>5.72</v>
      </c>
      <c r="J260" s="56">
        <v>5.72</v>
      </c>
      <c r="K260" s="33">
        <v>44</v>
      </c>
    </row>
    <row r="261" spans="1:11" x14ac:dyDescent="0.2">
      <c r="A261" s="33">
        <v>64</v>
      </c>
      <c r="B261" s="33">
        <v>8.9569438836824293</v>
      </c>
      <c r="C261" s="33">
        <v>905615576.39795935</v>
      </c>
      <c r="D261" s="160" t="s">
        <v>171</v>
      </c>
      <c r="E261" s="33" t="s">
        <v>180</v>
      </c>
      <c r="F261" s="33" t="s">
        <v>256</v>
      </c>
      <c r="G261" s="33" t="s">
        <v>37</v>
      </c>
      <c r="H261" s="115" t="s">
        <v>107</v>
      </c>
      <c r="I261" s="56">
        <v>3.41</v>
      </c>
      <c r="J261" s="56">
        <v>3.41</v>
      </c>
      <c r="K261" s="33">
        <v>44</v>
      </c>
    </row>
    <row r="262" spans="1:11" x14ac:dyDescent="0.2">
      <c r="A262" s="33">
        <v>1</v>
      </c>
      <c r="B262" s="33">
        <v>7.2</v>
      </c>
      <c r="C262" s="33">
        <v>15848931.924611172</v>
      </c>
      <c r="D262" s="158" t="s">
        <v>61</v>
      </c>
      <c r="E262" s="33" t="s">
        <v>180</v>
      </c>
      <c r="F262" s="33" t="s">
        <v>256</v>
      </c>
      <c r="G262" s="33" t="s">
        <v>24</v>
      </c>
      <c r="H262" s="115" t="s">
        <v>83</v>
      </c>
      <c r="I262" s="56">
        <v>28.47</v>
      </c>
      <c r="J262" s="56">
        <v>28.47</v>
      </c>
      <c r="K262" s="109">
        <v>45</v>
      </c>
    </row>
    <row r="263" spans="1:11" x14ac:dyDescent="0.2">
      <c r="A263" s="33">
        <v>30</v>
      </c>
      <c r="B263" s="33">
        <v>6.2</v>
      </c>
      <c r="C263" s="33">
        <v>1584893.1924611153</v>
      </c>
      <c r="D263" s="159" t="s">
        <v>61</v>
      </c>
      <c r="E263" s="33" t="s">
        <v>180</v>
      </c>
      <c r="F263" s="33" t="s">
        <v>256</v>
      </c>
      <c r="G263" s="33" t="s">
        <v>30</v>
      </c>
      <c r="H263" s="115" t="s">
        <v>95</v>
      </c>
      <c r="I263" s="56">
        <v>9.77</v>
      </c>
      <c r="J263" s="56">
        <v>9.77</v>
      </c>
      <c r="K263" s="110">
        <v>45</v>
      </c>
    </row>
    <row r="264" spans="1:11" x14ac:dyDescent="0.2">
      <c r="A264" s="33">
        <v>4</v>
      </c>
      <c r="B264" s="33">
        <v>8</v>
      </c>
      <c r="C264" s="33">
        <v>100000000</v>
      </c>
      <c r="D264" s="158" t="s">
        <v>60</v>
      </c>
      <c r="E264" s="33" t="s">
        <v>180</v>
      </c>
      <c r="F264" s="33" t="s">
        <v>256</v>
      </c>
      <c r="G264" s="33" t="s">
        <v>51</v>
      </c>
      <c r="H264" s="115" t="s">
        <v>65</v>
      </c>
      <c r="I264" s="56">
        <v>11.97</v>
      </c>
      <c r="J264" s="56">
        <v>11.97</v>
      </c>
      <c r="K264" s="109">
        <v>46</v>
      </c>
    </row>
    <row r="265" spans="1:11" x14ac:dyDescent="0.2">
      <c r="A265" s="33">
        <v>12</v>
      </c>
      <c r="B265" s="33">
        <v>3.4</v>
      </c>
      <c r="C265" s="33">
        <v>2511.8864315095811</v>
      </c>
      <c r="D265" s="158" t="s">
        <v>61</v>
      </c>
      <c r="E265" s="33" t="s">
        <v>180</v>
      </c>
      <c r="F265" s="33" t="s">
        <v>256</v>
      </c>
      <c r="G265" s="33" t="s">
        <v>49</v>
      </c>
      <c r="H265" s="115" t="s">
        <v>105</v>
      </c>
      <c r="I265" s="56">
        <v>14.58</v>
      </c>
      <c r="J265" s="56">
        <v>14.58</v>
      </c>
      <c r="K265" s="110">
        <v>46</v>
      </c>
    </row>
    <row r="266" spans="1:11" x14ac:dyDescent="0.2">
      <c r="A266" s="33">
        <v>17</v>
      </c>
      <c r="B266" s="33">
        <v>4.3</v>
      </c>
      <c r="C266" s="33">
        <v>19952.623149688792</v>
      </c>
      <c r="D266" s="158" t="s">
        <v>61</v>
      </c>
      <c r="E266" s="33" t="s">
        <v>180</v>
      </c>
      <c r="F266" s="33" t="s">
        <v>256</v>
      </c>
      <c r="G266" s="33" t="s">
        <v>55</v>
      </c>
      <c r="H266" s="115" t="s">
        <v>84</v>
      </c>
      <c r="I266" s="56">
        <v>12.74</v>
      </c>
      <c r="J266" s="56">
        <v>12.74</v>
      </c>
      <c r="K266" s="110">
        <v>46</v>
      </c>
    </row>
    <row r="267" spans="1:11" x14ac:dyDescent="0.2">
      <c r="A267" s="33">
        <v>21</v>
      </c>
      <c r="B267" s="33">
        <v>7.7</v>
      </c>
      <c r="C267" s="33">
        <v>50118723.362727284</v>
      </c>
      <c r="D267" s="158" t="s">
        <v>60</v>
      </c>
      <c r="E267" s="33" t="s">
        <v>180</v>
      </c>
      <c r="F267" s="33" t="s">
        <v>256</v>
      </c>
      <c r="G267" s="33" t="s">
        <v>17</v>
      </c>
      <c r="H267" s="115" t="s">
        <v>86</v>
      </c>
      <c r="I267" s="56">
        <v>20.85</v>
      </c>
      <c r="J267" s="56">
        <v>20.85</v>
      </c>
      <c r="K267" s="110">
        <v>46</v>
      </c>
    </row>
    <row r="268" spans="1:11" x14ac:dyDescent="0.2">
      <c r="A268" s="33">
        <v>51</v>
      </c>
      <c r="B268" s="33">
        <v>6.9614275722544114</v>
      </c>
      <c r="C268" s="33">
        <v>9150136.4877161216</v>
      </c>
      <c r="D268" s="158" t="s">
        <v>262</v>
      </c>
      <c r="E268" s="33" t="s">
        <v>180</v>
      </c>
      <c r="F268" s="33" t="s">
        <v>256</v>
      </c>
      <c r="G268" s="33" t="s">
        <v>44</v>
      </c>
      <c r="H268" s="115" t="s">
        <v>92</v>
      </c>
      <c r="I268" s="56">
        <v>4</v>
      </c>
      <c r="J268" s="56">
        <v>4</v>
      </c>
      <c r="K268" s="33">
        <v>46</v>
      </c>
    </row>
    <row r="269" spans="1:11" x14ac:dyDescent="0.2">
      <c r="A269" s="33">
        <v>8</v>
      </c>
      <c r="B269" s="33">
        <v>8.8000000000000007</v>
      </c>
      <c r="C269" s="33">
        <v>630957344.48019624</v>
      </c>
      <c r="D269" s="158" t="s">
        <v>61</v>
      </c>
      <c r="E269" s="33" t="s">
        <v>180</v>
      </c>
      <c r="F269" s="33" t="s">
        <v>256</v>
      </c>
      <c r="G269" s="33" t="s">
        <v>26</v>
      </c>
      <c r="H269" s="115" t="s">
        <v>85</v>
      </c>
      <c r="I269" s="56">
        <v>15.02</v>
      </c>
      <c r="J269" s="56">
        <v>15.02</v>
      </c>
      <c r="K269" s="109">
        <v>47</v>
      </c>
    </row>
    <row r="270" spans="1:11" x14ac:dyDescent="0.2">
      <c r="A270" s="33">
        <v>26</v>
      </c>
      <c r="B270" s="33">
        <v>7.1</v>
      </c>
      <c r="C270" s="33">
        <v>12589254.117941668</v>
      </c>
      <c r="D270" s="158" t="s">
        <v>60</v>
      </c>
      <c r="E270" s="33" t="s">
        <v>180</v>
      </c>
      <c r="F270" s="33" t="s">
        <v>256</v>
      </c>
      <c r="G270" s="33" t="s">
        <v>43</v>
      </c>
      <c r="H270" s="115" t="s">
        <v>75</v>
      </c>
      <c r="I270" s="56">
        <v>26.03</v>
      </c>
      <c r="J270" s="56">
        <v>26.03</v>
      </c>
      <c r="K270" s="110">
        <v>47</v>
      </c>
    </row>
    <row r="271" spans="1:11" x14ac:dyDescent="0.2">
      <c r="A271" s="33">
        <v>63</v>
      </c>
      <c r="B271" s="33">
        <v>7.8271434831584603</v>
      </c>
      <c r="C271" s="33">
        <v>67165071.770334959</v>
      </c>
      <c r="D271" s="158" t="s">
        <v>61</v>
      </c>
      <c r="E271" s="33" t="s">
        <v>180</v>
      </c>
      <c r="F271" s="33" t="s">
        <v>256</v>
      </c>
      <c r="G271" s="33" t="s">
        <v>36</v>
      </c>
      <c r="H271" s="115" t="s">
        <v>66</v>
      </c>
      <c r="I271" s="56">
        <v>4.57</v>
      </c>
      <c r="J271" s="56">
        <v>4.57</v>
      </c>
      <c r="K271" s="109">
        <v>47</v>
      </c>
    </row>
    <row r="272" spans="1:11" x14ac:dyDescent="0.2">
      <c r="A272" s="33">
        <v>9</v>
      </c>
      <c r="B272" s="33">
        <v>4.9000000000000004</v>
      </c>
      <c r="C272" s="33">
        <v>79432.823472428237</v>
      </c>
      <c r="D272" s="158" t="s">
        <v>61</v>
      </c>
      <c r="E272" s="33" t="s">
        <v>180</v>
      </c>
      <c r="F272" s="33" t="s">
        <v>256</v>
      </c>
      <c r="G272" s="33" t="s">
        <v>48</v>
      </c>
      <c r="H272" s="115" t="s">
        <v>97</v>
      </c>
      <c r="I272" s="56">
        <v>3.21</v>
      </c>
      <c r="J272" s="56">
        <v>3.21</v>
      </c>
      <c r="K272" s="110">
        <v>48</v>
      </c>
    </row>
    <row r="273" spans="1:11" x14ac:dyDescent="0.2">
      <c r="A273" s="33">
        <v>14</v>
      </c>
      <c r="B273" s="33">
        <v>6.1</v>
      </c>
      <c r="C273" s="33">
        <v>1258925.4117941677</v>
      </c>
      <c r="D273" s="158" t="s">
        <v>61</v>
      </c>
      <c r="E273" s="33" t="s">
        <v>180</v>
      </c>
      <c r="F273" s="33" t="s">
        <v>256</v>
      </c>
      <c r="G273" s="33" t="s">
        <v>50</v>
      </c>
      <c r="H273" s="115" t="s">
        <v>108</v>
      </c>
      <c r="I273" s="56">
        <v>13.48</v>
      </c>
      <c r="J273" s="56">
        <v>13.48</v>
      </c>
      <c r="K273" s="109">
        <v>48</v>
      </c>
    </row>
    <row r="274" spans="1:11" x14ac:dyDescent="0.2">
      <c r="A274" s="33">
        <v>22</v>
      </c>
      <c r="B274" s="33">
        <v>5.9</v>
      </c>
      <c r="C274" s="33">
        <v>794328.23472428333</v>
      </c>
      <c r="D274" s="158" t="s">
        <v>262</v>
      </c>
      <c r="E274" s="33" t="s">
        <v>180</v>
      </c>
      <c r="F274" s="33" t="s">
        <v>256</v>
      </c>
      <c r="G274" s="33" t="s">
        <v>42</v>
      </c>
      <c r="H274" s="115" t="s">
        <v>68</v>
      </c>
      <c r="I274" s="56">
        <v>12.05</v>
      </c>
      <c r="J274" s="56">
        <v>12.05</v>
      </c>
      <c r="K274" s="110">
        <v>48</v>
      </c>
    </row>
    <row r="275" spans="1:11" x14ac:dyDescent="0.2">
      <c r="A275" s="33">
        <v>62</v>
      </c>
      <c r="B275" s="33">
        <v>4.8733778734693729</v>
      </c>
      <c r="C275" s="33">
        <f>10^B275</f>
        <v>74709.851551956832</v>
      </c>
      <c r="D275" s="158" t="s">
        <v>262</v>
      </c>
      <c r="E275" s="33" t="s">
        <v>180</v>
      </c>
      <c r="F275" s="33" t="s">
        <v>257</v>
      </c>
      <c r="G275" s="33" t="s">
        <v>45</v>
      </c>
      <c r="H275" s="115" t="s">
        <v>99</v>
      </c>
      <c r="I275" s="56">
        <v>2.56</v>
      </c>
      <c r="J275" s="56">
        <v>2.56</v>
      </c>
      <c r="K275" s="33">
        <v>49</v>
      </c>
    </row>
    <row r="276" spans="1:11" x14ac:dyDescent="0.2">
      <c r="A276" s="33">
        <v>7</v>
      </c>
      <c r="B276" s="33">
        <v>2.8</v>
      </c>
      <c r="C276" s="33">
        <v>630.95734448019323</v>
      </c>
      <c r="D276" s="158" t="s">
        <v>61</v>
      </c>
      <c r="E276" s="33" t="s">
        <v>180</v>
      </c>
      <c r="F276" s="33" t="s">
        <v>257</v>
      </c>
      <c r="G276" s="33" t="s">
        <v>52</v>
      </c>
      <c r="H276" s="115" t="s">
        <v>94</v>
      </c>
      <c r="I276" s="56">
        <v>7.55</v>
      </c>
      <c r="J276" s="56">
        <v>7.55</v>
      </c>
      <c r="K276" s="110">
        <v>50</v>
      </c>
    </row>
    <row r="277" spans="1:11" x14ac:dyDescent="0.2">
      <c r="A277" s="33">
        <v>15</v>
      </c>
      <c r="B277" s="33">
        <v>7.5</v>
      </c>
      <c r="C277" s="33">
        <v>31622776.601683889</v>
      </c>
      <c r="D277" s="158" t="s">
        <v>60</v>
      </c>
      <c r="E277" s="33" t="s">
        <v>180</v>
      </c>
      <c r="F277" s="33" t="s">
        <v>257</v>
      </c>
      <c r="G277" s="33" t="s">
        <v>53</v>
      </c>
      <c r="H277" s="115" t="s">
        <v>74</v>
      </c>
      <c r="I277" s="118">
        <v>0.91</v>
      </c>
      <c r="J277" s="118">
        <v>0.91</v>
      </c>
      <c r="K277" s="109">
        <v>50</v>
      </c>
    </row>
    <row r="278" spans="1:11" x14ac:dyDescent="0.2">
      <c r="A278" s="33">
        <v>6</v>
      </c>
      <c r="B278" s="33">
        <v>6.7</v>
      </c>
      <c r="C278" s="33">
        <v>5011872.3362727314</v>
      </c>
      <c r="D278" s="158" t="s">
        <v>61</v>
      </c>
      <c r="E278" s="33" t="s">
        <v>180</v>
      </c>
      <c r="F278" s="33" t="s">
        <v>257</v>
      </c>
      <c r="G278" s="33" t="s">
        <v>46</v>
      </c>
      <c r="H278" s="115" t="s">
        <v>87</v>
      </c>
      <c r="I278" s="56">
        <v>11.4</v>
      </c>
      <c r="J278" s="56">
        <v>11.4</v>
      </c>
      <c r="K278" s="110">
        <v>51</v>
      </c>
    </row>
    <row r="279" spans="1:11" x14ac:dyDescent="0.2">
      <c r="A279" s="33">
        <v>18</v>
      </c>
      <c r="B279" s="33">
        <v>3.1</v>
      </c>
      <c r="C279" s="33">
        <v>1258.925411794168</v>
      </c>
      <c r="D279" s="158" t="s">
        <v>61</v>
      </c>
      <c r="E279" s="33" t="s">
        <v>180</v>
      </c>
      <c r="F279" s="33" t="s">
        <v>257</v>
      </c>
      <c r="G279" s="33" t="s">
        <v>54</v>
      </c>
      <c r="H279" s="115" t="s">
        <v>100</v>
      </c>
      <c r="I279" s="56">
        <v>5.44</v>
      </c>
      <c r="J279" s="56">
        <v>5.44</v>
      </c>
      <c r="K279" s="109">
        <v>52</v>
      </c>
    </row>
    <row r="280" spans="1:11" x14ac:dyDescent="0.2">
      <c r="A280" s="33">
        <v>59</v>
      </c>
      <c r="B280" s="33">
        <v>7.7105777950287537</v>
      </c>
      <c r="C280" s="33">
        <v>51354416.026206508</v>
      </c>
      <c r="D280" s="158" t="s">
        <v>261</v>
      </c>
      <c r="E280" s="33" t="s">
        <v>180</v>
      </c>
      <c r="F280" s="33" t="s">
        <v>257</v>
      </c>
      <c r="G280" s="33" t="s">
        <v>34</v>
      </c>
      <c r="H280" s="115" t="s">
        <v>67</v>
      </c>
      <c r="I280" s="56">
        <v>0.08</v>
      </c>
      <c r="J280" s="56">
        <v>0.08</v>
      </c>
      <c r="K280" s="33">
        <v>71</v>
      </c>
    </row>
  </sheetData>
  <autoFilter ref="A1:K295" xr:uid="{AE3B26FB-A9EA-FA4F-943A-EA43CCD2E73A}">
    <sortState xmlns:xlrd2="http://schemas.microsoft.com/office/spreadsheetml/2017/richdata2" ref="A2:K282">
      <sortCondition ref="K1:K295"/>
    </sortState>
  </autoFilter>
  <conditionalFormatting sqref="I2:K22">
    <cfRule type="cellIs" dxfId="85" priority="32" operator="greaterThan">
      <formula>1</formula>
    </cfRule>
  </conditionalFormatting>
  <conditionalFormatting sqref="I23:K27 I29:K29">
    <cfRule type="containsText" dxfId="84" priority="109" stopIfTrue="1" operator="containsText" text="equivoque">
      <formula>NOT(ISERROR(FIND(UPPER("equivoque"),UPPER(I23))))</formula>
      <formula>"equivoque"</formula>
    </cfRule>
  </conditionalFormatting>
  <conditionalFormatting sqref="I28:K28">
    <cfRule type="cellIs" dxfId="83" priority="104" operator="greaterThan">
      <formula>1</formula>
    </cfRule>
  </conditionalFormatting>
  <conditionalFormatting sqref="I29:K32 I23:K27">
    <cfRule type="containsText" dxfId="82" priority="31" operator="containsText" text="positif">
      <formula>NOT(ISERROR(SEARCH("positif",I23)))</formula>
    </cfRule>
  </conditionalFormatting>
  <conditionalFormatting sqref="I30:K32">
    <cfRule type="containsText" dxfId="81" priority="29" stopIfTrue="1" operator="containsText" text="equivoque">
      <formula>NOT(ISERROR(FIND(UPPER("equivoque"),UPPER(I30))))</formula>
      <formula>"equivoque"</formula>
    </cfRule>
    <cfRule type="containsText" dxfId="80" priority="30" stopIfTrue="1" operator="containsText" text="positif">
      <formula>NOT(ISERROR(FIND(UPPER("positif"),UPPER(I30))))</formula>
      <formula>"positif"</formula>
    </cfRule>
  </conditionalFormatting>
  <conditionalFormatting sqref="I33:K34 I36:K37 I42:K42">
    <cfRule type="cellIs" dxfId="79" priority="102" operator="greaterThan">
      <formula>1</formula>
    </cfRule>
  </conditionalFormatting>
  <conditionalFormatting sqref="I35:K35 I38:K38 I41:K41 I43:K43">
    <cfRule type="containsText" dxfId="78" priority="100" operator="containsText" text="positif">
      <formula>NOT(ISERROR(SEARCH("positif",I35)))</formula>
    </cfRule>
    <cfRule type="containsText" dxfId="77" priority="101" stopIfTrue="1" operator="containsText" text="equivoque">
      <formula>NOT(ISERROR(FIND(UPPER("equivoque"),UPPER(I35))))</formula>
      <formula>"equivoque"</formula>
    </cfRule>
  </conditionalFormatting>
  <conditionalFormatting sqref="I39:K40">
    <cfRule type="cellIs" dxfId="76" priority="98" operator="greaterThan">
      <formula>1</formula>
    </cfRule>
  </conditionalFormatting>
  <conditionalFormatting sqref="I44:K64">
    <cfRule type="cellIs" dxfId="75" priority="27" operator="greaterThan">
      <formula>1</formula>
    </cfRule>
  </conditionalFormatting>
  <conditionalFormatting sqref="I65:K68 I71:K71">
    <cfRule type="containsText" dxfId="74" priority="93" stopIfTrue="1" operator="containsText" text="equivoque">
      <formula>NOT(ISERROR(FIND(UPPER("equivoque"),UPPER(I65))))</formula>
      <formula>"equivoque"</formula>
    </cfRule>
  </conditionalFormatting>
  <conditionalFormatting sqref="I69:K70">
    <cfRule type="cellIs" dxfId="73" priority="25" operator="greaterThan">
      <formula>1</formula>
    </cfRule>
  </conditionalFormatting>
  <conditionalFormatting sqref="I72:K73">
    <cfRule type="cellIs" dxfId="72" priority="94" operator="greaterThan">
      <formula>1</formula>
    </cfRule>
  </conditionalFormatting>
  <conditionalFormatting sqref="I74:K74 I65:K68 I71:K71">
    <cfRule type="containsText" dxfId="71" priority="92" operator="containsText" text="positif">
      <formula>NOT(ISERROR(SEARCH("positif",I65)))</formula>
    </cfRule>
  </conditionalFormatting>
  <conditionalFormatting sqref="I74:K74">
    <cfRule type="containsText" dxfId="70" priority="90" stopIfTrue="1" operator="containsText" text="equivoque">
      <formula>NOT(ISERROR(FIND(UPPER("equivoque"),UPPER(I74))))</formula>
      <formula>"equivoque"</formula>
    </cfRule>
    <cfRule type="containsText" dxfId="69" priority="91" stopIfTrue="1" operator="containsText" text="positif">
      <formula>NOT(ISERROR(FIND(UPPER("positif"),UPPER(I74))))</formula>
      <formula>"positif"</formula>
    </cfRule>
  </conditionalFormatting>
  <conditionalFormatting sqref="I75:K76 I78:K79">
    <cfRule type="cellIs" dxfId="68" priority="86" operator="greaterThan">
      <formula>1</formula>
    </cfRule>
  </conditionalFormatting>
  <conditionalFormatting sqref="I77:K77 I80:K80 I85:K85">
    <cfRule type="containsText" dxfId="67" priority="84" operator="containsText" text="positif">
      <formula>NOT(ISERROR(SEARCH("positif",I77)))</formula>
    </cfRule>
    <cfRule type="containsText" dxfId="66" priority="85" stopIfTrue="1" operator="containsText" text="equivoque">
      <formula>NOT(ISERROR(FIND(UPPER("equivoque"),UPPER(I77))))</formula>
      <formula>"equivoque"</formula>
    </cfRule>
  </conditionalFormatting>
  <conditionalFormatting sqref="I81:K84">
    <cfRule type="cellIs" dxfId="65" priority="82" operator="greaterThan">
      <formula>1</formula>
    </cfRule>
  </conditionalFormatting>
  <conditionalFormatting sqref="I86:K107">
    <cfRule type="cellIs" dxfId="64" priority="23" operator="greaterThan">
      <formula>1</formula>
    </cfRule>
  </conditionalFormatting>
  <conditionalFormatting sqref="I109:K115">
    <cfRule type="cellIs" dxfId="63" priority="78" operator="greaterThan">
      <formula>1</formula>
    </cfRule>
  </conditionalFormatting>
  <conditionalFormatting sqref="I116:K116">
    <cfRule type="containsText" dxfId="62" priority="75" stopIfTrue="1" operator="containsText" text="equivoque">
      <formula>NOT(ISERROR(FIND(UPPER("equivoque"),UPPER(I116))))</formula>
      <formula>"equivoque"</formula>
    </cfRule>
    <cfRule type="containsText" dxfId="61" priority="76" stopIfTrue="1" operator="containsText" text="positif">
      <formula>NOT(ISERROR(FIND(UPPER("positif"),UPPER(I116))))</formula>
      <formula>"positif"</formula>
    </cfRule>
    <cfRule type="containsText" dxfId="60" priority="77" operator="containsText" text="positif">
      <formula>NOT(ISERROR(SEARCH("positif",I116)))</formula>
    </cfRule>
  </conditionalFormatting>
  <conditionalFormatting sqref="I117:K126">
    <cfRule type="cellIs" dxfId="59" priority="21" operator="greaterThan">
      <formula>1</formula>
    </cfRule>
  </conditionalFormatting>
  <conditionalFormatting sqref="I127:K127">
    <cfRule type="containsText" dxfId="58" priority="69" operator="containsText" text="positif">
      <formula>NOT(ISERROR(SEARCH("positif",I127)))</formula>
    </cfRule>
    <cfRule type="containsText" dxfId="57" priority="70" stopIfTrue="1" operator="containsText" text="equivoque">
      <formula>NOT(ISERROR(FIND(UPPER("equivoque"),UPPER(I127))))</formula>
      <formula>"equivoque"</formula>
    </cfRule>
  </conditionalFormatting>
  <conditionalFormatting sqref="I128:K141">
    <cfRule type="cellIs" dxfId="56" priority="19" operator="greaterThan">
      <formula>1</formula>
    </cfRule>
  </conditionalFormatting>
  <conditionalFormatting sqref="I142:K142">
    <cfRule type="containsText" dxfId="55" priority="62" operator="containsText" text="positif">
      <formula>NOT(ISERROR(SEARCH("positif",I142)))</formula>
    </cfRule>
    <cfRule type="containsText" dxfId="54" priority="63" stopIfTrue="1" operator="containsText" text="equivoque">
      <formula>NOT(ISERROR(FIND(UPPER("equivoque"),UPPER(I142))))</formula>
      <formula>"equivoque"</formula>
    </cfRule>
    <cfRule type="containsText" dxfId="53" priority="64" stopIfTrue="1" operator="containsText" text="positif">
      <formula>NOT(ISERROR(FIND(UPPER("positif"),UPPER(I142))))</formula>
      <formula>"positif"</formula>
    </cfRule>
  </conditionalFormatting>
  <conditionalFormatting sqref="I143:K152">
    <cfRule type="cellIs" dxfId="52" priority="65" operator="greaterThan">
      <formula>1</formula>
    </cfRule>
  </conditionalFormatting>
  <conditionalFormatting sqref="I154:K164">
    <cfRule type="cellIs" dxfId="51" priority="15" operator="greaterThan">
      <formula>1</formula>
    </cfRule>
  </conditionalFormatting>
  <conditionalFormatting sqref="I166:K183">
    <cfRule type="cellIs" dxfId="50" priority="13" operator="greaterThan">
      <formula>1</formula>
    </cfRule>
  </conditionalFormatting>
  <conditionalFormatting sqref="I185:K188 I190:K194">
    <cfRule type="cellIs" dxfId="49" priority="54" operator="greaterThan">
      <formula>1</formula>
    </cfRule>
  </conditionalFormatting>
  <conditionalFormatting sqref="I196:K206">
    <cfRule type="cellIs" dxfId="48" priority="9" operator="greaterThan">
      <formula>1</formula>
    </cfRule>
  </conditionalFormatting>
  <conditionalFormatting sqref="I208:K225">
    <cfRule type="cellIs" dxfId="47" priority="7" operator="greaterThan">
      <formula>1</formula>
    </cfRule>
  </conditionalFormatting>
  <conditionalFormatting sqref="I227:K236 I238:K238 I243:K243">
    <cfRule type="cellIs" dxfId="46" priority="46" operator="greaterThan">
      <formula>1</formula>
    </cfRule>
  </conditionalFormatting>
  <conditionalFormatting sqref="I240:K241">
    <cfRule type="cellIs" dxfId="45" priority="5" operator="greaterThan">
      <formula>1</formula>
    </cfRule>
  </conditionalFormatting>
  <conditionalFormatting sqref="I250:K267">
    <cfRule type="cellIs" dxfId="44" priority="3" operator="greaterThan">
      <formula>1</formula>
    </cfRule>
  </conditionalFormatting>
  <conditionalFormatting sqref="I269:K278">
    <cfRule type="cellIs" dxfId="43" priority="1" operator="greaterThan">
      <formula>1</formula>
    </cfRule>
  </conditionalFormatting>
  <conditionalFormatting sqref="I280:K280">
    <cfRule type="cellIs" dxfId="42" priority="38" operator="greaterThan">
      <formula>1</formula>
    </cfRule>
  </conditionalFormatting>
  <conditionalFormatting sqref="J245:K245 I245:I248 J246 J247:K248">
    <cfRule type="cellIs" dxfId="41" priority="42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4444-267A-E040-80D2-E80584E778AE}">
  <dimension ref="A1:H66"/>
  <sheetViews>
    <sheetView workbookViewId="0">
      <selection activeCell="H9" sqref="A9:H9"/>
    </sheetView>
  </sheetViews>
  <sheetFormatPr baseColWidth="10" defaultColWidth="14.5" defaultRowHeight="16" x14ac:dyDescent="0.2"/>
  <cols>
    <col min="1" max="1" width="19.33203125" bestFit="1" customWidth="1"/>
    <col min="2" max="2" width="32.33203125" bestFit="1" customWidth="1"/>
    <col min="3" max="3" width="17.1640625" bestFit="1" customWidth="1"/>
    <col min="4" max="4" width="12.1640625" bestFit="1" customWidth="1"/>
    <col min="5" max="5" width="42.1640625" bestFit="1" customWidth="1"/>
    <col min="6" max="6" width="6.6640625" bestFit="1" customWidth="1"/>
    <col min="7" max="7" width="12.1640625" bestFit="1" customWidth="1"/>
    <col min="8" max="8" width="10.6640625" bestFit="1" customWidth="1"/>
  </cols>
  <sheetData>
    <row r="1" spans="1:8" x14ac:dyDescent="0.2">
      <c r="A1" s="33" t="s">
        <v>6</v>
      </c>
      <c r="B1" s="33" t="s">
        <v>7</v>
      </c>
      <c r="C1" s="33" t="s">
        <v>64</v>
      </c>
      <c r="D1" s="33" t="s">
        <v>63</v>
      </c>
      <c r="E1" s="33" t="s">
        <v>0</v>
      </c>
      <c r="F1" s="33"/>
      <c r="G1" s="33" t="s">
        <v>183</v>
      </c>
      <c r="H1" s="33" t="s">
        <v>117</v>
      </c>
    </row>
    <row r="2" spans="1:8" x14ac:dyDescent="0.2">
      <c r="A2" s="33">
        <v>1</v>
      </c>
      <c r="B2" s="33">
        <v>7.2</v>
      </c>
      <c r="C2" s="33">
        <f>10^B2</f>
        <v>15848931.924611172</v>
      </c>
      <c r="D2" s="158" t="s">
        <v>61</v>
      </c>
      <c r="E2" s="33" t="s">
        <v>24</v>
      </c>
      <c r="F2" s="115" t="s">
        <v>83</v>
      </c>
      <c r="G2" s="33" t="s">
        <v>115</v>
      </c>
      <c r="H2" s="123">
        <v>15.14</v>
      </c>
    </row>
    <row r="3" spans="1:8" x14ac:dyDescent="0.2">
      <c r="A3" s="33">
        <v>2</v>
      </c>
      <c r="B3" s="33">
        <v>5.5</v>
      </c>
      <c r="C3" s="33">
        <f>10^B3</f>
        <v>316227.7660168382</v>
      </c>
      <c r="D3" s="158" t="s">
        <v>262</v>
      </c>
      <c r="E3" s="33" t="s">
        <v>25</v>
      </c>
      <c r="F3" s="115" t="s">
        <v>91</v>
      </c>
      <c r="G3" s="33" t="s">
        <v>115</v>
      </c>
      <c r="H3" s="123">
        <v>21.27</v>
      </c>
    </row>
    <row r="4" spans="1:8" x14ac:dyDescent="0.2">
      <c r="A4" s="33">
        <v>3</v>
      </c>
      <c r="B4" s="33">
        <v>3.1</v>
      </c>
      <c r="C4" s="33">
        <f>10^B4</f>
        <v>1258.925411794168</v>
      </c>
      <c r="D4" s="158" t="s">
        <v>61</v>
      </c>
      <c r="E4" s="33" t="s">
        <v>38</v>
      </c>
      <c r="F4" s="115" t="s">
        <v>103</v>
      </c>
      <c r="G4" s="33" t="s">
        <v>115</v>
      </c>
      <c r="H4" s="123">
        <v>10.08</v>
      </c>
    </row>
    <row r="5" spans="1:8" x14ac:dyDescent="0.2">
      <c r="A5" s="33">
        <v>4</v>
      </c>
      <c r="B5" s="33">
        <v>8</v>
      </c>
      <c r="C5" s="33">
        <v>100000000</v>
      </c>
      <c r="D5" s="158" t="s">
        <v>60</v>
      </c>
      <c r="E5" s="33" t="s">
        <v>51</v>
      </c>
      <c r="F5" s="115" t="s">
        <v>65</v>
      </c>
      <c r="G5" s="33" t="s">
        <v>115</v>
      </c>
      <c r="H5" s="127">
        <v>2.67</v>
      </c>
    </row>
    <row r="6" spans="1:8" x14ac:dyDescent="0.2">
      <c r="A6" s="33">
        <v>5</v>
      </c>
      <c r="B6" s="33">
        <v>8.1</v>
      </c>
      <c r="C6" s="33">
        <f>10^B6</f>
        <v>125892541.17941682</v>
      </c>
      <c r="D6" s="158" t="s">
        <v>61</v>
      </c>
      <c r="E6" s="33" t="s">
        <v>8</v>
      </c>
      <c r="F6" s="115" t="s">
        <v>81</v>
      </c>
      <c r="G6" s="33" t="s">
        <v>115</v>
      </c>
      <c r="H6" s="123">
        <v>5.07</v>
      </c>
    </row>
    <row r="7" spans="1:8" x14ac:dyDescent="0.2">
      <c r="A7" s="33">
        <v>6</v>
      </c>
      <c r="B7" s="33">
        <v>6.7</v>
      </c>
      <c r="C7" s="33">
        <v>5011872.3362727314</v>
      </c>
      <c r="D7" s="158" t="s">
        <v>61</v>
      </c>
      <c r="E7" s="33" t="s">
        <v>46</v>
      </c>
      <c r="F7" s="115" t="s">
        <v>87</v>
      </c>
      <c r="G7" s="33" t="s">
        <v>115</v>
      </c>
      <c r="H7" s="123">
        <v>6.31</v>
      </c>
    </row>
    <row r="8" spans="1:8" x14ac:dyDescent="0.2">
      <c r="A8" s="33">
        <v>7</v>
      </c>
      <c r="B8" s="33">
        <v>2.8</v>
      </c>
      <c r="C8" s="33">
        <f>10^B8</f>
        <v>630.95734448019323</v>
      </c>
      <c r="D8" s="158" t="s">
        <v>61</v>
      </c>
      <c r="E8" s="33" t="s">
        <v>52</v>
      </c>
      <c r="F8" s="115" t="s">
        <v>94</v>
      </c>
      <c r="G8" s="33" t="s">
        <v>115</v>
      </c>
      <c r="H8" s="123">
        <v>3.19</v>
      </c>
    </row>
    <row r="9" spans="1:8" x14ac:dyDescent="0.2">
      <c r="A9" s="33">
        <v>8</v>
      </c>
      <c r="B9" s="33">
        <v>8.8000000000000007</v>
      </c>
      <c r="C9" s="33">
        <f>10^B9</f>
        <v>630957344.48019624</v>
      </c>
      <c r="D9" s="158" t="s">
        <v>61</v>
      </c>
      <c r="E9" s="33" t="s">
        <v>26</v>
      </c>
      <c r="F9" s="115" t="s">
        <v>85</v>
      </c>
      <c r="G9" s="33" t="s">
        <v>115</v>
      </c>
      <c r="H9" s="123">
        <v>7.28</v>
      </c>
    </row>
    <row r="10" spans="1:8" x14ac:dyDescent="0.2">
      <c r="A10" s="33">
        <v>9</v>
      </c>
      <c r="B10" s="33">
        <v>4.9000000000000004</v>
      </c>
      <c r="C10" s="33">
        <f>10^B10</f>
        <v>79432.823472428237</v>
      </c>
      <c r="D10" s="158" t="s">
        <v>61</v>
      </c>
      <c r="E10" s="33" t="s">
        <v>48</v>
      </c>
      <c r="F10" s="115" t="s">
        <v>97</v>
      </c>
      <c r="G10" s="33" t="s">
        <v>115</v>
      </c>
      <c r="H10" s="123">
        <v>1.49</v>
      </c>
    </row>
    <row r="11" spans="1:8" x14ac:dyDescent="0.2">
      <c r="A11" s="33">
        <v>10</v>
      </c>
      <c r="B11" s="33">
        <v>6.5</v>
      </c>
      <c r="C11" s="33">
        <v>3162277.6601683851</v>
      </c>
      <c r="D11" s="158" t="s">
        <v>60</v>
      </c>
      <c r="E11" s="33" t="s">
        <v>27</v>
      </c>
      <c r="F11" s="115" t="s">
        <v>82</v>
      </c>
      <c r="G11" s="33" t="s">
        <v>115</v>
      </c>
      <c r="H11" s="125">
        <v>5.92</v>
      </c>
    </row>
    <row r="12" spans="1:8" x14ac:dyDescent="0.2">
      <c r="A12" s="33">
        <v>11</v>
      </c>
      <c r="B12" s="33">
        <v>6.8</v>
      </c>
      <c r="C12" s="33">
        <f>10^B12</f>
        <v>6309573.4448019378</v>
      </c>
      <c r="D12" s="158" t="s">
        <v>61</v>
      </c>
      <c r="E12" s="33" t="s">
        <v>13</v>
      </c>
      <c r="F12" s="115" t="s">
        <v>102</v>
      </c>
      <c r="G12" s="33" t="s">
        <v>115</v>
      </c>
      <c r="H12" s="126">
        <v>2.5099999999999998</v>
      </c>
    </row>
    <row r="13" spans="1:8" x14ac:dyDescent="0.2">
      <c r="A13" s="33">
        <v>12</v>
      </c>
      <c r="B13" s="33">
        <v>3.4</v>
      </c>
      <c r="C13" s="33">
        <f>10^B13</f>
        <v>2511.8864315095811</v>
      </c>
      <c r="D13" s="158" t="s">
        <v>61</v>
      </c>
      <c r="E13" s="33" t="s">
        <v>49</v>
      </c>
      <c r="F13" s="115" t="s">
        <v>105</v>
      </c>
      <c r="G13" s="33" t="s">
        <v>115</v>
      </c>
      <c r="H13" s="126">
        <v>9.19</v>
      </c>
    </row>
    <row r="14" spans="1:8" x14ac:dyDescent="0.2">
      <c r="A14" s="33">
        <v>13</v>
      </c>
      <c r="B14" s="33">
        <v>3.4</v>
      </c>
      <c r="C14" s="33">
        <f>10^B14</f>
        <v>2511.8864315095811</v>
      </c>
      <c r="D14" s="158" t="s">
        <v>59</v>
      </c>
      <c r="E14" s="33" t="s">
        <v>39</v>
      </c>
      <c r="F14" s="117" t="s">
        <v>101</v>
      </c>
      <c r="G14" s="33" t="s">
        <v>115</v>
      </c>
      <c r="H14" s="124">
        <v>11.13</v>
      </c>
    </row>
    <row r="15" spans="1:8" x14ac:dyDescent="0.2">
      <c r="A15" s="33">
        <v>14</v>
      </c>
      <c r="B15" s="33">
        <v>6.1</v>
      </c>
      <c r="C15" s="33">
        <f>10^B15</f>
        <v>1258925.4117941677</v>
      </c>
      <c r="D15" s="158" t="s">
        <v>61</v>
      </c>
      <c r="E15" s="33" t="s">
        <v>50</v>
      </c>
      <c r="F15" s="115" t="s">
        <v>108</v>
      </c>
      <c r="G15" s="33" t="s">
        <v>115</v>
      </c>
      <c r="H15" s="123">
        <v>1.27</v>
      </c>
    </row>
    <row r="16" spans="1:8" x14ac:dyDescent="0.2">
      <c r="A16" s="33">
        <v>15</v>
      </c>
      <c r="B16" s="33">
        <v>7.5</v>
      </c>
      <c r="C16" s="33">
        <v>31622776.601683889</v>
      </c>
      <c r="D16" s="158" t="s">
        <v>60</v>
      </c>
      <c r="E16" s="33" t="s">
        <v>53</v>
      </c>
      <c r="F16" s="115" t="s">
        <v>74</v>
      </c>
      <c r="G16" s="33" t="s">
        <v>115</v>
      </c>
      <c r="H16" s="125">
        <v>0.44</v>
      </c>
    </row>
    <row r="17" spans="1:8" x14ac:dyDescent="0.2">
      <c r="A17" s="33">
        <v>16</v>
      </c>
      <c r="B17" s="33">
        <v>7.9</v>
      </c>
      <c r="C17" s="33">
        <f>10^B17</f>
        <v>79432823.472428367</v>
      </c>
      <c r="D17" s="158" t="s">
        <v>61</v>
      </c>
      <c r="E17" s="33" t="s">
        <v>14</v>
      </c>
      <c r="F17" s="115" t="s">
        <v>104</v>
      </c>
      <c r="G17" s="33" t="s">
        <v>115</v>
      </c>
      <c r="H17" s="123">
        <v>5</v>
      </c>
    </row>
    <row r="18" spans="1:8" x14ac:dyDescent="0.2">
      <c r="A18" s="33">
        <v>17</v>
      </c>
      <c r="B18" s="33">
        <v>4.3</v>
      </c>
      <c r="C18" s="33">
        <f>10^B18</f>
        <v>19952.623149688792</v>
      </c>
      <c r="D18" s="158" t="s">
        <v>61</v>
      </c>
      <c r="E18" s="33" t="s">
        <v>55</v>
      </c>
      <c r="F18" s="115" t="s">
        <v>84</v>
      </c>
      <c r="G18" s="33" t="s">
        <v>115</v>
      </c>
      <c r="H18" s="123">
        <v>4.1100000000000003</v>
      </c>
    </row>
    <row r="19" spans="1:8" x14ac:dyDescent="0.2">
      <c r="A19" s="33">
        <v>18</v>
      </c>
      <c r="B19" s="33">
        <v>3.1</v>
      </c>
      <c r="C19" s="33">
        <f>10^B19</f>
        <v>1258.925411794168</v>
      </c>
      <c r="D19" s="158" t="s">
        <v>61</v>
      </c>
      <c r="E19" s="33" t="s">
        <v>54</v>
      </c>
      <c r="F19" s="115" t="s">
        <v>100</v>
      </c>
      <c r="G19" s="33" t="s">
        <v>115</v>
      </c>
      <c r="H19" s="123">
        <v>4.75</v>
      </c>
    </row>
    <row r="20" spans="1:8" x14ac:dyDescent="0.2">
      <c r="A20" s="33">
        <v>19</v>
      </c>
      <c r="B20" s="33">
        <v>6.2</v>
      </c>
      <c r="C20" s="33">
        <f>10^B20</f>
        <v>1584893.1924611153</v>
      </c>
      <c r="D20" s="158" t="s">
        <v>261</v>
      </c>
      <c r="E20" s="33" t="s">
        <v>15</v>
      </c>
      <c r="F20" s="115" t="s">
        <v>71</v>
      </c>
      <c r="G20" s="33" t="s">
        <v>115</v>
      </c>
      <c r="H20" s="127">
        <v>1.03</v>
      </c>
    </row>
    <row r="21" spans="1:8" x14ac:dyDescent="0.2">
      <c r="A21" s="33">
        <v>21</v>
      </c>
      <c r="B21" s="33">
        <v>7.7</v>
      </c>
      <c r="C21" s="33">
        <v>50118723.362727284</v>
      </c>
      <c r="D21" s="158" t="s">
        <v>60</v>
      </c>
      <c r="E21" s="33" t="s">
        <v>17</v>
      </c>
      <c r="F21" s="115" t="s">
        <v>86</v>
      </c>
      <c r="G21" s="33" t="s">
        <v>115</v>
      </c>
      <c r="H21" s="123">
        <v>12.28</v>
      </c>
    </row>
    <row r="22" spans="1:8" x14ac:dyDescent="0.2">
      <c r="A22" s="33">
        <v>22</v>
      </c>
      <c r="B22" s="33">
        <v>5.9</v>
      </c>
      <c r="C22" s="33">
        <f>10^B22</f>
        <v>794328.23472428333</v>
      </c>
      <c r="D22" s="158" t="s">
        <v>262</v>
      </c>
      <c r="E22" s="33" t="s">
        <v>42</v>
      </c>
      <c r="F22" s="115" t="s">
        <v>68</v>
      </c>
      <c r="G22" s="33" t="s">
        <v>115</v>
      </c>
      <c r="H22" s="123">
        <v>9.66</v>
      </c>
    </row>
    <row r="23" spans="1:8" x14ac:dyDescent="0.2">
      <c r="A23" s="33">
        <v>23</v>
      </c>
      <c r="B23" s="33">
        <v>5.4</v>
      </c>
      <c r="C23" s="33">
        <f>10^B23</f>
        <v>251188.64315095844</v>
      </c>
      <c r="D23" s="158" t="s">
        <v>261</v>
      </c>
      <c r="E23" s="33" t="s">
        <v>18</v>
      </c>
      <c r="F23" s="115" t="s">
        <v>73</v>
      </c>
      <c r="G23" s="33" t="s">
        <v>115</v>
      </c>
      <c r="H23" s="127">
        <v>6.04</v>
      </c>
    </row>
    <row r="24" spans="1:8" x14ac:dyDescent="0.2">
      <c r="A24" s="33">
        <v>25</v>
      </c>
      <c r="B24" s="33">
        <v>6.9</v>
      </c>
      <c r="C24" s="33">
        <f>10^B24</f>
        <v>7943282.3472428275</v>
      </c>
      <c r="D24" s="158" t="s">
        <v>61</v>
      </c>
      <c r="E24" s="33" t="s">
        <v>28</v>
      </c>
      <c r="F24" s="115" t="s">
        <v>72</v>
      </c>
      <c r="G24" s="33" t="s">
        <v>115</v>
      </c>
      <c r="H24" s="127">
        <v>2.37</v>
      </c>
    </row>
    <row r="25" spans="1:8" x14ac:dyDescent="0.2">
      <c r="A25" s="33">
        <v>26</v>
      </c>
      <c r="B25" s="33">
        <v>7.1</v>
      </c>
      <c r="C25" s="33">
        <v>12589254.117941668</v>
      </c>
      <c r="D25" s="158" t="s">
        <v>60</v>
      </c>
      <c r="E25" s="33" t="s">
        <v>43</v>
      </c>
      <c r="F25" s="115" t="s">
        <v>75</v>
      </c>
      <c r="G25" s="33" t="s">
        <v>115</v>
      </c>
      <c r="H25" s="127">
        <v>23.59</v>
      </c>
    </row>
    <row r="26" spans="1:8" x14ac:dyDescent="0.2">
      <c r="A26" s="33">
        <v>27</v>
      </c>
      <c r="B26" s="33">
        <v>5.9</v>
      </c>
      <c r="C26" s="33">
        <f>10^B26</f>
        <v>794328.23472428333</v>
      </c>
      <c r="D26" s="158" t="s">
        <v>61</v>
      </c>
      <c r="E26" s="33" t="s">
        <v>29</v>
      </c>
      <c r="F26" s="115" t="s">
        <v>70</v>
      </c>
      <c r="G26" s="33" t="s">
        <v>115</v>
      </c>
      <c r="H26" s="127">
        <v>2.36</v>
      </c>
    </row>
    <row r="27" spans="1:8" x14ac:dyDescent="0.2">
      <c r="A27" s="33">
        <v>29</v>
      </c>
      <c r="B27" s="33">
        <v>3.7</v>
      </c>
      <c r="C27" s="33">
        <v>5011.8723362727324</v>
      </c>
      <c r="D27" s="158" t="s">
        <v>60</v>
      </c>
      <c r="E27" s="33" t="s">
        <v>19</v>
      </c>
      <c r="F27" s="115" t="s">
        <v>69</v>
      </c>
      <c r="G27" s="33" t="s">
        <v>115</v>
      </c>
      <c r="H27" s="123">
        <v>14.4</v>
      </c>
    </row>
    <row r="28" spans="1:8" x14ac:dyDescent="0.2">
      <c r="A28" s="33">
        <v>30</v>
      </c>
      <c r="B28" s="33">
        <v>6.2</v>
      </c>
      <c r="C28" s="33">
        <f>10^B28</f>
        <v>1584893.1924611153</v>
      </c>
      <c r="D28" s="159" t="s">
        <v>61</v>
      </c>
      <c r="E28" s="33" t="s">
        <v>30</v>
      </c>
      <c r="F28" s="115" t="s">
        <v>95</v>
      </c>
      <c r="G28" s="33" t="s">
        <v>115</v>
      </c>
      <c r="H28" s="126">
        <v>0.14000000000000001</v>
      </c>
    </row>
    <row r="29" spans="1:8" x14ac:dyDescent="0.2">
      <c r="A29" s="33">
        <v>31</v>
      </c>
      <c r="B29" s="33">
        <v>7.3</v>
      </c>
      <c r="C29" s="33">
        <f>10^B29</f>
        <v>19952623.149688821</v>
      </c>
      <c r="D29" s="159" t="s">
        <v>61</v>
      </c>
      <c r="E29" s="33" t="s">
        <v>20</v>
      </c>
      <c r="F29" s="115" t="s">
        <v>79</v>
      </c>
      <c r="G29" s="33" t="s">
        <v>115</v>
      </c>
      <c r="H29" s="123">
        <v>3.27</v>
      </c>
    </row>
    <row r="30" spans="1:8" x14ac:dyDescent="0.2">
      <c r="A30" s="33">
        <v>47</v>
      </c>
      <c r="B30" s="33">
        <v>3.0740872593162889</v>
      </c>
      <c r="C30" s="33">
        <f>10^B30</f>
        <v>1186.0070191327995</v>
      </c>
      <c r="D30" s="158" t="s">
        <v>61</v>
      </c>
      <c r="E30" s="33" t="s">
        <v>40</v>
      </c>
      <c r="F30" s="115" t="s">
        <v>106</v>
      </c>
      <c r="G30" s="33" t="s">
        <v>115</v>
      </c>
      <c r="H30" s="123">
        <v>1.08</v>
      </c>
    </row>
    <row r="31" spans="1:8" x14ac:dyDescent="0.2">
      <c r="A31" s="33">
        <v>48</v>
      </c>
      <c r="B31" s="33">
        <v>7.8494894935414532</v>
      </c>
      <c r="C31" s="33">
        <v>70711409.395973176</v>
      </c>
      <c r="D31" s="158" t="s">
        <v>60</v>
      </c>
      <c r="E31" s="33" t="s">
        <v>31</v>
      </c>
      <c r="F31" s="115" t="s">
        <v>93</v>
      </c>
      <c r="G31" s="33" t="s">
        <v>115</v>
      </c>
      <c r="H31" s="123">
        <v>10.27</v>
      </c>
    </row>
    <row r="32" spans="1:8" x14ac:dyDescent="0.2">
      <c r="A32" s="33">
        <v>50</v>
      </c>
      <c r="B32" s="33">
        <v>2.8696146801390481</v>
      </c>
      <c r="C32" s="33">
        <f t="shared" ref="C32:C42" si="0">10^B32</f>
        <v>740.65281899109868</v>
      </c>
      <c r="D32" s="161" t="s">
        <v>59</v>
      </c>
      <c r="E32" s="33" t="s">
        <v>57</v>
      </c>
      <c r="F32" s="115" t="s">
        <v>90</v>
      </c>
      <c r="G32" s="33" t="s">
        <v>115</v>
      </c>
      <c r="H32" s="123">
        <v>3.28</v>
      </c>
    </row>
    <row r="33" spans="1:8" x14ac:dyDescent="0.2">
      <c r="A33" s="33">
        <v>51</v>
      </c>
      <c r="B33" s="33">
        <v>6.9614275722544114</v>
      </c>
      <c r="C33" s="33">
        <f t="shared" si="0"/>
        <v>9150136.4877161216</v>
      </c>
      <c r="D33" s="158" t="s">
        <v>262</v>
      </c>
      <c r="E33" s="33" t="s">
        <v>44</v>
      </c>
      <c r="F33" s="115" t="s">
        <v>92</v>
      </c>
      <c r="G33" s="33" t="s">
        <v>115</v>
      </c>
      <c r="H33" s="123">
        <v>10.27</v>
      </c>
    </row>
    <row r="34" spans="1:8" x14ac:dyDescent="0.2">
      <c r="A34" s="33">
        <v>52</v>
      </c>
      <c r="B34" s="33">
        <v>7.3137010890980712</v>
      </c>
      <c r="C34" s="33">
        <f t="shared" si="0"/>
        <v>20592121.360411145</v>
      </c>
      <c r="D34" s="158" t="s">
        <v>261</v>
      </c>
      <c r="E34" s="33" t="s">
        <v>21</v>
      </c>
      <c r="F34" s="115" t="s">
        <v>88</v>
      </c>
      <c r="G34" s="33" t="s">
        <v>115</v>
      </c>
      <c r="H34" s="123">
        <v>8.06</v>
      </c>
    </row>
    <row r="35" spans="1:8" x14ac:dyDescent="0.2">
      <c r="A35" s="33">
        <v>56</v>
      </c>
      <c r="B35" s="33">
        <v>6.6005403390034578</v>
      </c>
      <c r="C35" s="33">
        <f t="shared" si="0"/>
        <v>3986027.94411179</v>
      </c>
      <c r="D35" s="160" t="s">
        <v>171</v>
      </c>
      <c r="E35" s="33" t="s">
        <v>22</v>
      </c>
      <c r="F35" s="115" t="s">
        <v>76</v>
      </c>
      <c r="G35" s="33" t="s">
        <v>115</v>
      </c>
      <c r="H35" s="127">
        <v>1.85</v>
      </c>
    </row>
    <row r="36" spans="1:8" x14ac:dyDescent="0.2">
      <c r="A36" s="33">
        <v>58</v>
      </c>
      <c r="B36" s="33">
        <v>6.3040743736066949</v>
      </c>
      <c r="C36" s="33">
        <f t="shared" si="0"/>
        <v>2014069.1328077675</v>
      </c>
      <c r="D36" s="158" t="s">
        <v>61</v>
      </c>
      <c r="E36" s="33" t="s">
        <v>23</v>
      </c>
      <c r="F36" s="115" t="s">
        <v>77</v>
      </c>
      <c r="G36" s="33" t="s">
        <v>115</v>
      </c>
      <c r="H36" s="127">
        <v>3.86</v>
      </c>
    </row>
    <row r="37" spans="1:8" x14ac:dyDescent="0.2">
      <c r="A37" s="33">
        <v>59</v>
      </c>
      <c r="B37" s="33">
        <v>7.7105777950287537</v>
      </c>
      <c r="C37" s="33">
        <f t="shared" si="0"/>
        <v>51354416.026206508</v>
      </c>
      <c r="D37" s="158" t="s">
        <v>261</v>
      </c>
      <c r="E37" s="33" t="s">
        <v>34</v>
      </c>
      <c r="F37" s="115" t="s">
        <v>67</v>
      </c>
      <c r="G37" s="33" t="s">
        <v>115</v>
      </c>
      <c r="H37" s="126">
        <v>0.04</v>
      </c>
    </row>
    <row r="38" spans="1:8" x14ac:dyDescent="0.2">
      <c r="A38" s="33">
        <v>60</v>
      </c>
      <c r="B38" s="33">
        <v>7.7395326971077854</v>
      </c>
      <c r="C38" s="33">
        <f t="shared" si="0"/>
        <v>54894988.332037121</v>
      </c>
      <c r="D38" s="158" t="s">
        <v>263</v>
      </c>
      <c r="E38" s="33" t="s">
        <v>35</v>
      </c>
      <c r="F38" s="115" t="s">
        <v>80</v>
      </c>
      <c r="G38" s="33" t="s">
        <v>115</v>
      </c>
      <c r="H38" s="125">
        <v>0.9</v>
      </c>
    </row>
    <row r="39" spans="1:8" x14ac:dyDescent="0.2">
      <c r="A39" s="33">
        <v>63</v>
      </c>
      <c r="B39" s="33">
        <v>7.8271434831584603</v>
      </c>
      <c r="C39" s="33">
        <f t="shared" si="0"/>
        <v>67165071.770334959</v>
      </c>
      <c r="D39" s="158" t="s">
        <v>61</v>
      </c>
      <c r="E39" s="33" t="s">
        <v>36</v>
      </c>
      <c r="F39" s="115" t="s">
        <v>66</v>
      </c>
      <c r="G39" s="33" t="s">
        <v>115</v>
      </c>
      <c r="H39" s="125">
        <v>0.68</v>
      </c>
    </row>
    <row r="40" spans="1:8" x14ac:dyDescent="0.2">
      <c r="A40" s="33">
        <v>64</v>
      </c>
      <c r="B40" s="33">
        <v>8.9569438836824293</v>
      </c>
      <c r="C40" s="33">
        <f t="shared" si="0"/>
        <v>905615576.39795935</v>
      </c>
      <c r="D40" s="160" t="s">
        <v>171</v>
      </c>
      <c r="E40" s="33" t="s">
        <v>37</v>
      </c>
      <c r="F40" s="115" t="s">
        <v>107</v>
      </c>
      <c r="G40" s="33" t="s">
        <v>115</v>
      </c>
      <c r="H40" s="126">
        <v>0.61</v>
      </c>
    </row>
    <row r="41" spans="1:8" x14ac:dyDescent="0.2">
      <c r="A41" s="33">
        <v>1</v>
      </c>
      <c r="B41" s="33">
        <v>7.2</v>
      </c>
      <c r="C41" s="33">
        <f t="shared" si="0"/>
        <v>15848931.924611172</v>
      </c>
      <c r="D41" s="159" t="s">
        <v>61</v>
      </c>
      <c r="E41" s="33" t="s">
        <v>24</v>
      </c>
      <c r="F41" s="115" t="s">
        <v>83</v>
      </c>
      <c r="G41" s="33" t="s">
        <v>116</v>
      </c>
      <c r="H41" s="36">
        <v>6.87</v>
      </c>
    </row>
    <row r="42" spans="1:8" x14ac:dyDescent="0.2">
      <c r="A42" s="33">
        <v>3</v>
      </c>
      <c r="B42" s="33">
        <v>3.1</v>
      </c>
      <c r="C42" s="33">
        <f t="shared" si="0"/>
        <v>1258.925411794168</v>
      </c>
      <c r="D42" s="162" t="s">
        <v>61</v>
      </c>
      <c r="E42" s="33" t="s">
        <v>38</v>
      </c>
      <c r="F42" s="115" t="s">
        <v>103</v>
      </c>
      <c r="G42" s="33" t="s">
        <v>116</v>
      </c>
      <c r="H42" s="36">
        <v>53.66</v>
      </c>
    </row>
    <row r="43" spans="1:8" x14ac:dyDescent="0.2">
      <c r="A43" s="33">
        <v>4</v>
      </c>
      <c r="B43" s="33">
        <v>8</v>
      </c>
      <c r="C43" s="33">
        <v>100000000</v>
      </c>
      <c r="D43" s="162" t="s">
        <v>60</v>
      </c>
      <c r="E43" s="33" t="s">
        <v>51</v>
      </c>
      <c r="F43" s="115" t="s">
        <v>65</v>
      </c>
      <c r="G43" s="33" t="s">
        <v>116</v>
      </c>
      <c r="H43" s="36">
        <v>2.4</v>
      </c>
    </row>
    <row r="44" spans="1:8" x14ac:dyDescent="0.2">
      <c r="A44" s="33">
        <v>5</v>
      </c>
      <c r="B44" s="33">
        <v>8.1</v>
      </c>
      <c r="C44" s="33">
        <f>10^B44</f>
        <v>125892541.17941682</v>
      </c>
      <c r="D44" s="162" t="s">
        <v>61</v>
      </c>
      <c r="E44" s="33" t="s">
        <v>8</v>
      </c>
      <c r="F44" s="115" t="s">
        <v>81</v>
      </c>
      <c r="G44" s="33" t="s">
        <v>116</v>
      </c>
      <c r="H44" s="36">
        <v>55.17</v>
      </c>
    </row>
    <row r="45" spans="1:8" x14ac:dyDescent="0.2">
      <c r="A45" s="33">
        <v>6</v>
      </c>
      <c r="B45" s="33">
        <v>6.7</v>
      </c>
      <c r="C45" s="33">
        <v>5011872.3362727314</v>
      </c>
      <c r="D45" s="162" t="s">
        <v>61</v>
      </c>
      <c r="E45" s="33" t="s">
        <v>46</v>
      </c>
      <c r="F45" s="115" t="s">
        <v>87</v>
      </c>
      <c r="G45" s="33" t="s">
        <v>116</v>
      </c>
      <c r="H45" s="36">
        <v>42.78</v>
      </c>
    </row>
    <row r="46" spans="1:8" x14ac:dyDescent="0.2">
      <c r="A46" s="33">
        <v>7</v>
      </c>
      <c r="B46" s="33">
        <v>2.8</v>
      </c>
      <c r="C46" s="33">
        <f>10^B46</f>
        <v>630.95734448019323</v>
      </c>
      <c r="D46" s="162" t="s">
        <v>61</v>
      </c>
      <c r="E46" s="33" t="s">
        <v>52</v>
      </c>
      <c r="F46" s="115" t="s">
        <v>94</v>
      </c>
      <c r="G46" s="33" t="s">
        <v>116</v>
      </c>
      <c r="H46" s="36">
        <v>3.29</v>
      </c>
    </row>
    <row r="47" spans="1:8" x14ac:dyDescent="0.2">
      <c r="A47" s="33">
        <v>9</v>
      </c>
      <c r="B47" s="33">
        <v>4.9000000000000004</v>
      </c>
      <c r="C47" s="33">
        <f>10^B47</f>
        <v>79432.823472428237</v>
      </c>
      <c r="D47" s="162" t="s">
        <v>61</v>
      </c>
      <c r="E47" s="33" t="s">
        <v>48</v>
      </c>
      <c r="F47" s="115" t="s">
        <v>97</v>
      </c>
      <c r="G47" s="33" t="s">
        <v>116</v>
      </c>
      <c r="H47" s="36">
        <v>1.45</v>
      </c>
    </row>
    <row r="48" spans="1:8" x14ac:dyDescent="0.2">
      <c r="A48" s="33">
        <v>10</v>
      </c>
      <c r="B48" s="33">
        <v>6.5</v>
      </c>
      <c r="C48" s="33">
        <v>3162277.6601683851</v>
      </c>
      <c r="D48" s="162" t="s">
        <v>60</v>
      </c>
      <c r="E48" s="33" t="s">
        <v>27</v>
      </c>
      <c r="F48" s="115" t="s">
        <v>82</v>
      </c>
      <c r="G48" s="33" t="s">
        <v>116</v>
      </c>
      <c r="H48" s="36">
        <v>4.05</v>
      </c>
    </row>
    <row r="49" spans="1:8" x14ac:dyDescent="0.2">
      <c r="A49" s="33">
        <v>11</v>
      </c>
      <c r="B49" s="33">
        <v>6.8</v>
      </c>
      <c r="C49" s="33">
        <f>10^B49</f>
        <v>6309573.4448019378</v>
      </c>
      <c r="D49" s="162" t="s">
        <v>61</v>
      </c>
      <c r="E49" s="33" t="s">
        <v>13</v>
      </c>
      <c r="F49" s="115" t="s">
        <v>102</v>
      </c>
      <c r="G49" s="33" t="s">
        <v>116</v>
      </c>
      <c r="H49" s="36">
        <v>33.4</v>
      </c>
    </row>
    <row r="50" spans="1:8" x14ac:dyDescent="0.2">
      <c r="A50" s="33">
        <v>12</v>
      </c>
      <c r="B50" s="33">
        <v>3.4</v>
      </c>
      <c r="C50" s="33">
        <f>10^B50</f>
        <v>2511.8864315095811</v>
      </c>
      <c r="D50" s="162" t="s">
        <v>61</v>
      </c>
      <c r="E50" s="33" t="s">
        <v>49</v>
      </c>
      <c r="F50" s="115" t="s">
        <v>105</v>
      </c>
      <c r="G50" s="33" t="s">
        <v>116</v>
      </c>
      <c r="H50" s="36">
        <v>6.53</v>
      </c>
    </row>
    <row r="51" spans="1:8" x14ac:dyDescent="0.2">
      <c r="A51" s="33">
        <v>13</v>
      </c>
      <c r="B51" s="33">
        <v>3.4</v>
      </c>
      <c r="C51" s="33">
        <f>10^B51</f>
        <v>2511.8864315095811</v>
      </c>
      <c r="D51" s="162" t="s">
        <v>59</v>
      </c>
      <c r="E51" s="33" t="s">
        <v>39</v>
      </c>
      <c r="F51" s="117" t="s">
        <v>101</v>
      </c>
      <c r="G51" s="33" t="s">
        <v>116</v>
      </c>
      <c r="H51" s="107">
        <v>8.66</v>
      </c>
    </row>
    <row r="52" spans="1:8" x14ac:dyDescent="0.2">
      <c r="A52" s="33">
        <v>14</v>
      </c>
      <c r="B52" s="33">
        <v>6.1</v>
      </c>
      <c r="C52" s="33">
        <f>10^B52</f>
        <v>1258925.4117941677</v>
      </c>
      <c r="D52" s="162" t="s">
        <v>61</v>
      </c>
      <c r="E52" s="33" t="s">
        <v>50</v>
      </c>
      <c r="F52" s="115" t="s">
        <v>108</v>
      </c>
      <c r="G52" s="33" t="s">
        <v>116</v>
      </c>
      <c r="H52" s="36">
        <v>16.600000000000001</v>
      </c>
    </row>
    <row r="53" spans="1:8" x14ac:dyDescent="0.2">
      <c r="A53" s="33">
        <v>15</v>
      </c>
      <c r="B53" s="33">
        <v>7.5</v>
      </c>
      <c r="C53" s="33">
        <v>31622776.601683889</v>
      </c>
      <c r="D53" s="162" t="s">
        <v>60</v>
      </c>
      <c r="E53" s="33" t="s">
        <v>53</v>
      </c>
      <c r="F53" s="115" t="s">
        <v>74</v>
      </c>
      <c r="G53" s="33" t="s">
        <v>116</v>
      </c>
      <c r="H53" s="36">
        <v>0.3</v>
      </c>
    </row>
    <row r="54" spans="1:8" x14ac:dyDescent="0.2">
      <c r="A54" s="33">
        <v>16</v>
      </c>
      <c r="B54" s="33">
        <v>7.9</v>
      </c>
      <c r="C54" s="33">
        <f>10^B54</f>
        <v>79432823.472428367</v>
      </c>
      <c r="D54" s="162" t="s">
        <v>61</v>
      </c>
      <c r="E54" s="33" t="s">
        <v>14</v>
      </c>
      <c r="F54" s="115" t="s">
        <v>104</v>
      </c>
      <c r="G54" s="33" t="s">
        <v>116</v>
      </c>
      <c r="H54" s="36">
        <v>46.03</v>
      </c>
    </row>
    <row r="55" spans="1:8" x14ac:dyDescent="0.2">
      <c r="A55" s="33">
        <v>17</v>
      </c>
      <c r="B55" s="33">
        <v>4.3</v>
      </c>
      <c r="C55" s="33">
        <f>10^B55</f>
        <v>19952.623149688792</v>
      </c>
      <c r="D55" s="162" t="s">
        <v>61</v>
      </c>
      <c r="E55" s="33" t="s">
        <v>55</v>
      </c>
      <c r="F55" s="115" t="s">
        <v>84</v>
      </c>
      <c r="G55" s="33" t="s">
        <v>116</v>
      </c>
      <c r="H55" s="36">
        <v>2.14</v>
      </c>
    </row>
    <row r="56" spans="1:8" x14ac:dyDescent="0.2">
      <c r="A56" s="33">
        <v>18</v>
      </c>
      <c r="B56" s="33">
        <v>3.1</v>
      </c>
      <c r="C56" s="33">
        <f>10^B56</f>
        <v>1258.925411794168</v>
      </c>
      <c r="D56" s="162" t="s">
        <v>61</v>
      </c>
      <c r="E56" s="33" t="s">
        <v>54</v>
      </c>
      <c r="F56" s="115" t="s">
        <v>100</v>
      </c>
      <c r="G56" s="33" t="s">
        <v>116</v>
      </c>
      <c r="H56" s="36">
        <v>27.13</v>
      </c>
    </row>
    <row r="57" spans="1:8" x14ac:dyDescent="0.2">
      <c r="A57" s="33">
        <v>19</v>
      </c>
      <c r="B57" s="33">
        <v>6.2</v>
      </c>
      <c r="C57" s="33">
        <f>10^B57</f>
        <v>1584893.1924611153</v>
      </c>
      <c r="D57" s="162" t="s">
        <v>261</v>
      </c>
      <c r="E57" s="33" t="s">
        <v>15</v>
      </c>
      <c r="F57" s="115" t="s">
        <v>71</v>
      </c>
      <c r="G57" s="33" t="s">
        <v>116</v>
      </c>
      <c r="H57" s="33">
        <v>0.53</v>
      </c>
    </row>
    <row r="58" spans="1:8" x14ac:dyDescent="0.2">
      <c r="A58" s="33">
        <v>21</v>
      </c>
      <c r="B58" s="33">
        <v>7.7</v>
      </c>
      <c r="C58" s="33">
        <v>50118723.362727284</v>
      </c>
      <c r="D58" s="162" t="s">
        <v>60</v>
      </c>
      <c r="E58" s="33" t="s">
        <v>17</v>
      </c>
      <c r="F58" s="115" t="s">
        <v>86</v>
      </c>
      <c r="G58" s="33" t="s">
        <v>116</v>
      </c>
      <c r="H58" s="36">
        <v>8.98</v>
      </c>
    </row>
    <row r="59" spans="1:8" x14ac:dyDescent="0.2">
      <c r="A59" s="33">
        <v>22</v>
      </c>
      <c r="B59" s="33">
        <v>5.9</v>
      </c>
      <c r="C59" s="33">
        <f>10^B59</f>
        <v>794328.23472428333</v>
      </c>
      <c r="D59" s="162" t="s">
        <v>262</v>
      </c>
      <c r="E59" s="33" t="s">
        <v>42</v>
      </c>
      <c r="F59" s="115" t="s">
        <v>68</v>
      </c>
      <c r="G59" s="33" t="s">
        <v>116</v>
      </c>
      <c r="H59" s="36">
        <v>4.2</v>
      </c>
    </row>
    <row r="60" spans="1:8" x14ac:dyDescent="0.2">
      <c r="A60" s="33">
        <v>23</v>
      </c>
      <c r="B60" s="33">
        <v>5.4</v>
      </c>
      <c r="C60" s="33">
        <f>10^B60</f>
        <v>251188.64315095844</v>
      </c>
      <c r="D60" s="162" t="s">
        <v>261</v>
      </c>
      <c r="E60" s="33" t="s">
        <v>18</v>
      </c>
      <c r="F60" s="115" t="s">
        <v>73</v>
      </c>
      <c r="G60" s="33" t="s">
        <v>116</v>
      </c>
      <c r="H60" s="36">
        <v>45.88</v>
      </c>
    </row>
    <row r="61" spans="1:8" x14ac:dyDescent="0.2">
      <c r="A61" s="33">
        <v>25</v>
      </c>
      <c r="B61" s="33">
        <v>6.9</v>
      </c>
      <c r="C61" s="33">
        <f>10^B61</f>
        <v>7943282.3472428275</v>
      </c>
      <c r="D61" s="162" t="s">
        <v>61</v>
      </c>
      <c r="E61" s="33" t="s">
        <v>28</v>
      </c>
      <c r="F61" s="115" t="s">
        <v>72</v>
      </c>
      <c r="G61" s="33" t="s">
        <v>116</v>
      </c>
      <c r="H61" s="36">
        <v>46.63</v>
      </c>
    </row>
    <row r="62" spans="1:8" x14ac:dyDescent="0.2">
      <c r="A62" s="33">
        <v>26</v>
      </c>
      <c r="B62" s="33">
        <v>7.1</v>
      </c>
      <c r="C62" s="33">
        <v>12589254.117941668</v>
      </c>
      <c r="D62" s="162" t="s">
        <v>60</v>
      </c>
      <c r="E62" s="33" t="s">
        <v>43</v>
      </c>
      <c r="F62" s="115" t="s">
        <v>75</v>
      </c>
      <c r="G62" s="33" t="s">
        <v>116</v>
      </c>
      <c r="H62" s="36">
        <v>44.11</v>
      </c>
    </row>
    <row r="63" spans="1:8" x14ac:dyDescent="0.2">
      <c r="A63" s="33">
        <v>27</v>
      </c>
      <c r="B63" s="33">
        <v>5.9</v>
      </c>
      <c r="C63" s="33">
        <f>10^B63</f>
        <v>794328.23472428333</v>
      </c>
      <c r="D63" s="162" t="s">
        <v>61</v>
      </c>
      <c r="E63" s="33" t="s">
        <v>29</v>
      </c>
      <c r="F63" s="115" t="s">
        <v>70</v>
      </c>
      <c r="G63" s="33" t="s">
        <v>116</v>
      </c>
      <c r="H63" s="36">
        <v>46.62</v>
      </c>
    </row>
    <row r="64" spans="1:8" x14ac:dyDescent="0.2">
      <c r="A64" s="33">
        <v>29</v>
      </c>
      <c r="B64" s="33">
        <v>3.7</v>
      </c>
      <c r="C64" s="33">
        <v>5011.8723362727324</v>
      </c>
      <c r="D64" s="162" t="s">
        <v>60</v>
      </c>
      <c r="E64" s="33" t="s">
        <v>19</v>
      </c>
      <c r="F64" s="115" t="s">
        <v>69</v>
      </c>
      <c r="G64" s="33" t="s">
        <v>116</v>
      </c>
      <c r="H64" s="36">
        <v>11.38</v>
      </c>
    </row>
    <row r="65" spans="1:8" x14ac:dyDescent="0.2">
      <c r="A65" s="33">
        <v>30</v>
      </c>
      <c r="B65" s="33">
        <v>6.2</v>
      </c>
      <c r="C65" s="33">
        <f>10^B65</f>
        <v>1584893.1924611153</v>
      </c>
      <c r="D65" s="162" t="s">
        <v>61</v>
      </c>
      <c r="E65" s="33" t="s">
        <v>30</v>
      </c>
      <c r="F65" s="115" t="s">
        <v>95</v>
      </c>
      <c r="G65" s="33" t="s">
        <v>116</v>
      </c>
      <c r="H65" s="36">
        <v>0.7</v>
      </c>
    </row>
    <row r="66" spans="1:8" x14ac:dyDescent="0.2">
      <c r="A66" s="33">
        <v>31</v>
      </c>
      <c r="B66" s="33">
        <v>7.3</v>
      </c>
      <c r="C66" s="33">
        <f>10^B66</f>
        <v>19952623.149688821</v>
      </c>
      <c r="D66" s="162" t="s">
        <v>61</v>
      </c>
      <c r="E66" s="33" t="s">
        <v>20</v>
      </c>
      <c r="F66" s="115" t="s">
        <v>79</v>
      </c>
      <c r="G66" s="33" t="s">
        <v>116</v>
      </c>
      <c r="H66" s="36">
        <v>1.1599999999999999</v>
      </c>
    </row>
  </sheetData>
  <autoFilter ref="A1:H1" xr:uid="{DE8B1DAF-6806-9146-86B8-35CF5C0FEA5C}">
    <sortState xmlns:xlrd2="http://schemas.microsoft.com/office/spreadsheetml/2017/richdata2" ref="A2:H66">
      <sortCondition ref="G1:G66"/>
    </sortState>
  </autoFilter>
  <conditionalFormatting sqref="H44:H64">
    <cfRule type="cellIs" dxfId="40" priority="1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1F128-0B69-2C4F-A5E0-476B6C47E9D5}">
  <dimension ref="A1:J150"/>
  <sheetViews>
    <sheetView workbookViewId="0">
      <selection activeCell="F29" sqref="F29"/>
    </sheetView>
  </sheetViews>
  <sheetFormatPr baseColWidth="10" defaultRowHeight="16" x14ac:dyDescent="0.2"/>
  <cols>
    <col min="1" max="1" width="19.33203125" bestFit="1" customWidth="1"/>
    <col min="2" max="2" width="32.33203125" bestFit="1" customWidth="1"/>
    <col min="3" max="3" width="17.1640625" bestFit="1" customWidth="1"/>
    <col min="4" max="4" width="12.1640625" bestFit="1" customWidth="1"/>
    <col min="5" max="5" width="15.1640625" bestFit="1" customWidth="1"/>
    <col min="6" max="6" width="19.33203125" bestFit="1" customWidth="1"/>
    <col min="7" max="7" width="42.1640625" bestFit="1" customWidth="1"/>
    <col min="8" max="8" width="6.6640625" bestFit="1" customWidth="1"/>
    <col min="9" max="9" width="10.6640625" bestFit="1" customWidth="1"/>
    <col min="10" max="10" width="9" bestFit="1" customWidth="1"/>
  </cols>
  <sheetData>
    <row r="1" spans="1:10" x14ac:dyDescent="0.2">
      <c r="A1" s="33" t="s">
        <v>6</v>
      </c>
      <c r="B1" s="33" t="s">
        <v>7</v>
      </c>
      <c r="C1" s="33" t="s">
        <v>64</v>
      </c>
      <c r="D1" s="33" t="s">
        <v>63</v>
      </c>
      <c r="E1" s="33" t="s">
        <v>2</v>
      </c>
      <c r="F1" s="33" t="s">
        <v>3</v>
      </c>
      <c r="G1" s="33" t="s">
        <v>0</v>
      </c>
      <c r="H1" s="33"/>
      <c r="I1" s="33" t="s">
        <v>117</v>
      </c>
      <c r="J1" s="33" t="s">
        <v>181</v>
      </c>
    </row>
    <row r="2" spans="1:10" x14ac:dyDescent="0.2">
      <c r="A2" s="33">
        <v>1</v>
      </c>
      <c r="B2" s="33">
        <v>7.2</v>
      </c>
      <c r="C2" s="33">
        <v>15848931.924611172</v>
      </c>
      <c r="D2" s="158" t="s">
        <v>61</v>
      </c>
      <c r="E2" s="33" t="s">
        <v>175</v>
      </c>
      <c r="F2" s="33" t="s">
        <v>10</v>
      </c>
      <c r="G2" s="33" t="s">
        <v>24</v>
      </c>
      <c r="H2" s="115" t="s">
        <v>83</v>
      </c>
      <c r="I2" s="56">
        <v>0.03</v>
      </c>
      <c r="J2" s="109">
        <v>2</v>
      </c>
    </row>
    <row r="3" spans="1:10" x14ac:dyDescent="0.2">
      <c r="A3" s="33">
        <v>1</v>
      </c>
      <c r="B3" s="33">
        <v>7.2</v>
      </c>
      <c r="C3" s="33">
        <v>15848931.924611172</v>
      </c>
      <c r="D3" s="158" t="s">
        <v>61</v>
      </c>
      <c r="E3" s="33" t="s">
        <v>174</v>
      </c>
      <c r="F3" s="33" t="s">
        <v>47</v>
      </c>
      <c r="G3" s="33" t="s">
        <v>24</v>
      </c>
      <c r="H3" s="115" t="s">
        <v>83</v>
      </c>
      <c r="I3" s="56">
        <v>3.18</v>
      </c>
      <c r="J3" s="109">
        <v>9</v>
      </c>
    </row>
    <row r="4" spans="1:10" x14ac:dyDescent="0.2">
      <c r="A4" s="33">
        <v>1</v>
      </c>
      <c r="B4" s="33">
        <v>7.2</v>
      </c>
      <c r="C4" s="33">
        <v>15848931.924611172</v>
      </c>
      <c r="D4" s="158" t="s">
        <v>61</v>
      </c>
      <c r="E4" s="33" t="s">
        <v>176</v>
      </c>
      <c r="F4" s="33" t="s">
        <v>250</v>
      </c>
      <c r="G4" s="33" t="s">
        <v>24</v>
      </c>
      <c r="H4" s="115" t="s">
        <v>83</v>
      </c>
      <c r="I4" s="56">
        <v>29.32</v>
      </c>
      <c r="J4" s="109">
        <v>16</v>
      </c>
    </row>
    <row r="5" spans="1:10" x14ac:dyDescent="0.2">
      <c r="A5" s="33">
        <v>1</v>
      </c>
      <c r="B5" s="33">
        <v>7.2</v>
      </c>
      <c r="C5" s="33">
        <v>15848931.924611172</v>
      </c>
      <c r="D5" s="158" t="s">
        <v>61</v>
      </c>
      <c r="E5" s="33" t="s">
        <v>177</v>
      </c>
      <c r="F5" s="33" t="s">
        <v>58</v>
      </c>
      <c r="G5" s="33" t="s">
        <v>24</v>
      </c>
      <c r="H5" s="115" t="s">
        <v>83</v>
      </c>
      <c r="I5" s="56">
        <v>28.08</v>
      </c>
      <c r="J5" s="109">
        <v>24</v>
      </c>
    </row>
    <row r="6" spans="1:10" x14ac:dyDescent="0.2">
      <c r="A6" s="33">
        <v>1</v>
      </c>
      <c r="B6" s="33">
        <v>7.2</v>
      </c>
      <c r="C6" s="33">
        <v>15848931.924611172</v>
      </c>
      <c r="D6" s="158" t="s">
        <v>61</v>
      </c>
      <c r="E6" s="33" t="s">
        <v>178</v>
      </c>
      <c r="F6" s="33" t="s">
        <v>187</v>
      </c>
      <c r="G6" s="33" t="s">
        <v>24</v>
      </c>
      <c r="H6" s="115" t="s">
        <v>83</v>
      </c>
      <c r="I6" s="56">
        <v>27.23</v>
      </c>
      <c r="J6" s="109">
        <v>30</v>
      </c>
    </row>
    <row r="7" spans="1:10" x14ac:dyDescent="0.2">
      <c r="A7" s="33">
        <v>1</v>
      </c>
      <c r="B7" s="33">
        <v>7.2</v>
      </c>
      <c r="C7" s="33">
        <v>15848931.924611172</v>
      </c>
      <c r="D7" s="158" t="s">
        <v>61</v>
      </c>
      <c r="E7" s="33" t="s">
        <v>179</v>
      </c>
      <c r="F7" s="33" t="s">
        <v>255</v>
      </c>
      <c r="G7" s="33" t="s">
        <v>24</v>
      </c>
      <c r="H7" s="115" t="s">
        <v>83</v>
      </c>
      <c r="I7" s="56">
        <v>27.22</v>
      </c>
      <c r="J7" s="109">
        <v>37</v>
      </c>
    </row>
    <row r="8" spans="1:10" x14ac:dyDescent="0.2">
      <c r="A8" s="33">
        <v>1</v>
      </c>
      <c r="B8" s="33">
        <v>7.2</v>
      </c>
      <c r="C8" s="33">
        <v>15848931.924611172</v>
      </c>
      <c r="D8" s="158" t="s">
        <v>61</v>
      </c>
      <c r="E8" s="33" t="s">
        <v>180</v>
      </c>
      <c r="F8" s="33" t="s">
        <v>256</v>
      </c>
      <c r="G8" s="33" t="s">
        <v>24</v>
      </c>
      <c r="H8" s="115" t="s">
        <v>83</v>
      </c>
      <c r="I8" s="56">
        <v>28.47</v>
      </c>
      <c r="J8" s="109">
        <v>45</v>
      </c>
    </row>
    <row r="9" spans="1:10" x14ac:dyDescent="0.2">
      <c r="A9" s="33">
        <v>1</v>
      </c>
      <c r="B9" s="33">
        <v>7.2</v>
      </c>
      <c r="C9" s="33">
        <f>10^B9</f>
        <v>15848931.924611172</v>
      </c>
      <c r="D9" s="158" t="s">
        <v>61</v>
      </c>
      <c r="E9" s="33" t="s">
        <v>115</v>
      </c>
      <c r="F9" s="33" t="s">
        <v>115</v>
      </c>
      <c r="G9" s="33" t="s">
        <v>24</v>
      </c>
      <c r="H9" s="115" t="s">
        <v>83</v>
      </c>
      <c r="I9" s="123">
        <v>15.14</v>
      </c>
      <c r="J9" s="112">
        <v>183</v>
      </c>
    </row>
    <row r="10" spans="1:10" x14ac:dyDescent="0.2">
      <c r="A10" s="33">
        <v>1</v>
      </c>
      <c r="B10" s="33">
        <v>7.2</v>
      </c>
      <c r="C10" s="33">
        <f>10^B10</f>
        <v>15848931.924611172</v>
      </c>
      <c r="D10" s="159" t="s">
        <v>61</v>
      </c>
      <c r="E10" s="33" t="s">
        <v>116</v>
      </c>
      <c r="F10" s="33" t="s">
        <v>116</v>
      </c>
      <c r="G10" s="33" t="s">
        <v>24</v>
      </c>
      <c r="H10" s="115" t="s">
        <v>83</v>
      </c>
      <c r="I10" s="36">
        <v>6.53</v>
      </c>
      <c r="J10" s="112">
        <v>365</v>
      </c>
    </row>
    <row r="11" spans="1:10" x14ac:dyDescent="0.2">
      <c r="A11" s="33">
        <v>4</v>
      </c>
      <c r="B11" s="33">
        <v>8</v>
      </c>
      <c r="C11" s="33">
        <v>100000000</v>
      </c>
      <c r="D11" s="158" t="s">
        <v>60</v>
      </c>
      <c r="E11" s="33" t="s">
        <v>175</v>
      </c>
      <c r="F11" s="33" t="s">
        <v>47</v>
      </c>
      <c r="G11" s="33" t="s">
        <v>51</v>
      </c>
      <c r="H11" s="115" t="s">
        <v>65</v>
      </c>
      <c r="I11" s="56">
        <v>0</v>
      </c>
      <c r="J11" s="109">
        <v>7</v>
      </c>
    </row>
    <row r="12" spans="1:10" x14ac:dyDescent="0.2">
      <c r="A12" s="33">
        <v>4</v>
      </c>
      <c r="B12" s="33">
        <v>8</v>
      </c>
      <c r="C12" s="33">
        <v>100000000</v>
      </c>
      <c r="D12" s="158" t="s">
        <v>60</v>
      </c>
      <c r="E12" s="33" t="s">
        <v>174</v>
      </c>
      <c r="F12" s="33" t="s">
        <v>250</v>
      </c>
      <c r="G12" s="33" t="s">
        <v>51</v>
      </c>
      <c r="H12" s="115" t="s">
        <v>65</v>
      </c>
      <c r="I12" s="56">
        <v>0.03</v>
      </c>
      <c r="J12" s="109">
        <v>14</v>
      </c>
    </row>
    <row r="13" spans="1:10" x14ac:dyDescent="0.2">
      <c r="A13" s="33">
        <v>4</v>
      </c>
      <c r="B13" s="33">
        <v>8</v>
      </c>
      <c r="C13" s="33">
        <v>100000000</v>
      </c>
      <c r="D13" s="158" t="s">
        <v>60</v>
      </c>
      <c r="E13" s="33" t="s">
        <v>176</v>
      </c>
      <c r="F13" s="33" t="s">
        <v>58</v>
      </c>
      <c r="G13" s="33" t="s">
        <v>51</v>
      </c>
      <c r="H13" s="115" t="s">
        <v>65</v>
      </c>
      <c r="I13" s="56">
        <v>3.96</v>
      </c>
      <c r="J13" s="109">
        <v>21</v>
      </c>
    </row>
    <row r="14" spans="1:10" x14ac:dyDescent="0.2">
      <c r="A14" s="33">
        <v>4</v>
      </c>
      <c r="B14" s="33">
        <v>8</v>
      </c>
      <c r="C14" s="33">
        <v>100000000</v>
      </c>
      <c r="D14" s="158" t="s">
        <v>60</v>
      </c>
      <c r="E14" s="33" t="s">
        <v>177</v>
      </c>
      <c r="F14" s="33" t="s">
        <v>58</v>
      </c>
      <c r="G14" s="33" t="s">
        <v>51</v>
      </c>
      <c r="H14" s="115" t="s">
        <v>65</v>
      </c>
      <c r="I14" s="56">
        <v>5.9</v>
      </c>
      <c r="J14" s="109">
        <v>27</v>
      </c>
    </row>
    <row r="15" spans="1:10" x14ac:dyDescent="0.2">
      <c r="A15" s="33">
        <v>4</v>
      </c>
      <c r="B15" s="33">
        <v>8</v>
      </c>
      <c r="C15" s="33">
        <v>100000000</v>
      </c>
      <c r="D15" s="158" t="s">
        <v>60</v>
      </c>
      <c r="E15" s="33" t="s">
        <v>178</v>
      </c>
      <c r="F15" s="33" t="s">
        <v>187</v>
      </c>
      <c r="G15" s="33" t="s">
        <v>51</v>
      </c>
      <c r="H15" s="115" t="s">
        <v>65</v>
      </c>
      <c r="I15" s="56">
        <v>10.43</v>
      </c>
      <c r="J15" s="109">
        <v>34</v>
      </c>
    </row>
    <row r="16" spans="1:10" x14ac:dyDescent="0.2">
      <c r="A16" s="33">
        <v>4</v>
      </c>
      <c r="B16" s="33">
        <v>8</v>
      </c>
      <c r="C16" s="33">
        <v>100000000</v>
      </c>
      <c r="D16" s="158" t="s">
        <v>60</v>
      </c>
      <c r="E16" s="33" t="s">
        <v>179</v>
      </c>
      <c r="F16" s="33" t="s">
        <v>255</v>
      </c>
      <c r="G16" s="33" t="s">
        <v>51</v>
      </c>
      <c r="H16" s="115" t="s">
        <v>65</v>
      </c>
      <c r="I16" s="56">
        <v>12.73</v>
      </c>
      <c r="J16" s="109">
        <v>41</v>
      </c>
    </row>
    <row r="17" spans="1:10" x14ac:dyDescent="0.2">
      <c r="A17" s="33">
        <v>4</v>
      </c>
      <c r="B17" s="33">
        <v>8</v>
      </c>
      <c r="C17" s="33">
        <v>100000000</v>
      </c>
      <c r="D17" s="158" t="s">
        <v>60</v>
      </c>
      <c r="E17" s="33" t="s">
        <v>180</v>
      </c>
      <c r="F17" s="33" t="s">
        <v>256</v>
      </c>
      <c r="G17" s="33" t="s">
        <v>51</v>
      </c>
      <c r="H17" s="115" t="s">
        <v>65</v>
      </c>
      <c r="I17" s="56">
        <v>11.97</v>
      </c>
      <c r="J17" s="109">
        <v>46</v>
      </c>
    </row>
    <row r="18" spans="1:10" x14ac:dyDescent="0.2">
      <c r="A18" s="33">
        <v>4</v>
      </c>
      <c r="B18" s="33">
        <v>8</v>
      </c>
      <c r="C18" s="33">
        <v>100000000</v>
      </c>
      <c r="D18" s="158" t="s">
        <v>60</v>
      </c>
      <c r="E18" s="33" t="s">
        <v>115</v>
      </c>
      <c r="F18" s="33" t="s">
        <v>115</v>
      </c>
      <c r="G18" s="33" t="s">
        <v>51</v>
      </c>
      <c r="H18" s="115" t="s">
        <v>65</v>
      </c>
      <c r="I18" s="36">
        <v>6.87</v>
      </c>
      <c r="J18" s="112">
        <v>183</v>
      </c>
    </row>
    <row r="19" spans="1:10" x14ac:dyDescent="0.2">
      <c r="A19" s="33">
        <v>4</v>
      </c>
      <c r="B19" s="33">
        <v>8</v>
      </c>
      <c r="C19" s="33">
        <v>100000000</v>
      </c>
      <c r="D19" s="159" t="s">
        <v>60</v>
      </c>
      <c r="E19" s="33" t="s">
        <v>116</v>
      </c>
      <c r="F19" s="33" t="s">
        <v>116</v>
      </c>
      <c r="G19" s="33" t="s">
        <v>51</v>
      </c>
      <c r="H19" s="115" t="s">
        <v>65</v>
      </c>
      <c r="I19" s="36">
        <v>2.4</v>
      </c>
      <c r="J19" s="112">
        <v>365</v>
      </c>
    </row>
    <row r="20" spans="1:10" x14ac:dyDescent="0.2">
      <c r="A20" s="33">
        <v>6</v>
      </c>
      <c r="B20" s="33">
        <v>6.7</v>
      </c>
      <c r="C20" s="33">
        <v>5011872.3362727314</v>
      </c>
      <c r="D20" s="158" t="s">
        <v>61</v>
      </c>
      <c r="E20" s="33" t="s">
        <v>175</v>
      </c>
      <c r="F20" s="33" t="s">
        <v>10</v>
      </c>
      <c r="G20" s="33" t="s">
        <v>46</v>
      </c>
      <c r="H20" s="115" t="s">
        <v>87</v>
      </c>
      <c r="I20" s="56">
        <v>-0.01</v>
      </c>
      <c r="J20" s="110">
        <v>6</v>
      </c>
    </row>
    <row r="21" spans="1:10" x14ac:dyDescent="0.2">
      <c r="A21" s="33">
        <v>6</v>
      </c>
      <c r="B21" s="33">
        <v>6.7</v>
      </c>
      <c r="C21" s="33">
        <v>5011872.3362727314</v>
      </c>
      <c r="D21" s="158" t="s">
        <v>61</v>
      </c>
      <c r="E21" s="33" t="s">
        <v>174</v>
      </c>
      <c r="F21" s="33" t="s">
        <v>47</v>
      </c>
      <c r="G21" s="33" t="s">
        <v>46</v>
      </c>
      <c r="H21" s="115" t="s">
        <v>87</v>
      </c>
      <c r="I21" s="56">
        <v>0.66</v>
      </c>
      <c r="J21" s="110">
        <v>13</v>
      </c>
    </row>
    <row r="22" spans="1:10" x14ac:dyDescent="0.2">
      <c r="A22" s="33">
        <v>6</v>
      </c>
      <c r="B22" s="33">
        <v>6.7</v>
      </c>
      <c r="C22" s="33">
        <v>5011872.3362727314</v>
      </c>
      <c r="D22" s="158" t="s">
        <v>61</v>
      </c>
      <c r="E22" s="33" t="s">
        <v>176</v>
      </c>
      <c r="F22" s="33" t="s">
        <v>250</v>
      </c>
      <c r="G22" s="33" t="s">
        <v>46</v>
      </c>
      <c r="H22" s="115" t="s">
        <v>87</v>
      </c>
      <c r="I22" s="56">
        <v>7.77</v>
      </c>
      <c r="J22" s="110">
        <v>20</v>
      </c>
    </row>
    <row r="23" spans="1:10" x14ac:dyDescent="0.2">
      <c r="A23" s="33">
        <v>6</v>
      </c>
      <c r="B23" s="33">
        <v>6.7</v>
      </c>
      <c r="C23" s="33">
        <v>5011872.3362727314</v>
      </c>
      <c r="D23" s="158" t="s">
        <v>61</v>
      </c>
      <c r="E23" s="33" t="s">
        <v>177</v>
      </c>
      <c r="F23" s="33" t="s">
        <v>58</v>
      </c>
      <c r="G23" s="33" t="s">
        <v>46</v>
      </c>
      <c r="H23" s="115" t="s">
        <v>87</v>
      </c>
      <c r="I23" s="56">
        <v>12.54</v>
      </c>
      <c r="J23" s="110">
        <v>27</v>
      </c>
    </row>
    <row r="24" spans="1:10" x14ac:dyDescent="0.2">
      <c r="A24" s="33">
        <v>6</v>
      </c>
      <c r="B24" s="33">
        <v>6.7</v>
      </c>
      <c r="C24" s="33">
        <v>5011872.3362727314</v>
      </c>
      <c r="D24" s="158" t="s">
        <v>61</v>
      </c>
      <c r="E24" s="33" t="s">
        <v>178</v>
      </c>
      <c r="F24" s="33" t="s">
        <v>187</v>
      </c>
      <c r="G24" s="33" t="s">
        <v>46</v>
      </c>
      <c r="H24" s="115" t="s">
        <v>87</v>
      </c>
      <c r="I24" s="56">
        <v>12.09</v>
      </c>
      <c r="J24" s="110">
        <v>34</v>
      </c>
    </row>
    <row r="25" spans="1:10" x14ac:dyDescent="0.2">
      <c r="A25" s="33">
        <v>6</v>
      </c>
      <c r="B25" s="33">
        <v>6.7</v>
      </c>
      <c r="C25" s="33">
        <v>5011872.3362727314</v>
      </c>
      <c r="D25" s="158" t="s">
        <v>61</v>
      </c>
      <c r="E25" s="33" t="s">
        <v>179</v>
      </c>
      <c r="F25" s="33" t="s">
        <v>255</v>
      </c>
      <c r="G25" s="33" t="s">
        <v>46</v>
      </c>
      <c r="H25" s="115" t="s">
        <v>87</v>
      </c>
      <c r="I25" s="56">
        <v>11.59</v>
      </c>
      <c r="J25" s="110">
        <v>41</v>
      </c>
    </row>
    <row r="26" spans="1:10" x14ac:dyDescent="0.2">
      <c r="A26" s="33">
        <v>6</v>
      </c>
      <c r="B26" s="33">
        <v>6.7</v>
      </c>
      <c r="C26" s="33">
        <v>5011872.3362727314</v>
      </c>
      <c r="D26" s="158" t="s">
        <v>61</v>
      </c>
      <c r="E26" s="33" t="s">
        <v>180</v>
      </c>
      <c r="F26" s="33" t="s">
        <v>257</v>
      </c>
      <c r="G26" s="33" t="s">
        <v>46</v>
      </c>
      <c r="H26" s="115" t="s">
        <v>87</v>
      </c>
      <c r="I26" s="56">
        <v>11.4</v>
      </c>
      <c r="J26" s="110">
        <v>51</v>
      </c>
    </row>
    <row r="27" spans="1:10" x14ac:dyDescent="0.2">
      <c r="A27" s="33">
        <v>6</v>
      </c>
      <c r="B27" s="33">
        <v>6.7</v>
      </c>
      <c r="C27" s="33">
        <v>5011872.3362727314</v>
      </c>
      <c r="D27" s="158" t="s">
        <v>61</v>
      </c>
      <c r="E27" s="33" t="s">
        <v>115</v>
      </c>
      <c r="F27" s="33" t="s">
        <v>115</v>
      </c>
      <c r="G27" s="33" t="s">
        <v>46</v>
      </c>
      <c r="H27" s="115" t="s">
        <v>87</v>
      </c>
      <c r="I27" s="123">
        <v>6.31</v>
      </c>
      <c r="J27" s="112">
        <v>183</v>
      </c>
    </row>
    <row r="28" spans="1:10" x14ac:dyDescent="0.2">
      <c r="A28" s="33">
        <v>6</v>
      </c>
      <c r="B28" s="33">
        <v>6.7</v>
      </c>
      <c r="C28" s="33">
        <v>5011872.3362727314</v>
      </c>
      <c r="D28" s="159" t="s">
        <v>61</v>
      </c>
      <c r="E28" s="33" t="s">
        <v>116</v>
      </c>
      <c r="F28" s="33" t="s">
        <v>116</v>
      </c>
      <c r="G28" s="33" t="s">
        <v>46</v>
      </c>
      <c r="H28" s="115" t="s">
        <v>87</v>
      </c>
      <c r="I28" s="36">
        <v>2.14</v>
      </c>
      <c r="J28" s="112">
        <v>365</v>
      </c>
    </row>
    <row r="29" spans="1:10" x14ac:dyDescent="0.2">
      <c r="A29" s="33">
        <v>7</v>
      </c>
      <c r="B29" s="33">
        <v>2.8</v>
      </c>
      <c r="C29" s="33">
        <v>630.95734448019323</v>
      </c>
      <c r="D29" s="158" t="s">
        <v>61</v>
      </c>
      <c r="E29" s="33" t="s">
        <v>175</v>
      </c>
      <c r="F29" s="33" t="s">
        <v>47</v>
      </c>
      <c r="G29" s="33" t="s">
        <v>52</v>
      </c>
      <c r="H29" s="115" t="s">
        <v>94</v>
      </c>
      <c r="I29" s="56">
        <v>11.09</v>
      </c>
      <c r="J29" s="110">
        <v>7</v>
      </c>
    </row>
    <row r="30" spans="1:10" x14ac:dyDescent="0.2">
      <c r="A30" s="33">
        <v>7</v>
      </c>
      <c r="B30" s="33">
        <v>2.8</v>
      </c>
      <c r="C30" s="33">
        <v>630.95734448019323</v>
      </c>
      <c r="D30" s="158" t="s">
        <v>61</v>
      </c>
      <c r="E30" s="33" t="s">
        <v>174</v>
      </c>
      <c r="F30" s="33" t="s">
        <v>250</v>
      </c>
      <c r="G30" s="33" t="s">
        <v>52</v>
      </c>
      <c r="H30" s="115" t="s">
        <v>94</v>
      </c>
      <c r="I30" s="56">
        <v>14.02</v>
      </c>
      <c r="J30" s="110">
        <v>14</v>
      </c>
    </row>
    <row r="31" spans="1:10" x14ac:dyDescent="0.2">
      <c r="A31" s="33">
        <v>7</v>
      </c>
      <c r="B31" s="33">
        <v>2.8</v>
      </c>
      <c r="C31" s="33">
        <v>630.95734448019323</v>
      </c>
      <c r="D31" s="158" t="s">
        <v>61</v>
      </c>
      <c r="E31" s="33" t="s">
        <v>176</v>
      </c>
      <c r="F31" s="33" t="s">
        <v>58</v>
      </c>
      <c r="G31" s="33" t="s">
        <v>52</v>
      </c>
      <c r="H31" s="115" t="s">
        <v>94</v>
      </c>
      <c r="I31" s="56">
        <v>14.43</v>
      </c>
      <c r="J31" s="110">
        <v>21</v>
      </c>
    </row>
    <row r="32" spans="1:10" x14ac:dyDescent="0.2">
      <c r="A32" s="33">
        <v>7</v>
      </c>
      <c r="B32" s="33">
        <v>2.8</v>
      </c>
      <c r="C32" s="33">
        <v>630.95734448019323</v>
      </c>
      <c r="D32" s="158" t="s">
        <v>61</v>
      </c>
      <c r="E32" s="33" t="s">
        <v>177</v>
      </c>
      <c r="F32" s="33" t="s">
        <v>58</v>
      </c>
      <c r="G32" s="33" t="s">
        <v>52</v>
      </c>
      <c r="H32" s="115" t="s">
        <v>94</v>
      </c>
      <c r="I32" s="56">
        <v>15.62</v>
      </c>
      <c r="J32" s="110">
        <v>27</v>
      </c>
    </row>
    <row r="33" spans="1:10" x14ac:dyDescent="0.2">
      <c r="A33" s="33">
        <v>7</v>
      </c>
      <c r="B33" s="33">
        <v>2.8</v>
      </c>
      <c r="C33" s="33">
        <v>630.95734448019323</v>
      </c>
      <c r="D33" s="158" t="s">
        <v>61</v>
      </c>
      <c r="E33" s="33" t="s">
        <v>178</v>
      </c>
      <c r="F33" s="33" t="s">
        <v>255</v>
      </c>
      <c r="G33" s="33" t="s">
        <v>52</v>
      </c>
      <c r="H33" s="115" t="s">
        <v>94</v>
      </c>
      <c r="I33" s="56">
        <v>12.21</v>
      </c>
      <c r="J33" s="110">
        <v>36</v>
      </c>
    </row>
    <row r="34" spans="1:10" x14ac:dyDescent="0.2">
      <c r="A34" s="33">
        <v>7</v>
      </c>
      <c r="B34" s="33">
        <v>2.8</v>
      </c>
      <c r="C34" s="33">
        <v>630.95734448019323</v>
      </c>
      <c r="D34" s="158" t="s">
        <v>61</v>
      </c>
      <c r="E34" s="33" t="s">
        <v>179</v>
      </c>
      <c r="F34" s="33" t="s">
        <v>256</v>
      </c>
      <c r="G34" s="33" t="s">
        <v>52</v>
      </c>
      <c r="H34" s="115" t="s">
        <v>94</v>
      </c>
      <c r="I34" s="56">
        <v>11.35</v>
      </c>
      <c r="J34" s="110">
        <v>43</v>
      </c>
    </row>
    <row r="35" spans="1:10" x14ac:dyDescent="0.2">
      <c r="A35" s="33">
        <v>7</v>
      </c>
      <c r="B35" s="33">
        <v>2.8</v>
      </c>
      <c r="C35" s="33">
        <v>630.95734448019323</v>
      </c>
      <c r="D35" s="158" t="s">
        <v>61</v>
      </c>
      <c r="E35" s="33" t="s">
        <v>180</v>
      </c>
      <c r="F35" s="33" t="s">
        <v>257</v>
      </c>
      <c r="G35" s="33" t="s">
        <v>52</v>
      </c>
      <c r="H35" s="115" t="s">
        <v>94</v>
      </c>
      <c r="I35" s="56">
        <v>7.55</v>
      </c>
      <c r="J35" s="110">
        <v>50</v>
      </c>
    </row>
    <row r="36" spans="1:10" x14ac:dyDescent="0.2">
      <c r="A36" s="33">
        <v>7</v>
      </c>
      <c r="B36" s="33">
        <v>2.8</v>
      </c>
      <c r="C36" s="33">
        <f>10^B36</f>
        <v>630.95734448019323</v>
      </c>
      <c r="D36" s="158" t="s">
        <v>61</v>
      </c>
      <c r="E36" s="33" t="s">
        <v>115</v>
      </c>
      <c r="F36" s="33" t="s">
        <v>115</v>
      </c>
      <c r="G36" s="33" t="s">
        <v>52</v>
      </c>
      <c r="H36" s="115" t="s">
        <v>94</v>
      </c>
      <c r="I36" s="123">
        <v>3.19</v>
      </c>
      <c r="J36" s="112">
        <v>183</v>
      </c>
    </row>
    <row r="37" spans="1:10" x14ac:dyDescent="0.2">
      <c r="A37" s="33">
        <v>7</v>
      </c>
      <c r="B37" s="33">
        <v>2.8</v>
      </c>
      <c r="C37" s="33">
        <f>10^B37</f>
        <v>630.95734448019323</v>
      </c>
      <c r="D37" s="159" t="s">
        <v>61</v>
      </c>
      <c r="E37" s="33" t="s">
        <v>116</v>
      </c>
      <c r="F37" s="33" t="s">
        <v>116</v>
      </c>
      <c r="G37" s="33" t="s">
        <v>52</v>
      </c>
      <c r="H37" s="115" t="s">
        <v>94</v>
      </c>
      <c r="I37" s="36">
        <v>27.13</v>
      </c>
      <c r="J37" s="112">
        <v>365</v>
      </c>
    </row>
    <row r="38" spans="1:10" x14ac:dyDescent="0.2">
      <c r="A38" s="33">
        <v>8</v>
      </c>
      <c r="B38" s="33">
        <v>8.8000000000000007</v>
      </c>
      <c r="C38" s="33">
        <v>630957344.48019624</v>
      </c>
      <c r="D38" s="158" t="s">
        <v>61</v>
      </c>
      <c r="E38" s="33" t="s">
        <v>175</v>
      </c>
      <c r="F38" s="33" t="s">
        <v>10</v>
      </c>
      <c r="G38" s="33" t="s">
        <v>26</v>
      </c>
      <c r="H38" s="115" t="s">
        <v>85</v>
      </c>
      <c r="I38" s="56">
        <v>-0.01</v>
      </c>
      <c r="J38" s="109">
        <v>2</v>
      </c>
    </row>
    <row r="39" spans="1:10" x14ac:dyDescent="0.2">
      <c r="A39" s="33">
        <v>8</v>
      </c>
      <c r="B39" s="33">
        <v>8.8000000000000007</v>
      </c>
      <c r="C39" s="33">
        <v>630957344.48019624</v>
      </c>
      <c r="D39" s="158" t="s">
        <v>61</v>
      </c>
      <c r="E39" s="33" t="s">
        <v>174</v>
      </c>
      <c r="F39" s="33" t="s">
        <v>47</v>
      </c>
      <c r="G39" s="33" t="s">
        <v>26</v>
      </c>
      <c r="H39" s="115" t="s">
        <v>85</v>
      </c>
      <c r="I39" s="56">
        <v>11.45</v>
      </c>
      <c r="J39" s="109">
        <v>10</v>
      </c>
    </row>
    <row r="40" spans="1:10" x14ac:dyDescent="0.2">
      <c r="A40" s="33">
        <v>8</v>
      </c>
      <c r="B40" s="33">
        <v>8.8000000000000007</v>
      </c>
      <c r="C40" s="33">
        <v>630957344.48019624</v>
      </c>
      <c r="D40" s="158" t="s">
        <v>61</v>
      </c>
      <c r="E40" s="33" t="s">
        <v>176</v>
      </c>
      <c r="F40" s="33" t="s">
        <v>250</v>
      </c>
      <c r="G40" s="33" t="s">
        <v>26</v>
      </c>
      <c r="H40" s="115" t="s">
        <v>85</v>
      </c>
      <c r="I40" s="56">
        <v>14.48</v>
      </c>
      <c r="J40" s="109">
        <v>16</v>
      </c>
    </row>
    <row r="41" spans="1:10" x14ac:dyDescent="0.2">
      <c r="A41" s="33">
        <v>8</v>
      </c>
      <c r="B41" s="33">
        <v>8.8000000000000007</v>
      </c>
      <c r="C41" s="33">
        <v>630957344.48019624</v>
      </c>
      <c r="D41" s="158" t="s">
        <v>61</v>
      </c>
      <c r="E41" s="33" t="s">
        <v>177</v>
      </c>
      <c r="F41" s="33" t="s">
        <v>58</v>
      </c>
      <c r="G41" s="33" t="s">
        <v>26</v>
      </c>
      <c r="H41" s="115" t="s">
        <v>85</v>
      </c>
      <c r="I41" s="56">
        <v>14</v>
      </c>
      <c r="J41" s="109">
        <v>23</v>
      </c>
    </row>
    <row r="42" spans="1:10" x14ac:dyDescent="0.2">
      <c r="A42" s="33">
        <v>8</v>
      </c>
      <c r="B42" s="33">
        <v>8.8000000000000007</v>
      </c>
      <c r="C42" s="33">
        <v>630957344.48019624</v>
      </c>
      <c r="D42" s="158" t="s">
        <v>61</v>
      </c>
      <c r="E42" s="33" t="s">
        <v>178</v>
      </c>
      <c r="F42" s="33" t="s">
        <v>187</v>
      </c>
      <c r="G42" s="33" t="s">
        <v>26</v>
      </c>
      <c r="H42" s="115" t="s">
        <v>85</v>
      </c>
      <c r="I42" s="56">
        <v>14.77</v>
      </c>
      <c r="J42" s="109">
        <v>30</v>
      </c>
    </row>
    <row r="43" spans="1:10" x14ac:dyDescent="0.2">
      <c r="A43" s="33">
        <v>8</v>
      </c>
      <c r="B43" s="33">
        <v>8.8000000000000007</v>
      </c>
      <c r="C43" s="33">
        <v>630957344.48019624</v>
      </c>
      <c r="D43" s="158" t="s">
        <v>61</v>
      </c>
      <c r="E43" s="33" t="s">
        <v>179</v>
      </c>
      <c r="F43" s="33" t="s">
        <v>255</v>
      </c>
      <c r="G43" s="33" t="s">
        <v>26</v>
      </c>
      <c r="H43" s="115" t="s">
        <v>85</v>
      </c>
      <c r="I43" s="56">
        <v>15</v>
      </c>
      <c r="J43" s="109">
        <v>40</v>
      </c>
    </row>
    <row r="44" spans="1:10" x14ac:dyDescent="0.2">
      <c r="A44" s="33">
        <v>8</v>
      </c>
      <c r="B44" s="33">
        <v>8.8000000000000007</v>
      </c>
      <c r="C44" s="33">
        <v>630957344.48019624</v>
      </c>
      <c r="D44" s="158" t="s">
        <v>61</v>
      </c>
      <c r="E44" s="33" t="s">
        <v>180</v>
      </c>
      <c r="F44" s="33" t="s">
        <v>256</v>
      </c>
      <c r="G44" s="33" t="s">
        <v>26</v>
      </c>
      <c r="H44" s="115" t="s">
        <v>85</v>
      </c>
      <c r="I44" s="56">
        <v>15.02</v>
      </c>
      <c r="J44" s="109">
        <v>47</v>
      </c>
    </row>
    <row r="45" spans="1:10" x14ac:dyDescent="0.2">
      <c r="A45" s="33">
        <v>8</v>
      </c>
      <c r="B45" s="33">
        <v>8.8000000000000007</v>
      </c>
      <c r="C45" s="33">
        <f>10^B45</f>
        <v>630957344.48019624</v>
      </c>
      <c r="D45" s="158" t="s">
        <v>61</v>
      </c>
      <c r="E45" s="33" t="s">
        <v>115</v>
      </c>
      <c r="F45" s="33" t="s">
        <v>115</v>
      </c>
      <c r="G45" s="33" t="s">
        <v>26</v>
      </c>
      <c r="H45" s="115" t="s">
        <v>85</v>
      </c>
      <c r="I45" s="123">
        <v>7.28</v>
      </c>
      <c r="J45" s="112">
        <v>183</v>
      </c>
    </row>
    <row r="46" spans="1:10" x14ac:dyDescent="0.2">
      <c r="A46" s="33">
        <v>10</v>
      </c>
      <c r="B46" s="33">
        <v>6.5</v>
      </c>
      <c r="C46" s="33">
        <v>3162277.6601683851</v>
      </c>
      <c r="D46" s="158" t="s">
        <v>60</v>
      </c>
      <c r="E46" s="33" t="s">
        <v>175</v>
      </c>
      <c r="F46" s="33" t="s">
        <v>10</v>
      </c>
      <c r="G46" s="33" t="s">
        <v>27</v>
      </c>
      <c r="H46" s="115" t="s">
        <v>82</v>
      </c>
      <c r="I46" s="56">
        <v>0.18</v>
      </c>
      <c r="J46" s="109">
        <v>2</v>
      </c>
    </row>
    <row r="47" spans="1:10" x14ac:dyDescent="0.2">
      <c r="A47" s="33">
        <v>10</v>
      </c>
      <c r="B47" s="33">
        <v>6.5</v>
      </c>
      <c r="C47" s="33">
        <v>3162277.6601683851</v>
      </c>
      <c r="D47" s="158" t="s">
        <v>60</v>
      </c>
      <c r="E47" s="33" t="s">
        <v>174</v>
      </c>
      <c r="F47" s="33" t="s">
        <v>47</v>
      </c>
      <c r="G47" s="33" t="s">
        <v>27</v>
      </c>
      <c r="H47" s="115" t="s">
        <v>82</v>
      </c>
      <c r="I47" s="56">
        <v>0.23</v>
      </c>
      <c r="J47" s="109">
        <v>9</v>
      </c>
    </row>
    <row r="48" spans="1:10" x14ac:dyDescent="0.2">
      <c r="A48" s="33">
        <v>10</v>
      </c>
      <c r="B48" s="33">
        <v>6.5</v>
      </c>
      <c r="C48" s="33">
        <v>3162277.6601683851</v>
      </c>
      <c r="D48" s="158" t="s">
        <v>60</v>
      </c>
      <c r="E48" s="33" t="s">
        <v>176</v>
      </c>
      <c r="F48" s="33" t="s">
        <v>250</v>
      </c>
      <c r="G48" s="33" t="s">
        <v>27</v>
      </c>
      <c r="H48" s="115" t="s">
        <v>82</v>
      </c>
      <c r="I48" s="56">
        <v>1.55</v>
      </c>
      <c r="J48" s="109">
        <v>14</v>
      </c>
    </row>
    <row r="49" spans="1:10" x14ac:dyDescent="0.2">
      <c r="A49" s="33">
        <v>10</v>
      </c>
      <c r="B49" s="33">
        <v>6.5</v>
      </c>
      <c r="C49" s="33">
        <v>3162277.6601683851</v>
      </c>
      <c r="D49" s="158" t="s">
        <v>60</v>
      </c>
      <c r="E49" s="33" t="s">
        <v>177</v>
      </c>
      <c r="F49" s="33" t="s">
        <v>58</v>
      </c>
      <c r="G49" s="33" t="s">
        <v>27</v>
      </c>
      <c r="H49" s="115" t="s">
        <v>82</v>
      </c>
      <c r="I49" s="56">
        <v>7.33</v>
      </c>
      <c r="J49" s="109">
        <v>22</v>
      </c>
    </row>
    <row r="50" spans="1:10" x14ac:dyDescent="0.2">
      <c r="A50" s="33">
        <v>10</v>
      </c>
      <c r="B50" s="33">
        <v>6.5</v>
      </c>
      <c r="C50" s="33">
        <v>3162277.6601683851</v>
      </c>
      <c r="D50" s="158" t="s">
        <v>60</v>
      </c>
      <c r="E50" s="33" t="s">
        <v>178</v>
      </c>
      <c r="F50" s="33" t="s">
        <v>187</v>
      </c>
      <c r="G50" s="33" t="s">
        <v>27</v>
      </c>
      <c r="H50" s="115" t="s">
        <v>82</v>
      </c>
      <c r="I50" s="56">
        <v>10.199999999999999</v>
      </c>
      <c r="J50" s="109">
        <v>28</v>
      </c>
    </row>
    <row r="51" spans="1:10" x14ac:dyDescent="0.2">
      <c r="A51" s="33">
        <v>10</v>
      </c>
      <c r="B51" s="33">
        <v>6.5</v>
      </c>
      <c r="C51" s="33">
        <v>3162277.6601683851</v>
      </c>
      <c r="D51" s="158" t="s">
        <v>60</v>
      </c>
      <c r="E51" s="33" t="s">
        <v>179</v>
      </c>
      <c r="F51" s="33" t="s">
        <v>255</v>
      </c>
      <c r="G51" s="33" t="s">
        <v>27</v>
      </c>
      <c r="H51" s="115" t="s">
        <v>82</v>
      </c>
      <c r="I51" s="56">
        <v>13.03</v>
      </c>
      <c r="J51" s="109">
        <v>35</v>
      </c>
    </row>
    <row r="52" spans="1:10" x14ac:dyDescent="0.2">
      <c r="A52" s="33">
        <v>10</v>
      </c>
      <c r="B52" s="33">
        <v>6.5</v>
      </c>
      <c r="C52" s="33">
        <v>3162277.6601683851</v>
      </c>
      <c r="D52" s="158" t="s">
        <v>60</v>
      </c>
      <c r="E52" s="33" t="s">
        <v>180</v>
      </c>
      <c r="F52" s="33" t="s">
        <v>256</v>
      </c>
      <c r="G52" s="33" t="s">
        <v>27</v>
      </c>
      <c r="H52" s="115" t="s">
        <v>82</v>
      </c>
      <c r="I52" s="56">
        <v>13.94</v>
      </c>
      <c r="J52" s="109">
        <v>43</v>
      </c>
    </row>
    <row r="53" spans="1:10" x14ac:dyDescent="0.2">
      <c r="A53" s="33">
        <v>10</v>
      </c>
      <c r="B53" s="33">
        <v>6.5</v>
      </c>
      <c r="C53" s="33">
        <v>3162277.6601683851</v>
      </c>
      <c r="D53" s="158" t="s">
        <v>60</v>
      </c>
      <c r="E53" s="33" t="s">
        <v>115</v>
      </c>
      <c r="F53" s="33" t="s">
        <v>115</v>
      </c>
      <c r="G53" s="33" t="s">
        <v>27</v>
      </c>
      <c r="H53" s="115" t="s">
        <v>82</v>
      </c>
      <c r="I53" s="36">
        <v>53.66</v>
      </c>
      <c r="J53" s="112">
        <v>183</v>
      </c>
    </row>
    <row r="54" spans="1:10" x14ac:dyDescent="0.2">
      <c r="A54" s="33">
        <v>10</v>
      </c>
      <c r="B54" s="33">
        <v>6.5</v>
      </c>
      <c r="C54" s="33">
        <v>3162277.6601683851</v>
      </c>
      <c r="D54" s="159" t="s">
        <v>60</v>
      </c>
      <c r="E54" s="33" t="s">
        <v>116</v>
      </c>
      <c r="F54" s="33" t="s">
        <v>116</v>
      </c>
      <c r="G54" s="33" t="s">
        <v>27</v>
      </c>
      <c r="H54" s="115" t="s">
        <v>82</v>
      </c>
      <c r="I54" s="36">
        <v>4.05</v>
      </c>
      <c r="J54" s="112">
        <v>365</v>
      </c>
    </row>
    <row r="55" spans="1:10" x14ac:dyDescent="0.2">
      <c r="A55" s="33">
        <v>11</v>
      </c>
      <c r="B55" s="33">
        <v>6.8</v>
      </c>
      <c r="C55" s="33">
        <v>6309573.4448019378</v>
      </c>
      <c r="D55" s="158" t="s">
        <v>61</v>
      </c>
      <c r="E55" s="33" t="s">
        <v>175</v>
      </c>
      <c r="F55" s="33" t="s">
        <v>10</v>
      </c>
      <c r="G55" s="33" t="s">
        <v>13</v>
      </c>
      <c r="H55" s="115" t="s">
        <v>102</v>
      </c>
      <c r="I55" s="56">
        <v>0</v>
      </c>
      <c r="J55" s="110">
        <v>1</v>
      </c>
    </row>
    <row r="56" spans="1:10" x14ac:dyDescent="0.2">
      <c r="A56" s="33">
        <v>11</v>
      </c>
      <c r="B56" s="33">
        <v>6.8</v>
      </c>
      <c r="C56" s="33">
        <v>6309573.4448019378</v>
      </c>
      <c r="D56" s="158" t="s">
        <v>61</v>
      </c>
      <c r="E56" s="33" t="s">
        <v>174</v>
      </c>
      <c r="F56" s="33" t="s">
        <v>47</v>
      </c>
      <c r="G56" s="33" t="s">
        <v>13</v>
      </c>
      <c r="H56" s="115" t="s">
        <v>102</v>
      </c>
      <c r="I56" s="56">
        <v>0.01</v>
      </c>
      <c r="J56" s="110">
        <v>8</v>
      </c>
    </row>
    <row r="57" spans="1:10" x14ac:dyDescent="0.2">
      <c r="A57" s="33">
        <v>11</v>
      </c>
      <c r="B57" s="33">
        <v>6.8</v>
      </c>
      <c r="C57" s="33">
        <v>6309573.4448019378</v>
      </c>
      <c r="D57" s="158" t="s">
        <v>61</v>
      </c>
      <c r="E57" s="33" t="s">
        <v>176</v>
      </c>
      <c r="F57" s="33" t="s">
        <v>250</v>
      </c>
      <c r="G57" s="33" t="s">
        <v>13</v>
      </c>
      <c r="H57" s="115" t="s">
        <v>102</v>
      </c>
      <c r="I57" s="56">
        <v>0.69</v>
      </c>
      <c r="J57" s="110">
        <v>15</v>
      </c>
    </row>
    <row r="58" spans="1:10" x14ac:dyDescent="0.2">
      <c r="A58" s="33">
        <v>11</v>
      </c>
      <c r="B58" s="33">
        <v>6.8</v>
      </c>
      <c r="C58" s="33">
        <v>6309573.4448019378</v>
      </c>
      <c r="D58" s="158" t="s">
        <v>61</v>
      </c>
      <c r="E58" s="33" t="s">
        <v>177</v>
      </c>
      <c r="F58" s="33" t="s">
        <v>58</v>
      </c>
      <c r="G58" s="33" t="s">
        <v>13</v>
      </c>
      <c r="H58" s="115" t="s">
        <v>102</v>
      </c>
      <c r="I58" s="56">
        <v>1.62</v>
      </c>
      <c r="J58" s="110">
        <v>22</v>
      </c>
    </row>
    <row r="59" spans="1:10" x14ac:dyDescent="0.2">
      <c r="A59" s="33">
        <v>11</v>
      </c>
      <c r="B59" s="33">
        <v>6.8</v>
      </c>
      <c r="C59" s="33">
        <v>6309573.4448019378</v>
      </c>
      <c r="D59" s="158" t="s">
        <v>61</v>
      </c>
      <c r="E59" s="33" t="s">
        <v>178</v>
      </c>
      <c r="F59" s="33" t="s">
        <v>187</v>
      </c>
      <c r="G59" s="33" t="s">
        <v>13</v>
      </c>
      <c r="H59" s="115" t="s">
        <v>102</v>
      </c>
      <c r="I59" s="56">
        <v>2.52</v>
      </c>
      <c r="J59" s="110">
        <v>29</v>
      </c>
    </row>
    <row r="60" spans="1:10" x14ac:dyDescent="0.2">
      <c r="A60" s="33">
        <v>11</v>
      </c>
      <c r="B60" s="33">
        <v>6.8</v>
      </c>
      <c r="C60" s="33">
        <v>6309573.4448019378</v>
      </c>
      <c r="D60" s="158" t="s">
        <v>61</v>
      </c>
      <c r="E60" s="33" t="s">
        <v>179</v>
      </c>
      <c r="F60" s="33" t="s">
        <v>255</v>
      </c>
      <c r="G60" s="33" t="s">
        <v>13</v>
      </c>
      <c r="H60" s="115" t="s">
        <v>102</v>
      </c>
      <c r="I60" s="56">
        <v>2.66</v>
      </c>
      <c r="J60" s="110">
        <v>36</v>
      </c>
    </row>
    <row r="61" spans="1:10" x14ac:dyDescent="0.2">
      <c r="A61" s="33">
        <v>11</v>
      </c>
      <c r="B61" s="33">
        <v>6.8</v>
      </c>
      <c r="C61" s="33">
        <v>6309573.4448019378</v>
      </c>
      <c r="D61" s="158" t="s">
        <v>61</v>
      </c>
      <c r="E61" s="33" t="s">
        <v>180</v>
      </c>
      <c r="F61" s="33" t="s">
        <v>256</v>
      </c>
      <c r="G61" s="33" t="s">
        <v>13</v>
      </c>
      <c r="H61" s="115" t="s">
        <v>102</v>
      </c>
      <c r="I61" s="56">
        <v>2.4700000000000002</v>
      </c>
      <c r="J61" s="110">
        <v>44</v>
      </c>
    </row>
    <row r="62" spans="1:10" x14ac:dyDescent="0.2">
      <c r="A62" s="33">
        <v>11</v>
      </c>
      <c r="B62" s="33">
        <v>6.8</v>
      </c>
      <c r="C62" s="33">
        <f>10^B62</f>
        <v>6309573.4448019378</v>
      </c>
      <c r="D62" s="158" t="s">
        <v>61</v>
      </c>
      <c r="E62" s="33" t="s">
        <v>115</v>
      </c>
      <c r="F62" s="33" t="s">
        <v>115</v>
      </c>
      <c r="G62" s="33" t="s">
        <v>13</v>
      </c>
      <c r="H62" s="115" t="s">
        <v>102</v>
      </c>
      <c r="I62" s="126">
        <v>2.5099999999999998</v>
      </c>
      <c r="J62" s="112">
        <v>183</v>
      </c>
    </row>
    <row r="63" spans="1:10" x14ac:dyDescent="0.2">
      <c r="A63" s="33">
        <v>11</v>
      </c>
      <c r="B63" s="33">
        <v>6.8</v>
      </c>
      <c r="C63" s="33">
        <f>10^B63</f>
        <v>6309573.4448019378</v>
      </c>
      <c r="D63" s="159" t="s">
        <v>61</v>
      </c>
      <c r="E63" s="33" t="s">
        <v>116</v>
      </c>
      <c r="F63" s="33" t="s">
        <v>116</v>
      </c>
      <c r="G63" s="33" t="s">
        <v>13</v>
      </c>
      <c r="H63" s="115" t="s">
        <v>102</v>
      </c>
      <c r="I63" s="36">
        <v>46.62</v>
      </c>
      <c r="J63" s="112">
        <v>365</v>
      </c>
    </row>
    <row r="64" spans="1:10" x14ac:dyDescent="0.2">
      <c r="A64" s="33">
        <v>12</v>
      </c>
      <c r="B64" s="33">
        <v>3.4</v>
      </c>
      <c r="C64" s="33">
        <v>2511.8864315095811</v>
      </c>
      <c r="D64" s="158" t="s">
        <v>61</v>
      </c>
      <c r="E64" s="33" t="s">
        <v>175</v>
      </c>
      <c r="F64" s="33" t="s">
        <v>10</v>
      </c>
      <c r="G64" s="33" t="s">
        <v>49</v>
      </c>
      <c r="H64" s="115" t="s">
        <v>105</v>
      </c>
      <c r="I64" s="56">
        <v>0.08</v>
      </c>
      <c r="J64" s="110">
        <v>6</v>
      </c>
    </row>
    <row r="65" spans="1:10" x14ac:dyDescent="0.2">
      <c r="A65" s="33">
        <v>12</v>
      </c>
      <c r="B65" s="33">
        <v>3.4</v>
      </c>
      <c r="C65" s="33">
        <v>2511.8864315095811</v>
      </c>
      <c r="D65" s="158" t="s">
        <v>61</v>
      </c>
      <c r="E65" s="33" t="s">
        <v>174</v>
      </c>
      <c r="F65" s="33" t="s">
        <v>47</v>
      </c>
      <c r="G65" s="33" t="s">
        <v>49</v>
      </c>
      <c r="H65" s="115" t="s">
        <v>105</v>
      </c>
      <c r="I65" s="56">
        <v>12.69</v>
      </c>
      <c r="J65" s="110">
        <v>13</v>
      </c>
    </row>
    <row r="66" spans="1:10" x14ac:dyDescent="0.2">
      <c r="A66" s="33">
        <v>12</v>
      </c>
      <c r="B66" s="33">
        <v>3.4</v>
      </c>
      <c r="C66" s="33">
        <v>2511.8864315095811</v>
      </c>
      <c r="D66" s="158" t="s">
        <v>61</v>
      </c>
      <c r="E66" s="33" t="s">
        <v>176</v>
      </c>
      <c r="F66" s="33" t="s">
        <v>250</v>
      </c>
      <c r="G66" s="33" t="s">
        <v>49</v>
      </c>
      <c r="H66" s="115" t="s">
        <v>105</v>
      </c>
      <c r="I66" s="56">
        <v>13.54</v>
      </c>
      <c r="J66" s="110">
        <v>19</v>
      </c>
    </row>
    <row r="67" spans="1:10" x14ac:dyDescent="0.2">
      <c r="A67" s="33">
        <v>12</v>
      </c>
      <c r="B67" s="33">
        <v>3.4</v>
      </c>
      <c r="C67" s="33">
        <v>2511.8864315095811</v>
      </c>
      <c r="D67" s="158" t="s">
        <v>61</v>
      </c>
      <c r="E67" s="33" t="s">
        <v>177</v>
      </c>
      <c r="F67" s="33" t="s">
        <v>58</v>
      </c>
      <c r="G67" s="33" t="s">
        <v>49</v>
      </c>
      <c r="H67" s="115" t="s">
        <v>105</v>
      </c>
      <c r="I67" s="56">
        <v>16.399999999999999</v>
      </c>
      <c r="J67" s="110">
        <v>26</v>
      </c>
    </row>
    <row r="68" spans="1:10" x14ac:dyDescent="0.2">
      <c r="A68" s="33">
        <v>12</v>
      </c>
      <c r="B68" s="33">
        <v>3.4</v>
      </c>
      <c r="C68" s="33">
        <v>2511.8864315095811</v>
      </c>
      <c r="D68" s="158" t="s">
        <v>61</v>
      </c>
      <c r="E68" s="33" t="s">
        <v>178</v>
      </c>
      <c r="F68" s="33" t="s">
        <v>187</v>
      </c>
      <c r="G68" s="33" t="s">
        <v>49</v>
      </c>
      <c r="H68" s="115" t="s">
        <v>105</v>
      </c>
      <c r="I68" s="56">
        <v>15.54</v>
      </c>
      <c r="J68" s="110">
        <v>34</v>
      </c>
    </row>
    <row r="69" spans="1:10" x14ac:dyDescent="0.2">
      <c r="A69" s="33">
        <v>12</v>
      </c>
      <c r="B69" s="33">
        <v>3.4</v>
      </c>
      <c r="C69" s="33">
        <v>2511.8864315095811</v>
      </c>
      <c r="D69" s="158" t="s">
        <v>61</v>
      </c>
      <c r="E69" s="33" t="s">
        <v>179</v>
      </c>
      <c r="F69" s="33" t="s">
        <v>256</v>
      </c>
      <c r="G69" s="33" t="s">
        <v>49</v>
      </c>
      <c r="H69" s="115" t="s">
        <v>105</v>
      </c>
      <c r="I69" s="56">
        <v>15.1</v>
      </c>
      <c r="J69" s="110">
        <v>42</v>
      </c>
    </row>
    <row r="70" spans="1:10" x14ac:dyDescent="0.2">
      <c r="A70" s="33">
        <v>12</v>
      </c>
      <c r="B70" s="33">
        <v>3.4</v>
      </c>
      <c r="C70" s="33">
        <v>2511.8864315095811</v>
      </c>
      <c r="D70" s="158" t="s">
        <v>61</v>
      </c>
      <c r="E70" s="33" t="s">
        <v>180</v>
      </c>
      <c r="F70" s="33" t="s">
        <v>256</v>
      </c>
      <c r="G70" s="33" t="s">
        <v>49</v>
      </c>
      <c r="H70" s="115" t="s">
        <v>105</v>
      </c>
      <c r="I70" s="56">
        <v>14.58</v>
      </c>
      <c r="J70" s="110">
        <v>46</v>
      </c>
    </row>
    <row r="71" spans="1:10" x14ac:dyDescent="0.2">
      <c r="A71" s="33">
        <v>12</v>
      </c>
      <c r="B71" s="33">
        <v>3.4</v>
      </c>
      <c r="C71" s="33">
        <f>10^B71</f>
        <v>2511.8864315095811</v>
      </c>
      <c r="D71" s="158" t="s">
        <v>61</v>
      </c>
      <c r="E71" s="33" t="s">
        <v>115</v>
      </c>
      <c r="F71" s="33" t="s">
        <v>115</v>
      </c>
      <c r="G71" s="33" t="s">
        <v>49</v>
      </c>
      <c r="H71" s="115" t="s">
        <v>105</v>
      </c>
      <c r="I71" s="126">
        <v>9.19</v>
      </c>
      <c r="J71" s="112">
        <v>183</v>
      </c>
    </row>
    <row r="72" spans="1:10" x14ac:dyDescent="0.2">
      <c r="A72" s="33">
        <v>12</v>
      </c>
      <c r="B72" s="33">
        <v>3.4</v>
      </c>
      <c r="C72" s="33">
        <f>10^B72</f>
        <v>2511.8864315095811</v>
      </c>
      <c r="D72" s="159" t="s">
        <v>61</v>
      </c>
      <c r="E72" s="33" t="s">
        <v>116</v>
      </c>
      <c r="F72" s="33" t="s">
        <v>116</v>
      </c>
      <c r="G72" s="33" t="s">
        <v>49</v>
      </c>
      <c r="H72" s="115" t="s">
        <v>105</v>
      </c>
      <c r="I72" s="36">
        <v>0.7</v>
      </c>
      <c r="J72" s="112">
        <v>365</v>
      </c>
    </row>
    <row r="73" spans="1:10" x14ac:dyDescent="0.2">
      <c r="A73" s="33">
        <v>14</v>
      </c>
      <c r="B73" s="33">
        <v>6.1</v>
      </c>
      <c r="C73" s="33">
        <v>1258925.4117941677</v>
      </c>
      <c r="D73" s="158" t="s">
        <v>61</v>
      </c>
      <c r="E73" s="33" t="s">
        <v>175</v>
      </c>
      <c r="F73" s="33" t="s">
        <v>10</v>
      </c>
      <c r="G73" s="33" t="s">
        <v>50</v>
      </c>
      <c r="H73" s="115" t="s">
        <v>108</v>
      </c>
      <c r="I73" s="56">
        <v>0.01</v>
      </c>
      <c r="J73" s="109">
        <v>6</v>
      </c>
    </row>
    <row r="74" spans="1:10" x14ac:dyDescent="0.2">
      <c r="A74" s="33">
        <v>14</v>
      </c>
      <c r="B74" s="33">
        <v>6.1</v>
      </c>
      <c r="C74" s="33">
        <v>1258925.4117941677</v>
      </c>
      <c r="D74" s="158" t="s">
        <v>61</v>
      </c>
      <c r="E74" s="33" t="s">
        <v>174</v>
      </c>
      <c r="F74" s="33" t="s">
        <v>47</v>
      </c>
      <c r="G74" s="33" t="s">
        <v>50</v>
      </c>
      <c r="H74" s="115" t="s">
        <v>108</v>
      </c>
      <c r="I74" s="56">
        <v>0.59</v>
      </c>
      <c r="J74" s="109">
        <v>12</v>
      </c>
    </row>
    <row r="75" spans="1:10" x14ac:dyDescent="0.2">
      <c r="A75" s="33">
        <v>14</v>
      </c>
      <c r="B75" s="33">
        <v>6.1</v>
      </c>
      <c r="C75" s="33">
        <v>1258925.4117941677</v>
      </c>
      <c r="D75" s="158" t="s">
        <v>61</v>
      </c>
      <c r="E75" s="33" t="s">
        <v>176</v>
      </c>
      <c r="F75" s="33" t="s">
        <v>250</v>
      </c>
      <c r="G75" s="33" t="s">
        <v>50</v>
      </c>
      <c r="H75" s="115" t="s">
        <v>108</v>
      </c>
      <c r="I75" s="56">
        <v>3.83</v>
      </c>
      <c r="J75" s="109">
        <v>19</v>
      </c>
    </row>
    <row r="76" spans="1:10" x14ac:dyDescent="0.2">
      <c r="A76" s="33">
        <v>14</v>
      </c>
      <c r="B76" s="33">
        <v>6.1</v>
      </c>
      <c r="C76" s="33">
        <v>1258925.4117941677</v>
      </c>
      <c r="D76" s="158" t="s">
        <v>61</v>
      </c>
      <c r="E76" s="33" t="s">
        <v>177</v>
      </c>
      <c r="F76" s="33" t="s">
        <v>58</v>
      </c>
      <c r="G76" s="33" t="s">
        <v>50</v>
      </c>
      <c r="H76" s="115" t="s">
        <v>108</v>
      </c>
      <c r="I76" s="56">
        <v>8.73</v>
      </c>
      <c r="J76" s="109">
        <v>27</v>
      </c>
    </row>
    <row r="77" spans="1:10" x14ac:dyDescent="0.2">
      <c r="A77" s="33">
        <v>14</v>
      </c>
      <c r="B77" s="33">
        <v>6.1</v>
      </c>
      <c r="C77" s="33">
        <v>1258925.4117941677</v>
      </c>
      <c r="D77" s="158" t="s">
        <v>61</v>
      </c>
      <c r="E77" s="33" t="s">
        <v>178</v>
      </c>
      <c r="F77" s="33" t="s">
        <v>187</v>
      </c>
      <c r="G77" s="33" t="s">
        <v>50</v>
      </c>
      <c r="H77" s="115" t="s">
        <v>108</v>
      </c>
      <c r="I77" s="56">
        <v>10.73</v>
      </c>
      <c r="J77" s="109">
        <v>34</v>
      </c>
    </row>
    <row r="78" spans="1:10" x14ac:dyDescent="0.2">
      <c r="A78" s="33">
        <v>14</v>
      </c>
      <c r="B78" s="33">
        <v>6.1</v>
      </c>
      <c r="C78" s="33">
        <v>1258925.4117941677</v>
      </c>
      <c r="D78" s="158" t="s">
        <v>61</v>
      </c>
      <c r="E78" s="33" t="s">
        <v>179</v>
      </c>
      <c r="F78" s="33" t="s">
        <v>255</v>
      </c>
      <c r="G78" s="33" t="s">
        <v>50</v>
      </c>
      <c r="H78" s="115" t="s">
        <v>108</v>
      </c>
      <c r="I78" s="56">
        <v>10.31</v>
      </c>
      <c r="J78" s="109">
        <v>41</v>
      </c>
    </row>
    <row r="79" spans="1:10" x14ac:dyDescent="0.2">
      <c r="A79" s="33">
        <v>14</v>
      </c>
      <c r="B79" s="33">
        <v>6.1</v>
      </c>
      <c r="C79" s="33">
        <v>1258925.4117941677</v>
      </c>
      <c r="D79" s="158" t="s">
        <v>61</v>
      </c>
      <c r="E79" s="33" t="s">
        <v>180</v>
      </c>
      <c r="F79" s="33" t="s">
        <v>256</v>
      </c>
      <c r="G79" s="33" t="s">
        <v>50</v>
      </c>
      <c r="H79" s="115" t="s">
        <v>108</v>
      </c>
      <c r="I79" s="56">
        <v>13.48</v>
      </c>
      <c r="J79" s="109">
        <v>48</v>
      </c>
    </row>
    <row r="80" spans="1:10" x14ac:dyDescent="0.2">
      <c r="A80" s="33">
        <v>14</v>
      </c>
      <c r="B80" s="33">
        <v>6.1</v>
      </c>
      <c r="C80" s="33">
        <f>10^B80</f>
        <v>1258925.4117941677</v>
      </c>
      <c r="D80" s="158" t="s">
        <v>61</v>
      </c>
      <c r="E80" s="33" t="s">
        <v>115</v>
      </c>
      <c r="F80" s="33" t="s">
        <v>115</v>
      </c>
      <c r="G80" s="33" t="s">
        <v>50</v>
      </c>
      <c r="H80" s="115" t="s">
        <v>108</v>
      </c>
      <c r="I80" s="123">
        <v>1.27</v>
      </c>
      <c r="J80" s="112">
        <v>183</v>
      </c>
    </row>
    <row r="81" spans="1:10" x14ac:dyDescent="0.2">
      <c r="A81" s="33">
        <v>14</v>
      </c>
      <c r="B81" s="33">
        <v>6.1</v>
      </c>
      <c r="C81" s="33">
        <f>10^B81</f>
        <v>1258925.4117941677</v>
      </c>
      <c r="D81" s="159" t="s">
        <v>61</v>
      </c>
      <c r="E81" s="33" t="s">
        <v>116</v>
      </c>
      <c r="F81" s="33" t="s">
        <v>116</v>
      </c>
      <c r="G81" s="33" t="s">
        <v>50</v>
      </c>
      <c r="H81" s="115" t="s">
        <v>108</v>
      </c>
      <c r="I81" s="36">
        <v>1.1599999999999999</v>
      </c>
      <c r="J81" s="112">
        <v>365</v>
      </c>
    </row>
    <row r="82" spans="1:10" x14ac:dyDescent="0.2">
      <c r="A82" s="33">
        <v>15</v>
      </c>
      <c r="B82" s="33">
        <v>7.5</v>
      </c>
      <c r="C82" s="33">
        <v>31622776.601683889</v>
      </c>
      <c r="D82" s="158" t="s">
        <v>60</v>
      </c>
      <c r="E82" s="33" t="s">
        <v>175</v>
      </c>
      <c r="F82" s="33" t="s">
        <v>47</v>
      </c>
      <c r="G82" s="33" t="s">
        <v>53</v>
      </c>
      <c r="H82" s="115" t="s">
        <v>74</v>
      </c>
      <c r="I82" s="56">
        <v>-0.01</v>
      </c>
      <c r="J82" s="109">
        <v>7</v>
      </c>
    </row>
    <row r="83" spans="1:10" x14ac:dyDescent="0.2">
      <c r="A83" s="33">
        <v>15</v>
      </c>
      <c r="B83" s="33">
        <v>7.5</v>
      </c>
      <c r="C83" s="33">
        <v>31622776.601683889</v>
      </c>
      <c r="D83" s="158" t="s">
        <v>60</v>
      </c>
      <c r="E83" s="33" t="s">
        <v>174</v>
      </c>
      <c r="F83" s="33" t="s">
        <v>250</v>
      </c>
      <c r="G83" s="33" t="s">
        <v>53</v>
      </c>
      <c r="H83" s="115" t="s">
        <v>74</v>
      </c>
      <c r="I83" s="56">
        <v>0.01</v>
      </c>
      <c r="J83" s="109">
        <v>14</v>
      </c>
    </row>
    <row r="84" spans="1:10" x14ac:dyDescent="0.2">
      <c r="A84" s="33">
        <v>15</v>
      </c>
      <c r="B84" s="33">
        <v>7.5</v>
      </c>
      <c r="C84" s="33">
        <v>31622776.601683889</v>
      </c>
      <c r="D84" s="158" t="s">
        <v>60</v>
      </c>
      <c r="E84" s="33" t="s">
        <v>176</v>
      </c>
      <c r="F84" s="33" t="s">
        <v>58</v>
      </c>
      <c r="G84" s="33" t="s">
        <v>53</v>
      </c>
      <c r="H84" s="115" t="s">
        <v>74</v>
      </c>
      <c r="I84" s="56">
        <v>0.61</v>
      </c>
      <c r="J84" s="109">
        <v>21</v>
      </c>
    </row>
    <row r="85" spans="1:10" x14ac:dyDescent="0.2">
      <c r="A85" s="33">
        <v>15</v>
      </c>
      <c r="B85" s="33">
        <v>7.5</v>
      </c>
      <c r="C85" s="33">
        <v>31622776.601683889</v>
      </c>
      <c r="D85" s="158" t="s">
        <v>60</v>
      </c>
      <c r="E85" s="33" t="s">
        <v>177</v>
      </c>
      <c r="F85" s="33" t="s">
        <v>187</v>
      </c>
      <c r="G85" s="33" t="s">
        <v>53</v>
      </c>
      <c r="H85" s="115" t="s">
        <v>74</v>
      </c>
      <c r="I85" s="56">
        <v>1</v>
      </c>
      <c r="J85" s="109">
        <v>28</v>
      </c>
    </row>
    <row r="86" spans="1:10" x14ac:dyDescent="0.2">
      <c r="A86" s="33">
        <v>15</v>
      </c>
      <c r="B86" s="33">
        <v>7.5</v>
      </c>
      <c r="C86" s="33">
        <v>31622776.601683889</v>
      </c>
      <c r="D86" s="158" t="s">
        <v>60</v>
      </c>
      <c r="E86" s="33" t="s">
        <v>178</v>
      </c>
      <c r="F86" s="33" t="s">
        <v>255</v>
      </c>
      <c r="G86" s="33" t="s">
        <v>53</v>
      </c>
      <c r="H86" s="115" t="s">
        <v>74</v>
      </c>
      <c r="I86" s="56">
        <v>1.01</v>
      </c>
      <c r="J86" s="109">
        <v>35</v>
      </c>
    </row>
    <row r="87" spans="1:10" x14ac:dyDescent="0.2">
      <c r="A87" s="33">
        <v>15</v>
      </c>
      <c r="B87" s="33">
        <v>7.5</v>
      </c>
      <c r="C87" s="33">
        <v>31622776.601683889</v>
      </c>
      <c r="D87" s="158" t="s">
        <v>60</v>
      </c>
      <c r="E87" s="33" t="s">
        <v>179</v>
      </c>
      <c r="F87" s="33" t="s">
        <v>256</v>
      </c>
      <c r="G87" s="33" t="s">
        <v>53</v>
      </c>
      <c r="H87" s="115" t="s">
        <v>74</v>
      </c>
      <c r="I87" s="56">
        <v>1.18</v>
      </c>
      <c r="J87" s="109">
        <v>42</v>
      </c>
    </row>
    <row r="88" spans="1:10" x14ac:dyDescent="0.2">
      <c r="A88" s="33">
        <v>15</v>
      </c>
      <c r="B88" s="33">
        <v>7.5</v>
      </c>
      <c r="C88" s="33">
        <v>31622776.601683889</v>
      </c>
      <c r="D88" s="158" t="s">
        <v>60</v>
      </c>
      <c r="E88" s="33" t="s">
        <v>180</v>
      </c>
      <c r="F88" s="33" t="s">
        <v>257</v>
      </c>
      <c r="G88" s="33" t="s">
        <v>53</v>
      </c>
      <c r="H88" s="115" t="s">
        <v>74</v>
      </c>
      <c r="I88" s="118">
        <v>0.91</v>
      </c>
      <c r="J88" s="109">
        <v>50</v>
      </c>
    </row>
    <row r="89" spans="1:10" x14ac:dyDescent="0.2">
      <c r="A89" s="33">
        <v>15</v>
      </c>
      <c r="B89" s="33">
        <v>7.5</v>
      </c>
      <c r="C89" s="33">
        <v>31622776.601683889</v>
      </c>
      <c r="D89" s="158" t="s">
        <v>60</v>
      </c>
      <c r="E89" s="33" t="s">
        <v>115</v>
      </c>
      <c r="F89" s="33" t="s">
        <v>115</v>
      </c>
      <c r="G89" s="33" t="s">
        <v>53</v>
      </c>
      <c r="H89" s="115" t="s">
        <v>74</v>
      </c>
      <c r="I89" s="36">
        <v>55.17</v>
      </c>
      <c r="J89" s="112">
        <v>183</v>
      </c>
    </row>
    <row r="90" spans="1:10" x14ac:dyDescent="0.2">
      <c r="A90" s="33">
        <v>15</v>
      </c>
      <c r="B90" s="33">
        <v>7.5</v>
      </c>
      <c r="C90" s="33">
        <v>31622776.601683889</v>
      </c>
      <c r="D90" s="159" t="s">
        <v>60</v>
      </c>
      <c r="E90" s="33" t="s">
        <v>116</v>
      </c>
      <c r="F90" s="33" t="s">
        <v>116</v>
      </c>
      <c r="G90" s="33" t="s">
        <v>53</v>
      </c>
      <c r="H90" s="115" t="s">
        <v>74</v>
      </c>
      <c r="I90" s="36">
        <v>0.3</v>
      </c>
      <c r="J90" s="112">
        <v>365</v>
      </c>
    </row>
    <row r="91" spans="1:10" x14ac:dyDescent="0.2">
      <c r="A91" s="33">
        <v>16</v>
      </c>
      <c r="B91" s="33">
        <v>7.9</v>
      </c>
      <c r="C91" s="33">
        <v>79432823.472428367</v>
      </c>
      <c r="D91" s="158" t="s">
        <v>61</v>
      </c>
      <c r="E91" s="33" t="s">
        <v>175</v>
      </c>
      <c r="F91" s="33" t="s">
        <v>10</v>
      </c>
      <c r="G91" s="33" t="s">
        <v>14</v>
      </c>
      <c r="H91" s="115" t="s">
        <v>104</v>
      </c>
      <c r="I91" s="56">
        <v>-0.01</v>
      </c>
      <c r="J91" s="110">
        <v>1</v>
      </c>
    </row>
    <row r="92" spans="1:10" x14ac:dyDescent="0.2">
      <c r="A92" s="33">
        <v>16</v>
      </c>
      <c r="B92" s="33">
        <v>7.9</v>
      </c>
      <c r="C92" s="33">
        <v>79432823.472428367</v>
      </c>
      <c r="D92" s="158" t="s">
        <v>61</v>
      </c>
      <c r="E92" s="33" t="s">
        <v>174</v>
      </c>
      <c r="F92" s="33" t="s">
        <v>47</v>
      </c>
      <c r="G92" s="33" t="s">
        <v>14</v>
      </c>
      <c r="H92" s="115" t="s">
        <v>104</v>
      </c>
      <c r="I92" s="56">
        <v>1.91</v>
      </c>
      <c r="J92" s="110">
        <v>7</v>
      </c>
    </row>
    <row r="93" spans="1:10" x14ac:dyDescent="0.2">
      <c r="A93" s="33">
        <v>16</v>
      </c>
      <c r="B93" s="33">
        <v>7.9</v>
      </c>
      <c r="C93" s="33">
        <v>79432823.472428367</v>
      </c>
      <c r="D93" s="158" t="s">
        <v>61</v>
      </c>
      <c r="E93" s="33" t="s">
        <v>176</v>
      </c>
      <c r="F93" s="33" t="s">
        <v>250</v>
      </c>
      <c r="G93" s="33" t="s">
        <v>14</v>
      </c>
      <c r="H93" s="115" t="s">
        <v>104</v>
      </c>
      <c r="I93" s="56">
        <v>8.7799999999999994</v>
      </c>
      <c r="J93" s="110">
        <v>14</v>
      </c>
    </row>
    <row r="94" spans="1:10" x14ac:dyDescent="0.2">
      <c r="A94" s="33">
        <v>16</v>
      </c>
      <c r="B94" s="33">
        <v>7.9</v>
      </c>
      <c r="C94" s="33">
        <v>79432823.472428367</v>
      </c>
      <c r="D94" s="158" t="s">
        <v>61</v>
      </c>
      <c r="E94" s="33" t="s">
        <v>177</v>
      </c>
      <c r="F94" s="33" t="s">
        <v>58</v>
      </c>
      <c r="G94" s="33" t="s">
        <v>14</v>
      </c>
      <c r="H94" s="115" t="s">
        <v>104</v>
      </c>
      <c r="I94" s="56">
        <v>9.5</v>
      </c>
      <c r="J94" s="110">
        <v>21</v>
      </c>
    </row>
    <row r="95" spans="1:10" x14ac:dyDescent="0.2">
      <c r="A95" s="33">
        <v>16</v>
      </c>
      <c r="B95" s="33">
        <v>7.9</v>
      </c>
      <c r="C95" s="33">
        <v>79432823.472428367</v>
      </c>
      <c r="D95" s="158" t="s">
        <v>61</v>
      </c>
      <c r="E95" s="33" t="s">
        <v>178</v>
      </c>
      <c r="F95" s="33" t="s">
        <v>58</v>
      </c>
      <c r="G95" s="33" t="s">
        <v>14</v>
      </c>
      <c r="H95" s="115" t="s">
        <v>104</v>
      </c>
      <c r="I95" s="56">
        <v>9.66</v>
      </c>
      <c r="J95" s="110">
        <v>27</v>
      </c>
    </row>
    <row r="96" spans="1:10" x14ac:dyDescent="0.2">
      <c r="A96" s="33">
        <v>16</v>
      </c>
      <c r="B96" s="33">
        <v>7.9</v>
      </c>
      <c r="C96" s="33">
        <v>79432823.472428367</v>
      </c>
      <c r="D96" s="158" t="s">
        <v>61</v>
      </c>
      <c r="E96" s="33" t="s">
        <v>179</v>
      </c>
      <c r="F96" s="33" t="s">
        <v>187</v>
      </c>
      <c r="G96" s="33" t="s">
        <v>14</v>
      </c>
      <c r="H96" s="115" t="s">
        <v>104</v>
      </c>
      <c r="I96" s="56">
        <v>8.4</v>
      </c>
      <c r="J96" s="110">
        <v>34</v>
      </c>
    </row>
    <row r="97" spans="1:10" x14ac:dyDescent="0.2">
      <c r="A97" s="33">
        <v>16</v>
      </c>
      <c r="B97" s="33">
        <v>7.9</v>
      </c>
      <c r="C97" s="33">
        <v>79432823.472428367</v>
      </c>
      <c r="D97" s="158" t="s">
        <v>61</v>
      </c>
      <c r="E97" s="33" t="s">
        <v>180</v>
      </c>
      <c r="F97" s="33" t="s">
        <v>256</v>
      </c>
      <c r="G97" s="33" t="s">
        <v>14</v>
      </c>
      <c r="H97" s="115" t="s">
        <v>104</v>
      </c>
      <c r="I97" s="56">
        <v>7.7</v>
      </c>
      <c r="J97" s="110">
        <v>42</v>
      </c>
    </row>
    <row r="98" spans="1:10" x14ac:dyDescent="0.2">
      <c r="A98" s="33">
        <v>16</v>
      </c>
      <c r="B98" s="33">
        <v>7.9</v>
      </c>
      <c r="C98" s="33">
        <f>10^B98</f>
        <v>79432823.472428367</v>
      </c>
      <c r="D98" s="158" t="s">
        <v>61</v>
      </c>
      <c r="E98" s="33" t="s">
        <v>115</v>
      </c>
      <c r="F98" s="33" t="s">
        <v>115</v>
      </c>
      <c r="G98" s="33" t="s">
        <v>14</v>
      </c>
      <c r="H98" s="115" t="s">
        <v>104</v>
      </c>
      <c r="I98" s="123">
        <v>5</v>
      </c>
      <c r="J98" s="112">
        <v>183</v>
      </c>
    </row>
    <row r="99" spans="1:10" x14ac:dyDescent="0.2">
      <c r="A99" s="33">
        <v>16</v>
      </c>
      <c r="B99" s="33">
        <v>7.9</v>
      </c>
      <c r="C99" s="33">
        <f>10^B99</f>
        <v>79432823.472428367</v>
      </c>
      <c r="D99" s="159" t="s">
        <v>61</v>
      </c>
      <c r="E99" s="33" t="s">
        <v>116</v>
      </c>
      <c r="F99" s="33" t="s">
        <v>116</v>
      </c>
      <c r="G99" s="33" t="s">
        <v>14</v>
      </c>
      <c r="H99" s="115" t="s">
        <v>104</v>
      </c>
      <c r="I99" s="127">
        <v>2.67</v>
      </c>
      <c r="J99" s="112">
        <v>365</v>
      </c>
    </row>
    <row r="100" spans="1:10" x14ac:dyDescent="0.2">
      <c r="A100" s="33">
        <v>17</v>
      </c>
      <c r="B100" s="33">
        <v>4.3</v>
      </c>
      <c r="C100" s="33">
        <v>19952.623149688792</v>
      </c>
      <c r="D100" s="158" t="s">
        <v>61</v>
      </c>
      <c r="E100" s="33" t="s">
        <v>175</v>
      </c>
      <c r="F100" s="33" t="s">
        <v>10</v>
      </c>
      <c r="G100" s="33" t="s">
        <v>55</v>
      </c>
      <c r="H100" s="115" t="s">
        <v>84</v>
      </c>
      <c r="I100" s="56">
        <v>0</v>
      </c>
      <c r="J100" s="110">
        <v>4</v>
      </c>
    </row>
    <row r="101" spans="1:10" x14ac:dyDescent="0.2">
      <c r="A101" s="33">
        <v>17</v>
      </c>
      <c r="B101" s="33">
        <v>4.3</v>
      </c>
      <c r="C101" s="33">
        <v>19952.623149688792</v>
      </c>
      <c r="D101" s="158" t="s">
        <v>61</v>
      </c>
      <c r="E101" s="33" t="s">
        <v>174</v>
      </c>
      <c r="F101" s="33" t="s">
        <v>47</v>
      </c>
      <c r="G101" s="33" t="s">
        <v>55</v>
      </c>
      <c r="H101" s="115" t="s">
        <v>84</v>
      </c>
      <c r="I101" s="56">
        <v>10.65</v>
      </c>
      <c r="J101" s="110">
        <v>11</v>
      </c>
    </row>
    <row r="102" spans="1:10" x14ac:dyDescent="0.2">
      <c r="A102" s="33">
        <v>17</v>
      </c>
      <c r="B102" s="33">
        <v>4.3</v>
      </c>
      <c r="C102" s="33">
        <v>19952.623149688792</v>
      </c>
      <c r="D102" s="158" t="s">
        <v>61</v>
      </c>
      <c r="E102" s="33" t="s">
        <v>176</v>
      </c>
      <c r="F102" s="33" t="s">
        <v>250</v>
      </c>
      <c r="G102" s="33" t="s">
        <v>55</v>
      </c>
      <c r="H102" s="115" t="s">
        <v>84</v>
      </c>
      <c r="I102" s="56">
        <v>16.54</v>
      </c>
      <c r="J102" s="110">
        <v>18</v>
      </c>
    </row>
    <row r="103" spans="1:10" x14ac:dyDescent="0.2">
      <c r="A103" s="33">
        <v>17</v>
      </c>
      <c r="B103" s="33">
        <v>4.3</v>
      </c>
      <c r="C103" s="33">
        <v>19952.623149688792</v>
      </c>
      <c r="D103" s="158" t="s">
        <v>61</v>
      </c>
      <c r="E103" s="33" t="s">
        <v>177</v>
      </c>
      <c r="F103" s="33" t="s">
        <v>58</v>
      </c>
      <c r="G103" s="33" t="s">
        <v>55</v>
      </c>
      <c r="H103" s="115" t="s">
        <v>84</v>
      </c>
      <c r="I103" s="56">
        <v>17.14</v>
      </c>
      <c r="J103" s="110">
        <v>25</v>
      </c>
    </row>
    <row r="104" spans="1:10" x14ac:dyDescent="0.2">
      <c r="A104" s="33">
        <v>17</v>
      </c>
      <c r="B104" s="33">
        <v>4.3</v>
      </c>
      <c r="C104" s="33">
        <v>19952.623149688792</v>
      </c>
      <c r="D104" s="158" t="s">
        <v>61</v>
      </c>
      <c r="E104" s="33" t="s">
        <v>178</v>
      </c>
      <c r="F104" s="33" t="s">
        <v>187</v>
      </c>
      <c r="G104" s="33" t="s">
        <v>55</v>
      </c>
      <c r="H104" s="115" t="s">
        <v>84</v>
      </c>
      <c r="I104" s="56">
        <v>17.899999999999999</v>
      </c>
      <c r="J104" s="110">
        <v>32</v>
      </c>
    </row>
    <row r="105" spans="1:10" x14ac:dyDescent="0.2">
      <c r="A105" s="33">
        <v>17</v>
      </c>
      <c r="B105" s="33">
        <v>4.3</v>
      </c>
      <c r="C105" s="33">
        <v>19952.623149688792</v>
      </c>
      <c r="D105" s="158" t="s">
        <v>61</v>
      </c>
      <c r="E105" s="33" t="s">
        <v>179</v>
      </c>
      <c r="F105" s="33" t="s">
        <v>255</v>
      </c>
      <c r="G105" s="33" t="s">
        <v>55</v>
      </c>
      <c r="H105" s="115" t="s">
        <v>84</v>
      </c>
      <c r="I105" s="56">
        <v>13.53</v>
      </c>
      <c r="J105" s="110">
        <v>39</v>
      </c>
    </row>
    <row r="106" spans="1:10" x14ac:dyDescent="0.2">
      <c r="A106" s="33">
        <v>17</v>
      </c>
      <c r="B106" s="33">
        <v>4.3</v>
      </c>
      <c r="C106" s="33">
        <v>19952.623149688792</v>
      </c>
      <c r="D106" s="158" t="s">
        <v>61</v>
      </c>
      <c r="E106" s="33" t="s">
        <v>180</v>
      </c>
      <c r="F106" s="33" t="s">
        <v>256</v>
      </c>
      <c r="G106" s="33" t="s">
        <v>55</v>
      </c>
      <c r="H106" s="115" t="s">
        <v>84</v>
      </c>
      <c r="I106" s="56">
        <v>12.74</v>
      </c>
      <c r="J106" s="110">
        <v>46</v>
      </c>
    </row>
    <row r="107" spans="1:10" x14ac:dyDescent="0.2">
      <c r="A107" s="33">
        <v>17</v>
      </c>
      <c r="B107" s="33">
        <v>4.3</v>
      </c>
      <c r="C107" s="33">
        <f>10^B107</f>
        <v>19952.623149688792</v>
      </c>
      <c r="D107" s="158" t="s">
        <v>61</v>
      </c>
      <c r="E107" s="33" t="s">
        <v>115</v>
      </c>
      <c r="F107" s="33" t="s">
        <v>115</v>
      </c>
      <c r="G107" s="33" t="s">
        <v>55</v>
      </c>
      <c r="H107" s="115" t="s">
        <v>84</v>
      </c>
      <c r="I107" s="123">
        <v>4.1100000000000003</v>
      </c>
      <c r="J107" s="112">
        <v>183</v>
      </c>
    </row>
    <row r="108" spans="1:10" x14ac:dyDescent="0.2">
      <c r="A108" s="33">
        <v>17</v>
      </c>
      <c r="B108" s="33">
        <v>4.3</v>
      </c>
      <c r="C108" s="33">
        <f>10^B108</f>
        <v>19952.623149688792</v>
      </c>
      <c r="D108" s="159" t="s">
        <v>61</v>
      </c>
      <c r="E108" s="33" t="s">
        <v>116</v>
      </c>
      <c r="F108" s="33" t="s">
        <v>116</v>
      </c>
      <c r="G108" s="33" t="s">
        <v>55</v>
      </c>
      <c r="H108" s="115" t="s">
        <v>84</v>
      </c>
      <c r="I108" s="125">
        <v>5.92</v>
      </c>
      <c r="J108" s="112">
        <v>365</v>
      </c>
    </row>
    <row r="109" spans="1:10" x14ac:dyDescent="0.2">
      <c r="A109" s="33">
        <v>21</v>
      </c>
      <c r="B109" s="33">
        <v>7.7</v>
      </c>
      <c r="C109" s="33">
        <v>50118723.362727284</v>
      </c>
      <c r="D109" s="158" t="s">
        <v>60</v>
      </c>
      <c r="E109" s="33" t="s">
        <v>175</v>
      </c>
      <c r="F109" s="33" t="s">
        <v>10</v>
      </c>
      <c r="G109" s="33" t="s">
        <v>17</v>
      </c>
      <c r="H109" s="115" t="s">
        <v>86</v>
      </c>
      <c r="I109" s="56">
        <v>-0.01</v>
      </c>
      <c r="J109" s="110">
        <v>1</v>
      </c>
    </row>
    <row r="110" spans="1:10" x14ac:dyDescent="0.2">
      <c r="A110" s="33">
        <v>21</v>
      </c>
      <c r="B110" s="33">
        <v>7.7</v>
      </c>
      <c r="C110" s="33">
        <v>50118723.362727284</v>
      </c>
      <c r="D110" s="158" t="s">
        <v>60</v>
      </c>
      <c r="E110" s="33" t="s">
        <v>174</v>
      </c>
      <c r="F110" s="33" t="s">
        <v>47</v>
      </c>
      <c r="G110" s="33" t="s">
        <v>17</v>
      </c>
      <c r="H110" s="115" t="s">
        <v>86</v>
      </c>
      <c r="I110" s="56">
        <v>0</v>
      </c>
      <c r="J110" s="110">
        <v>8</v>
      </c>
    </row>
    <row r="111" spans="1:10" x14ac:dyDescent="0.2">
      <c r="A111" s="33">
        <v>21</v>
      </c>
      <c r="B111" s="33">
        <v>7.7</v>
      </c>
      <c r="C111" s="33">
        <v>50118723.362727284</v>
      </c>
      <c r="D111" s="158" t="s">
        <v>60</v>
      </c>
      <c r="E111" s="33" t="s">
        <v>176</v>
      </c>
      <c r="F111" s="33" t="s">
        <v>250</v>
      </c>
      <c r="G111" s="33" t="s">
        <v>17</v>
      </c>
      <c r="H111" s="115" t="s">
        <v>86</v>
      </c>
      <c r="I111" s="56">
        <v>19.13</v>
      </c>
      <c r="J111" s="110">
        <v>15</v>
      </c>
    </row>
    <row r="112" spans="1:10" x14ac:dyDescent="0.2">
      <c r="A112" s="33">
        <v>21</v>
      </c>
      <c r="B112" s="33">
        <v>7.7</v>
      </c>
      <c r="C112" s="33">
        <v>50118723.362727284</v>
      </c>
      <c r="D112" s="158" t="s">
        <v>60</v>
      </c>
      <c r="E112" s="33" t="s">
        <v>177</v>
      </c>
      <c r="F112" s="33" t="s">
        <v>58</v>
      </c>
      <c r="G112" s="33" t="s">
        <v>17</v>
      </c>
      <c r="H112" s="115" t="s">
        <v>86</v>
      </c>
      <c r="I112" s="56">
        <v>24</v>
      </c>
      <c r="J112" s="110">
        <v>22</v>
      </c>
    </row>
    <row r="113" spans="1:10" x14ac:dyDescent="0.2">
      <c r="A113" s="33">
        <v>21</v>
      </c>
      <c r="B113" s="33">
        <v>7.7</v>
      </c>
      <c r="C113" s="33">
        <v>50118723.362727284</v>
      </c>
      <c r="D113" s="158" t="s">
        <v>60</v>
      </c>
      <c r="E113" s="33" t="s">
        <v>178</v>
      </c>
      <c r="F113" s="33" t="s">
        <v>187</v>
      </c>
      <c r="G113" s="33" t="s">
        <v>17</v>
      </c>
      <c r="H113" s="115" t="s">
        <v>86</v>
      </c>
      <c r="I113" s="56">
        <v>24.74</v>
      </c>
      <c r="J113" s="114">
        <v>29</v>
      </c>
    </row>
    <row r="114" spans="1:10" x14ac:dyDescent="0.2">
      <c r="A114" s="33">
        <v>21</v>
      </c>
      <c r="B114" s="33">
        <v>7.7</v>
      </c>
      <c r="C114" s="33">
        <v>50118723.362727284</v>
      </c>
      <c r="D114" s="158" t="s">
        <v>60</v>
      </c>
      <c r="E114" s="33" t="s">
        <v>179</v>
      </c>
      <c r="F114" s="33" t="s">
        <v>255</v>
      </c>
      <c r="G114" s="33" t="s">
        <v>17</v>
      </c>
      <c r="H114" s="115" t="s">
        <v>86</v>
      </c>
      <c r="I114" s="56">
        <v>22.69</v>
      </c>
      <c r="J114" s="114">
        <v>36</v>
      </c>
    </row>
    <row r="115" spans="1:10" x14ac:dyDescent="0.2">
      <c r="A115" s="33">
        <v>21</v>
      </c>
      <c r="B115" s="33">
        <v>7.7</v>
      </c>
      <c r="C115" s="33">
        <v>50118723.362727284</v>
      </c>
      <c r="D115" s="158" t="s">
        <v>60</v>
      </c>
      <c r="E115" s="33" t="s">
        <v>180</v>
      </c>
      <c r="F115" s="33" t="s">
        <v>256</v>
      </c>
      <c r="G115" s="33" t="s">
        <v>17</v>
      </c>
      <c r="H115" s="115" t="s">
        <v>86</v>
      </c>
      <c r="I115" s="56">
        <v>20.85</v>
      </c>
      <c r="J115" s="114">
        <v>46</v>
      </c>
    </row>
    <row r="116" spans="1:10" x14ac:dyDescent="0.2">
      <c r="A116" s="33">
        <v>21</v>
      </c>
      <c r="B116" s="33">
        <v>7.7</v>
      </c>
      <c r="C116" s="33">
        <v>50118723.362727284</v>
      </c>
      <c r="D116" s="158" t="s">
        <v>60</v>
      </c>
      <c r="E116" s="33" t="s">
        <v>115</v>
      </c>
      <c r="F116" s="33" t="s">
        <v>115</v>
      </c>
      <c r="G116" s="33" t="s">
        <v>17</v>
      </c>
      <c r="H116" s="115" t="s">
        <v>86</v>
      </c>
      <c r="I116" s="36">
        <v>42.78</v>
      </c>
      <c r="J116">
        <v>183</v>
      </c>
    </row>
    <row r="117" spans="1:10" x14ac:dyDescent="0.2">
      <c r="A117" s="33">
        <v>21</v>
      </c>
      <c r="B117" s="33">
        <v>7.7</v>
      </c>
      <c r="C117" s="33">
        <v>50118723.362727284</v>
      </c>
      <c r="D117" s="159" t="s">
        <v>60</v>
      </c>
      <c r="E117" s="33" t="s">
        <v>116</v>
      </c>
      <c r="F117" s="33" t="s">
        <v>116</v>
      </c>
      <c r="G117" s="33" t="s">
        <v>17</v>
      </c>
      <c r="H117" s="115" t="s">
        <v>86</v>
      </c>
      <c r="I117" s="36">
        <v>8.98</v>
      </c>
      <c r="J117">
        <v>365</v>
      </c>
    </row>
    <row r="118" spans="1:10" x14ac:dyDescent="0.2">
      <c r="A118" s="33">
        <v>25</v>
      </c>
      <c r="B118" s="33">
        <v>6.9</v>
      </c>
      <c r="C118" s="33">
        <v>7943282.3472428275</v>
      </c>
      <c r="D118" s="158" t="s">
        <v>61</v>
      </c>
      <c r="E118" s="33" t="s">
        <v>175</v>
      </c>
      <c r="F118" s="33" t="s">
        <v>10</v>
      </c>
      <c r="G118" s="33" t="s">
        <v>28</v>
      </c>
      <c r="H118" s="115" t="s">
        <v>72</v>
      </c>
      <c r="I118" s="56">
        <v>0</v>
      </c>
      <c r="J118" s="114">
        <v>2</v>
      </c>
    </row>
    <row r="119" spans="1:10" x14ac:dyDescent="0.2">
      <c r="A119" s="33">
        <v>25</v>
      </c>
      <c r="B119" s="33">
        <v>6.9</v>
      </c>
      <c r="C119" s="33">
        <v>7943282.3472428275</v>
      </c>
      <c r="D119" s="158" t="s">
        <v>61</v>
      </c>
      <c r="E119" s="33" t="s">
        <v>174</v>
      </c>
      <c r="F119" s="33" t="s">
        <v>47</v>
      </c>
      <c r="G119" s="33" t="s">
        <v>28</v>
      </c>
      <c r="H119" s="115" t="s">
        <v>72</v>
      </c>
      <c r="I119" s="56">
        <v>1.46</v>
      </c>
      <c r="J119" s="114">
        <v>9</v>
      </c>
    </row>
    <row r="120" spans="1:10" x14ac:dyDescent="0.2">
      <c r="A120" s="33">
        <v>25</v>
      </c>
      <c r="B120" s="33">
        <v>6.9</v>
      </c>
      <c r="C120" s="33">
        <v>7943282.3472428275</v>
      </c>
      <c r="D120" s="158" t="s">
        <v>61</v>
      </c>
      <c r="E120" s="33" t="s">
        <v>176</v>
      </c>
      <c r="F120" s="33" t="s">
        <v>250</v>
      </c>
      <c r="G120" s="33" t="s">
        <v>28</v>
      </c>
      <c r="H120" s="115" t="s">
        <v>72</v>
      </c>
      <c r="I120" s="56">
        <v>1.88</v>
      </c>
      <c r="J120" s="114">
        <v>16</v>
      </c>
    </row>
    <row r="121" spans="1:10" x14ac:dyDescent="0.2">
      <c r="A121" s="33">
        <v>25</v>
      </c>
      <c r="B121" s="33">
        <v>6.9</v>
      </c>
      <c r="C121" s="33">
        <v>7943282.3472428275</v>
      </c>
      <c r="D121" s="158" t="s">
        <v>61</v>
      </c>
      <c r="E121" s="33" t="s">
        <v>177</v>
      </c>
      <c r="F121" s="33" t="s">
        <v>58</v>
      </c>
      <c r="G121" s="33" t="s">
        <v>28</v>
      </c>
      <c r="H121" s="115" t="s">
        <v>72</v>
      </c>
      <c r="I121" s="56">
        <v>2.04</v>
      </c>
      <c r="J121" s="114">
        <v>23</v>
      </c>
    </row>
    <row r="122" spans="1:10" x14ac:dyDescent="0.2">
      <c r="A122" s="33">
        <v>25</v>
      </c>
      <c r="B122" s="33">
        <v>6.9</v>
      </c>
      <c r="C122" s="33">
        <v>7943282.3472428275</v>
      </c>
      <c r="D122" s="158" t="s">
        <v>61</v>
      </c>
      <c r="E122" s="33" t="s">
        <v>178</v>
      </c>
      <c r="F122" s="33" t="s">
        <v>187</v>
      </c>
      <c r="G122" s="33" t="s">
        <v>28</v>
      </c>
      <c r="H122" s="115" t="s">
        <v>72</v>
      </c>
      <c r="I122" s="56">
        <v>2.41</v>
      </c>
      <c r="J122" s="114">
        <v>29</v>
      </c>
    </row>
    <row r="123" spans="1:10" x14ac:dyDescent="0.2">
      <c r="A123" s="33">
        <v>25</v>
      </c>
      <c r="B123" s="33">
        <v>6.9</v>
      </c>
      <c r="C123" s="33">
        <v>7943282.3472428275</v>
      </c>
      <c r="D123" s="158" t="s">
        <v>61</v>
      </c>
      <c r="E123" s="33" t="s">
        <v>179</v>
      </c>
      <c r="F123" s="33" t="s">
        <v>255</v>
      </c>
      <c r="G123" s="33" t="s">
        <v>28</v>
      </c>
      <c r="H123" s="115" t="s">
        <v>72</v>
      </c>
      <c r="I123" s="56">
        <v>2.9</v>
      </c>
      <c r="J123" s="114">
        <v>36</v>
      </c>
    </row>
    <row r="124" spans="1:10" x14ac:dyDescent="0.2">
      <c r="A124" s="33">
        <v>25</v>
      </c>
      <c r="B124" s="33">
        <v>6.9</v>
      </c>
      <c r="C124" s="33">
        <v>7943282.3472428275</v>
      </c>
      <c r="D124" s="158" t="s">
        <v>61</v>
      </c>
      <c r="E124" s="33" t="s">
        <v>180</v>
      </c>
      <c r="F124" s="33" t="s">
        <v>256</v>
      </c>
      <c r="G124" s="33" t="s">
        <v>28</v>
      </c>
      <c r="H124" s="115" t="s">
        <v>72</v>
      </c>
      <c r="I124" s="56">
        <v>3.03</v>
      </c>
      <c r="J124" s="114">
        <v>43</v>
      </c>
    </row>
    <row r="125" spans="1:10" x14ac:dyDescent="0.2">
      <c r="A125" s="33">
        <v>25</v>
      </c>
      <c r="B125" s="33">
        <v>6.9</v>
      </c>
      <c r="C125" s="33">
        <f>10^B125</f>
        <v>7943282.3472428275</v>
      </c>
      <c r="D125" s="158" t="s">
        <v>61</v>
      </c>
      <c r="E125" s="33" t="s">
        <v>115</v>
      </c>
      <c r="F125" s="33" t="s">
        <v>115</v>
      </c>
      <c r="G125" s="33" t="s">
        <v>28</v>
      </c>
      <c r="H125" s="115" t="s">
        <v>72</v>
      </c>
      <c r="I125" s="127">
        <v>2.37</v>
      </c>
      <c r="J125">
        <v>183</v>
      </c>
    </row>
    <row r="126" spans="1:10" x14ac:dyDescent="0.2">
      <c r="A126" s="33">
        <v>25</v>
      </c>
      <c r="B126" s="33">
        <v>6.9</v>
      </c>
      <c r="C126" s="33">
        <f>10^B126</f>
        <v>7943282.3472428275</v>
      </c>
      <c r="D126" s="159" t="s">
        <v>61</v>
      </c>
      <c r="E126" s="33" t="s">
        <v>116</v>
      </c>
      <c r="F126" s="33" t="s">
        <v>116</v>
      </c>
      <c r="G126" s="33" t="s">
        <v>28</v>
      </c>
      <c r="H126" s="115" t="s">
        <v>72</v>
      </c>
      <c r="I126" s="123">
        <v>12.28</v>
      </c>
      <c r="J126">
        <v>365</v>
      </c>
    </row>
    <row r="127" spans="1:10" x14ac:dyDescent="0.2">
      <c r="A127" s="33">
        <v>48</v>
      </c>
      <c r="B127" s="33">
        <v>7.8494894935414532</v>
      </c>
      <c r="C127" s="33">
        <v>70711409.395973176</v>
      </c>
      <c r="D127" s="158" t="s">
        <v>60</v>
      </c>
      <c r="E127" s="33" t="s">
        <v>175</v>
      </c>
      <c r="F127" s="33" t="s">
        <v>10</v>
      </c>
      <c r="G127" s="33" t="s">
        <v>31</v>
      </c>
      <c r="H127" s="115" t="s">
        <v>93</v>
      </c>
      <c r="I127" s="118">
        <v>-0.01</v>
      </c>
      <c r="J127" s="113">
        <v>2</v>
      </c>
    </row>
    <row r="128" spans="1:10" x14ac:dyDescent="0.2">
      <c r="A128" s="33">
        <v>48</v>
      </c>
      <c r="B128" s="33">
        <v>7.8494894935414532</v>
      </c>
      <c r="C128" s="33">
        <v>70711409.395973176</v>
      </c>
      <c r="D128" s="158" t="s">
        <v>60</v>
      </c>
      <c r="E128" s="33" t="s">
        <v>174</v>
      </c>
      <c r="F128" s="33" t="s">
        <v>47</v>
      </c>
      <c r="G128" s="33" t="s">
        <v>31</v>
      </c>
      <c r="H128" s="115" t="s">
        <v>93</v>
      </c>
      <c r="I128" s="118">
        <v>0.09</v>
      </c>
      <c r="J128" s="113">
        <v>9</v>
      </c>
    </row>
    <row r="129" spans="1:10" x14ac:dyDescent="0.2">
      <c r="A129" s="33">
        <v>48</v>
      </c>
      <c r="B129" s="33">
        <v>7.8494894935414532</v>
      </c>
      <c r="C129" s="33">
        <v>70711409.395973176</v>
      </c>
      <c r="D129" s="158" t="s">
        <v>60</v>
      </c>
      <c r="E129" s="33" t="s">
        <v>176</v>
      </c>
      <c r="F129" s="33" t="s">
        <v>250</v>
      </c>
      <c r="G129" s="33" t="s">
        <v>31</v>
      </c>
      <c r="H129" s="115" t="s">
        <v>93</v>
      </c>
      <c r="I129" s="56">
        <v>7.8</v>
      </c>
      <c r="J129" s="113">
        <v>16</v>
      </c>
    </row>
    <row r="130" spans="1:10" x14ac:dyDescent="0.2">
      <c r="A130" s="33">
        <v>48</v>
      </c>
      <c r="B130" s="33">
        <v>7.8494894935414532</v>
      </c>
      <c r="C130" s="33">
        <v>70711409.395973176</v>
      </c>
      <c r="D130" s="158" t="s">
        <v>60</v>
      </c>
      <c r="E130" s="33" t="s">
        <v>177</v>
      </c>
      <c r="F130" s="33" t="s">
        <v>58</v>
      </c>
      <c r="G130" s="33" t="s">
        <v>31</v>
      </c>
      <c r="H130" s="115" t="s">
        <v>93</v>
      </c>
      <c r="I130" s="56">
        <v>8.66</v>
      </c>
      <c r="J130" s="113">
        <v>22</v>
      </c>
    </row>
    <row r="131" spans="1:10" x14ac:dyDescent="0.2">
      <c r="A131" s="33">
        <v>48</v>
      </c>
      <c r="B131" s="33">
        <v>7.8494894935414532</v>
      </c>
      <c r="C131" s="33">
        <v>70711409.395973176</v>
      </c>
      <c r="D131" s="158" t="s">
        <v>60</v>
      </c>
      <c r="E131" s="33" t="s">
        <v>178</v>
      </c>
      <c r="F131" s="33" t="s">
        <v>187</v>
      </c>
      <c r="G131" s="33" t="s">
        <v>31</v>
      </c>
      <c r="H131" s="115" t="s">
        <v>93</v>
      </c>
      <c r="I131" s="56">
        <v>14.02</v>
      </c>
      <c r="J131" s="113">
        <v>28</v>
      </c>
    </row>
    <row r="132" spans="1:10" x14ac:dyDescent="0.2">
      <c r="A132" s="33">
        <v>48</v>
      </c>
      <c r="B132" s="33">
        <v>7.8494894935414532</v>
      </c>
      <c r="C132" s="33">
        <v>70711409.395973176</v>
      </c>
      <c r="D132" s="163" t="s">
        <v>60</v>
      </c>
      <c r="E132" s="33" t="s">
        <v>179</v>
      </c>
      <c r="F132" s="33" t="s">
        <v>255</v>
      </c>
      <c r="G132" s="33" t="s">
        <v>31</v>
      </c>
      <c r="H132" s="115" t="s">
        <v>93</v>
      </c>
      <c r="I132" s="56">
        <v>12.24</v>
      </c>
      <c r="J132" s="113">
        <v>36</v>
      </c>
    </row>
    <row r="133" spans="1:10" x14ac:dyDescent="0.2">
      <c r="A133" s="33">
        <v>48</v>
      </c>
      <c r="B133" s="33">
        <v>7.8494894935414532</v>
      </c>
      <c r="C133" s="33">
        <v>70711409.395973176</v>
      </c>
      <c r="D133" s="163" t="s">
        <v>60</v>
      </c>
      <c r="E133" s="33" t="s">
        <v>180</v>
      </c>
      <c r="F133" s="33" t="s">
        <v>256</v>
      </c>
      <c r="G133" s="33" t="s">
        <v>31</v>
      </c>
      <c r="H133" s="115" t="s">
        <v>93</v>
      </c>
      <c r="I133" s="56">
        <v>13.82</v>
      </c>
      <c r="J133" s="113">
        <v>42</v>
      </c>
    </row>
    <row r="134" spans="1:10" x14ac:dyDescent="0.2">
      <c r="A134" s="33">
        <v>48</v>
      </c>
      <c r="B134" s="33">
        <v>7.8494894935414532</v>
      </c>
      <c r="C134" s="33">
        <v>70711409.395973176</v>
      </c>
      <c r="D134" s="163" t="s">
        <v>60</v>
      </c>
      <c r="E134" s="33" t="s">
        <v>115</v>
      </c>
      <c r="F134" s="33" t="s">
        <v>115</v>
      </c>
      <c r="G134" s="33" t="s">
        <v>31</v>
      </c>
      <c r="H134" s="115" t="s">
        <v>93</v>
      </c>
      <c r="I134" s="36">
        <v>33.4</v>
      </c>
      <c r="J134">
        <v>183</v>
      </c>
    </row>
    <row r="135" spans="1:10" x14ac:dyDescent="0.2">
      <c r="A135" s="33">
        <v>58</v>
      </c>
      <c r="B135" s="33">
        <v>6.3040743736066949</v>
      </c>
      <c r="C135" s="33">
        <v>2014069.1328077675</v>
      </c>
      <c r="D135" s="163" t="s">
        <v>61</v>
      </c>
      <c r="E135" s="33" t="s">
        <v>175</v>
      </c>
      <c r="F135" s="33" t="s">
        <v>10</v>
      </c>
      <c r="G135" s="33" t="s">
        <v>23</v>
      </c>
      <c r="H135" s="115" t="s">
        <v>77</v>
      </c>
      <c r="I135" s="118">
        <v>0</v>
      </c>
      <c r="J135" s="1">
        <v>1</v>
      </c>
    </row>
    <row r="136" spans="1:10" x14ac:dyDescent="0.2">
      <c r="A136" s="33">
        <v>58</v>
      </c>
      <c r="B136" s="33">
        <v>6.3040743736066949</v>
      </c>
      <c r="C136" s="33">
        <v>2014069.1328077675</v>
      </c>
      <c r="D136" s="163" t="s">
        <v>61</v>
      </c>
      <c r="E136" s="33" t="s">
        <v>174</v>
      </c>
      <c r="F136" s="33" t="s">
        <v>47</v>
      </c>
      <c r="G136" s="33" t="s">
        <v>23</v>
      </c>
      <c r="H136" s="115" t="s">
        <v>77</v>
      </c>
      <c r="I136" s="56">
        <v>1.1499999999999999</v>
      </c>
      <c r="J136" s="1">
        <v>8</v>
      </c>
    </row>
    <row r="137" spans="1:10" x14ac:dyDescent="0.2">
      <c r="A137" s="33">
        <v>58</v>
      </c>
      <c r="B137" s="33">
        <v>6.3040743736066949</v>
      </c>
      <c r="C137" s="33">
        <v>2014069.1328077675</v>
      </c>
      <c r="D137" s="163" t="s">
        <v>61</v>
      </c>
      <c r="E137" s="33" t="s">
        <v>176</v>
      </c>
      <c r="F137" s="33" t="s">
        <v>250</v>
      </c>
      <c r="G137" s="33" t="s">
        <v>23</v>
      </c>
      <c r="H137" s="115" t="s">
        <v>77</v>
      </c>
      <c r="I137" s="56">
        <v>4.83</v>
      </c>
      <c r="J137" s="1">
        <v>15</v>
      </c>
    </row>
    <row r="138" spans="1:10" x14ac:dyDescent="0.2">
      <c r="A138" s="33">
        <v>58</v>
      </c>
      <c r="B138" s="33">
        <v>6.3040743736066949</v>
      </c>
      <c r="C138" s="33">
        <v>2014069.1328077675</v>
      </c>
      <c r="D138" s="163" t="s">
        <v>61</v>
      </c>
      <c r="E138" s="33" t="s">
        <v>177</v>
      </c>
      <c r="F138" s="33" t="s">
        <v>58</v>
      </c>
      <c r="G138" s="33" t="s">
        <v>23</v>
      </c>
      <c r="H138" s="115" t="s">
        <v>77</v>
      </c>
      <c r="I138" s="56">
        <v>5.83</v>
      </c>
      <c r="J138" s="1">
        <v>22</v>
      </c>
    </row>
    <row r="139" spans="1:10" x14ac:dyDescent="0.2">
      <c r="A139" s="33">
        <v>58</v>
      </c>
      <c r="B139" s="33">
        <v>6.3040743736066949</v>
      </c>
      <c r="C139" s="33">
        <v>2014069.1328077675</v>
      </c>
      <c r="D139" s="163" t="s">
        <v>61</v>
      </c>
      <c r="E139" s="33" t="s">
        <v>178</v>
      </c>
      <c r="F139" s="33" t="s">
        <v>187</v>
      </c>
      <c r="G139" s="33" t="s">
        <v>23</v>
      </c>
      <c r="H139" s="115" t="s">
        <v>77</v>
      </c>
      <c r="I139" s="56">
        <v>6.72</v>
      </c>
      <c r="J139" s="1">
        <v>29</v>
      </c>
    </row>
    <row r="140" spans="1:10" x14ac:dyDescent="0.2">
      <c r="A140" s="33">
        <v>58</v>
      </c>
      <c r="B140" s="33">
        <v>6.3040743736066949</v>
      </c>
      <c r="C140" s="33">
        <v>2014069.1328077675</v>
      </c>
      <c r="D140" s="163" t="s">
        <v>61</v>
      </c>
      <c r="E140" s="33" t="s">
        <v>179</v>
      </c>
      <c r="F140" s="33" t="s">
        <v>255</v>
      </c>
      <c r="G140" s="33" t="s">
        <v>23</v>
      </c>
      <c r="H140" s="115" t="s">
        <v>77</v>
      </c>
      <c r="I140" s="56">
        <v>6.22</v>
      </c>
      <c r="J140" s="1">
        <v>35</v>
      </c>
    </row>
    <row r="141" spans="1:10" x14ac:dyDescent="0.2">
      <c r="A141" s="33">
        <v>58</v>
      </c>
      <c r="B141" s="33">
        <v>6.3040743736066949</v>
      </c>
      <c r="C141" s="33">
        <v>2014069.1328077675</v>
      </c>
      <c r="D141" s="163" t="s">
        <v>61</v>
      </c>
      <c r="E141" s="33" t="s">
        <v>180</v>
      </c>
      <c r="F141" s="33" t="s">
        <v>256</v>
      </c>
      <c r="G141" s="33" t="s">
        <v>23</v>
      </c>
      <c r="H141" s="115" t="s">
        <v>77</v>
      </c>
      <c r="I141" s="56">
        <v>5.72</v>
      </c>
      <c r="J141" s="1">
        <v>44</v>
      </c>
    </row>
    <row r="142" spans="1:10" x14ac:dyDescent="0.2">
      <c r="A142" s="33">
        <v>58</v>
      </c>
      <c r="B142" s="33">
        <v>6.3040743736066949</v>
      </c>
      <c r="C142" s="33">
        <f>10^B142</f>
        <v>2014069.1328077675</v>
      </c>
      <c r="D142" s="163" t="s">
        <v>61</v>
      </c>
      <c r="E142" s="33" t="s">
        <v>115</v>
      </c>
      <c r="F142" s="33" t="s">
        <v>115</v>
      </c>
      <c r="G142" s="33" t="s">
        <v>23</v>
      </c>
      <c r="H142" s="115" t="s">
        <v>77</v>
      </c>
      <c r="I142" s="127">
        <v>3.86</v>
      </c>
      <c r="J142">
        <v>183</v>
      </c>
    </row>
    <row r="143" spans="1:10" x14ac:dyDescent="0.2">
      <c r="A143" s="33">
        <v>63</v>
      </c>
      <c r="B143" s="33">
        <v>7.8271434831584603</v>
      </c>
      <c r="C143" s="33">
        <v>67165071.770334959</v>
      </c>
      <c r="D143" s="163" t="s">
        <v>61</v>
      </c>
      <c r="E143" s="33" t="s">
        <v>175</v>
      </c>
      <c r="F143" s="33" t="s">
        <v>10</v>
      </c>
      <c r="G143" s="33" t="s">
        <v>36</v>
      </c>
      <c r="H143" s="115" t="s">
        <v>66</v>
      </c>
      <c r="I143" s="118">
        <v>0</v>
      </c>
      <c r="J143" s="113">
        <v>2</v>
      </c>
    </row>
    <row r="144" spans="1:10" x14ac:dyDescent="0.2">
      <c r="A144" s="33">
        <v>63</v>
      </c>
      <c r="B144" s="33">
        <v>7.8271434831584603</v>
      </c>
      <c r="C144" s="33">
        <v>67165071.770334959</v>
      </c>
      <c r="D144" s="163" t="s">
        <v>61</v>
      </c>
      <c r="E144" s="33" t="s">
        <v>174</v>
      </c>
      <c r="F144" s="33" t="s">
        <v>47</v>
      </c>
      <c r="G144" s="33" t="s">
        <v>36</v>
      </c>
      <c r="H144" s="115" t="s">
        <v>66</v>
      </c>
      <c r="I144" s="118">
        <v>0.36</v>
      </c>
      <c r="J144" s="113">
        <v>9</v>
      </c>
    </row>
    <row r="145" spans="1:10" x14ac:dyDescent="0.2">
      <c r="A145" s="33">
        <v>63</v>
      </c>
      <c r="B145" s="33">
        <v>7.8271434831584603</v>
      </c>
      <c r="C145" s="33">
        <v>67165071.770334959</v>
      </c>
      <c r="D145" s="163" t="s">
        <v>61</v>
      </c>
      <c r="E145" s="33" t="s">
        <v>176</v>
      </c>
      <c r="F145" s="33" t="s">
        <v>250</v>
      </c>
      <c r="G145" s="33" t="s">
        <v>36</v>
      </c>
      <c r="H145" s="115" t="s">
        <v>66</v>
      </c>
      <c r="I145" s="56">
        <v>5.35</v>
      </c>
      <c r="J145" s="113">
        <v>16</v>
      </c>
    </row>
    <row r="146" spans="1:10" x14ac:dyDescent="0.2">
      <c r="A146" s="33">
        <v>63</v>
      </c>
      <c r="B146" s="33">
        <v>7.8271434831584603</v>
      </c>
      <c r="C146" s="33">
        <v>67165071.770334959</v>
      </c>
      <c r="D146" s="163" t="s">
        <v>61</v>
      </c>
      <c r="E146" s="33" t="s">
        <v>177</v>
      </c>
      <c r="F146" s="33" t="s">
        <v>58</v>
      </c>
      <c r="G146" s="33" t="s">
        <v>36</v>
      </c>
      <c r="H146" s="115" t="s">
        <v>66</v>
      </c>
      <c r="I146" s="56">
        <v>5.66</v>
      </c>
      <c r="J146" s="113">
        <v>22</v>
      </c>
    </row>
    <row r="147" spans="1:10" x14ac:dyDescent="0.2">
      <c r="A147" s="33">
        <v>63</v>
      </c>
      <c r="B147" s="33">
        <v>7.8271434831584603</v>
      </c>
      <c r="C147" s="33">
        <v>67165071.770334959</v>
      </c>
      <c r="D147" s="163" t="s">
        <v>61</v>
      </c>
      <c r="E147" s="33" t="s">
        <v>178</v>
      </c>
      <c r="F147" s="33" t="s">
        <v>58</v>
      </c>
      <c r="G147" s="33" t="s">
        <v>36</v>
      </c>
      <c r="H147" s="115" t="s">
        <v>66</v>
      </c>
      <c r="I147" s="56">
        <v>5.59</v>
      </c>
      <c r="J147" s="113">
        <v>27</v>
      </c>
    </row>
    <row r="148" spans="1:10" x14ac:dyDescent="0.2">
      <c r="A148" s="33">
        <v>63</v>
      </c>
      <c r="B148" s="33">
        <v>7.8271434831584603</v>
      </c>
      <c r="C148" s="33">
        <v>67165071.770334959</v>
      </c>
      <c r="D148" s="163" t="s">
        <v>61</v>
      </c>
      <c r="E148" s="33" t="s">
        <v>179</v>
      </c>
      <c r="F148" s="33" t="s">
        <v>255</v>
      </c>
      <c r="G148" s="33" t="s">
        <v>36</v>
      </c>
      <c r="H148" s="115" t="s">
        <v>66</v>
      </c>
      <c r="I148" s="56">
        <v>4.7699999999999996</v>
      </c>
      <c r="J148" s="113">
        <v>40</v>
      </c>
    </row>
    <row r="149" spans="1:10" x14ac:dyDescent="0.2">
      <c r="A149" s="33">
        <v>63</v>
      </c>
      <c r="B149" s="33">
        <v>7.8271434831584603</v>
      </c>
      <c r="C149" s="33">
        <v>67165071.770334959</v>
      </c>
      <c r="D149" s="163" t="s">
        <v>61</v>
      </c>
      <c r="E149" s="33" t="s">
        <v>180</v>
      </c>
      <c r="F149" s="33" t="s">
        <v>256</v>
      </c>
      <c r="G149" s="33" t="s">
        <v>36</v>
      </c>
      <c r="H149" s="115" t="s">
        <v>66</v>
      </c>
      <c r="I149" s="56">
        <v>4.57</v>
      </c>
      <c r="J149" s="113">
        <v>47</v>
      </c>
    </row>
    <row r="150" spans="1:10" x14ac:dyDescent="0.2">
      <c r="A150" s="33">
        <v>63</v>
      </c>
      <c r="B150" s="33">
        <v>7.8271434831584603</v>
      </c>
      <c r="C150" s="33">
        <f>10^B150</f>
        <v>67165071.770334959</v>
      </c>
      <c r="D150" s="163" t="s">
        <v>61</v>
      </c>
      <c r="E150" s="33" t="s">
        <v>115</v>
      </c>
      <c r="F150" s="33" t="s">
        <v>115</v>
      </c>
      <c r="G150" s="33" t="s">
        <v>36</v>
      </c>
      <c r="H150" s="115" t="s">
        <v>66</v>
      </c>
      <c r="I150" s="125">
        <v>0.68</v>
      </c>
      <c r="J150">
        <v>183</v>
      </c>
    </row>
  </sheetData>
  <autoFilter ref="A1:J1" xr:uid="{F471F128-0B69-2C4F-A5E0-476B6C47E9D5}">
    <sortState xmlns:xlrd2="http://schemas.microsoft.com/office/spreadsheetml/2017/richdata2" ref="A2:J169">
      <sortCondition ref="A1:A169"/>
    </sortState>
  </autoFilter>
  <conditionalFormatting sqref="I134:I150">
    <cfRule type="cellIs" dxfId="39" priority="1" operator="greaterThan">
      <formula>1</formula>
    </cfRule>
  </conditionalFormatting>
  <conditionalFormatting sqref="I2:J9 I13:J13 I15:J26 I30:J30 I32:J33 I35:J45 I47:J60 I62:J69 I71:J95 I97:J111">
    <cfRule type="cellIs" dxfId="38" priority="76" operator="greaterThan">
      <formula>1</formula>
    </cfRule>
  </conditionalFormatting>
  <conditionalFormatting sqref="I10:J10 I27:J29">
    <cfRule type="containsText" dxfId="37" priority="75" stopIfTrue="1" operator="containsText" text="equivoque">
      <formula>NOT(ISERROR(FIND(UPPER("equivoque"),UPPER(I10))))</formula>
      <formula>"equivoque"</formula>
    </cfRule>
  </conditionalFormatting>
  <conditionalFormatting sqref="I10:J12 I31:J31 I27:J29">
    <cfRule type="containsText" dxfId="36" priority="73" operator="containsText" text="positif">
      <formula>NOT(ISERROR(SEARCH("positif",I10)))</formula>
    </cfRule>
  </conditionalFormatting>
  <conditionalFormatting sqref="I11:J12 I31:J31">
    <cfRule type="containsText" dxfId="35" priority="67" stopIfTrue="1" operator="containsText" text="equivoque">
      <formula>NOT(ISERROR(FIND(UPPER("equivoque"),UPPER(I11))))</formula>
      <formula>"equivoque"</formula>
    </cfRule>
    <cfRule type="containsText" dxfId="34" priority="68" stopIfTrue="1" operator="containsText" text="positif">
      <formula>NOT(ISERROR(FIND(UPPER("positif"),UPPER(I11))))</formula>
      <formula>"positif"</formula>
    </cfRule>
  </conditionalFormatting>
  <conditionalFormatting sqref="I14:J14 I34:J34 I61:J61">
    <cfRule type="containsText" dxfId="33" priority="65" operator="containsText" text="positif">
      <formula>NOT(ISERROR(SEARCH("positif",I14)))</formula>
    </cfRule>
    <cfRule type="containsText" dxfId="32" priority="66" stopIfTrue="1" operator="containsText" text="equivoque">
      <formula>NOT(ISERROR(FIND(UPPER("equivoque"),UPPER(I14))))</formula>
      <formula>"equivoque"</formula>
    </cfRule>
  </conditionalFormatting>
  <conditionalFormatting sqref="I70:J70">
    <cfRule type="containsText" dxfId="31" priority="28" operator="containsText" text="positif">
      <formula>NOT(ISERROR(SEARCH("positif",I70)))</formula>
    </cfRule>
    <cfRule type="containsText" dxfId="30" priority="29" stopIfTrue="1" operator="containsText" text="equivoque">
      <formula>NOT(ISERROR(FIND(UPPER("equivoque"),UPPER(I70))))</formula>
      <formula>"equivoque"</formula>
    </cfRule>
    <cfRule type="containsText" dxfId="29" priority="30" stopIfTrue="1" operator="containsText" text="positif">
      <formula>NOT(ISERROR(FIND(UPPER("positif"),UPPER(I70))))</formula>
      <formula>"positif"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FF39-02D9-0E43-86AC-410E3BE7627B}">
  <dimension ref="A1:O51"/>
  <sheetViews>
    <sheetView tabSelected="1" workbookViewId="0">
      <selection activeCell="I42" sqref="I42"/>
    </sheetView>
  </sheetViews>
  <sheetFormatPr baseColWidth="10" defaultRowHeight="16" x14ac:dyDescent="0.2"/>
  <cols>
    <col min="1" max="1" width="16.6640625" bestFit="1" customWidth="1"/>
    <col min="2" max="3" width="14.33203125" bestFit="1" customWidth="1"/>
    <col min="4" max="4" width="27.33203125" bestFit="1" customWidth="1"/>
    <col min="5" max="5" width="12.1640625" bestFit="1" customWidth="1"/>
    <col min="6" max="6" width="7.1640625" bestFit="1" customWidth="1"/>
    <col min="7" max="7" width="42.1640625" bestFit="1" customWidth="1"/>
    <col min="8" max="8" width="18.1640625" bestFit="1" customWidth="1"/>
    <col min="9" max="9" width="12.6640625" bestFit="1" customWidth="1"/>
    <col min="10" max="10" width="13.5" bestFit="1" customWidth="1"/>
    <col min="11" max="11" width="9.83203125" bestFit="1" customWidth="1"/>
    <col min="12" max="12" width="8.1640625" bestFit="1" customWidth="1"/>
    <col min="13" max="13" width="8.5" bestFit="1" customWidth="1"/>
    <col min="14" max="14" width="6" bestFit="1" customWidth="1"/>
  </cols>
  <sheetData>
    <row r="1" spans="1:15" x14ac:dyDescent="0.2">
      <c r="A1" s="1" t="s">
        <v>1</v>
      </c>
      <c r="B1" s="1" t="s">
        <v>3</v>
      </c>
      <c r="C1" s="1" t="s">
        <v>6</v>
      </c>
      <c r="D1" s="1" t="s">
        <v>532</v>
      </c>
      <c r="E1" s="195" t="s">
        <v>531</v>
      </c>
      <c r="F1" s="1" t="s">
        <v>63</v>
      </c>
      <c r="G1" s="1" t="s">
        <v>0</v>
      </c>
      <c r="H1" s="23" t="s">
        <v>122</v>
      </c>
      <c r="I1" s="24" t="s">
        <v>529</v>
      </c>
      <c r="J1" s="25" t="s">
        <v>530</v>
      </c>
      <c r="K1" s="26" t="s">
        <v>528</v>
      </c>
      <c r="L1" s="26" t="s">
        <v>125</v>
      </c>
      <c r="M1" s="26" t="s">
        <v>126</v>
      </c>
      <c r="N1" s="26" t="s">
        <v>127</v>
      </c>
      <c r="O1" s="194" t="s">
        <v>2</v>
      </c>
    </row>
    <row r="2" spans="1:15" x14ac:dyDescent="0.2">
      <c r="A2" s="1">
        <v>1</v>
      </c>
      <c r="B2" s="1" t="s">
        <v>10</v>
      </c>
      <c r="C2" s="1">
        <v>21</v>
      </c>
      <c r="D2" s="1">
        <v>7.7</v>
      </c>
      <c r="E2" s="1">
        <v>50118723.362727284</v>
      </c>
      <c r="F2" s="1" t="s">
        <v>60</v>
      </c>
      <c r="G2" s="1" t="s">
        <v>17</v>
      </c>
      <c r="H2" s="40" t="s">
        <v>131</v>
      </c>
      <c r="I2" s="41" t="s">
        <v>131</v>
      </c>
      <c r="J2" s="42" t="s">
        <v>131</v>
      </c>
      <c r="K2" s="43" t="s">
        <v>533</v>
      </c>
      <c r="L2" s="62">
        <v>6.79</v>
      </c>
      <c r="M2" s="62">
        <v>5.8900000000000006</v>
      </c>
      <c r="N2" s="62">
        <v>7.73</v>
      </c>
      <c r="O2" t="s">
        <v>115</v>
      </c>
    </row>
    <row r="3" spans="1:15" x14ac:dyDescent="0.2">
      <c r="A3" s="1">
        <v>1</v>
      </c>
      <c r="B3" s="1" t="s">
        <v>10</v>
      </c>
      <c r="C3" s="1">
        <v>23</v>
      </c>
      <c r="D3" s="1">
        <v>5.4</v>
      </c>
      <c r="E3" s="1">
        <f>10^D3</f>
        <v>251188.64315095844</v>
      </c>
      <c r="F3" s="1" t="s">
        <v>61</v>
      </c>
      <c r="G3" s="1" t="s">
        <v>18</v>
      </c>
      <c r="H3" s="40" t="s">
        <v>137</v>
      </c>
      <c r="I3" s="41" t="s">
        <v>131</v>
      </c>
      <c r="J3" s="42" t="s">
        <v>131</v>
      </c>
      <c r="K3" s="43" t="s">
        <v>534</v>
      </c>
      <c r="L3" s="43">
        <v>7.0000000000000007E-2</v>
      </c>
      <c r="M3" s="43">
        <v>0.42</v>
      </c>
      <c r="N3" s="43">
        <v>0.6</v>
      </c>
      <c r="O3" t="s">
        <v>115</v>
      </c>
    </row>
    <row r="4" spans="1:15" x14ac:dyDescent="0.2">
      <c r="A4" s="1">
        <v>1</v>
      </c>
      <c r="B4" s="1" t="s">
        <v>10</v>
      </c>
      <c r="C4" s="1">
        <v>19</v>
      </c>
      <c r="D4" s="1">
        <v>6.2</v>
      </c>
      <c r="E4" s="1">
        <f>10^D4</f>
        <v>1584893.1924611153</v>
      </c>
      <c r="F4" s="1" t="s">
        <v>61</v>
      </c>
      <c r="G4" s="1" t="s">
        <v>15</v>
      </c>
      <c r="H4" s="40" t="s">
        <v>131</v>
      </c>
      <c r="I4" s="41" t="s">
        <v>131</v>
      </c>
      <c r="J4" s="42" t="s">
        <v>131</v>
      </c>
      <c r="K4" s="43" t="s">
        <v>535</v>
      </c>
      <c r="L4" s="43">
        <v>0.17</v>
      </c>
      <c r="M4" s="43">
        <v>1.0900000000000001</v>
      </c>
      <c r="N4" s="43">
        <v>2.36</v>
      </c>
      <c r="O4" t="s">
        <v>115</v>
      </c>
    </row>
    <row r="5" spans="1:15" x14ac:dyDescent="0.2">
      <c r="A5" s="100">
        <v>8</v>
      </c>
      <c r="B5" s="100" t="s">
        <v>47</v>
      </c>
      <c r="C5" s="103">
        <v>24</v>
      </c>
      <c r="D5" s="1"/>
      <c r="E5" s="1"/>
      <c r="F5" s="105" t="s">
        <v>171</v>
      </c>
      <c r="G5" s="103" t="s">
        <v>172</v>
      </c>
      <c r="H5" s="40" t="s">
        <v>131</v>
      </c>
      <c r="I5" s="41" t="s">
        <v>131</v>
      </c>
      <c r="J5" s="42" t="s">
        <v>131</v>
      </c>
      <c r="K5" s="43" t="s">
        <v>536</v>
      </c>
      <c r="L5" s="43">
        <v>0.08</v>
      </c>
      <c r="M5" s="43">
        <v>7.0000000000000007E-2</v>
      </c>
      <c r="N5" s="108">
        <v>0.49</v>
      </c>
      <c r="O5" t="s">
        <v>115</v>
      </c>
    </row>
    <row r="6" spans="1:15" x14ac:dyDescent="0.2">
      <c r="A6" s="1">
        <v>1</v>
      </c>
      <c r="B6" s="1" t="s">
        <v>10</v>
      </c>
      <c r="C6" s="1">
        <v>29</v>
      </c>
      <c r="D6" s="1">
        <v>3.7</v>
      </c>
      <c r="E6" s="1">
        <v>5011.8723362727324</v>
      </c>
      <c r="F6" s="1" t="s">
        <v>60</v>
      </c>
      <c r="G6" s="1" t="s">
        <v>19</v>
      </c>
      <c r="H6" s="40" t="s">
        <v>131</v>
      </c>
      <c r="I6" s="41" t="s">
        <v>131</v>
      </c>
      <c r="J6" s="42" t="s">
        <v>131</v>
      </c>
      <c r="K6" s="43" t="s">
        <v>537</v>
      </c>
      <c r="L6" s="43">
        <v>0.4</v>
      </c>
      <c r="M6" s="43">
        <v>1.05</v>
      </c>
      <c r="N6" s="43">
        <v>3.21</v>
      </c>
      <c r="O6" t="s">
        <v>115</v>
      </c>
    </row>
    <row r="7" spans="1:15" x14ac:dyDescent="0.2">
      <c r="A7" s="2">
        <v>7</v>
      </c>
      <c r="B7" s="1" t="s">
        <v>47</v>
      </c>
      <c r="C7" s="1">
        <v>15</v>
      </c>
      <c r="D7" s="1">
        <v>7.5</v>
      </c>
      <c r="E7" s="1">
        <v>31622776.601683889</v>
      </c>
      <c r="F7" s="1" t="s">
        <v>60</v>
      </c>
      <c r="G7" s="1" t="s">
        <v>53</v>
      </c>
      <c r="H7" s="40" t="s">
        <v>131</v>
      </c>
      <c r="I7" s="41" t="s">
        <v>131</v>
      </c>
      <c r="J7" s="42" t="s">
        <v>131</v>
      </c>
      <c r="K7" s="43" t="s">
        <v>538</v>
      </c>
      <c r="L7" s="43">
        <v>7.0000000000000007E-2</v>
      </c>
      <c r="M7" s="43">
        <v>7.0000000000000007E-2</v>
      </c>
      <c r="N7" s="43">
        <v>0.2</v>
      </c>
      <c r="O7" t="s">
        <v>115</v>
      </c>
    </row>
    <row r="8" spans="1:15" x14ac:dyDescent="0.2">
      <c r="A8" s="1">
        <v>1</v>
      </c>
      <c r="B8" s="1" t="s">
        <v>10</v>
      </c>
      <c r="C8" s="1">
        <v>11</v>
      </c>
      <c r="D8" s="1">
        <v>6.8</v>
      </c>
      <c r="E8" s="1">
        <f>10^D8</f>
        <v>6309573.4448019378</v>
      </c>
      <c r="F8" s="1" t="s">
        <v>61</v>
      </c>
      <c r="G8" s="1" t="s">
        <v>13</v>
      </c>
      <c r="H8" s="40" t="s">
        <v>164</v>
      </c>
      <c r="I8" s="41">
        <v>44225</v>
      </c>
      <c r="J8" s="42" t="s">
        <v>162</v>
      </c>
      <c r="K8" s="43" t="s">
        <v>555</v>
      </c>
      <c r="L8" s="43">
        <v>0.28000000000000003</v>
      </c>
      <c r="M8" s="43">
        <v>0.36</v>
      </c>
      <c r="N8" s="43">
        <v>2.39</v>
      </c>
      <c r="O8" t="s">
        <v>115</v>
      </c>
    </row>
    <row r="9" spans="1:15" x14ac:dyDescent="0.2">
      <c r="A9" s="1">
        <v>7</v>
      </c>
      <c r="B9" s="1" t="s">
        <v>47</v>
      </c>
      <c r="C9" s="1">
        <v>4</v>
      </c>
      <c r="D9" s="1">
        <v>8</v>
      </c>
      <c r="E9" s="1">
        <v>100000000</v>
      </c>
      <c r="F9" s="1" t="s">
        <v>60</v>
      </c>
      <c r="G9" s="1" t="s">
        <v>51</v>
      </c>
      <c r="H9" s="40" t="s">
        <v>131</v>
      </c>
      <c r="I9" s="41" t="s">
        <v>131</v>
      </c>
      <c r="J9" s="42" t="s">
        <v>131</v>
      </c>
      <c r="K9" s="43" t="s">
        <v>539</v>
      </c>
      <c r="L9" s="43">
        <v>0.14000000000000001</v>
      </c>
      <c r="M9" s="43">
        <v>1.62</v>
      </c>
      <c r="N9" s="43">
        <v>6.42</v>
      </c>
      <c r="O9" t="s">
        <v>115</v>
      </c>
    </row>
    <row r="10" spans="1:15" x14ac:dyDescent="0.2">
      <c r="A10" s="1">
        <v>2</v>
      </c>
      <c r="B10" s="1" t="s">
        <v>10</v>
      </c>
      <c r="C10" s="1">
        <v>30</v>
      </c>
      <c r="D10" s="1">
        <v>6.2</v>
      </c>
      <c r="E10" s="1">
        <f>10^D10</f>
        <v>1584893.1924611153</v>
      </c>
      <c r="F10" s="1" t="s">
        <v>61</v>
      </c>
      <c r="G10" s="1" t="s">
        <v>30</v>
      </c>
      <c r="H10" s="40" t="s">
        <v>131</v>
      </c>
      <c r="I10" s="41" t="s">
        <v>131</v>
      </c>
      <c r="J10" s="42" t="s">
        <v>131</v>
      </c>
      <c r="K10" s="43" t="s">
        <v>540</v>
      </c>
      <c r="L10" s="43">
        <v>7.0000000000000007E-2</v>
      </c>
      <c r="M10" s="43">
        <v>0.13</v>
      </c>
      <c r="N10" s="43">
        <v>1.06</v>
      </c>
      <c r="O10" t="s">
        <v>115</v>
      </c>
    </row>
    <row r="11" spans="1:15" x14ac:dyDescent="0.2">
      <c r="A11" s="1">
        <v>4</v>
      </c>
      <c r="B11" s="1" t="s">
        <v>10</v>
      </c>
      <c r="C11" s="1">
        <v>26</v>
      </c>
      <c r="D11" s="1">
        <v>7.1</v>
      </c>
      <c r="E11" s="1">
        <v>12589254.117941668</v>
      </c>
      <c r="F11" s="1" t="s">
        <v>60</v>
      </c>
      <c r="G11" s="1" t="s">
        <v>43</v>
      </c>
      <c r="H11" s="48" t="s">
        <v>144</v>
      </c>
      <c r="I11" s="41" t="s">
        <v>131</v>
      </c>
      <c r="J11" s="42" t="s">
        <v>131</v>
      </c>
      <c r="K11" s="43" t="s">
        <v>541</v>
      </c>
      <c r="L11" s="43">
        <v>0.16</v>
      </c>
      <c r="M11" s="43">
        <v>8.1</v>
      </c>
      <c r="N11" s="43">
        <v>4.7300000000000004</v>
      </c>
      <c r="O11" t="s">
        <v>115</v>
      </c>
    </row>
    <row r="12" spans="1:15" x14ac:dyDescent="0.2">
      <c r="A12" s="2">
        <v>1</v>
      </c>
      <c r="B12" s="1" t="s">
        <v>10</v>
      </c>
      <c r="C12" s="1">
        <v>5</v>
      </c>
      <c r="D12" s="1">
        <v>8.1</v>
      </c>
      <c r="E12" s="1">
        <f>10^D12</f>
        <v>125892541.17941682</v>
      </c>
      <c r="F12" s="1" t="s">
        <v>61</v>
      </c>
      <c r="G12" s="1" t="s">
        <v>8</v>
      </c>
      <c r="H12" s="40" t="s">
        <v>137</v>
      </c>
      <c r="I12" s="41" t="s">
        <v>131</v>
      </c>
      <c r="J12" s="42" t="s">
        <v>131</v>
      </c>
      <c r="K12" s="43" t="s">
        <v>542</v>
      </c>
      <c r="L12" s="43">
        <v>7.0000000000000007E-2</v>
      </c>
      <c r="M12" s="43">
        <v>1.1100000000000001</v>
      </c>
      <c r="N12" s="43">
        <v>1.46</v>
      </c>
      <c r="O12" t="s">
        <v>115</v>
      </c>
    </row>
    <row r="13" spans="1:15" x14ac:dyDescent="0.2">
      <c r="A13" s="1">
        <v>1</v>
      </c>
      <c r="B13" s="1" t="s">
        <v>10</v>
      </c>
      <c r="C13" s="1">
        <v>31</v>
      </c>
      <c r="D13" s="1">
        <v>7.3</v>
      </c>
      <c r="E13" s="1">
        <f>10^D13</f>
        <v>19952623.149688821</v>
      </c>
      <c r="F13" s="1" t="s">
        <v>61</v>
      </c>
      <c r="G13" s="1" t="s">
        <v>20</v>
      </c>
      <c r="H13" s="40" t="s">
        <v>131</v>
      </c>
      <c r="I13" s="41" t="s">
        <v>131</v>
      </c>
      <c r="J13" s="42" t="s">
        <v>131</v>
      </c>
      <c r="K13" s="43" t="s">
        <v>543</v>
      </c>
      <c r="L13" s="43">
        <v>0.15</v>
      </c>
      <c r="M13" s="43">
        <v>0.34</v>
      </c>
      <c r="N13" s="43">
        <v>5.26</v>
      </c>
      <c r="O13" t="s">
        <v>115</v>
      </c>
    </row>
    <row r="14" spans="1:15" x14ac:dyDescent="0.2">
      <c r="A14" s="1">
        <v>2</v>
      </c>
      <c r="B14" s="1" t="s">
        <v>10</v>
      </c>
      <c r="C14" s="1">
        <v>10</v>
      </c>
      <c r="D14" s="1">
        <v>6.5</v>
      </c>
      <c r="E14" s="1">
        <v>3162277.6601683851</v>
      </c>
      <c r="F14" s="1" t="s">
        <v>60</v>
      </c>
      <c r="G14" s="1" t="s">
        <v>27</v>
      </c>
      <c r="H14" s="40" t="s">
        <v>131</v>
      </c>
      <c r="I14" s="41" t="s">
        <v>131</v>
      </c>
      <c r="J14" s="42" t="s">
        <v>131</v>
      </c>
      <c r="K14" s="43" t="s">
        <v>544</v>
      </c>
      <c r="L14" s="43">
        <v>0.12</v>
      </c>
      <c r="M14" s="43">
        <v>1.0900000000000001</v>
      </c>
      <c r="N14" s="43">
        <v>1.74</v>
      </c>
      <c r="O14" t="s">
        <v>115</v>
      </c>
    </row>
    <row r="15" spans="1:15" x14ac:dyDescent="0.2">
      <c r="A15" s="1">
        <v>6</v>
      </c>
      <c r="B15" s="1" t="s">
        <v>10</v>
      </c>
      <c r="C15" s="1">
        <v>9</v>
      </c>
      <c r="D15" s="1">
        <v>4.9000000000000004</v>
      </c>
      <c r="E15" s="1">
        <f>10^D15</f>
        <v>79432.823472428237</v>
      </c>
      <c r="F15" s="1" t="s">
        <v>61</v>
      </c>
      <c r="G15" s="1" t="s">
        <v>48</v>
      </c>
      <c r="H15" s="40" t="s">
        <v>131</v>
      </c>
      <c r="I15" s="41" t="s">
        <v>131</v>
      </c>
      <c r="J15" s="42" t="s">
        <v>131</v>
      </c>
      <c r="K15" s="43" t="s">
        <v>545</v>
      </c>
      <c r="L15" s="43">
        <v>0.17</v>
      </c>
      <c r="M15" s="43">
        <v>0.09</v>
      </c>
      <c r="N15" s="43">
        <v>0.83</v>
      </c>
      <c r="O15" t="s">
        <v>115</v>
      </c>
    </row>
    <row r="16" spans="1:15" x14ac:dyDescent="0.2">
      <c r="A16" s="1">
        <v>6</v>
      </c>
      <c r="B16" s="1" t="s">
        <v>10</v>
      </c>
      <c r="C16" s="1">
        <v>14</v>
      </c>
      <c r="D16" s="1">
        <v>6.1</v>
      </c>
      <c r="E16" s="1">
        <f>10^D16</f>
        <v>1258925.4117941677</v>
      </c>
      <c r="F16" s="1" t="s">
        <v>61</v>
      </c>
      <c r="G16" s="1" t="s">
        <v>50</v>
      </c>
      <c r="H16" s="93" t="s">
        <v>161</v>
      </c>
      <c r="I16" s="93">
        <v>44237</v>
      </c>
      <c r="J16" s="93" t="s">
        <v>162</v>
      </c>
      <c r="K16" s="97" t="s">
        <v>556</v>
      </c>
      <c r="L16" s="97">
        <v>0.19</v>
      </c>
      <c r="M16" s="97">
        <v>0.13</v>
      </c>
      <c r="N16" s="97">
        <v>0.51</v>
      </c>
      <c r="O16" t="s">
        <v>115</v>
      </c>
    </row>
    <row r="17" spans="1:15" x14ac:dyDescent="0.2">
      <c r="A17" s="1">
        <v>6</v>
      </c>
      <c r="B17" s="1" t="s">
        <v>47</v>
      </c>
      <c r="C17" s="1">
        <v>6</v>
      </c>
      <c r="D17" s="1">
        <v>6.7</v>
      </c>
      <c r="E17" s="1">
        <v>5011872.3362727314</v>
      </c>
      <c r="F17" s="1" t="s">
        <v>60</v>
      </c>
      <c r="G17" s="1" t="s">
        <v>46</v>
      </c>
      <c r="H17" s="93" t="s">
        <v>144</v>
      </c>
      <c r="I17" s="93" t="s">
        <v>131</v>
      </c>
      <c r="J17" s="93" t="s">
        <v>131</v>
      </c>
      <c r="K17" s="97" t="s">
        <v>546</v>
      </c>
      <c r="L17" s="97">
        <v>0.13</v>
      </c>
      <c r="M17" s="97">
        <v>0.59</v>
      </c>
      <c r="N17" s="97">
        <v>3.9</v>
      </c>
      <c r="O17" t="s">
        <v>115</v>
      </c>
    </row>
    <row r="18" spans="1:15" x14ac:dyDescent="0.2">
      <c r="A18" s="1">
        <v>2</v>
      </c>
      <c r="B18" s="1" t="s">
        <v>10</v>
      </c>
      <c r="C18" s="1">
        <v>27</v>
      </c>
      <c r="D18" s="1">
        <v>5.9</v>
      </c>
      <c r="E18" s="1">
        <f>10^D18</f>
        <v>794328.23472428333</v>
      </c>
      <c r="F18" s="1" t="s">
        <v>61</v>
      </c>
      <c r="G18" s="1" t="s">
        <v>29</v>
      </c>
      <c r="H18" s="93" t="s">
        <v>137</v>
      </c>
      <c r="I18" s="93">
        <v>44287</v>
      </c>
      <c r="J18" s="93" t="s">
        <v>131</v>
      </c>
      <c r="K18" s="97" t="s">
        <v>547</v>
      </c>
      <c r="L18" s="97">
        <v>0.45</v>
      </c>
      <c r="M18" s="97">
        <v>0.39</v>
      </c>
      <c r="N18" s="97">
        <v>2.3199999999999998</v>
      </c>
      <c r="O18" t="s">
        <v>115</v>
      </c>
    </row>
    <row r="19" spans="1:15" x14ac:dyDescent="0.2">
      <c r="A19" s="1">
        <v>2</v>
      </c>
      <c r="B19" s="1" t="s">
        <v>10</v>
      </c>
      <c r="C19" s="1">
        <v>25</v>
      </c>
      <c r="D19" s="1">
        <v>6.9</v>
      </c>
      <c r="E19" s="1">
        <f t="shared" ref="E19:E29" si="0">10^D19</f>
        <v>7943282.3472428275</v>
      </c>
      <c r="F19" s="1" t="s">
        <v>61</v>
      </c>
      <c r="G19" s="1" t="s">
        <v>28</v>
      </c>
      <c r="H19" s="93" t="s">
        <v>137</v>
      </c>
      <c r="I19" s="93" t="s">
        <v>131</v>
      </c>
      <c r="J19" s="93" t="s">
        <v>131</v>
      </c>
      <c r="K19" s="97" t="s">
        <v>548</v>
      </c>
      <c r="L19" s="97"/>
      <c r="M19" s="97">
        <v>0.22</v>
      </c>
      <c r="N19" s="97">
        <v>0.57999999999999996</v>
      </c>
      <c r="O19" t="s">
        <v>115</v>
      </c>
    </row>
    <row r="20" spans="1:15" x14ac:dyDescent="0.2">
      <c r="A20" s="1">
        <v>2</v>
      </c>
      <c r="B20" s="1" t="s">
        <v>10</v>
      </c>
      <c r="C20" s="1">
        <v>2</v>
      </c>
      <c r="D20" s="1">
        <v>5.5</v>
      </c>
      <c r="E20" s="1">
        <f t="shared" si="0"/>
        <v>316227.7660168382</v>
      </c>
      <c r="F20" s="1" t="s">
        <v>59</v>
      </c>
      <c r="G20" s="1" t="s">
        <v>25</v>
      </c>
      <c r="H20" s="142"/>
      <c r="I20" s="142"/>
      <c r="J20" s="142"/>
      <c r="K20" s="97" t="s">
        <v>549</v>
      </c>
      <c r="L20" s="97">
        <v>0.14000000000000001</v>
      </c>
      <c r="M20" s="97">
        <v>4.87</v>
      </c>
      <c r="N20" s="97">
        <v>2.38</v>
      </c>
      <c r="O20" t="s">
        <v>115</v>
      </c>
    </row>
    <row r="21" spans="1:15" x14ac:dyDescent="0.2">
      <c r="A21" s="1">
        <v>1</v>
      </c>
      <c r="B21" s="1" t="s">
        <v>10</v>
      </c>
      <c r="C21" s="1">
        <v>16</v>
      </c>
      <c r="D21" s="1">
        <v>7.9</v>
      </c>
      <c r="E21" s="1">
        <f t="shared" si="0"/>
        <v>79432823.472428367</v>
      </c>
      <c r="F21" s="1" t="s">
        <v>61</v>
      </c>
      <c r="G21" s="1" t="s">
        <v>14</v>
      </c>
      <c r="H21" s="93" t="s">
        <v>161</v>
      </c>
      <c r="I21" s="93">
        <v>44270</v>
      </c>
      <c r="J21" s="93" t="s">
        <v>162</v>
      </c>
      <c r="K21" s="97" t="s">
        <v>557</v>
      </c>
      <c r="L21" s="97">
        <v>0.08</v>
      </c>
      <c r="M21" s="97">
        <v>2.63</v>
      </c>
      <c r="N21" s="97">
        <v>0.6</v>
      </c>
      <c r="O21" t="s">
        <v>115</v>
      </c>
    </row>
    <row r="22" spans="1:15" x14ac:dyDescent="0.2">
      <c r="A22" s="1">
        <v>4</v>
      </c>
      <c r="B22" s="1" t="s">
        <v>10</v>
      </c>
      <c r="C22" s="1">
        <v>22</v>
      </c>
      <c r="D22" s="1">
        <v>5.9</v>
      </c>
      <c r="E22" s="1">
        <f t="shared" si="0"/>
        <v>794328.23472428333</v>
      </c>
      <c r="F22" s="1" t="s">
        <v>61</v>
      </c>
      <c r="G22" s="1" t="s">
        <v>42</v>
      </c>
      <c r="H22" s="40" t="s">
        <v>131</v>
      </c>
      <c r="I22" s="41" t="s">
        <v>131</v>
      </c>
      <c r="J22" s="42" t="s">
        <v>131</v>
      </c>
      <c r="K22" s="43" t="s">
        <v>550</v>
      </c>
      <c r="L22" s="43">
        <v>0.25</v>
      </c>
      <c r="M22" s="43">
        <v>0.76</v>
      </c>
      <c r="N22" s="43">
        <v>6.13</v>
      </c>
      <c r="O22" t="s">
        <v>115</v>
      </c>
    </row>
    <row r="23" spans="1:15" x14ac:dyDescent="0.2">
      <c r="A23" s="1">
        <v>8</v>
      </c>
      <c r="B23" s="1" t="s">
        <v>47</v>
      </c>
      <c r="C23" s="1">
        <v>18</v>
      </c>
      <c r="D23" s="1">
        <v>3.1</v>
      </c>
      <c r="E23" s="1">
        <f t="shared" si="0"/>
        <v>1258.925411794168</v>
      </c>
      <c r="F23" s="1" t="s">
        <v>61</v>
      </c>
      <c r="G23" s="1" t="s">
        <v>54</v>
      </c>
      <c r="H23" s="93" t="s">
        <v>161</v>
      </c>
      <c r="I23" s="93">
        <v>44253</v>
      </c>
      <c r="J23" s="93" t="s">
        <v>162</v>
      </c>
      <c r="K23" s="97" t="s">
        <v>558</v>
      </c>
      <c r="L23" s="97">
        <v>0.08</v>
      </c>
      <c r="M23" s="97">
        <v>0.52</v>
      </c>
      <c r="N23" s="97">
        <v>1.96</v>
      </c>
      <c r="O23" t="s">
        <v>115</v>
      </c>
    </row>
    <row r="24" spans="1:15" x14ac:dyDescent="0.2">
      <c r="A24" s="1">
        <v>2</v>
      </c>
      <c r="B24" s="1" t="s">
        <v>10</v>
      </c>
      <c r="C24" s="1">
        <v>1</v>
      </c>
      <c r="D24" s="1">
        <v>7.2</v>
      </c>
      <c r="E24" s="1">
        <f t="shared" si="0"/>
        <v>15848931.924611172</v>
      </c>
      <c r="F24" s="1" t="s">
        <v>61</v>
      </c>
      <c r="G24" s="1" t="s">
        <v>24</v>
      </c>
      <c r="H24" s="40" t="s">
        <v>131</v>
      </c>
      <c r="I24" s="41" t="s">
        <v>131</v>
      </c>
      <c r="J24" s="42" t="s">
        <v>131</v>
      </c>
      <c r="K24" s="43" t="s">
        <v>551</v>
      </c>
      <c r="L24" s="43">
        <v>0.33</v>
      </c>
      <c r="M24" s="43">
        <v>0.31</v>
      </c>
      <c r="N24" s="43">
        <v>0.87</v>
      </c>
      <c r="O24" t="s">
        <v>115</v>
      </c>
    </row>
    <row r="25" spans="1:15" x14ac:dyDescent="0.2">
      <c r="A25" s="1">
        <v>3</v>
      </c>
      <c r="B25" s="1" t="s">
        <v>10</v>
      </c>
      <c r="C25" s="1">
        <v>3</v>
      </c>
      <c r="D25" s="1">
        <v>3.1</v>
      </c>
      <c r="E25" s="1">
        <f t="shared" si="0"/>
        <v>1258.925411794168</v>
      </c>
      <c r="F25" s="1" t="s">
        <v>61</v>
      </c>
      <c r="G25" s="1" t="s">
        <v>38</v>
      </c>
      <c r="H25" s="40" t="s">
        <v>164</v>
      </c>
      <c r="I25" s="41">
        <v>44277</v>
      </c>
      <c r="J25" s="42" t="s">
        <v>162</v>
      </c>
      <c r="K25" s="43" t="s">
        <v>559</v>
      </c>
      <c r="L25" s="43">
        <v>0.15</v>
      </c>
      <c r="M25" s="43">
        <v>0.33</v>
      </c>
      <c r="N25" s="43">
        <v>6.35</v>
      </c>
      <c r="O25" t="s">
        <v>115</v>
      </c>
    </row>
    <row r="26" spans="1:15" x14ac:dyDescent="0.2">
      <c r="A26" s="2">
        <v>4</v>
      </c>
      <c r="B26" s="1" t="s">
        <v>10</v>
      </c>
      <c r="C26" s="1">
        <v>17</v>
      </c>
      <c r="D26" s="1">
        <v>4.3</v>
      </c>
      <c r="E26" s="1">
        <f t="shared" si="0"/>
        <v>19952.623149688792</v>
      </c>
      <c r="F26" s="1" t="s">
        <v>61</v>
      </c>
      <c r="G26" s="1" t="s">
        <v>55</v>
      </c>
      <c r="H26" s="40" t="s">
        <v>131</v>
      </c>
      <c r="I26" s="41" t="s">
        <v>131</v>
      </c>
      <c r="J26" s="42" t="s">
        <v>131</v>
      </c>
      <c r="K26" s="43" t="s">
        <v>552</v>
      </c>
      <c r="L26" s="43">
        <v>7.0000000000000007E-2</v>
      </c>
      <c r="M26" s="43">
        <v>0.28999999999999998</v>
      </c>
      <c r="N26" s="43">
        <v>0.7</v>
      </c>
      <c r="O26" t="s">
        <v>115</v>
      </c>
    </row>
    <row r="27" spans="1:15" x14ac:dyDescent="0.2">
      <c r="A27" s="1">
        <v>2</v>
      </c>
      <c r="B27" s="1" t="s">
        <v>10</v>
      </c>
      <c r="C27" s="1">
        <v>8</v>
      </c>
      <c r="D27" s="1">
        <v>8.8000000000000007</v>
      </c>
      <c r="E27" s="1">
        <f t="shared" si="0"/>
        <v>630957344.48019624</v>
      </c>
      <c r="F27" s="1" t="s">
        <v>61</v>
      </c>
      <c r="G27" s="1" t="s">
        <v>26</v>
      </c>
      <c r="H27" s="142"/>
      <c r="I27" s="142"/>
      <c r="J27" s="142"/>
      <c r="K27" s="97" t="s">
        <v>553</v>
      </c>
      <c r="L27" s="97">
        <v>0.08</v>
      </c>
      <c r="M27" s="97">
        <v>0.12</v>
      </c>
      <c r="N27" s="97">
        <v>8.1</v>
      </c>
      <c r="O27" t="s">
        <v>115</v>
      </c>
    </row>
    <row r="28" spans="1:15" x14ac:dyDescent="0.2">
      <c r="A28" s="104">
        <v>6</v>
      </c>
      <c r="B28" s="33" t="s">
        <v>10</v>
      </c>
      <c r="C28" s="104">
        <v>12</v>
      </c>
      <c r="D28" s="1">
        <v>3.4</v>
      </c>
      <c r="E28" s="1">
        <f t="shared" si="0"/>
        <v>2511.8864315095811</v>
      </c>
      <c r="F28" s="33" t="s">
        <v>61</v>
      </c>
      <c r="G28" s="104" t="s">
        <v>49</v>
      </c>
      <c r="H28" s="40" t="s">
        <v>131</v>
      </c>
      <c r="I28" s="41" t="s">
        <v>131</v>
      </c>
      <c r="J28" s="42" t="s">
        <v>131</v>
      </c>
      <c r="K28" s="43" t="s">
        <v>560</v>
      </c>
      <c r="L28" s="43">
        <v>0.5</v>
      </c>
      <c r="M28" s="43">
        <v>1.26</v>
      </c>
      <c r="N28" s="43">
        <v>2.74</v>
      </c>
      <c r="O28" t="s">
        <v>115</v>
      </c>
    </row>
    <row r="29" spans="1:15" x14ac:dyDescent="0.2">
      <c r="A29" s="33">
        <v>7</v>
      </c>
      <c r="B29" s="53" t="s">
        <v>47</v>
      </c>
      <c r="C29" s="33">
        <v>7</v>
      </c>
      <c r="D29" s="1">
        <v>2.8</v>
      </c>
      <c r="E29" s="1">
        <f t="shared" si="0"/>
        <v>630.95734448019323</v>
      </c>
      <c r="F29" s="33" t="s">
        <v>61</v>
      </c>
      <c r="G29" s="33" t="s">
        <v>52</v>
      </c>
      <c r="H29" s="93" t="s">
        <v>131</v>
      </c>
      <c r="I29" s="93" t="s">
        <v>131</v>
      </c>
      <c r="J29" s="93" t="s">
        <v>131</v>
      </c>
      <c r="K29" s="97" t="s">
        <v>554</v>
      </c>
      <c r="L29" s="97">
        <v>0.1</v>
      </c>
      <c r="M29" s="97">
        <v>5.4</v>
      </c>
      <c r="N29" s="97">
        <v>1.48</v>
      </c>
      <c r="O29" t="s">
        <v>115</v>
      </c>
    </row>
    <row r="30" spans="1:15" x14ac:dyDescent="0.2">
      <c r="A30" s="1">
        <v>1</v>
      </c>
      <c r="B30" s="1" t="s">
        <v>10</v>
      </c>
      <c r="C30" s="1">
        <v>21</v>
      </c>
      <c r="D30" s="1">
        <v>7.7</v>
      </c>
      <c r="E30" s="1">
        <v>50118723.362727284</v>
      </c>
      <c r="F30" s="1" t="s">
        <v>60</v>
      </c>
      <c r="G30" s="1" t="s">
        <v>17</v>
      </c>
      <c r="H30" s="40" t="s">
        <v>131</v>
      </c>
      <c r="I30" s="41" t="s">
        <v>131</v>
      </c>
      <c r="J30" s="42" t="s">
        <v>131</v>
      </c>
      <c r="K30" s="43" t="s">
        <v>533</v>
      </c>
      <c r="L30" s="44">
        <v>2.29</v>
      </c>
      <c r="M30" s="44">
        <v>2</v>
      </c>
      <c r="N30" s="55">
        <v>1.92</v>
      </c>
      <c r="O30" t="s">
        <v>116</v>
      </c>
    </row>
    <row r="31" spans="1:15" x14ac:dyDescent="0.2">
      <c r="A31" s="1">
        <v>1</v>
      </c>
      <c r="B31" s="1" t="s">
        <v>10</v>
      </c>
      <c r="C31" s="1">
        <v>23</v>
      </c>
      <c r="D31" s="1">
        <v>5.4</v>
      </c>
      <c r="E31" s="1">
        <f>10^D31</f>
        <v>251188.64315095844</v>
      </c>
      <c r="F31" s="1" t="s">
        <v>61</v>
      </c>
      <c r="G31" s="1" t="s">
        <v>18</v>
      </c>
      <c r="H31" s="40" t="s">
        <v>137</v>
      </c>
      <c r="I31" s="41" t="s">
        <v>131</v>
      </c>
      <c r="J31" s="42" t="s">
        <v>131</v>
      </c>
      <c r="K31" s="43" t="s">
        <v>534</v>
      </c>
      <c r="L31" s="44">
        <v>7.0000000000000007E-2</v>
      </c>
      <c r="M31" s="44">
        <v>0.27</v>
      </c>
      <c r="N31" s="44">
        <v>0.28999999999999998</v>
      </c>
      <c r="O31" t="s">
        <v>116</v>
      </c>
    </row>
    <row r="32" spans="1:15" x14ac:dyDescent="0.2">
      <c r="A32" s="1">
        <v>1</v>
      </c>
      <c r="B32" s="1" t="s">
        <v>10</v>
      </c>
      <c r="C32" s="1">
        <v>19</v>
      </c>
      <c r="D32" s="1">
        <v>6.2</v>
      </c>
      <c r="E32" s="1">
        <f>10^D32</f>
        <v>1584893.1924611153</v>
      </c>
      <c r="F32" s="1" t="s">
        <v>61</v>
      </c>
      <c r="G32" s="1" t="s">
        <v>15</v>
      </c>
      <c r="H32" s="40" t="s">
        <v>131</v>
      </c>
      <c r="I32" s="41" t="s">
        <v>131</v>
      </c>
      <c r="J32" s="42" t="s">
        <v>131</v>
      </c>
      <c r="K32" s="43" t="s">
        <v>535</v>
      </c>
      <c r="L32" s="44">
        <v>0.11</v>
      </c>
      <c r="M32" s="44">
        <v>0.17</v>
      </c>
      <c r="N32" s="44">
        <v>0.87</v>
      </c>
      <c r="O32" t="s">
        <v>116</v>
      </c>
    </row>
    <row r="33" spans="1:15" x14ac:dyDescent="0.2">
      <c r="A33" s="100">
        <v>8</v>
      </c>
      <c r="B33" s="100" t="s">
        <v>47</v>
      </c>
      <c r="C33" s="103">
        <v>24</v>
      </c>
      <c r="D33" s="1"/>
      <c r="E33" s="1"/>
      <c r="F33" s="105" t="s">
        <v>171</v>
      </c>
      <c r="G33" s="103" t="s">
        <v>172</v>
      </c>
      <c r="H33" s="40" t="s">
        <v>131</v>
      </c>
      <c r="I33" s="41" t="s">
        <v>131</v>
      </c>
      <c r="J33" s="42" t="s">
        <v>131</v>
      </c>
      <c r="K33" s="43" t="s">
        <v>536</v>
      </c>
      <c r="L33" s="44">
        <v>7.0000000000000007E-2</v>
      </c>
      <c r="M33" s="44">
        <v>7.0000000000000007E-2</v>
      </c>
      <c r="N33" s="44">
        <v>0.56000000000000005</v>
      </c>
      <c r="O33" t="s">
        <v>116</v>
      </c>
    </row>
    <row r="34" spans="1:15" x14ac:dyDescent="0.2">
      <c r="A34" s="1">
        <v>1</v>
      </c>
      <c r="B34" s="1" t="s">
        <v>10</v>
      </c>
      <c r="C34" s="1">
        <v>29</v>
      </c>
      <c r="D34" s="1">
        <v>3.7</v>
      </c>
      <c r="E34" s="1">
        <v>5011.8723362727324</v>
      </c>
      <c r="F34" s="1" t="s">
        <v>60</v>
      </c>
      <c r="G34" s="1" t="s">
        <v>19</v>
      </c>
      <c r="H34" s="40" t="s">
        <v>131</v>
      </c>
      <c r="I34" s="41" t="s">
        <v>131</v>
      </c>
      <c r="J34" s="42" t="s">
        <v>131</v>
      </c>
      <c r="K34" s="43" t="s">
        <v>537</v>
      </c>
      <c r="L34" s="44">
        <v>0.27</v>
      </c>
      <c r="M34" s="44">
        <v>0.97</v>
      </c>
      <c r="N34" s="44">
        <v>1.2</v>
      </c>
      <c r="O34" t="s">
        <v>116</v>
      </c>
    </row>
    <row r="35" spans="1:15" x14ac:dyDescent="0.2">
      <c r="A35" s="2">
        <v>7</v>
      </c>
      <c r="B35" s="1" t="s">
        <v>47</v>
      </c>
      <c r="C35" s="1">
        <v>15</v>
      </c>
      <c r="D35" s="1">
        <v>7.5</v>
      </c>
      <c r="E35" s="1">
        <v>31622776.601683889</v>
      </c>
      <c r="F35" s="1" t="s">
        <v>60</v>
      </c>
      <c r="G35" s="1" t="s">
        <v>53</v>
      </c>
      <c r="H35" s="40" t="s">
        <v>131</v>
      </c>
      <c r="I35" s="41" t="s">
        <v>131</v>
      </c>
      <c r="J35" s="42" t="s">
        <v>131</v>
      </c>
      <c r="K35" s="43" t="s">
        <v>538</v>
      </c>
      <c r="L35" s="44">
        <v>7.0000000000000007E-2</v>
      </c>
      <c r="M35" s="44">
        <v>7.0000000000000007E-2</v>
      </c>
      <c r="N35" s="44">
        <v>0.09</v>
      </c>
      <c r="O35" t="s">
        <v>116</v>
      </c>
    </row>
    <row r="36" spans="1:15" x14ac:dyDescent="0.2">
      <c r="A36" s="1">
        <v>1</v>
      </c>
      <c r="B36" s="1" t="s">
        <v>10</v>
      </c>
      <c r="C36" s="1">
        <v>11</v>
      </c>
      <c r="D36" s="1">
        <v>6.8</v>
      </c>
      <c r="E36" s="1">
        <f>10^D36</f>
        <v>6309573.4448019378</v>
      </c>
      <c r="F36" s="1" t="s">
        <v>61</v>
      </c>
      <c r="G36" s="1" t="s">
        <v>13</v>
      </c>
      <c r="H36" s="40" t="s">
        <v>164</v>
      </c>
      <c r="I36" s="41">
        <v>44225</v>
      </c>
      <c r="J36" s="42" t="s">
        <v>162</v>
      </c>
      <c r="K36" s="43" t="s">
        <v>555</v>
      </c>
      <c r="L36" s="44">
        <v>0.6</v>
      </c>
      <c r="M36" s="44">
        <v>0.21</v>
      </c>
      <c r="N36" s="44">
        <v>0.33</v>
      </c>
      <c r="O36" t="s">
        <v>116</v>
      </c>
    </row>
    <row r="37" spans="1:15" x14ac:dyDescent="0.2">
      <c r="A37" s="1">
        <v>7</v>
      </c>
      <c r="B37" s="1" t="s">
        <v>47</v>
      </c>
      <c r="C37" s="1">
        <v>4</v>
      </c>
      <c r="D37" s="1">
        <v>8</v>
      </c>
      <c r="E37" s="1">
        <v>100000000</v>
      </c>
      <c r="F37" s="1" t="s">
        <v>60</v>
      </c>
      <c r="G37" s="1" t="s">
        <v>51</v>
      </c>
      <c r="H37" s="40" t="s">
        <v>131</v>
      </c>
      <c r="I37" s="41" t="s">
        <v>131</v>
      </c>
      <c r="J37" s="42" t="s">
        <v>131</v>
      </c>
      <c r="K37" s="43" t="s">
        <v>539</v>
      </c>
      <c r="L37" s="44">
        <v>7.0000000000000007E-2</v>
      </c>
      <c r="M37" s="44">
        <v>0.34</v>
      </c>
      <c r="N37" s="44">
        <v>2.5299999999999998</v>
      </c>
      <c r="O37" t="s">
        <v>116</v>
      </c>
    </row>
    <row r="38" spans="1:15" x14ac:dyDescent="0.2">
      <c r="A38" s="1">
        <v>2</v>
      </c>
      <c r="B38" s="1" t="s">
        <v>10</v>
      </c>
      <c r="C38" s="1">
        <v>30</v>
      </c>
      <c r="D38" s="1">
        <v>6.2</v>
      </c>
      <c r="E38" s="1">
        <f>10^D38</f>
        <v>1584893.1924611153</v>
      </c>
      <c r="F38" s="1" t="s">
        <v>61</v>
      </c>
      <c r="G38" s="1" t="s">
        <v>30</v>
      </c>
      <c r="H38" s="40" t="s">
        <v>131</v>
      </c>
      <c r="I38" s="41" t="s">
        <v>131</v>
      </c>
      <c r="J38" s="42" t="s">
        <v>131</v>
      </c>
      <c r="K38" s="43" t="s">
        <v>540</v>
      </c>
      <c r="L38" s="44">
        <v>7.0000000000000007E-2</v>
      </c>
      <c r="M38" s="44">
        <v>0.1</v>
      </c>
      <c r="N38" s="44">
        <v>0.41</v>
      </c>
      <c r="O38" t="s">
        <v>116</v>
      </c>
    </row>
    <row r="39" spans="1:15" x14ac:dyDescent="0.2">
      <c r="A39" s="1">
        <v>4</v>
      </c>
      <c r="B39" s="1" t="s">
        <v>10</v>
      </c>
      <c r="C39" s="1">
        <v>26</v>
      </c>
      <c r="D39" s="1">
        <v>7.1</v>
      </c>
      <c r="E39" s="1">
        <v>12589254.117941668</v>
      </c>
      <c r="F39" s="1" t="s">
        <v>60</v>
      </c>
      <c r="G39" s="1" t="s">
        <v>43</v>
      </c>
      <c r="H39" s="48" t="s">
        <v>144</v>
      </c>
      <c r="I39" s="41" t="s">
        <v>131</v>
      </c>
      <c r="J39" s="42" t="s">
        <v>131</v>
      </c>
      <c r="K39" s="43" t="s">
        <v>541</v>
      </c>
      <c r="L39" s="44">
        <v>1.28</v>
      </c>
      <c r="M39" s="44">
        <v>8.1</v>
      </c>
      <c r="N39" s="44">
        <v>4.16</v>
      </c>
      <c r="O39" t="s">
        <v>116</v>
      </c>
    </row>
    <row r="40" spans="1:15" x14ac:dyDescent="0.2">
      <c r="A40" s="2">
        <v>1</v>
      </c>
      <c r="B40" s="1" t="s">
        <v>10</v>
      </c>
      <c r="C40" s="1">
        <v>5</v>
      </c>
      <c r="D40" s="1">
        <v>8.1</v>
      </c>
      <c r="E40" s="1">
        <f>10^D40</f>
        <v>125892541.17941682</v>
      </c>
      <c r="F40" s="1" t="s">
        <v>61</v>
      </c>
      <c r="G40" s="1" t="s">
        <v>8</v>
      </c>
      <c r="H40" s="40" t="s">
        <v>137</v>
      </c>
      <c r="I40" s="41" t="s">
        <v>131</v>
      </c>
      <c r="J40" s="42" t="s">
        <v>131</v>
      </c>
      <c r="K40" s="43" t="s">
        <v>542</v>
      </c>
      <c r="L40" s="44">
        <v>1.24</v>
      </c>
      <c r="M40" s="44">
        <v>1.04</v>
      </c>
      <c r="N40" s="44">
        <v>0.68</v>
      </c>
      <c r="O40" t="s">
        <v>116</v>
      </c>
    </row>
    <row r="41" spans="1:15" x14ac:dyDescent="0.2">
      <c r="A41" s="1">
        <v>1</v>
      </c>
      <c r="B41" s="1" t="s">
        <v>10</v>
      </c>
      <c r="C41" s="1">
        <v>31</v>
      </c>
      <c r="D41" s="1">
        <v>7.3</v>
      </c>
      <c r="E41" s="1">
        <f>10^D41</f>
        <v>19952623.149688821</v>
      </c>
      <c r="F41" s="1" t="s">
        <v>61</v>
      </c>
      <c r="G41" s="1" t="s">
        <v>20</v>
      </c>
      <c r="H41" s="40" t="s">
        <v>131</v>
      </c>
      <c r="I41" s="41" t="s">
        <v>131</v>
      </c>
      <c r="J41" s="42" t="s">
        <v>131</v>
      </c>
      <c r="K41" s="43" t="s">
        <v>543</v>
      </c>
      <c r="L41" s="44">
        <v>0.11</v>
      </c>
      <c r="M41" s="44">
        <v>0.32</v>
      </c>
      <c r="N41" s="44">
        <v>0.72</v>
      </c>
      <c r="O41" t="s">
        <v>116</v>
      </c>
    </row>
    <row r="42" spans="1:15" x14ac:dyDescent="0.2">
      <c r="A42" s="1">
        <v>2</v>
      </c>
      <c r="B42" s="1" t="s">
        <v>10</v>
      </c>
      <c r="C42" s="1">
        <v>10</v>
      </c>
      <c r="D42" s="1">
        <v>6.5</v>
      </c>
      <c r="E42" s="1">
        <v>3162277.6601683851</v>
      </c>
      <c r="F42" s="1" t="s">
        <v>60</v>
      </c>
      <c r="G42" s="1" t="s">
        <v>27</v>
      </c>
      <c r="H42" s="40" t="s">
        <v>131</v>
      </c>
      <c r="I42" s="41" t="s">
        <v>131</v>
      </c>
      <c r="J42" s="42" t="s">
        <v>131</v>
      </c>
      <c r="K42" s="43" t="s">
        <v>544</v>
      </c>
      <c r="L42" s="44">
        <v>0.2</v>
      </c>
      <c r="M42" s="44">
        <v>1.02</v>
      </c>
      <c r="N42" s="44">
        <v>0.54</v>
      </c>
      <c r="O42" t="s">
        <v>116</v>
      </c>
    </row>
    <row r="43" spans="1:15" x14ac:dyDescent="0.2">
      <c r="A43" s="1">
        <v>6</v>
      </c>
      <c r="B43" s="1" t="s">
        <v>10</v>
      </c>
      <c r="C43" s="1">
        <v>9</v>
      </c>
      <c r="D43" s="1">
        <v>4.9000000000000004</v>
      </c>
      <c r="E43" s="1">
        <f>10^D43</f>
        <v>79432.823472428237</v>
      </c>
      <c r="F43" s="1" t="s">
        <v>61</v>
      </c>
      <c r="G43" s="1" t="s">
        <v>48</v>
      </c>
      <c r="H43" s="40" t="s">
        <v>131</v>
      </c>
      <c r="I43" s="41" t="s">
        <v>131</v>
      </c>
      <c r="J43" s="42" t="s">
        <v>131</v>
      </c>
      <c r="K43" s="43" t="s">
        <v>545</v>
      </c>
      <c r="L43" s="44">
        <v>0.12</v>
      </c>
      <c r="M43" s="44">
        <v>0.2</v>
      </c>
      <c r="N43" s="44">
        <v>1.07</v>
      </c>
      <c r="O43" t="s">
        <v>116</v>
      </c>
    </row>
    <row r="44" spans="1:15" x14ac:dyDescent="0.2">
      <c r="A44" s="1">
        <v>6</v>
      </c>
      <c r="B44" s="1" t="s">
        <v>47</v>
      </c>
      <c r="C44" s="1">
        <v>6</v>
      </c>
      <c r="D44" s="1">
        <v>6.7</v>
      </c>
      <c r="E44" s="1">
        <v>5011872.3362727314</v>
      </c>
      <c r="F44" s="1" t="s">
        <v>60</v>
      </c>
      <c r="G44" s="1" t="s">
        <v>46</v>
      </c>
      <c r="H44" s="93" t="s">
        <v>144</v>
      </c>
      <c r="I44" s="93" t="s">
        <v>131</v>
      </c>
      <c r="J44" s="93" t="s">
        <v>131</v>
      </c>
      <c r="K44" s="97" t="s">
        <v>546</v>
      </c>
      <c r="L44" s="98">
        <v>0.18</v>
      </c>
      <c r="M44" s="98">
        <v>0.31</v>
      </c>
      <c r="N44" s="98">
        <v>4.1500000000000004</v>
      </c>
      <c r="O44" t="s">
        <v>116</v>
      </c>
    </row>
    <row r="45" spans="1:15" x14ac:dyDescent="0.2">
      <c r="A45" s="1">
        <v>2</v>
      </c>
      <c r="B45" s="1" t="s">
        <v>10</v>
      </c>
      <c r="C45" s="1">
        <v>27</v>
      </c>
      <c r="D45" s="1">
        <v>5.9</v>
      </c>
      <c r="E45" s="1">
        <f>10^D45</f>
        <v>794328.23472428333</v>
      </c>
      <c r="F45" s="1" t="s">
        <v>61</v>
      </c>
      <c r="G45" s="1" t="s">
        <v>29</v>
      </c>
      <c r="H45" s="93" t="s">
        <v>137</v>
      </c>
      <c r="I45" s="93">
        <v>44287</v>
      </c>
      <c r="J45" s="93" t="s">
        <v>131</v>
      </c>
      <c r="K45" s="97" t="s">
        <v>547</v>
      </c>
      <c r="L45" s="129">
        <v>4.24</v>
      </c>
      <c r="M45" s="129">
        <v>0.11000000000000001</v>
      </c>
      <c r="N45" s="129">
        <v>0.65</v>
      </c>
      <c r="O45" t="s">
        <v>116</v>
      </c>
    </row>
    <row r="46" spans="1:15" x14ac:dyDescent="0.2">
      <c r="A46" s="1">
        <v>2</v>
      </c>
      <c r="B46" s="1" t="s">
        <v>10</v>
      </c>
      <c r="C46" s="1">
        <v>25</v>
      </c>
      <c r="D46" s="1">
        <v>6.9</v>
      </c>
      <c r="E46" s="1">
        <f t="shared" ref="E46:E51" si="1">10^D46</f>
        <v>7943282.3472428275</v>
      </c>
      <c r="F46" s="1" t="s">
        <v>61</v>
      </c>
      <c r="G46" s="1" t="s">
        <v>28</v>
      </c>
      <c r="H46" s="93" t="s">
        <v>137</v>
      </c>
      <c r="I46" s="93" t="s">
        <v>131</v>
      </c>
      <c r="J46" s="93" t="s">
        <v>131</v>
      </c>
      <c r="K46" s="97" t="s">
        <v>548</v>
      </c>
      <c r="L46" s="98">
        <v>2.39</v>
      </c>
      <c r="M46" s="98">
        <v>7.0000000000000007E-2</v>
      </c>
      <c r="N46" s="98">
        <v>0.14000000000000001</v>
      </c>
      <c r="O46" t="s">
        <v>116</v>
      </c>
    </row>
    <row r="47" spans="1:15" x14ac:dyDescent="0.2">
      <c r="A47" s="1">
        <v>1</v>
      </c>
      <c r="B47" s="1" t="s">
        <v>10</v>
      </c>
      <c r="C47" s="1">
        <v>16</v>
      </c>
      <c r="D47" s="1">
        <v>7.9</v>
      </c>
      <c r="E47" s="1">
        <f t="shared" si="1"/>
        <v>79432823.472428367</v>
      </c>
      <c r="F47" s="1" t="s">
        <v>61</v>
      </c>
      <c r="G47" s="1" t="s">
        <v>14</v>
      </c>
      <c r="H47" s="93" t="s">
        <v>161</v>
      </c>
      <c r="I47" s="93">
        <v>44270</v>
      </c>
      <c r="J47" s="93" t="s">
        <v>162</v>
      </c>
      <c r="K47" s="97" t="s">
        <v>557</v>
      </c>
      <c r="L47" s="98">
        <v>0.64</v>
      </c>
      <c r="M47" s="98">
        <v>2.85</v>
      </c>
      <c r="N47" s="98">
        <v>1.18</v>
      </c>
      <c r="O47" t="s">
        <v>116</v>
      </c>
    </row>
    <row r="48" spans="1:15" x14ac:dyDescent="0.2">
      <c r="A48" s="1">
        <v>4</v>
      </c>
      <c r="B48" s="1" t="s">
        <v>10</v>
      </c>
      <c r="C48" s="1">
        <v>22</v>
      </c>
      <c r="D48" s="1">
        <v>5.9</v>
      </c>
      <c r="E48" s="1">
        <f t="shared" si="1"/>
        <v>794328.23472428333</v>
      </c>
      <c r="F48" s="1" t="s">
        <v>61</v>
      </c>
      <c r="G48" s="1" t="s">
        <v>42</v>
      </c>
      <c r="H48" s="40" t="s">
        <v>131</v>
      </c>
      <c r="I48" s="41" t="s">
        <v>131</v>
      </c>
      <c r="J48" s="42" t="s">
        <v>131</v>
      </c>
      <c r="K48" s="43" t="s">
        <v>550</v>
      </c>
      <c r="L48" s="44">
        <v>7.0000000000000007E-2</v>
      </c>
      <c r="M48" s="44">
        <v>0.62</v>
      </c>
      <c r="N48" s="44">
        <v>1.37</v>
      </c>
      <c r="O48" t="s">
        <v>116</v>
      </c>
    </row>
    <row r="49" spans="1:15" x14ac:dyDescent="0.2">
      <c r="A49" s="1">
        <v>8</v>
      </c>
      <c r="B49" s="1" t="s">
        <v>47</v>
      </c>
      <c r="C49" s="1">
        <v>18</v>
      </c>
      <c r="D49" s="1">
        <v>3.1</v>
      </c>
      <c r="E49" s="1">
        <f t="shared" si="1"/>
        <v>1258.925411794168</v>
      </c>
      <c r="F49" s="1" t="s">
        <v>61</v>
      </c>
      <c r="G49" s="1" t="s">
        <v>54</v>
      </c>
      <c r="H49" s="93" t="s">
        <v>161</v>
      </c>
      <c r="I49" s="93">
        <v>44253</v>
      </c>
      <c r="J49" s="93" t="s">
        <v>162</v>
      </c>
      <c r="K49" s="97" t="s">
        <v>558</v>
      </c>
      <c r="L49" s="98">
        <v>0.08</v>
      </c>
      <c r="M49" s="98">
        <v>0.28999999999999998</v>
      </c>
      <c r="N49" s="98">
        <v>0.86</v>
      </c>
      <c r="O49" t="s">
        <v>116</v>
      </c>
    </row>
    <row r="50" spans="1:15" x14ac:dyDescent="0.2">
      <c r="A50" s="2">
        <v>4</v>
      </c>
      <c r="B50" s="1" t="s">
        <v>10</v>
      </c>
      <c r="C50" s="1">
        <v>17</v>
      </c>
      <c r="D50" s="1">
        <v>4.3</v>
      </c>
      <c r="E50" s="1">
        <f t="shared" si="1"/>
        <v>19952.623149688792</v>
      </c>
      <c r="F50" s="1" t="s">
        <v>61</v>
      </c>
      <c r="G50" s="1" t="s">
        <v>55</v>
      </c>
      <c r="H50" s="40" t="s">
        <v>131</v>
      </c>
      <c r="I50" s="41" t="s">
        <v>131</v>
      </c>
      <c r="J50" s="42" t="s">
        <v>131</v>
      </c>
      <c r="K50" s="43" t="s">
        <v>552</v>
      </c>
      <c r="L50" s="44">
        <v>0.16</v>
      </c>
      <c r="M50" s="44">
        <v>0.59</v>
      </c>
      <c r="N50" s="44">
        <v>0.77</v>
      </c>
      <c r="O50" t="s">
        <v>116</v>
      </c>
    </row>
    <row r="51" spans="1:15" x14ac:dyDescent="0.2">
      <c r="A51" s="104">
        <v>6</v>
      </c>
      <c r="B51" s="33" t="s">
        <v>10</v>
      </c>
      <c r="C51" s="104">
        <v>12</v>
      </c>
      <c r="D51" s="1">
        <v>3.4</v>
      </c>
      <c r="E51" s="1">
        <f t="shared" si="1"/>
        <v>2511.8864315095811</v>
      </c>
      <c r="F51" s="33" t="s">
        <v>61</v>
      </c>
      <c r="G51" s="104" t="s">
        <v>49</v>
      </c>
      <c r="H51" s="40" t="s">
        <v>131</v>
      </c>
      <c r="I51" s="41" t="s">
        <v>131</v>
      </c>
      <c r="J51" s="42" t="s">
        <v>131</v>
      </c>
      <c r="K51" s="43" t="s">
        <v>560</v>
      </c>
      <c r="L51" s="44">
        <v>1.06</v>
      </c>
      <c r="M51" s="44">
        <v>2.7</v>
      </c>
      <c r="N51" s="44">
        <v>1.78</v>
      </c>
      <c r="O51" t="s">
        <v>116</v>
      </c>
    </row>
  </sheetData>
  <conditionalFormatting sqref="H12:H15 H1:H10">
    <cfRule type="containsText" dxfId="28" priority="74" operator="containsText" text="non">
      <formula>NOT(ISERROR(SEARCH("non",H1)))</formula>
    </cfRule>
  </conditionalFormatting>
  <conditionalFormatting sqref="H22">
    <cfRule type="containsText" dxfId="27" priority="86" operator="containsText" text="non">
      <formula>NOT(ISERROR(SEARCH("non",H22)))</formula>
    </cfRule>
  </conditionalFormatting>
  <conditionalFormatting sqref="H25">
    <cfRule type="containsText" dxfId="26" priority="75" operator="containsText" text="non">
      <formula>NOT(ISERROR(SEARCH("non",H25)))</formula>
    </cfRule>
  </conditionalFormatting>
  <conditionalFormatting sqref="H26">
    <cfRule type="containsText" dxfId="25" priority="68" operator="containsText" text="non">
      <formula>NOT(ISERROR(SEARCH("non",H26)))</formula>
    </cfRule>
  </conditionalFormatting>
  <conditionalFormatting sqref="H28">
    <cfRule type="containsText" dxfId="24" priority="92" operator="containsText" text="non">
      <formula>NOT(ISERROR(SEARCH("non",H28)))</formula>
    </cfRule>
  </conditionalFormatting>
  <conditionalFormatting sqref="L22:N22 L2:N11">
    <cfRule type="cellIs" dxfId="23" priority="55" operator="greaterThan">
      <formula>0.07</formula>
    </cfRule>
  </conditionalFormatting>
  <conditionalFormatting sqref="L12:N15">
    <cfRule type="cellIs" dxfId="22" priority="51" operator="greaterThan">
      <formula>0.07</formula>
    </cfRule>
  </conditionalFormatting>
  <conditionalFormatting sqref="L24:N25">
    <cfRule type="cellIs" dxfId="21" priority="57" operator="greaterThan">
      <formula>0.07</formula>
    </cfRule>
  </conditionalFormatting>
  <conditionalFormatting sqref="L26:N26">
    <cfRule type="cellIs" dxfId="20" priority="53" operator="greaterThan">
      <formula>0.07</formula>
    </cfRule>
  </conditionalFormatting>
  <conditionalFormatting sqref="L28:N28">
    <cfRule type="cellIs" dxfId="19" priority="59" operator="greaterThan">
      <formula>0.07</formula>
    </cfRule>
  </conditionalFormatting>
  <conditionalFormatting sqref="N22 N2:N11">
    <cfRule type="cellIs" dxfId="18" priority="54" operator="greaterThan">
      <formula>0.07</formula>
    </cfRule>
  </conditionalFormatting>
  <conditionalFormatting sqref="N12:N15">
    <cfRule type="cellIs" dxfId="17" priority="50" operator="greaterThan">
      <formula>0.07</formula>
    </cfRule>
  </conditionalFormatting>
  <conditionalFormatting sqref="N24:N25">
    <cfRule type="cellIs" dxfId="16" priority="56" operator="greaterThan">
      <formula>0.07</formula>
    </cfRule>
  </conditionalFormatting>
  <conditionalFormatting sqref="N26">
    <cfRule type="cellIs" dxfId="15" priority="52" operator="greaterThan">
      <formula>0.07</formula>
    </cfRule>
  </conditionalFormatting>
  <conditionalFormatting sqref="N28">
    <cfRule type="cellIs" dxfId="14" priority="58" operator="greaterThan">
      <formula>0.07</formula>
    </cfRule>
  </conditionalFormatting>
  <conditionalFormatting sqref="H40:H43 H30:H38 H51">
    <cfRule type="containsText" dxfId="13" priority="10" operator="containsText" text="non">
      <formula>NOT(ISERROR(SEARCH("non",H30)))</formula>
    </cfRule>
  </conditionalFormatting>
  <conditionalFormatting sqref="H48">
    <cfRule type="containsText" dxfId="12" priority="9" operator="containsText" text="non">
      <formula>NOT(ISERROR(SEARCH("non",H48)))</formula>
    </cfRule>
  </conditionalFormatting>
  <conditionalFormatting sqref="H50">
    <cfRule type="containsText" dxfId="11" priority="7" operator="containsText" text="non">
      <formula>NOT(ISERROR(SEARCH("non",H50)))</formula>
    </cfRule>
  </conditionalFormatting>
  <conditionalFormatting sqref="L48:N48 L30:N39 L51:N51">
    <cfRule type="cellIs" dxfId="10" priority="5" operator="greaterThan">
      <formula>0.07</formula>
    </cfRule>
  </conditionalFormatting>
  <conditionalFormatting sqref="L40:N43">
    <cfRule type="cellIs" dxfId="9" priority="4" operator="greaterThan">
      <formula>0.07</formula>
    </cfRule>
  </conditionalFormatting>
  <conditionalFormatting sqref="L50:N50">
    <cfRule type="cellIs" dxfId="8" priority="2" operator="greaterThan">
      <formula>0.07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0962-4783-D443-96A3-3F4EAE6313D4}">
  <dimension ref="A1:L128"/>
  <sheetViews>
    <sheetView workbookViewId="0">
      <selection activeCell="Y27" sqref="Y27"/>
    </sheetView>
  </sheetViews>
  <sheetFormatPr baseColWidth="10" defaultRowHeight="16" x14ac:dyDescent="0.2"/>
  <cols>
    <col min="10" max="10" width="27.33203125" bestFit="1" customWidth="1"/>
  </cols>
  <sheetData>
    <row r="1" spans="1:11" x14ac:dyDescent="0.2">
      <c r="A1" t="s">
        <v>184</v>
      </c>
    </row>
    <row r="2" spans="1:11" x14ac:dyDescent="0.2">
      <c r="A2" s="33" t="s">
        <v>6</v>
      </c>
      <c r="B2" s="33" t="s">
        <v>7</v>
      </c>
      <c r="C2" s="33" t="s">
        <v>64</v>
      </c>
      <c r="D2" s="33" t="s">
        <v>63</v>
      </c>
      <c r="E2" s="33" t="s">
        <v>2</v>
      </c>
      <c r="F2" s="33" t="s">
        <v>0</v>
      </c>
      <c r="G2" s="33"/>
      <c r="H2" s="33" t="s">
        <v>117</v>
      </c>
      <c r="I2" s="33" t="s">
        <v>181</v>
      </c>
      <c r="J2" s="1" t="s">
        <v>7</v>
      </c>
    </row>
    <row r="3" spans="1:11" x14ac:dyDescent="0.2">
      <c r="A3" s="126">
        <v>1</v>
      </c>
      <c r="B3" s="130">
        <v>7.2</v>
      </c>
      <c r="C3" s="130">
        <v>15848931.92</v>
      </c>
      <c r="D3" s="130" t="s">
        <v>61</v>
      </c>
      <c r="E3" s="130" t="s">
        <v>176</v>
      </c>
      <c r="F3" s="130" t="s">
        <v>24</v>
      </c>
      <c r="G3" s="131" t="s">
        <v>83</v>
      </c>
      <c r="H3" s="120">
        <v>29.32</v>
      </c>
      <c r="I3" s="123">
        <v>16</v>
      </c>
      <c r="J3" s="1">
        <v>7.2</v>
      </c>
      <c r="K3">
        <f t="shared" ref="K3:K21" si="0">10^J3</f>
        <v>15848931.924611172</v>
      </c>
    </row>
    <row r="4" spans="1:11" x14ac:dyDescent="0.2">
      <c r="A4" s="132">
        <v>2</v>
      </c>
      <c r="B4" s="122">
        <v>5.5</v>
      </c>
      <c r="C4" s="122">
        <v>316227.766</v>
      </c>
      <c r="D4" s="122" t="s">
        <v>59</v>
      </c>
      <c r="E4" s="122" t="s">
        <v>176</v>
      </c>
      <c r="F4" s="122" t="s">
        <v>25</v>
      </c>
      <c r="G4" s="133" t="s">
        <v>91</v>
      </c>
      <c r="H4" s="136">
        <v>1.6</v>
      </c>
      <c r="I4" s="123">
        <v>15</v>
      </c>
      <c r="J4" s="1">
        <v>5.5</v>
      </c>
      <c r="K4">
        <f t="shared" si="0"/>
        <v>316227.7660168382</v>
      </c>
    </row>
    <row r="5" spans="1:11" x14ac:dyDescent="0.2">
      <c r="A5" s="132">
        <v>3</v>
      </c>
      <c r="B5" s="122">
        <v>3.1</v>
      </c>
      <c r="C5" s="122">
        <v>1258.9254120000001</v>
      </c>
      <c r="D5" s="122" t="s">
        <v>61</v>
      </c>
      <c r="E5" s="122" t="s">
        <v>176</v>
      </c>
      <c r="F5" s="122" t="s">
        <v>38</v>
      </c>
      <c r="G5" s="133" t="s">
        <v>103</v>
      </c>
      <c r="H5" s="137">
        <v>5.56</v>
      </c>
      <c r="I5" s="136">
        <v>16</v>
      </c>
      <c r="J5" s="1">
        <v>3.1</v>
      </c>
      <c r="K5">
        <f t="shared" si="0"/>
        <v>1258.925411794168</v>
      </c>
    </row>
    <row r="6" spans="1:11" x14ac:dyDescent="0.2">
      <c r="A6" s="132">
        <v>4</v>
      </c>
      <c r="B6" s="122">
        <v>8</v>
      </c>
      <c r="C6" s="122">
        <v>100000000</v>
      </c>
      <c r="D6" s="122" t="s">
        <v>60</v>
      </c>
      <c r="E6" s="122" t="s">
        <v>174</v>
      </c>
      <c r="F6" s="122" t="s">
        <v>51</v>
      </c>
      <c r="G6" s="133" t="s">
        <v>65</v>
      </c>
      <c r="H6" s="121">
        <v>0.03</v>
      </c>
      <c r="I6" s="123">
        <v>14</v>
      </c>
      <c r="J6" s="1">
        <v>8</v>
      </c>
      <c r="K6">
        <f t="shared" si="0"/>
        <v>100000000</v>
      </c>
    </row>
    <row r="7" spans="1:11" x14ac:dyDescent="0.2">
      <c r="A7" s="132">
        <v>5</v>
      </c>
      <c r="B7" s="122">
        <v>8.1</v>
      </c>
      <c r="C7" s="122">
        <v>125892541.2</v>
      </c>
      <c r="D7" s="122" t="s">
        <v>61</v>
      </c>
      <c r="E7" s="122" t="s">
        <v>176</v>
      </c>
      <c r="F7" s="122" t="s">
        <v>8</v>
      </c>
      <c r="G7" s="133" t="s">
        <v>81</v>
      </c>
      <c r="H7" s="121">
        <v>0.8</v>
      </c>
      <c r="I7" s="123">
        <v>14</v>
      </c>
      <c r="J7" s="1">
        <v>8.1</v>
      </c>
      <c r="K7">
        <f t="shared" si="0"/>
        <v>125892541.17941682</v>
      </c>
    </row>
    <row r="8" spans="1:11" x14ac:dyDescent="0.2">
      <c r="A8" s="132">
        <v>6</v>
      </c>
      <c r="B8" s="122">
        <v>6.7</v>
      </c>
      <c r="C8" s="122">
        <v>5011872.3360000001</v>
      </c>
      <c r="D8" s="122" t="s">
        <v>60</v>
      </c>
      <c r="E8" s="122" t="s">
        <v>174</v>
      </c>
      <c r="F8" s="122" t="s">
        <v>46</v>
      </c>
      <c r="G8" s="133" t="s">
        <v>87</v>
      </c>
      <c r="H8" s="125">
        <v>0.66</v>
      </c>
      <c r="I8" s="123">
        <v>13</v>
      </c>
      <c r="J8" s="1">
        <v>6.7</v>
      </c>
      <c r="K8">
        <f t="shared" si="0"/>
        <v>5011872.3362727314</v>
      </c>
    </row>
    <row r="9" spans="1:11" x14ac:dyDescent="0.2">
      <c r="A9" s="132">
        <v>7</v>
      </c>
      <c r="B9" s="122">
        <v>2.8</v>
      </c>
      <c r="C9" s="122">
        <v>630.95734449999998</v>
      </c>
      <c r="D9" s="122" t="s">
        <v>61</v>
      </c>
      <c r="E9" s="122" t="s">
        <v>174</v>
      </c>
      <c r="F9" s="122" t="s">
        <v>52</v>
      </c>
      <c r="G9" s="133" t="s">
        <v>94</v>
      </c>
      <c r="H9" s="127">
        <v>14.02</v>
      </c>
      <c r="I9" s="123">
        <v>14</v>
      </c>
      <c r="J9" s="1">
        <v>2.8</v>
      </c>
      <c r="K9">
        <f t="shared" si="0"/>
        <v>630.95734448019323</v>
      </c>
    </row>
    <row r="10" spans="1:11" x14ac:dyDescent="0.2">
      <c r="A10" s="132">
        <v>8</v>
      </c>
      <c r="B10" s="122">
        <v>8.8000000000000007</v>
      </c>
      <c r="C10" s="122">
        <v>630957344.5</v>
      </c>
      <c r="D10" s="122" t="s">
        <v>61</v>
      </c>
      <c r="E10" s="122" t="s">
        <v>176</v>
      </c>
      <c r="F10" s="122" t="s">
        <v>26</v>
      </c>
      <c r="G10" s="133" t="s">
        <v>85</v>
      </c>
      <c r="H10" s="137">
        <v>14.48</v>
      </c>
      <c r="I10" s="136">
        <v>16</v>
      </c>
      <c r="J10" s="1">
        <v>8.8000000000000007</v>
      </c>
      <c r="K10">
        <f t="shared" si="0"/>
        <v>630957344.48019624</v>
      </c>
    </row>
    <row r="11" spans="1:11" x14ac:dyDescent="0.2">
      <c r="A11" s="132">
        <v>9</v>
      </c>
      <c r="B11" s="122">
        <v>4.9000000000000004</v>
      </c>
      <c r="C11" s="122">
        <v>79432.823470000003</v>
      </c>
      <c r="D11" s="122" t="s">
        <v>61</v>
      </c>
      <c r="E11" s="122" t="s">
        <v>174</v>
      </c>
      <c r="F11" s="122" t="s">
        <v>48</v>
      </c>
      <c r="G11" s="133" t="s">
        <v>97</v>
      </c>
      <c r="H11" s="125">
        <v>0.36</v>
      </c>
      <c r="I11" s="123">
        <v>13</v>
      </c>
      <c r="J11" s="1">
        <v>4.9000000000000004</v>
      </c>
      <c r="K11">
        <f t="shared" si="0"/>
        <v>79432.823472428237</v>
      </c>
    </row>
    <row r="12" spans="1:11" x14ac:dyDescent="0.2">
      <c r="A12" s="132">
        <v>10</v>
      </c>
      <c r="B12" s="122">
        <v>6.5</v>
      </c>
      <c r="C12" s="122">
        <v>3162277.66</v>
      </c>
      <c r="D12" s="122" t="s">
        <v>60</v>
      </c>
      <c r="E12" s="122" t="s">
        <v>176</v>
      </c>
      <c r="F12" s="122" t="s">
        <v>27</v>
      </c>
      <c r="G12" s="133" t="s">
        <v>82</v>
      </c>
      <c r="H12" s="127">
        <v>1.55</v>
      </c>
      <c r="I12" s="123">
        <v>14</v>
      </c>
      <c r="J12" s="1">
        <v>6.5</v>
      </c>
      <c r="K12">
        <f t="shared" si="0"/>
        <v>3162277.6601683851</v>
      </c>
    </row>
    <row r="13" spans="1:11" x14ac:dyDescent="0.2">
      <c r="A13" s="132">
        <v>11</v>
      </c>
      <c r="B13" s="122">
        <v>6.8</v>
      </c>
      <c r="C13" s="122">
        <v>6309573.4450000003</v>
      </c>
      <c r="D13" s="122" t="s">
        <v>61</v>
      </c>
      <c r="E13" s="122" t="s">
        <v>176</v>
      </c>
      <c r="F13" s="122" t="s">
        <v>13</v>
      </c>
      <c r="G13" s="133" t="s">
        <v>102</v>
      </c>
      <c r="H13" s="125">
        <v>0.69</v>
      </c>
      <c r="I13" s="123">
        <v>15</v>
      </c>
      <c r="J13" s="1">
        <v>6.8</v>
      </c>
      <c r="K13">
        <f t="shared" si="0"/>
        <v>6309573.4448019378</v>
      </c>
    </row>
    <row r="14" spans="1:11" x14ac:dyDescent="0.2">
      <c r="A14" s="132">
        <v>12</v>
      </c>
      <c r="B14" s="122">
        <v>3.4</v>
      </c>
      <c r="C14" s="122">
        <v>2511.8864319999998</v>
      </c>
      <c r="D14" s="122" t="s">
        <v>61</v>
      </c>
      <c r="E14" s="122" t="s">
        <v>174</v>
      </c>
      <c r="F14" s="122" t="s">
        <v>49</v>
      </c>
      <c r="G14" s="133" t="s">
        <v>105</v>
      </c>
      <c r="H14" s="121">
        <v>12.69</v>
      </c>
      <c r="I14" s="141">
        <v>13</v>
      </c>
      <c r="J14" s="1">
        <v>3.4</v>
      </c>
      <c r="K14">
        <f t="shared" si="0"/>
        <v>2511.8864315095811</v>
      </c>
    </row>
    <row r="15" spans="1:11" x14ac:dyDescent="0.2">
      <c r="A15" s="132">
        <v>13</v>
      </c>
      <c r="B15" s="122">
        <v>3.4</v>
      </c>
      <c r="C15" s="122">
        <v>2511.8864319999998</v>
      </c>
      <c r="D15" s="122" t="s">
        <v>59</v>
      </c>
      <c r="E15" s="122" t="s">
        <v>176</v>
      </c>
      <c r="F15" s="122" t="s">
        <v>39</v>
      </c>
      <c r="G15" s="135" t="s">
        <v>101</v>
      </c>
      <c r="H15" s="85">
        <v>0.54</v>
      </c>
      <c r="I15" s="123">
        <v>16</v>
      </c>
      <c r="J15" s="1">
        <v>3.4</v>
      </c>
      <c r="K15">
        <f t="shared" si="0"/>
        <v>2511.8864315095811</v>
      </c>
    </row>
    <row r="16" spans="1:11" x14ac:dyDescent="0.2">
      <c r="A16" s="132">
        <v>14</v>
      </c>
      <c r="B16" s="122">
        <v>6.1</v>
      </c>
      <c r="C16" s="122">
        <v>1258925.412</v>
      </c>
      <c r="D16" s="122" t="s">
        <v>61</v>
      </c>
      <c r="E16" s="122" t="s">
        <v>176</v>
      </c>
      <c r="F16" s="122" t="s">
        <v>50</v>
      </c>
      <c r="G16" s="133" t="s">
        <v>108</v>
      </c>
      <c r="H16" s="137">
        <v>3.83</v>
      </c>
      <c r="I16" s="123">
        <v>19</v>
      </c>
      <c r="J16" s="1">
        <v>6.1</v>
      </c>
      <c r="K16">
        <f t="shared" si="0"/>
        <v>1258925.4117941677</v>
      </c>
    </row>
    <row r="17" spans="1:11" x14ac:dyDescent="0.2">
      <c r="A17" s="132">
        <v>15</v>
      </c>
      <c r="B17" s="122">
        <v>7.5</v>
      </c>
      <c r="C17" s="122">
        <v>31622776.600000001</v>
      </c>
      <c r="D17" s="122" t="s">
        <v>60</v>
      </c>
      <c r="E17" s="122" t="s">
        <v>174</v>
      </c>
      <c r="F17" s="122" t="s">
        <v>53</v>
      </c>
      <c r="G17" s="133" t="s">
        <v>74</v>
      </c>
      <c r="H17" s="125">
        <v>0.01</v>
      </c>
      <c r="I17" s="140">
        <v>14</v>
      </c>
      <c r="J17" s="1">
        <v>7.5</v>
      </c>
      <c r="K17">
        <f t="shared" si="0"/>
        <v>31622776.601683889</v>
      </c>
    </row>
    <row r="18" spans="1:11" x14ac:dyDescent="0.2">
      <c r="A18" s="132">
        <v>16</v>
      </c>
      <c r="B18" s="122">
        <v>7.9</v>
      </c>
      <c r="C18" s="122">
        <v>79432823.469999999</v>
      </c>
      <c r="D18" s="122" t="s">
        <v>61</v>
      </c>
      <c r="E18" s="122" t="s">
        <v>176</v>
      </c>
      <c r="F18" s="122" t="s">
        <v>14</v>
      </c>
      <c r="G18" s="133" t="s">
        <v>104</v>
      </c>
      <c r="H18" s="127">
        <v>8.7799999999999994</v>
      </c>
      <c r="I18" s="123">
        <v>14</v>
      </c>
      <c r="J18" s="1">
        <v>7.9</v>
      </c>
      <c r="K18">
        <f t="shared" si="0"/>
        <v>79432823.472428367</v>
      </c>
    </row>
    <row r="19" spans="1:11" x14ac:dyDescent="0.2">
      <c r="A19" s="132">
        <v>17</v>
      </c>
      <c r="B19" s="122">
        <v>4.3</v>
      </c>
      <c r="C19" s="122">
        <v>19952.623149999999</v>
      </c>
      <c r="D19" s="122" t="s">
        <v>61</v>
      </c>
      <c r="E19" s="122" t="s">
        <v>176</v>
      </c>
      <c r="F19" s="122" t="s">
        <v>55</v>
      </c>
      <c r="G19" s="133" t="s">
        <v>84</v>
      </c>
      <c r="H19" s="127">
        <v>16.54</v>
      </c>
      <c r="I19" s="123">
        <v>18</v>
      </c>
      <c r="J19" s="1">
        <v>4.3</v>
      </c>
      <c r="K19">
        <f t="shared" si="0"/>
        <v>19952.623149688792</v>
      </c>
    </row>
    <row r="20" spans="1:11" x14ac:dyDescent="0.2">
      <c r="A20" s="132">
        <v>18</v>
      </c>
      <c r="B20" s="122">
        <v>3.1</v>
      </c>
      <c r="C20" s="122">
        <v>1258.9254120000001</v>
      </c>
      <c r="D20" s="122" t="s">
        <v>61</v>
      </c>
      <c r="E20" s="122" t="s">
        <v>174</v>
      </c>
      <c r="F20" s="122" t="s">
        <v>54</v>
      </c>
      <c r="G20" s="133" t="s">
        <v>100</v>
      </c>
      <c r="H20" s="127">
        <v>3.02</v>
      </c>
      <c r="I20" s="123">
        <v>15</v>
      </c>
      <c r="J20" s="1">
        <v>3.1</v>
      </c>
      <c r="K20">
        <f t="shared" si="0"/>
        <v>1258.925411794168</v>
      </c>
    </row>
    <row r="21" spans="1:11" x14ac:dyDescent="0.2">
      <c r="A21" s="132">
        <v>19</v>
      </c>
      <c r="B21" s="122">
        <v>6.2</v>
      </c>
      <c r="C21" s="122">
        <v>1584893.192</v>
      </c>
      <c r="D21" s="122" t="s">
        <v>61</v>
      </c>
      <c r="E21" s="122" t="s">
        <v>176</v>
      </c>
      <c r="F21" s="122" t="s">
        <v>15</v>
      </c>
      <c r="G21" s="133" t="s">
        <v>71</v>
      </c>
      <c r="H21" s="125">
        <v>0.54</v>
      </c>
      <c r="I21" s="123">
        <v>14</v>
      </c>
      <c r="J21" s="1">
        <v>6.2</v>
      </c>
      <c r="K21">
        <f t="shared" si="0"/>
        <v>1584893.1924611153</v>
      </c>
    </row>
    <row r="22" spans="1:11" x14ac:dyDescent="0.2">
      <c r="A22" s="132">
        <v>21</v>
      </c>
      <c r="B22" s="122">
        <v>7.7</v>
      </c>
      <c r="C22" s="122">
        <v>50118723.359999999</v>
      </c>
      <c r="D22" s="122" t="s">
        <v>60</v>
      </c>
      <c r="E22" s="122" t="s">
        <v>176</v>
      </c>
      <c r="F22" s="122" t="s">
        <v>17</v>
      </c>
      <c r="G22" s="133" t="s">
        <v>86</v>
      </c>
      <c r="H22" s="127">
        <v>19.13</v>
      </c>
      <c r="I22" s="123">
        <v>15</v>
      </c>
      <c r="J22" s="1">
        <v>7.7</v>
      </c>
      <c r="K22">
        <f t="shared" ref="K22:K43" si="1">10^J22</f>
        <v>50118723.362727284</v>
      </c>
    </row>
    <row r="23" spans="1:11" x14ac:dyDescent="0.2">
      <c r="A23" s="132">
        <v>22</v>
      </c>
      <c r="B23" s="122">
        <v>5.9</v>
      </c>
      <c r="C23" s="122">
        <v>794328.23470000003</v>
      </c>
      <c r="D23" s="122" t="s">
        <v>61</v>
      </c>
      <c r="E23" s="122" t="s">
        <v>176</v>
      </c>
      <c r="F23" s="122" t="s">
        <v>42</v>
      </c>
      <c r="G23" s="133" t="s">
        <v>68</v>
      </c>
      <c r="H23" s="127">
        <v>6.93</v>
      </c>
      <c r="I23" s="123">
        <v>19</v>
      </c>
      <c r="J23" s="1">
        <v>5.9</v>
      </c>
      <c r="K23">
        <f t="shared" si="1"/>
        <v>794328.23472428333</v>
      </c>
    </row>
    <row r="24" spans="1:11" x14ac:dyDescent="0.2">
      <c r="A24" s="132">
        <v>23</v>
      </c>
      <c r="B24" s="122">
        <v>5.4</v>
      </c>
      <c r="C24" s="122">
        <v>251188.64319999999</v>
      </c>
      <c r="D24" s="122" t="s">
        <v>61</v>
      </c>
      <c r="E24" s="122" t="s">
        <v>176</v>
      </c>
      <c r="F24" s="122" t="s">
        <v>18</v>
      </c>
      <c r="G24" s="133" t="s">
        <v>73</v>
      </c>
      <c r="H24" s="137">
        <v>4.13</v>
      </c>
      <c r="I24" s="123">
        <v>15</v>
      </c>
      <c r="J24" s="1">
        <v>5.4</v>
      </c>
      <c r="K24">
        <f t="shared" si="1"/>
        <v>251188.64315095844</v>
      </c>
    </row>
    <row r="25" spans="1:11" x14ac:dyDescent="0.2">
      <c r="A25" s="132">
        <v>25</v>
      </c>
      <c r="B25" s="122">
        <v>6.9</v>
      </c>
      <c r="C25" s="122">
        <v>7943282.3470000001</v>
      </c>
      <c r="D25" s="122" t="s">
        <v>61</v>
      </c>
      <c r="E25" s="122" t="s">
        <v>176</v>
      </c>
      <c r="F25" s="122" t="s">
        <v>28</v>
      </c>
      <c r="G25" s="133" t="s">
        <v>72</v>
      </c>
      <c r="H25" s="127">
        <v>1.88</v>
      </c>
      <c r="I25" s="123">
        <v>16</v>
      </c>
      <c r="J25" s="1">
        <v>6.9</v>
      </c>
      <c r="K25">
        <f t="shared" si="1"/>
        <v>7943282.3472428275</v>
      </c>
    </row>
    <row r="26" spans="1:11" x14ac:dyDescent="0.2">
      <c r="A26" s="132">
        <v>26</v>
      </c>
      <c r="B26" s="122">
        <v>7.1</v>
      </c>
      <c r="C26" s="122">
        <v>12589254.119999999</v>
      </c>
      <c r="D26" s="122" t="s">
        <v>60</v>
      </c>
      <c r="E26" s="122" t="s">
        <v>176</v>
      </c>
      <c r="F26" s="122" t="s">
        <v>43</v>
      </c>
      <c r="G26" s="133" t="s">
        <v>75</v>
      </c>
      <c r="H26" s="127">
        <v>11.05</v>
      </c>
      <c r="I26" s="123">
        <v>18</v>
      </c>
      <c r="J26" s="1">
        <v>7.1</v>
      </c>
      <c r="K26">
        <f t="shared" si="1"/>
        <v>12589254.117941668</v>
      </c>
    </row>
    <row r="27" spans="1:11" x14ac:dyDescent="0.2">
      <c r="A27" s="132">
        <v>27</v>
      </c>
      <c r="B27" s="122">
        <v>5.9</v>
      </c>
      <c r="C27" s="122">
        <v>794328.23470000003</v>
      </c>
      <c r="D27" s="122" t="s">
        <v>61</v>
      </c>
      <c r="E27" s="122" t="s">
        <v>176</v>
      </c>
      <c r="F27" s="122" t="s">
        <v>29</v>
      </c>
      <c r="G27" s="133" t="s">
        <v>70</v>
      </c>
      <c r="H27" s="127">
        <v>4.24</v>
      </c>
      <c r="I27" s="123">
        <v>16</v>
      </c>
      <c r="J27" s="1">
        <v>5.9</v>
      </c>
      <c r="K27">
        <f t="shared" si="1"/>
        <v>794328.23472428333</v>
      </c>
    </row>
    <row r="28" spans="1:11" x14ac:dyDescent="0.2">
      <c r="A28" s="132">
        <v>29</v>
      </c>
      <c r="B28" s="122">
        <v>3.7</v>
      </c>
      <c r="C28" s="122">
        <v>5011.8723360000004</v>
      </c>
      <c r="D28" s="122" t="s">
        <v>60</v>
      </c>
      <c r="E28" s="122" t="s">
        <v>176</v>
      </c>
      <c r="F28" s="122" t="s">
        <v>19</v>
      </c>
      <c r="G28" s="133" t="s">
        <v>69</v>
      </c>
      <c r="H28" s="137">
        <v>42.95</v>
      </c>
      <c r="I28" s="123">
        <v>15</v>
      </c>
      <c r="J28" s="1">
        <v>3.7</v>
      </c>
      <c r="K28">
        <f t="shared" si="1"/>
        <v>5011.8723362727324</v>
      </c>
    </row>
    <row r="29" spans="1:11" x14ac:dyDescent="0.2">
      <c r="A29" s="132">
        <v>30</v>
      </c>
      <c r="B29" s="122">
        <v>6.2</v>
      </c>
      <c r="C29" s="122">
        <v>1584893.192</v>
      </c>
      <c r="D29" s="122" t="s">
        <v>61</v>
      </c>
      <c r="E29" s="122" t="s">
        <v>176</v>
      </c>
      <c r="F29" s="122" t="s">
        <v>30</v>
      </c>
      <c r="G29" s="133" t="s">
        <v>95</v>
      </c>
      <c r="H29" s="127">
        <v>1.0900000000000001</v>
      </c>
      <c r="I29" s="123">
        <v>14</v>
      </c>
      <c r="J29" s="1">
        <v>6.2</v>
      </c>
      <c r="K29">
        <f t="shared" si="1"/>
        <v>1584893.1924611153</v>
      </c>
    </row>
    <row r="30" spans="1:11" x14ac:dyDescent="0.2">
      <c r="A30" s="132">
        <v>31</v>
      </c>
      <c r="B30" s="122">
        <v>7.3</v>
      </c>
      <c r="C30" s="122">
        <v>19952623.149999999</v>
      </c>
      <c r="D30" s="122" t="s">
        <v>61</v>
      </c>
      <c r="E30" s="122" t="s">
        <v>176</v>
      </c>
      <c r="F30" s="122" t="s">
        <v>20</v>
      </c>
      <c r="G30" s="133" t="s">
        <v>79</v>
      </c>
      <c r="H30" s="127">
        <v>1.1399999999999999</v>
      </c>
      <c r="I30" s="123">
        <v>14</v>
      </c>
      <c r="J30" s="1">
        <v>7.3</v>
      </c>
      <c r="K30">
        <f t="shared" si="1"/>
        <v>19952623.149688821</v>
      </c>
    </row>
    <row r="31" spans="1:11" x14ac:dyDescent="0.2">
      <c r="A31" s="132">
        <v>47</v>
      </c>
      <c r="B31" s="122">
        <v>3.0740872590000001</v>
      </c>
      <c r="C31" s="122">
        <v>1186.0070189999999</v>
      </c>
      <c r="D31" s="122" t="s">
        <v>61</v>
      </c>
      <c r="E31" s="122" t="s">
        <v>176</v>
      </c>
      <c r="F31" s="122" t="s">
        <v>40</v>
      </c>
      <c r="G31" s="133" t="s">
        <v>106</v>
      </c>
      <c r="H31" s="137">
        <v>1.02</v>
      </c>
      <c r="I31" s="136">
        <v>17</v>
      </c>
      <c r="J31" s="1">
        <v>3.0740872593162889</v>
      </c>
      <c r="K31">
        <f t="shared" si="1"/>
        <v>1186.0070191327995</v>
      </c>
    </row>
    <row r="32" spans="1:11" x14ac:dyDescent="0.2">
      <c r="A32" s="132">
        <v>48</v>
      </c>
      <c r="B32" s="122">
        <v>7.8494894940000002</v>
      </c>
      <c r="C32" s="122">
        <v>70711409.400000006</v>
      </c>
      <c r="D32" s="122" t="s">
        <v>60</v>
      </c>
      <c r="E32" s="122" t="s">
        <v>176</v>
      </c>
      <c r="F32" s="122" t="s">
        <v>31</v>
      </c>
      <c r="G32" s="133" t="s">
        <v>93</v>
      </c>
      <c r="H32" s="125">
        <v>7.8</v>
      </c>
      <c r="I32" s="140">
        <v>16</v>
      </c>
      <c r="J32" s="1">
        <v>7.8494894935414532</v>
      </c>
      <c r="K32">
        <f t="shared" si="1"/>
        <v>70711409.395973176</v>
      </c>
    </row>
    <row r="33" spans="1:12" x14ac:dyDescent="0.2">
      <c r="A33" s="132">
        <v>49</v>
      </c>
      <c r="B33" s="122">
        <v>1.177777895</v>
      </c>
      <c r="C33" s="122">
        <v>15.05836762</v>
      </c>
      <c r="D33" s="122" t="s">
        <v>59</v>
      </c>
      <c r="E33" s="122" t="s">
        <v>176</v>
      </c>
      <c r="F33" s="122" t="s">
        <v>32</v>
      </c>
      <c r="G33" s="133" t="s">
        <v>98</v>
      </c>
      <c r="H33" s="127">
        <v>5.81</v>
      </c>
      <c r="I33" s="123">
        <v>17</v>
      </c>
      <c r="J33" s="1">
        <v>1.1777778954922942</v>
      </c>
      <c r="K33">
        <f t="shared" si="1"/>
        <v>15.058367624333627</v>
      </c>
    </row>
    <row r="34" spans="1:12" x14ac:dyDescent="0.2">
      <c r="A34" s="132">
        <v>50</v>
      </c>
      <c r="B34" s="122">
        <v>2.8696146800000002</v>
      </c>
      <c r="C34" s="122">
        <v>740.65281900000002</v>
      </c>
      <c r="D34" s="122" t="s">
        <v>59</v>
      </c>
      <c r="E34" s="122" t="s">
        <v>176</v>
      </c>
      <c r="F34" s="122" t="s">
        <v>57</v>
      </c>
      <c r="G34" s="133" t="s">
        <v>90</v>
      </c>
      <c r="H34" s="127">
        <v>9.41</v>
      </c>
      <c r="I34" s="123">
        <v>17</v>
      </c>
      <c r="J34" s="1">
        <v>2.8696146801390481</v>
      </c>
      <c r="K34">
        <f t="shared" si="1"/>
        <v>740.65281899109868</v>
      </c>
    </row>
    <row r="35" spans="1:12" x14ac:dyDescent="0.2">
      <c r="A35" s="132">
        <v>51</v>
      </c>
      <c r="B35" s="122">
        <v>6.9614275719999998</v>
      </c>
      <c r="C35" s="122">
        <v>9150136.4879999999</v>
      </c>
      <c r="D35" s="122" t="s">
        <v>61</v>
      </c>
      <c r="E35" s="122" t="s">
        <v>176</v>
      </c>
      <c r="F35" s="122" t="s">
        <v>44</v>
      </c>
      <c r="G35" s="133" t="s">
        <v>92</v>
      </c>
      <c r="H35" s="125">
        <v>1.79</v>
      </c>
      <c r="I35" s="126">
        <v>18</v>
      </c>
      <c r="J35" s="1">
        <v>6.9614275722544114</v>
      </c>
      <c r="K35">
        <f t="shared" si="1"/>
        <v>9150136.4877161216</v>
      </c>
    </row>
    <row r="36" spans="1:12" x14ac:dyDescent="0.2">
      <c r="A36" s="132">
        <v>52</v>
      </c>
      <c r="B36" s="122">
        <v>7.3137010890000003</v>
      </c>
      <c r="C36" s="122">
        <v>20592121.359999999</v>
      </c>
      <c r="D36" s="122" t="s">
        <v>61</v>
      </c>
      <c r="E36" s="122" t="s">
        <v>176</v>
      </c>
      <c r="F36" s="122" t="s">
        <v>21</v>
      </c>
      <c r="G36" s="133" t="s">
        <v>88</v>
      </c>
      <c r="H36" s="127">
        <v>6.1</v>
      </c>
      <c r="I36" s="123">
        <v>15</v>
      </c>
      <c r="J36" s="1">
        <v>7.3137010890980712</v>
      </c>
      <c r="K36">
        <f t="shared" si="1"/>
        <v>20592121.360411145</v>
      </c>
    </row>
    <row r="37" spans="1:12" x14ac:dyDescent="0.2">
      <c r="A37" s="132">
        <v>56</v>
      </c>
      <c r="B37" s="122">
        <v>6.6005403390000001</v>
      </c>
      <c r="C37" s="122">
        <v>3986027.9440000001</v>
      </c>
      <c r="D37" s="122" t="s">
        <v>61</v>
      </c>
      <c r="E37" s="122" t="s">
        <v>176</v>
      </c>
      <c r="F37" s="122" t="s">
        <v>22</v>
      </c>
      <c r="G37" s="133" t="s">
        <v>76</v>
      </c>
      <c r="H37" s="139" t="s">
        <v>185</v>
      </c>
      <c r="I37" s="123">
        <v>14</v>
      </c>
      <c r="J37" s="1">
        <v>6.6005403390034578</v>
      </c>
      <c r="K37">
        <f t="shared" si="1"/>
        <v>3986027.94411179</v>
      </c>
    </row>
    <row r="38" spans="1:12" x14ac:dyDescent="0.2">
      <c r="A38" s="132">
        <v>58</v>
      </c>
      <c r="B38" s="122">
        <v>6.3040743739999998</v>
      </c>
      <c r="C38" s="122">
        <v>2014069.1329999999</v>
      </c>
      <c r="D38" s="122" t="s">
        <v>61</v>
      </c>
      <c r="E38" s="122" t="s">
        <v>176</v>
      </c>
      <c r="F38" s="122" t="s">
        <v>23</v>
      </c>
      <c r="G38" s="133" t="s">
        <v>77</v>
      </c>
      <c r="H38" s="127">
        <v>4.83</v>
      </c>
      <c r="I38" s="123">
        <v>15</v>
      </c>
      <c r="J38" s="1">
        <v>6.3040743736066949</v>
      </c>
      <c r="K38">
        <f t="shared" si="1"/>
        <v>2014069.1328077675</v>
      </c>
    </row>
    <row r="39" spans="1:12" x14ac:dyDescent="0.2">
      <c r="A39" s="132">
        <v>60</v>
      </c>
      <c r="B39" s="122">
        <v>7.7395326969999996</v>
      </c>
      <c r="C39" s="122">
        <v>54894988.329999998</v>
      </c>
      <c r="D39" s="122" t="s">
        <v>60</v>
      </c>
      <c r="E39" s="122" t="s">
        <v>176</v>
      </c>
      <c r="F39" s="122" t="s">
        <v>35</v>
      </c>
      <c r="G39" s="133" t="s">
        <v>80</v>
      </c>
      <c r="H39" s="137">
        <v>2.33</v>
      </c>
      <c r="I39" s="136">
        <v>15</v>
      </c>
      <c r="J39" s="1">
        <v>7.7395326971077854</v>
      </c>
      <c r="K39">
        <f t="shared" si="1"/>
        <v>54894988.332037121</v>
      </c>
    </row>
    <row r="40" spans="1:12" x14ac:dyDescent="0.2">
      <c r="A40" s="132">
        <v>61</v>
      </c>
      <c r="B40" s="122">
        <v>6.918335098</v>
      </c>
      <c r="C40" s="122">
        <v>8285812.4359999998</v>
      </c>
      <c r="D40" s="122" t="s">
        <v>60</v>
      </c>
      <c r="E40" s="122" t="s">
        <v>176</v>
      </c>
      <c r="F40" s="122" t="s">
        <v>41</v>
      </c>
      <c r="G40" s="133" t="s">
        <v>89</v>
      </c>
      <c r="H40" s="127">
        <v>3.07</v>
      </c>
      <c r="I40" s="123">
        <v>17</v>
      </c>
      <c r="J40" s="1">
        <v>6.9183350980293028</v>
      </c>
      <c r="K40">
        <f t="shared" si="1"/>
        <v>8285812.4355891598</v>
      </c>
    </row>
    <row r="41" spans="1:12" x14ac:dyDescent="0.2">
      <c r="A41" s="132">
        <v>62</v>
      </c>
      <c r="B41" s="122">
        <v>4.8733778729999999</v>
      </c>
      <c r="C41" s="122">
        <v>74709.851550000007</v>
      </c>
      <c r="D41" s="122" t="s">
        <v>59</v>
      </c>
      <c r="E41" s="122" t="s">
        <v>174</v>
      </c>
      <c r="F41" s="122" t="s">
        <v>45</v>
      </c>
      <c r="G41" s="133" t="s">
        <v>99</v>
      </c>
      <c r="H41" s="127">
        <v>2.2200000000000002</v>
      </c>
      <c r="I41" s="123">
        <v>14</v>
      </c>
      <c r="J41" s="1">
        <v>4.8733778734693729</v>
      </c>
      <c r="K41">
        <f t="shared" si="1"/>
        <v>74709.851551956832</v>
      </c>
    </row>
    <row r="42" spans="1:12" x14ac:dyDescent="0.2">
      <c r="A42" s="132">
        <v>63</v>
      </c>
      <c r="B42" s="122">
        <v>7.8271434830000004</v>
      </c>
      <c r="C42" s="122">
        <v>67165071.769999996</v>
      </c>
      <c r="D42" s="122" t="s">
        <v>61</v>
      </c>
      <c r="E42" s="122" t="s">
        <v>176</v>
      </c>
      <c r="F42" s="122" t="s">
        <v>36</v>
      </c>
      <c r="G42" s="133" t="s">
        <v>66</v>
      </c>
      <c r="H42" s="127">
        <v>5.35</v>
      </c>
      <c r="I42" s="123">
        <v>16</v>
      </c>
      <c r="J42" s="1">
        <v>7.8271434831584603</v>
      </c>
      <c r="K42">
        <f t="shared" si="1"/>
        <v>67165071.770334959</v>
      </c>
    </row>
    <row r="43" spans="1:12" x14ac:dyDescent="0.2">
      <c r="A43" s="132">
        <v>64</v>
      </c>
      <c r="B43" s="122">
        <v>8.9569438839999993</v>
      </c>
      <c r="C43" s="122">
        <v>905615576.39999998</v>
      </c>
      <c r="D43" s="122" t="s">
        <v>61</v>
      </c>
      <c r="E43" s="122" t="s">
        <v>176</v>
      </c>
      <c r="F43" s="122" t="s">
        <v>37</v>
      </c>
      <c r="G43" s="133" t="s">
        <v>107</v>
      </c>
      <c r="H43" s="138">
        <v>0.94</v>
      </c>
      <c r="I43" s="123">
        <v>15</v>
      </c>
      <c r="J43" s="1">
        <v>8.9569438836824293</v>
      </c>
      <c r="K43">
        <f t="shared" si="1"/>
        <v>905615576.39795935</v>
      </c>
    </row>
    <row r="47" spans="1:12" x14ac:dyDescent="0.2">
      <c r="A47" t="s">
        <v>186</v>
      </c>
    </row>
    <row r="48" spans="1:12" x14ac:dyDescent="0.2">
      <c r="A48" s="33" t="s">
        <v>6</v>
      </c>
      <c r="B48" s="33" t="s">
        <v>7</v>
      </c>
      <c r="C48" s="33" t="s">
        <v>64</v>
      </c>
      <c r="D48" s="33" t="s">
        <v>63</v>
      </c>
      <c r="E48" s="33" t="s">
        <v>2</v>
      </c>
      <c r="F48" s="33" t="s">
        <v>0</v>
      </c>
      <c r="G48" s="33"/>
      <c r="H48" s="33" t="s">
        <v>117</v>
      </c>
      <c r="I48" s="33" t="s">
        <v>181</v>
      </c>
      <c r="J48" s="1" t="s">
        <v>7</v>
      </c>
      <c r="K48" s="1" t="s">
        <v>6</v>
      </c>
      <c r="L48" s="1" t="s">
        <v>7</v>
      </c>
    </row>
    <row r="49" spans="1:12" x14ac:dyDescent="0.2">
      <c r="A49" s="33">
        <v>1</v>
      </c>
      <c r="B49" s="33">
        <v>7.2</v>
      </c>
      <c r="C49" s="33">
        <v>15848931.924611172</v>
      </c>
      <c r="D49" s="33" t="s">
        <v>61</v>
      </c>
      <c r="E49" s="33" t="s">
        <v>177</v>
      </c>
      <c r="F49" s="33" t="s">
        <v>24</v>
      </c>
      <c r="G49" s="115" t="s">
        <v>83</v>
      </c>
      <c r="H49" s="56">
        <v>28.08</v>
      </c>
      <c r="I49" s="109">
        <v>24</v>
      </c>
      <c r="J49" s="33">
        <v>1</v>
      </c>
      <c r="K49" s="1">
        <v>1</v>
      </c>
      <c r="L49" s="1">
        <v>7.2</v>
      </c>
    </row>
    <row r="50" spans="1:12" x14ac:dyDescent="0.2">
      <c r="A50" s="33">
        <v>2</v>
      </c>
      <c r="B50" s="33">
        <v>5.5</v>
      </c>
      <c r="C50" s="33">
        <f>10^B50</f>
        <v>316227.7660168382</v>
      </c>
      <c r="D50" s="33" t="s">
        <v>59</v>
      </c>
      <c r="E50" s="33" t="s">
        <v>177</v>
      </c>
      <c r="F50" s="33" t="s">
        <v>25</v>
      </c>
      <c r="G50" s="115" t="s">
        <v>91</v>
      </c>
      <c r="H50" s="56">
        <v>2.75</v>
      </c>
      <c r="I50" s="109">
        <v>24</v>
      </c>
      <c r="J50" s="33">
        <v>2</v>
      </c>
      <c r="K50" s="1">
        <v>2</v>
      </c>
      <c r="L50" s="1">
        <v>5.5</v>
      </c>
    </row>
    <row r="51" spans="1:12" x14ac:dyDescent="0.2">
      <c r="A51" s="33">
        <v>3</v>
      </c>
      <c r="B51" s="33">
        <v>3.1</v>
      </c>
      <c r="C51" s="33">
        <v>1258.925411794168</v>
      </c>
      <c r="D51" s="33" t="s">
        <v>61</v>
      </c>
      <c r="E51" s="33" t="s">
        <v>177</v>
      </c>
      <c r="F51" s="33" t="s">
        <v>38</v>
      </c>
      <c r="G51" s="115" t="s">
        <v>103</v>
      </c>
      <c r="H51" s="56">
        <v>7.96</v>
      </c>
      <c r="I51" s="109">
        <v>22</v>
      </c>
      <c r="J51" s="33">
        <v>3</v>
      </c>
      <c r="K51" s="1">
        <v>3</v>
      </c>
      <c r="L51" s="1">
        <v>3.1</v>
      </c>
    </row>
    <row r="52" spans="1:12" x14ac:dyDescent="0.2">
      <c r="A52" s="33">
        <v>4</v>
      </c>
      <c r="B52" s="33">
        <v>8</v>
      </c>
      <c r="C52" s="33">
        <v>100000000</v>
      </c>
      <c r="D52" s="33" t="s">
        <v>60</v>
      </c>
      <c r="E52" s="33" t="s">
        <v>176</v>
      </c>
      <c r="F52" s="33" t="s">
        <v>51</v>
      </c>
      <c r="G52" s="115" t="s">
        <v>65</v>
      </c>
      <c r="H52" s="56">
        <v>3.96</v>
      </c>
      <c r="I52" s="109">
        <v>21</v>
      </c>
      <c r="J52" s="33">
        <v>4</v>
      </c>
      <c r="K52" s="1">
        <v>4</v>
      </c>
      <c r="L52" s="1">
        <v>8</v>
      </c>
    </row>
    <row r="53" spans="1:12" x14ac:dyDescent="0.2">
      <c r="A53" s="33">
        <v>5</v>
      </c>
      <c r="B53" s="33">
        <v>8.1</v>
      </c>
      <c r="C53" s="33">
        <v>125892541.17941682</v>
      </c>
      <c r="D53" s="33" t="s">
        <v>61</v>
      </c>
      <c r="E53" s="33" t="s">
        <v>177</v>
      </c>
      <c r="F53" s="33" t="s">
        <v>8</v>
      </c>
      <c r="G53" s="115" t="s">
        <v>81</v>
      </c>
      <c r="H53" s="56">
        <v>2.3199999999999998</v>
      </c>
      <c r="I53" s="109">
        <v>21</v>
      </c>
      <c r="J53" s="33">
        <v>5</v>
      </c>
      <c r="K53" s="1">
        <v>5</v>
      </c>
      <c r="L53" s="1">
        <v>8.1</v>
      </c>
    </row>
    <row r="54" spans="1:12" x14ac:dyDescent="0.2">
      <c r="A54" s="33">
        <v>6</v>
      </c>
      <c r="B54" s="33">
        <v>6.7</v>
      </c>
      <c r="C54" s="33">
        <v>5011872.3362727314</v>
      </c>
      <c r="D54" s="33" t="s">
        <v>60</v>
      </c>
      <c r="E54" s="33" t="s">
        <v>176</v>
      </c>
      <c r="F54" s="33" t="s">
        <v>46</v>
      </c>
      <c r="G54" s="115" t="s">
        <v>87</v>
      </c>
      <c r="H54" s="56">
        <v>7.77</v>
      </c>
      <c r="I54" s="110">
        <v>20</v>
      </c>
      <c r="J54" s="33">
        <v>6</v>
      </c>
      <c r="K54" s="1">
        <v>6</v>
      </c>
      <c r="L54" s="1">
        <v>6.7</v>
      </c>
    </row>
    <row r="55" spans="1:12" x14ac:dyDescent="0.2">
      <c r="A55" s="33">
        <v>7</v>
      </c>
      <c r="B55" s="33">
        <v>2.8</v>
      </c>
      <c r="C55" s="33">
        <v>630.95734448019323</v>
      </c>
      <c r="D55" s="33" t="s">
        <v>61</v>
      </c>
      <c r="E55" s="33" t="s">
        <v>176</v>
      </c>
      <c r="F55" s="33" t="s">
        <v>52</v>
      </c>
      <c r="G55" s="115" t="s">
        <v>94</v>
      </c>
      <c r="H55" s="56">
        <v>14.43</v>
      </c>
      <c r="I55" s="110">
        <v>21</v>
      </c>
      <c r="J55" s="33">
        <v>7</v>
      </c>
      <c r="K55" s="1">
        <v>7</v>
      </c>
      <c r="L55" s="1">
        <v>2.8</v>
      </c>
    </row>
    <row r="56" spans="1:12" x14ac:dyDescent="0.2">
      <c r="A56" s="33">
        <v>8</v>
      </c>
      <c r="B56" s="33">
        <v>8.8000000000000007</v>
      </c>
      <c r="C56" s="33">
        <v>630957344.48019624</v>
      </c>
      <c r="D56" s="33" t="s">
        <v>61</v>
      </c>
      <c r="E56" s="33" t="s">
        <v>177</v>
      </c>
      <c r="F56" s="33" t="s">
        <v>26</v>
      </c>
      <c r="G56" s="115" t="s">
        <v>85</v>
      </c>
      <c r="H56" s="56">
        <v>14</v>
      </c>
      <c r="I56" s="109">
        <v>23</v>
      </c>
      <c r="J56" s="33">
        <v>8</v>
      </c>
      <c r="K56" s="1">
        <v>8</v>
      </c>
      <c r="L56" s="1">
        <v>8.8000000000000007</v>
      </c>
    </row>
    <row r="57" spans="1:12" x14ac:dyDescent="0.2">
      <c r="A57" s="33">
        <v>10</v>
      </c>
      <c r="B57" s="33">
        <v>6.5</v>
      </c>
      <c r="C57" s="33">
        <v>3162277.6601683851</v>
      </c>
      <c r="D57" s="33" t="s">
        <v>60</v>
      </c>
      <c r="E57" s="33" t="s">
        <v>177</v>
      </c>
      <c r="F57" s="33" t="s">
        <v>27</v>
      </c>
      <c r="G57" s="115" t="s">
        <v>82</v>
      </c>
      <c r="H57" s="56">
        <v>7.33</v>
      </c>
      <c r="I57" s="109">
        <v>22</v>
      </c>
      <c r="J57" s="33">
        <v>10</v>
      </c>
      <c r="K57" s="1">
        <v>10</v>
      </c>
      <c r="L57" s="1">
        <v>6.5</v>
      </c>
    </row>
    <row r="58" spans="1:12" x14ac:dyDescent="0.2">
      <c r="A58" s="33">
        <v>11</v>
      </c>
      <c r="B58" s="33">
        <v>6.8</v>
      </c>
      <c r="C58" s="33">
        <v>6309573.4448019378</v>
      </c>
      <c r="D58" s="33" t="s">
        <v>61</v>
      </c>
      <c r="E58" s="33" t="s">
        <v>177</v>
      </c>
      <c r="F58" s="33" t="s">
        <v>13</v>
      </c>
      <c r="G58" s="115" t="s">
        <v>102</v>
      </c>
      <c r="H58" s="56">
        <v>1.62</v>
      </c>
      <c r="I58" s="110">
        <v>22</v>
      </c>
      <c r="J58" s="33">
        <v>11</v>
      </c>
      <c r="K58" s="1">
        <v>11</v>
      </c>
      <c r="L58" s="1">
        <v>6.8</v>
      </c>
    </row>
    <row r="59" spans="1:12" x14ac:dyDescent="0.2">
      <c r="A59" s="33">
        <v>12</v>
      </c>
      <c r="B59" s="33">
        <v>3.4</v>
      </c>
      <c r="C59" s="33">
        <v>2511.8864315095811</v>
      </c>
      <c r="D59" s="33" t="s">
        <v>61</v>
      </c>
      <c r="E59" s="33" t="s">
        <v>177</v>
      </c>
      <c r="F59" s="33" t="s">
        <v>49</v>
      </c>
      <c r="G59" s="115" t="s">
        <v>105</v>
      </c>
      <c r="H59" s="56">
        <v>16.399999999999999</v>
      </c>
      <c r="I59" s="110">
        <v>26</v>
      </c>
      <c r="J59" s="33">
        <v>12</v>
      </c>
      <c r="K59" s="1">
        <v>12</v>
      </c>
      <c r="L59" s="1">
        <v>3.4</v>
      </c>
    </row>
    <row r="60" spans="1:12" x14ac:dyDescent="0.2">
      <c r="A60" s="33">
        <v>13</v>
      </c>
      <c r="B60" s="33">
        <v>3.4</v>
      </c>
      <c r="C60" s="33">
        <f>10^B60</f>
        <v>2511.8864315095811</v>
      </c>
      <c r="D60" s="33" t="s">
        <v>59</v>
      </c>
      <c r="E60" s="33" t="s">
        <v>177</v>
      </c>
      <c r="F60" s="33" t="s">
        <v>39</v>
      </c>
      <c r="G60" s="117" t="s">
        <v>101</v>
      </c>
      <c r="H60" s="119">
        <v>0.94</v>
      </c>
      <c r="I60" s="109">
        <v>25</v>
      </c>
      <c r="J60" s="33">
        <v>13</v>
      </c>
      <c r="K60" s="1">
        <v>13</v>
      </c>
      <c r="L60" s="1">
        <v>3.4</v>
      </c>
    </row>
    <row r="61" spans="1:12" x14ac:dyDescent="0.2">
      <c r="A61" s="33">
        <v>15</v>
      </c>
      <c r="B61" s="33">
        <v>7.5</v>
      </c>
      <c r="C61" s="33">
        <v>31622776.601683889</v>
      </c>
      <c r="D61" s="33" t="s">
        <v>60</v>
      </c>
      <c r="E61" s="33" t="s">
        <v>176</v>
      </c>
      <c r="F61" s="33" t="s">
        <v>53</v>
      </c>
      <c r="G61" s="115" t="s">
        <v>74</v>
      </c>
      <c r="H61" s="56">
        <v>0.61</v>
      </c>
      <c r="I61" s="109">
        <v>21</v>
      </c>
      <c r="J61" s="33">
        <v>15</v>
      </c>
      <c r="K61" s="1">
        <v>15</v>
      </c>
      <c r="L61" s="1">
        <v>7.5</v>
      </c>
    </row>
    <row r="62" spans="1:12" x14ac:dyDescent="0.2">
      <c r="A62" s="33">
        <v>16</v>
      </c>
      <c r="B62" s="33">
        <v>7.9</v>
      </c>
      <c r="C62" s="33">
        <v>79432823.472428367</v>
      </c>
      <c r="D62" s="33" t="s">
        <v>61</v>
      </c>
      <c r="E62" s="33" t="s">
        <v>177</v>
      </c>
      <c r="F62" s="33" t="s">
        <v>14</v>
      </c>
      <c r="G62" s="115" t="s">
        <v>104</v>
      </c>
      <c r="H62" s="56">
        <v>9.5</v>
      </c>
      <c r="I62" s="110">
        <v>21</v>
      </c>
      <c r="J62" s="33">
        <v>16</v>
      </c>
      <c r="K62" s="1">
        <v>16</v>
      </c>
      <c r="L62" s="1">
        <v>7.9</v>
      </c>
    </row>
    <row r="63" spans="1:12" x14ac:dyDescent="0.2">
      <c r="A63" s="33">
        <v>17</v>
      </c>
      <c r="B63" s="33">
        <v>4.3</v>
      </c>
      <c r="C63" s="33">
        <v>19952.623149688792</v>
      </c>
      <c r="D63" s="33" t="s">
        <v>61</v>
      </c>
      <c r="E63" s="33" t="s">
        <v>177</v>
      </c>
      <c r="F63" s="33" t="s">
        <v>55</v>
      </c>
      <c r="G63" s="115" t="s">
        <v>84</v>
      </c>
      <c r="H63" s="56">
        <v>17.14</v>
      </c>
      <c r="I63" s="110">
        <v>25</v>
      </c>
      <c r="J63" s="33">
        <v>17</v>
      </c>
      <c r="K63" s="1">
        <v>17</v>
      </c>
      <c r="L63" s="1">
        <v>4.3</v>
      </c>
    </row>
    <row r="64" spans="1:12" x14ac:dyDescent="0.2">
      <c r="A64" s="33">
        <v>18</v>
      </c>
      <c r="B64" s="33">
        <v>3.1</v>
      </c>
      <c r="C64" s="33">
        <v>1258.925411794168</v>
      </c>
      <c r="D64" s="33" t="s">
        <v>61</v>
      </c>
      <c r="E64" s="33" t="s">
        <v>176</v>
      </c>
      <c r="F64" s="33" t="s">
        <v>54</v>
      </c>
      <c r="G64" s="115" t="s">
        <v>100</v>
      </c>
      <c r="H64" s="56">
        <v>4.33</v>
      </c>
      <c r="I64" s="109">
        <v>22</v>
      </c>
      <c r="J64" s="33">
        <v>18</v>
      </c>
      <c r="K64" s="1">
        <v>18</v>
      </c>
      <c r="L64" s="1">
        <v>3.1</v>
      </c>
    </row>
    <row r="65" spans="1:12" x14ac:dyDescent="0.2">
      <c r="A65" s="33">
        <v>19</v>
      </c>
      <c r="B65" s="33">
        <v>6.2</v>
      </c>
      <c r="C65" s="33">
        <v>1584893.1924611153</v>
      </c>
      <c r="D65" s="33" t="s">
        <v>61</v>
      </c>
      <c r="E65" s="33" t="s">
        <v>177</v>
      </c>
      <c r="F65" s="33" t="s">
        <v>15</v>
      </c>
      <c r="G65" s="115" t="s">
        <v>71</v>
      </c>
      <c r="H65" s="56">
        <v>1.06</v>
      </c>
      <c r="I65" s="110">
        <v>22</v>
      </c>
      <c r="J65" s="33">
        <v>19</v>
      </c>
      <c r="K65" s="1">
        <v>19</v>
      </c>
      <c r="L65" s="1">
        <v>6.2</v>
      </c>
    </row>
    <row r="66" spans="1:12" x14ac:dyDescent="0.2">
      <c r="A66" s="33">
        <v>21</v>
      </c>
      <c r="B66" s="33">
        <v>7.7</v>
      </c>
      <c r="C66" s="33">
        <v>50118723.362727284</v>
      </c>
      <c r="D66" s="33" t="s">
        <v>60</v>
      </c>
      <c r="E66" s="33" t="s">
        <v>177</v>
      </c>
      <c r="F66" s="33" t="s">
        <v>17</v>
      </c>
      <c r="G66" s="115" t="s">
        <v>86</v>
      </c>
      <c r="H66" s="56">
        <v>24</v>
      </c>
      <c r="I66" s="110">
        <v>22</v>
      </c>
      <c r="J66" s="33">
        <v>21</v>
      </c>
      <c r="K66" s="1">
        <v>21</v>
      </c>
      <c r="L66" s="1">
        <v>7.7</v>
      </c>
    </row>
    <row r="67" spans="1:12" x14ac:dyDescent="0.2">
      <c r="A67" s="33">
        <v>22</v>
      </c>
      <c r="B67" s="33">
        <v>5.9</v>
      </c>
      <c r="C67" s="33">
        <v>794328.23472428333</v>
      </c>
      <c r="D67" s="33" t="s">
        <v>61</v>
      </c>
      <c r="E67" s="33" t="s">
        <v>177</v>
      </c>
      <c r="F67" s="33" t="s">
        <v>42</v>
      </c>
      <c r="G67" s="115" t="s">
        <v>68</v>
      </c>
      <c r="H67" s="56">
        <v>8.25</v>
      </c>
      <c r="I67" s="110">
        <v>25</v>
      </c>
      <c r="J67" s="33">
        <v>22</v>
      </c>
      <c r="K67" s="1">
        <v>22</v>
      </c>
      <c r="L67" s="1">
        <v>5.9</v>
      </c>
    </row>
    <row r="68" spans="1:12" x14ac:dyDescent="0.2">
      <c r="A68" s="33">
        <v>23</v>
      </c>
      <c r="B68" s="33">
        <v>5.4</v>
      </c>
      <c r="C68" s="33">
        <v>251188.64315095844</v>
      </c>
      <c r="D68" s="33" t="s">
        <v>61</v>
      </c>
      <c r="E68" s="33" t="s">
        <v>177</v>
      </c>
      <c r="F68" s="33" t="s">
        <v>18</v>
      </c>
      <c r="G68" s="115" t="s">
        <v>73</v>
      </c>
      <c r="H68" s="56">
        <v>10.09</v>
      </c>
      <c r="I68" s="109">
        <v>22</v>
      </c>
      <c r="J68" s="33">
        <v>23</v>
      </c>
      <c r="K68" s="1">
        <v>23</v>
      </c>
      <c r="L68" s="1">
        <v>5.4</v>
      </c>
    </row>
    <row r="69" spans="1:12" x14ac:dyDescent="0.2">
      <c r="A69" s="33">
        <v>25</v>
      </c>
      <c r="B69" s="33">
        <v>6.9</v>
      </c>
      <c r="C69" s="33">
        <v>7943282.3472428275</v>
      </c>
      <c r="D69" s="33" t="s">
        <v>61</v>
      </c>
      <c r="E69" s="33" t="s">
        <v>177</v>
      </c>
      <c r="F69" s="33" t="s">
        <v>28</v>
      </c>
      <c r="G69" s="115" t="s">
        <v>72</v>
      </c>
      <c r="H69" s="56">
        <v>2.04</v>
      </c>
      <c r="I69" s="110">
        <v>23</v>
      </c>
      <c r="J69" s="33">
        <v>25</v>
      </c>
      <c r="K69" s="1">
        <v>25</v>
      </c>
      <c r="L69" s="1">
        <v>6.9</v>
      </c>
    </row>
    <row r="70" spans="1:12" x14ac:dyDescent="0.2">
      <c r="A70" s="33">
        <v>26</v>
      </c>
      <c r="B70" s="33">
        <v>7.1</v>
      </c>
      <c r="C70" s="33">
        <v>12589254.117941668</v>
      </c>
      <c r="D70" s="33" t="s">
        <v>60</v>
      </c>
      <c r="E70" s="33" t="s">
        <v>177</v>
      </c>
      <c r="F70" s="33" t="s">
        <v>43</v>
      </c>
      <c r="G70" s="115" t="s">
        <v>75</v>
      </c>
      <c r="H70" s="56">
        <v>20.92</v>
      </c>
      <c r="I70" s="110">
        <v>25</v>
      </c>
      <c r="J70" s="33">
        <v>26</v>
      </c>
      <c r="K70" s="1">
        <v>26</v>
      </c>
      <c r="L70" s="1">
        <v>7.1</v>
      </c>
    </row>
    <row r="71" spans="1:12" x14ac:dyDescent="0.2">
      <c r="A71" s="33">
        <v>27</v>
      </c>
      <c r="B71" s="33">
        <v>5.9</v>
      </c>
      <c r="C71" s="33">
        <v>794328.23472428333</v>
      </c>
      <c r="D71" s="33" t="s">
        <v>61</v>
      </c>
      <c r="E71" s="33" t="s">
        <v>177</v>
      </c>
      <c r="F71" s="33" t="s">
        <v>29</v>
      </c>
      <c r="G71" s="115" t="s">
        <v>70</v>
      </c>
      <c r="H71" s="56">
        <v>5.9</v>
      </c>
      <c r="I71" s="109">
        <v>23</v>
      </c>
      <c r="J71" s="33">
        <v>27</v>
      </c>
      <c r="K71" s="1">
        <v>27</v>
      </c>
      <c r="L71" s="1">
        <v>5.9</v>
      </c>
    </row>
    <row r="72" spans="1:12" x14ac:dyDescent="0.2">
      <c r="A72" s="33">
        <v>29</v>
      </c>
      <c r="B72" s="33">
        <v>3.7</v>
      </c>
      <c r="C72" s="33">
        <v>5011.8723362727324</v>
      </c>
      <c r="D72" s="33" t="s">
        <v>60</v>
      </c>
      <c r="E72" s="33" t="s">
        <v>177</v>
      </c>
      <c r="F72" s="33" t="s">
        <v>19</v>
      </c>
      <c r="G72" s="115" t="s">
        <v>69</v>
      </c>
      <c r="H72" s="56">
        <v>27.58</v>
      </c>
      <c r="I72" s="109">
        <v>22</v>
      </c>
      <c r="J72" s="33">
        <v>29</v>
      </c>
      <c r="K72" s="1">
        <v>29</v>
      </c>
      <c r="L72" s="1">
        <v>3.7</v>
      </c>
    </row>
    <row r="73" spans="1:12" x14ac:dyDescent="0.2">
      <c r="A73" s="33">
        <v>30</v>
      </c>
      <c r="B73" s="33">
        <v>6.2</v>
      </c>
      <c r="C73" s="33">
        <v>1584893.1924611153</v>
      </c>
      <c r="D73" s="33" t="s">
        <v>61</v>
      </c>
      <c r="E73" s="33" t="s">
        <v>177</v>
      </c>
      <c r="F73" s="33" t="s">
        <v>30</v>
      </c>
      <c r="G73" s="115" t="s">
        <v>95</v>
      </c>
      <c r="H73" s="56">
        <v>5.5</v>
      </c>
      <c r="I73" s="110">
        <v>21</v>
      </c>
      <c r="J73" s="33">
        <v>30</v>
      </c>
      <c r="K73" s="1">
        <v>30</v>
      </c>
      <c r="L73" s="1">
        <v>6.2</v>
      </c>
    </row>
    <row r="74" spans="1:12" x14ac:dyDescent="0.2">
      <c r="A74" s="33">
        <v>31</v>
      </c>
      <c r="B74" s="33">
        <v>7.3</v>
      </c>
      <c r="C74" s="33">
        <v>19952623.149688821</v>
      </c>
      <c r="D74" s="33" t="s">
        <v>61</v>
      </c>
      <c r="E74" s="33" t="s">
        <v>177</v>
      </c>
      <c r="F74" s="33" t="s">
        <v>20</v>
      </c>
      <c r="G74" s="115" t="s">
        <v>79</v>
      </c>
      <c r="H74" s="56">
        <v>2.64</v>
      </c>
      <c r="I74" s="110">
        <v>21</v>
      </c>
      <c r="J74" s="33">
        <v>31</v>
      </c>
      <c r="K74" s="1">
        <v>31</v>
      </c>
      <c r="L74" s="1">
        <v>7.3</v>
      </c>
    </row>
    <row r="75" spans="1:12" x14ac:dyDescent="0.2">
      <c r="A75" s="33">
        <v>47</v>
      </c>
      <c r="B75" s="33">
        <v>3.0740872593162889</v>
      </c>
      <c r="C75" s="33">
        <v>1186.0070191327995</v>
      </c>
      <c r="D75" s="33" t="s">
        <v>61</v>
      </c>
      <c r="E75" s="33" t="s">
        <v>177</v>
      </c>
      <c r="F75" s="33" t="s">
        <v>40</v>
      </c>
      <c r="G75" s="115" t="s">
        <v>106</v>
      </c>
      <c r="H75" s="56">
        <v>1.35</v>
      </c>
      <c r="I75" s="109">
        <v>22</v>
      </c>
      <c r="J75" s="33">
        <v>47</v>
      </c>
      <c r="K75" s="1">
        <v>47</v>
      </c>
      <c r="L75" s="1">
        <v>3.0740872593162889</v>
      </c>
    </row>
    <row r="76" spans="1:12" x14ac:dyDescent="0.2">
      <c r="A76" s="33">
        <v>48</v>
      </c>
      <c r="B76" s="33">
        <v>7.8494894935414532</v>
      </c>
      <c r="C76" s="33">
        <v>70711409.395973176</v>
      </c>
      <c r="D76" s="33" t="s">
        <v>60</v>
      </c>
      <c r="E76" s="33" t="s">
        <v>177</v>
      </c>
      <c r="F76" s="33" t="s">
        <v>31</v>
      </c>
      <c r="G76" s="115" t="s">
        <v>93</v>
      </c>
      <c r="H76" s="56">
        <v>8.66</v>
      </c>
      <c r="I76" s="109">
        <v>22</v>
      </c>
      <c r="J76" s="33">
        <v>48</v>
      </c>
      <c r="K76" s="1">
        <v>48</v>
      </c>
      <c r="L76" s="1">
        <v>7.8494894935414532</v>
      </c>
    </row>
    <row r="77" spans="1:12" x14ac:dyDescent="0.2">
      <c r="A77" s="33">
        <v>50</v>
      </c>
      <c r="B77" s="33">
        <v>2.8696146801390481</v>
      </c>
      <c r="C77" s="33">
        <f>10^B77</f>
        <v>740.65281899109868</v>
      </c>
      <c r="D77" s="33" t="s">
        <v>59</v>
      </c>
      <c r="E77" s="33" t="s">
        <v>177</v>
      </c>
      <c r="F77" s="33" t="s">
        <v>57</v>
      </c>
      <c r="G77" s="115" t="s">
        <v>90</v>
      </c>
      <c r="H77" s="56">
        <v>11.98</v>
      </c>
      <c r="I77" s="109">
        <v>23</v>
      </c>
      <c r="J77" s="33">
        <v>50</v>
      </c>
      <c r="K77" s="1">
        <v>50</v>
      </c>
      <c r="L77" s="1">
        <v>2.8696146801390481</v>
      </c>
    </row>
    <row r="78" spans="1:12" x14ac:dyDescent="0.2">
      <c r="A78" s="33">
        <v>51</v>
      </c>
      <c r="B78" s="33">
        <v>6.9614275722544114</v>
      </c>
      <c r="C78" s="33">
        <v>9150136.4877161216</v>
      </c>
      <c r="D78" s="33" t="s">
        <v>61</v>
      </c>
      <c r="E78" s="33" t="s">
        <v>177</v>
      </c>
      <c r="F78" s="33" t="s">
        <v>44</v>
      </c>
      <c r="G78" s="115" t="s">
        <v>92</v>
      </c>
      <c r="H78" s="56">
        <v>4.54</v>
      </c>
      <c r="I78" s="33">
        <v>26</v>
      </c>
      <c r="J78" s="33">
        <v>51</v>
      </c>
      <c r="K78" s="1">
        <v>51</v>
      </c>
      <c r="L78" s="1">
        <v>6.9614275722544114</v>
      </c>
    </row>
    <row r="79" spans="1:12" x14ac:dyDescent="0.2">
      <c r="A79" s="33">
        <v>52</v>
      </c>
      <c r="B79" s="33">
        <v>7.3137010890980712</v>
      </c>
      <c r="C79" s="33">
        <v>20592121.360411145</v>
      </c>
      <c r="D79" s="33" t="s">
        <v>61</v>
      </c>
      <c r="E79" s="33" t="s">
        <v>177</v>
      </c>
      <c r="F79" s="33" t="s">
        <v>21</v>
      </c>
      <c r="G79" s="115" t="s">
        <v>88</v>
      </c>
      <c r="H79" s="56">
        <v>9.01</v>
      </c>
      <c r="I79" s="109">
        <v>21</v>
      </c>
      <c r="J79" s="33">
        <v>52</v>
      </c>
      <c r="K79" s="1">
        <v>52</v>
      </c>
      <c r="L79" s="1">
        <v>7.3137010890980712</v>
      </c>
    </row>
    <row r="80" spans="1:12" x14ac:dyDescent="0.2">
      <c r="A80" s="33">
        <v>56</v>
      </c>
      <c r="B80" s="33">
        <v>6.6005403390034578</v>
      </c>
      <c r="C80" s="33">
        <v>3986027.94411179</v>
      </c>
      <c r="D80" s="33" t="s">
        <v>61</v>
      </c>
      <c r="E80" s="33" t="s">
        <v>177</v>
      </c>
      <c r="F80" s="33" t="s">
        <v>22</v>
      </c>
      <c r="G80" s="115" t="s">
        <v>76</v>
      </c>
      <c r="H80" s="56">
        <v>3.22</v>
      </c>
      <c r="I80" s="109">
        <v>21</v>
      </c>
      <c r="J80" s="33">
        <v>56</v>
      </c>
      <c r="K80" s="1">
        <v>56</v>
      </c>
      <c r="L80" s="1">
        <v>6.6005403390034578</v>
      </c>
    </row>
    <row r="81" spans="1:12" x14ac:dyDescent="0.2">
      <c r="A81" s="33">
        <v>58</v>
      </c>
      <c r="B81" s="33">
        <v>6.3040743736066949</v>
      </c>
      <c r="C81" s="33">
        <v>2014069.1328077675</v>
      </c>
      <c r="D81" s="33" t="s">
        <v>61</v>
      </c>
      <c r="E81" s="33" t="s">
        <v>177</v>
      </c>
      <c r="F81" s="33" t="s">
        <v>23</v>
      </c>
      <c r="G81" s="115" t="s">
        <v>77</v>
      </c>
      <c r="H81" s="56">
        <v>5.83</v>
      </c>
      <c r="I81" s="33">
        <v>22</v>
      </c>
      <c r="J81" s="33">
        <v>58</v>
      </c>
      <c r="K81" s="1">
        <v>58</v>
      </c>
      <c r="L81" s="1">
        <v>6.3040743736066949</v>
      </c>
    </row>
    <row r="82" spans="1:12" x14ac:dyDescent="0.2">
      <c r="A82" s="33">
        <v>59</v>
      </c>
      <c r="B82" s="33">
        <v>7.7105777950287537</v>
      </c>
      <c r="C82" s="33">
        <v>51354416.026206508</v>
      </c>
      <c r="D82" s="33" t="s">
        <v>61</v>
      </c>
      <c r="E82" s="33" t="s">
        <v>177</v>
      </c>
      <c r="F82" s="33" t="s">
        <v>34</v>
      </c>
      <c r="G82" s="115" t="s">
        <v>67</v>
      </c>
      <c r="H82" s="56">
        <v>0.12</v>
      </c>
      <c r="I82" s="33">
        <v>24</v>
      </c>
      <c r="J82" s="33">
        <v>59</v>
      </c>
      <c r="K82" s="1">
        <v>59</v>
      </c>
      <c r="L82" s="1">
        <v>7.7105777950287537</v>
      </c>
    </row>
    <row r="83" spans="1:12" x14ac:dyDescent="0.2">
      <c r="A83" s="33">
        <v>60</v>
      </c>
      <c r="B83" s="33">
        <v>7.7395326971077854</v>
      </c>
      <c r="C83" s="33">
        <f>10^B83</f>
        <v>54894988.332037121</v>
      </c>
      <c r="D83" s="33" t="s">
        <v>60</v>
      </c>
      <c r="E83" s="33" t="s">
        <v>177</v>
      </c>
      <c r="F83" s="33" t="s">
        <v>35</v>
      </c>
      <c r="G83" s="115" t="s">
        <v>80</v>
      </c>
      <c r="H83" s="56">
        <v>2.4900000000000002</v>
      </c>
      <c r="I83" s="33">
        <v>22</v>
      </c>
      <c r="J83" s="33">
        <v>60</v>
      </c>
      <c r="K83" s="1">
        <v>60</v>
      </c>
      <c r="L83" s="1">
        <v>7.7395326971077854</v>
      </c>
    </row>
    <row r="84" spans="1:12" x14ac:dyDescent="0.2">
      <c r="A84" s="33">
        <v>62</v>
      </c>
      <c r="B84" s="33">
        <v>4.8733778734693729</v>
      </c>
      <c r="C84" s="33">
        <f>10^B84</f>
        <v>74709.851551956832</v>
      </c>
      <c r="D84" s="33" t="s">
        <v>59</v>
      </c>
      <c r="E84" s="33" t="s">
        <v>176</v>
      </c>
      <c r="F84" s="33" t="s">
        <v>45</v>
      </c>
      <c r="G84" s="115" t="s">
        <v>99</v>
      </c>
      <c r="H84" s="56">
        <v>2.14</v>
      </c>
      <c r="I84" s="33">
        <v>21</v>
      </c>
      <c r="J84" s="33">
        <v>62</v>
      </c>
      <c r="K84" s="1">
        <v>62</v>
      </c>
      <c r="L84" s="1">
        <v>4.8733778734693729</v>
      </c>
    </row>
    <row r="85" spans="1:12" x14ac:dyDescent="0.2">
      <c r="A85" s="33">
        <v>63</v>
      </c>
      <c r="B85" s="33">
        <v>7.8271434831584603</v>
      </c>
      <c r="C85" s="33">
        <v>67165071.770334959</v>
      </c>
      <c r="D85" s="33" t="s">
        <v>61</v>
      </c>
      <c r="E85" s="33" t="s">
        <v>177</v>
      </c>
      <c r="F85" s="33" t="s">
        <v>36</v>
      </c>
      <c r="G85" s="115" t="s">
        <v>66</v>
      </c>
      <c r="H85" s="56">
        <v>5.66</v>
      </c>
      <c r="I85" s="109">
        <v>22</v>
      </c>
      <c r="J85" s="33">
        <v>63</v>
      </c>
      <c r="K85" s="1">
        <v>63</v>
      </c>
      <c r="L85" s="1">
        <v>7.8271434831584603</v>
      </c>
    </row>
    <row r="86" spans="1:12" x14ac:dyDescent="0.2">
      <c r="A86" s="33">
        <v>64</v>
      </c>
      <c r="B86" s="33">
        <v>8.9569438836824293</v>
      </c>
      <c r="C86" s="33">
        <v>905615576.39795935</v>
      </c>
      <c r="D86" s="33" t="s">
        <v>61</v>
      </c>
      <c r="E86" s="33" t="s">
        <v>177</v>
      </c>
      <c r="F86" s="33" t="s">
        <v>37</v>
      </c>
      <c r="G86" s="115" t="s">
        <v>107</v>
      </c>
      <c r="H86" s="56">
        <v>4.55</v>
      </c>
      <c r="I86" s="33">
        <v>21</v>
      </c>
      <c r="J86" s="33">
        <v>64</v>
      </c>
      <c r="K86" s="1">
        <v>64</v>
      </c>
      <c r="L86" s="1">
        <v>8.9569438836824293</v>
      </c>
    </row>
    <row r="89" spans="1:12" x14ac:dyDescent="0.2">
      <c r="A89" t="s">
        <v>187</v>
      </c>
    </row>
    <row r="91" spans="1:12" x14ac:dyDescent="0.2">
      <c r="A91" s="33" t="s">
        <v>6</v>
      </c>
      <c r="B91" s="33" t="s">
        <v>7</v>
      </c>
      <c r="C91" s="33" t="s">
        <v>64</v>
      </c>
      <c r="D91" s="33" t="s">
        <v>63</v>
      </c>
      <c r="E91" s="33" t="s">
        <v>2</v>
      </c>
      <c r="F91" s="33" t="s">
        <v>0</v>
      </c>
      <c r="G91" s="33"/>
      <c r="H91" s="33" t="s">
        <v>117</v>
      </c>
      <c r="I91" s="33" t="s">
        <v>181</v>
      </c>
      <c r="J91" s="1" t="s">
        <v>7</v>
      </c>
      <c r="K91" s="1" t="s">
        <v>6</v>
      </c>
      <c r="L91" s="1" t="s">
        <v>7</v>
      </c>
    </row>
    <row r="92" spans="1:12" x14ac:dyDescent="0.2">
      <c r="A92" s="126">
        <v>1</v>
      </c>
      <c r="B92" s="130">
        <v>7.2</v>
      </c>
      <c r="C92" s="130">
        <v>15848931.92</v>
      </c>
      <c r="D92" s="130" t="s">
        <v>61</v>
      </c>
      <c r="E92" s="130" t="s">
        <v>178</v>
      </c>
      <c r="F92" s="130" t="s">
        <v>24</v>
      </c>
      <c r="G92" s="131" t="s">
        <v>83</v>
      </c>
      <c r="H92" s="127">
        <v>27.23</v>
      </c>
      <c r="I92" s="123">
        <v>30</v>
      </c>
      <c r="J92" s="126">
        <v>1</v>
      </c>
      <c r="K92" s="1">
        <v>1</v>
      </c>
      <c r="L92" s="1">
        <v>7.2</v>
      </c>
    </row>
    <row r="93" spans="1:12" x14ac:dyDescent="0.2">
      <c r="A93" s="132">
        <v>2</v>
      </c>
      <c r="B93" s="122">
        <v>5.5</v>
      </c>
      <c r="C93" s="122">
        <v>316227.766</v>
      </c>
      <c r="D93" s="122" t="s">
        <v>59</v>
      </c>
      <c r="E93" s="122" t="s">
        <v>178</v>
      </c>
      <c r="F93" s="122" t="s">
        <v>25</v>
      </c>
      <c r="G93" s="133" t="s">
        <v>91</v>
      </c>
      <c r="H93" s="127">
        <v>3.29</v>
      </c>
      <c r="I93" s="123">
        <v>29</v>
      </c>
      <c r="J93" s="132">
        <v>2</v>
      </c>
      <c r="K93" s="1">
        <v>2</v>
      </c>
      <c r="L93" s="1">
        <v>5.5</v>
      </c>
    </row>
    <row r="94" spans="1:12" x14ac:dyDescent="0.2">
      <c r="A94" s="132">
        <v>3</v>
      </c>
      <c r="B94" s="122">
        <v>3.1</v>
      </c>
      <c r="C94" s="122">
        <v>1258.9254120000001</v>
      </c>
      <c r="D94" s="122" t="s">
        <v>61</v>
      </c>
      <c r="E94" s="122" t="s">
        <v>178</v>
      </c>
      <c r="F94" s="122" t="s">
        <v>38</v>
      </c>
      <c r="G94" s="133" t="s">
        <v>103</v>
      </c>
      <c r="H94" s="127">
        <v>8.06</v>
      </c>
      <c r="I94" s="123">
        <v>29</v>
      </c>
      <c r="J94" s="132">
        <v>3</v>
      </c>
      <c r="K94" s="1">
        <v>3</v>
      </c>
      <c r="L94" s="1">
        <v>3.1</v>
      </c>
    </row>
    <row r="95" spans="1:12" x14ac:dyDescent="0.2">
      <c r="A95" s="132">
        <v>4</v>
      </c>
      <c r="B95" s="122">
        <v>8</v>
      </c>
      <c r="C95" s="122">
        <v>100000000</v>
      </c>
      <c r="D95" s="122" t="s">
        <v>60</v>
      </c>
      <c r="E95" s="122" t="s">
        <v>177</v>
      </c>
      <c r="F95" s="122" t="s">
        <v>51</v>
      </c>
      <c r="G95" s="133" t="s">
        <v>65</v>
      </c>
      <c r="H95" s="127">
        <v>5.9</v>
      </c>
      <c r="I95" s="123">
        <v>27</v>
      </c>
      <c r="J95" s="132">
        <v>4</v>
      </c>
      <c r="K95" s="1">
        <v>4</v>
      </c>
      <c r="L95" s="1">
        <v>8</v>
      </c>
    </row>
    <row r="96" spans="1:12" x14ac:dyDescent="0.2">
      <c r="A96" s="132">
        <v>5</v>
      </c>
      <c r="B96" s="122">
        <v>8.1</v>
      </c>
      <c r="C96" s="122">
        <v>125892541.2</v>
      </c>
      <c r="D96" s="122" t="s">
        <v>61</v>
      </c>
      <c r="E96" s="122" t="s">
        <v>178</v>
      </c>
      <c r="F96" s="122" t="s">
        <v>8</v>
      </c>
      <c r="G96" s="133" t="s">
        <v>81</v>
      </c>
      <c r="H96" s="127">
        <v>3.48</v>
      </c>
      <c r="I96" s="123">
        <v>29</v>
      </c>
      <c r="J96" s="132">
        <v>5</v>
      </c>
      <c r="K96" s="1">
        <v>5</v>
      </c>
      <c r="L96" s="1">
        <v>8.1</v>
      </c>
    </row>
    <row r="97" spans="1:12" x14ac:dyDescent="0.2">
      <c r="A97" s="132">
        <v>6</v>
      </c>
      <c r="B97" s="122">
        <v>6.7</v>
      </c>
      <c r="C97" s="122">
        <v>5011872.3360000001</v>
      </c>
      <c r="D97" s="122" t="s">
        <v>60</v>
      </c>
      <c r="E97" s="122" t="s">
        <v>177</v>
      </c>
      <c r="F97" s="122" t="s">
        <v>46</v>
      </c>
      <c r="G97" s="133" t="s">
        <v>87</v>
      </c>
      <c r="H97" s="127">
        <v>12.54</v>
      </c>
      <c r="I97" s="123">
        <v>27</v>
      </c>
      <c r="J97" s="132">
        <v>6</v>
      </c>
      <c r="K97" s="1">
        <v>6</v>
      </c>
      <c r="L97" s="1">
        <v>6.7</v>
      </c>
    </row>
    <row r="98" spans="1:12" x14ac:dyDescent="0.2">
      <c r="A98" s="132">
        <v>7</v>
      </c>
      <c r="B98" s="122">
        <v>2.8</v>
      </c>
      <c r="C98" s="122">
        <v>630.95734449999998</v>
      </c>
      <c r="D98" s="122" t="s">
        <v>61</v>
      </c>
      <c r="E98" s="122" t="s">
        <v>177</v>
      </c>
      <c r="F98" s="122" t="s">
        <v>52</v>
      </c>
      <c r="G98" s="133" t="s">
        <v>94</v>
      </c>
      <c r="H98" s="137">
        <v>15.62</v>
      </c>
      <c r="I98" s="136">
        <v>27</v>
      </c>
      <c r="J98" s="132">
        <v>7</v>
      </c>
      <c r="K98" s="1">
        <v>7</v>
      </c>
      <c r="L98" s="1">
        <v>2.8</v>
      </c>
    </row>
    <row r="99" spans="1:12" x14ac:dyDescent="0.2">
      <c r="A99" s="132">
        <v>8</v>
      </c>
      <c r="B99" s="122">
        <v>8.8000000000000007</v>
      </c>
      <c r="C99" s="122">
        <v>630957344.5</v>
      </c>
      <c r="D99" s="122" t="s">
        <v>61</v>
      </c>
      <c r="E99" s="122" t="s">
        <v>178</v>
      </c>
      <c r="F99" s="122" t="s">
        <v>26</v>
      </c>
      <c r="G99" s="133" t="s">
        <v>85</v>
      </c>
      <c r="H99" s="127">
        <v>14.77</v>
      </c>
      <c r="I99" s="123">
        <v>30</v>
      </c>
      <c r="J99" s="132">
        <v>8</v>
      </c>
      <c r="K99" s="1">
        <v>8</v>
      </c>
      <c r="L99" s="1">
        <v>8.8000000000000007</v>
      </c>
    </row>
    <row r="100" spans="1:12" x14ac:dyDescent="0.2">
      <c r="A100" s="132">
        <v>9</v>
      </c>
      <c r="B100" s="122">
        <v>4.9000000000000004</v>
      </c>
      <c r="C100" s="122">
        <v>79432.823470000003</v>
      </c>
      <c r="D100" s="122" t="s">
        <v>61</v>
      </c>
      <c r="E100" s="122" t="s">
        <v>177</v>
      </c>
      <c r="F100" s="122" t="s">
        <v>48</v>
      </c>
      <c r="G100" s="133" t="s">
        <v>97</v>
      </c>
      <c r="H100" s="127">
        <v>4.51</v>
      </c>
      <c r="I100" s="123">
        <v>27</v>
      </c>
      <c r="J100" s="132">
        <v>9</v>
      </c>
      <c r="K100" s="1">
        <v>9</v>
      </c>
      <c r="L100" s="1">
        <v>4.9000000000000004</v>
      </c>
    </row>
    <row r="101" spans="1:12" x14ac:dyDescent="0.2">
      <c r="A101" s="132">
        <v>10</v>
      </c>
      <c r="B101" s="122">
        <v>6.5</v>
      </c>
      <c r="C101" s="122">
        <v>3162277.66</v>
      </c>
      <c r="D101" s="122" t="s">
        <v>60</v>
      </c>
      <c r="E101" s="122" t="s">
        <v>178</v>
      </c>
      <c r="F101" s="122" t="s">
        <v>27</v>
      </c>
      <c r="G101" s="133" t="s">
        <v>82</v>
      </c>
      <c r="H101" s="137">
        <v>10.199999999999999</v>
      </c>
      <c r="I101" s="123">
        <v>28</v>
      </c>
      <c r="J101" s="132">
        <v>10</v>
      </c>
      <c r="K101" s="1">
        <v>10</v>
      </c>
      <c r="L101" s="1">
        <v>6.5</v>
      </c>
    </row>
    <row r="102" spans="1:12" x14ac:dyDescent="0.2">
      <c r="A102" s="132">
        <v>11</v>
      </c>
      <c r="B102" s="122">
        <v>6.8</v>
      </c>
      <c r="C102" s="122">
        <v>6309573.4450000003</v>
      </c>
      <c r="D102" s="122" t="s">
        <v>61</v>
      </c>
      <c r="E102" s="122" t="s">
        <v>178</v>
      </c>
      <c r="F102" s="122" t="s">
        <v>13</v>
      </c>
      <c r="G102" s="133" t="s">
        <v>102</v>
      </c>
      <c r="H102" s="127">
        <v>2.52</v>
      </c>
      <c r="I102" s="123">
        <v>29</v>
      </c>
      <c r="J102" s="132">
        <v>11</v>
      </c>
      <c r="K102" s="1">
        <v>11</v>
      </c>
      <c r="L102" s="1">
        <v>6.8</v>
      </c>
    </row>
    <row r="103" spans="1:12" x14ac:dyDescent="0.2">
      <c r="A103" s="132">
        <v>14</v>
      </c>
      <c r="B103" s="122">
        <v>6.1</v>
      </c>
      <c r="C103" s="122">
        <v>1258925.412</v>
      </c>
      <c r="D103" s="122" t="s">
        <v>61</v>
      </c>
      <c r="E103" s="122" t="s">
        <v>177</v>
      </c>
      <c r="F103" s="122" t="s">
        <v>50</v>
      </c>
      <c r="G103" s="133" t="s">
        <v>108</v>
      </c>
      <c r="H103" s="127">
        <v>8.73</v>
      </c>
      <c r="I103" s="123">
        <v>27</v>
      </c>
      <c r="J103" s="132">
        <v>14</v>
      </c>
      <c r="K103" s="1">
        <v>14</v>
      </c>
      <c r="L103" s="1">
        <v>6.1</v>
      </c>
    </row>
    <row r="104" spans="1:12" x14ac:dyDescent="0.2">
      <c r="A104" s="132">
        <v>15</v>
      </c>
      <c r="B104" s="122">
        <v>7.5</v>
      </c>
      <c r="C104" s="122">
        <v>31622776.600000001</v>
      </c>
      <c r="D104" s="122" t="s">
        <v>60</v>
      </c>
      <c r="E104" s="122" t="s">
        <v>177</v>
      </c>
      <c r="F104" s="122" t="s">
        <v>53</v>
      </c>
      <c r="G104" s="133" t="s">
        <v>74</v>
      </c>
      <c r="H104" s="125">
        <v>1</v>
      </c>
      <c r="I104" s="123">
        <v>28</v>
      </c>
      <c r="J104" s="132">
        <v>15</v>
      </c>
      <c r="K104" s="1">
        <v>15</v>
      </c>
      <c r="L104" s="1">
        <v>7.5</v>
      </c>
    </row>
    <row r="105" spans="1:12" x14ac:dyDescent="0.2">
      <c r="A105" s="132">
        <v>16</v>
      </c>
      <c r="B105" s="122">
        <v>7.9</v>
      </c>
      <c r="C105" s="122">
        <v>79432823.469999999</v>
      </c>
      <c r="D105" s="122" t="s">
        <v>61</v>
      </c>
      <c r="E105" s="122" t="s">
        <v>178</v>
      </c>
      <c r="F105" s="122" t="s">
        <v>14</v>
      </c>
      <c r="G105" s="133" t="s">
        <v>104</v>
      </c>
      <c r="H105" s="127">
        <v>9.66</v>
      </c>
      <c r="I105" s="123">
        <v>27</v>
      </c>
      <c r="J105" s="132">
        <v>16</v>
      </c>
      <c r="K105" s="1">
        <v>16</v>
      </c>
      <c r="L105" s="1">
        <v>7.9</v>
      </c>
    </row>
    <row r="106" spans="1:12" x14ac:dyDescent="0.2">
      <c r="A106" s="132">
        <v>17</v>
      </c>
      <c r="B106" s="122">
        <v>4.3</v>
      </c>
      <c r="C106" s="122">
        <v>19952.623149999999</v>
      </c>
      <c r="D106" s="122" t="s">
        <v>61</v>
      </c>
      <c r="E106" s="122" t="s">
        <v>178</v>
      </c>
      <c r="F106" s="122" t="s">
        <v>55</v>
      </c>
      <c r="G106" s="133" t="s">
        <v>84</v>
      </c>
      <c r="H106" s="127">
        <v>17.899999999999999</v>
      </c>
      <c r="I106" s="123">
        <v>32</v>
      </c>
      <c r="J106" s="132">
        <v>17</v>
      </c>
      <c r="K106" s="1">
        <v>17</v>
      </c>
      <c r="L106" s="1">
        <v>4.3</v>
      </c>
    </row>
    <row r="107" spans="1:12" x14ac:dyDescent="0.2">
      <c r="A107" s="132">
        <v>18</v>
      </c>
      <c r="B107" s="122">
        <v>3.1</v>
      </c>
      <c r="C107" s="122">
        <v>1258.9254120000001</v>
      </c>
      <c r="D107" s="122" t="s">
        <v>61</v>
      </c>
      <c r="E107" s="122" t="s">
        <v>177</v>
      </c>
      <c r="F107" s="122" t="s">
        <v>54</v>
      </c>
      <c r="G107" s="133" t="s">
        <v>100</v>
      </c>
      <c r="H107" s="127">
        <v>4.95</v>
      </c>
      <c r="I107" s="123">
        <v>29</v>
      </c>
      <c r="J107" s="132">
        <v>18</v>
      </c>
      <c r="K107" s="1">
        <v>18</v>
      </c>
      <c r="L107" s="1">
        <v>3.1</v>
      </c>
    </row>
    <row r="108" spans="1:12" x14ac:dyDescent="0.2">
      <c r="A108" s="132">
        <v>19</v>
      </c>
      <c r="B108" s="122">
        <v>6.2</v>
      </c>
      <c r="C108" s="122">
        <v>1584893.192</v>
      </c>
      <c r="D108" s="122" t="s">
        <v>61</v>
      </c>
      <c r="E108" s="122" t="s">
        <v>178</v>
      </c>
      <c r="F108" s="122" t="s">
        <v>15</v>
      </c>
      <c r="G108" s="133" t="s">
        <v>71</v>
      </c>
      <c r="H108" s="127">
        <v>1.37</v>
      </c>
      <c r="I108" s="123">
        <v>29</v>
      </c>
      <c r="J108" s="132">
        <v>19</v>
      </c>
      <c r="K108" s="1">
        <v>19</v>
      </c>
      <c r="L108" s="1">
        <v>6.2</v>
      </c>
    </row>
    <row r="109" spans="1:12" x14ac:dyDescent="0.2">
      <c r="A109" s="132">
        <v>21</v>
      </c>
      <c r="B109" s="122">
        <v>7.7</v>
      </c>
      <c r="C109" s="122">
        <v>50118723.359999999</v>
      </c>
      <c r="D109" s="122" t="s">
        <v>60</v>
      </c>
      <c r="E109" s="122" t="s">
        <v>178</v>
      </c>
      <c r="F109" s="122" t="s">
        <v>17</v>
      </c>
      <c r="G109" s="133" t="s">
        <v>86</v>
      </c>
      <c r="H109" s="127">
        <v>24.74</v>
      </c>
      <c r="I109" s="123">
        <v>29</v>
      </c>
      <c r="J109" s="132">
        <v>21</v>
      </c>
      <c r="K109" s="1">
        <v>21</v>
      </c>
      <c r="L109" s="1">
        <v>7.7</v>
      </c>
    </row>
    <row r="110" spans="1:12" x14ac:dyDescent="0.2">
      <c r="A110" s="132">
        <v>22</v>
      </c>
      <c r="B110" s="122">
        <v>5.9</v>
      </c>
      <c r="C110" s="122">
        <v>794328.23470000003</v>
      </c>
      <c r="D110" s="122" t="s">
        <v>61</v>
      </c>
      <c r="E110" s="122" t="s">
        <v>178</v>
      </c>
      <c r="F110" s="122" t="s">
        <v>42</v>
      </c>
      <c r="G110" s="133" t="s">
        <v>68</v>
      </c>
      <c r="H110" s="127">
        <v>10.72</v>
      </c>
      <c r="I110" s="123">
        <v>33</v>
      </c>
      <c r="J110" s="132">
        <v>22</v>
      </c>
      <c r="K110" s="1">
        <v>22</v>
      </c>
      <c r="L110" s="1">
        <v>5.9</v>
      </c>
    </row>
    <row r="111" spans="1:12" x14ac:dyDescent="0.2">
      <c r="A111" s="132">
        <v>23</v>
      </c>
      <c r="B111" s="122">
        <v>5.4</v>
      </c>
      <c r="C111" s="122">
        <v>251188.64319999999</v>
      </c>
      <c r="D111" s="122" t="s">
        <v>61</v>
      </c>
      <c r="E111" s="122" t="s">
        <v>178</v>
      </c>
      <c r="F111" s="122" t="s">
        <v>18</v>
      </c>
      <c r="G111" s="133" t="s">
        <v>73</v>
      </c>
      <c r="H111" s="127">
        <v>13.78</v>
      </c>
      <c r="I111" s="123">
        <v>29</v>
      </c>
      <c r="J111" s="132">
        <v>23</v>
      </c>
      <c r="K111" s="1">
        <v>23</v>
      </c>
      <c r="L111" s="1">
        <v>5.4</v>
      </c>
    </row>
    <row r="112" spans="1:12" x14ac:dyDescent="0.2">
      <c r="A112" s="132">
        <v>25</v>
      </c>
      <c r="B112" s="122">
        <v>6.9</v>
      </c>
      <c r="C112" s="122">
        <v>7943282.3470000001</v>
      </c>
      <c r="D112" s="122" t="s">
        <v>61</v>
      </c>
      <c r="E112" s="122" t="s">
        <v>178</v>
      </c>
      <c r="F112" s="122" t="s">
        <v>28</v>
      </c>
      <c r="G112" s="133" t="s">
        <v>72</v>
      </c>
      <c r="H112" s="127">
        <v>2.41</v>
      </c>
      <c r="I112" s="123">
        <v>29</v>
      </c>
      <c r="J112" s="132">
        <v>25</v>
      </c>
      <c r="K112" s="1">
        <v>25</v>
      </c>
      <c r="L112" s="1">
        <v>6.9</v>
      </c>
    </row>
    <row r="113" spans="1:12" x14ac:dyDescent="0.2">
      <c r="A113" s="132">
        <v>26</v>
      </c>
      <c r="B113" s="122">
        <v>7.1</v>
      </c>
      <c r="C113" s="122">
        <v>12589254.119999999</v>
      </c>
      <c r="D113" s="122" t="s">
        <v>60</v>
      </c>
      <c r="E113" s="122" t="s">
        <v>178</v>
      </c>
      <c r="F113" s="122" t="s">
        <v>43</v>
      </c>
      <c r="G113" s="133" t="s">
        <v>75</v>
      </c>
      <c r="H113" s="127">
        <v>27.79</v>
      </c>
      <c r="I113" s="123">
        <v>32</v>
      </c>
      <c r="J113" s="132">
        <v>26</v>
      </c>
      <c r="K113" s="1">
        <v>26</v>
      </c>
      <c r="L113" s="1">
        <v>7.1</v>
      </c>
    </row>
    <row r="114" spans="1:12" x14ac:dyDescent="0.2">
      <c r="A114" s="132">
        <v>27</v>
      </c>
      <c r="B114" s="122">
        <v>5.9</v>
      </c>
      <c r="C114" s="122">
        <v>794328.23470000003</v>
      </c>
      <c r="D114" s="122" t="s">
        <v>61</v>
      </c>
      <c r="E114" s="122" t="s">
        <v>178</v>
      </c>
      <c r="F114" s="122" t="s">
        <v>29</v>
      </c>
      <c r="G114" s="133" t="s">
        <v>70</v>
      </c>
      <c r="H114" s="127">
        <v>5.09</v>
      </c>
      <c r="I114" s="123">
        <v>30</v>
      </c>
      <c r="J114" s="132">
        <v>27</v>
      </c>
      <c r="K114" s="1">
        <v>27</v>
      </c>
      <c r="L114" s="1">
        <v>5.9</v>
      </c>
    </row>
    <row r="115" spans="1:12" x14ac:dyDescent="0.2">
      <c r="A115" s="132">
        <v>29</v>
      </c>
      <c r="B115" s="122">
        <v>3.7</v>
      </c>
      <c r="C115" s="122">
        <v>5011.8723360000004</v>
      </c>
      <c r="D115" s="122" t="s">
        <v>60</v>
      </c>
      <c r="E115" s="122" t="s">
        <v>178</v>
      </c>
      <c r="F115" s="122" t="s">
        <v>19</v>
      </c>
      <c r="G115" s="133" t="s">
        <v>69</v>
      </c>
      <c r="H115" s="127">
        <v>29.8</v>
      </c>
      <c r="I115" s="123">
        <v>29</v>
      </c>
      <c r="J115" s="132">
        <v>29</v>
      </c>
      <c r="K115" s="1">
        <v>29</v>
      </c>
      <c r="L115" s="1">
        <v>3.7</v>
      </c>
    </row>
    <row r="116" spans="1:12" x14ac:dyDescent="0.2">
      <c r="A116" s="132">
        <v>31</v>
      </c>
      <c r="B116" s="122">
        <v>7.3</v>
      </c>
      <c r="C116" s="122">
        <v>19952623.149999999</v>
      </c>
      <c r="D116" s="122" t="s">
        <v>61</v>
      </c>
      <c r="E116" s="122" t="s">
        <v>178</v>
      </c>
      <c r="F116" s="122" t="s">
        <v>20</v>
      </c>
      <c r="G116" s="133" t="s">
        <v>79</v>
      </c>
      <c r="H116" s="125">
        <v>4.41</v>
      </c>
      <c r="I116" s="141">
        <v>27</v>
      </c>
      <c r="J116" s="132">
        <v>31</v>
      </c>
      <c r="K116" s="1">
        <v>31</v>
      </c>
      <c r="L116" s="1">
        <v>7.3</v>
      </c>
    </row>
    <row r="117" spans="1:12" x14ac:dyDescent="0.2">
      <c r="A117" s="132">
        <v>47</v>
      </c>
      <c r="B117" s="122">
        <v>3.0740872590000001</v>
      </c>
      <c r="C117" s="122">
        <v>1186.0070189999999</v>
      </c>
      <c r="D117" s="122" t="s">
        <v>61</v>
      </c>
      <c r="E117" s="122" t="s">
        <v>178</v>
      </c>
      <c r="F117" s="122" t="s">
        <v>40</v>
      </c>
      <c r="G117" s="133" t="s">
        <v>106</v>
      </c>
      <c r="H117" s="137">
        <v>1.43</v>
      </c>
      <c r="I117" s="136">
        <v>29</v>
      </c>
      <c r="J117" s="132">
        <v>47</v>
      </c>
      <c r="K117" s="1">
        <v>47</v>
      </c>
      <c r="L117" s="1">
        <v>3.0740872593162889</v>
      </c>
    </row>
    <row r="118" spans="1:12" x14ac:dyDescent="0.2">
      <c r="A118" s="132">
        <v>48</v>
      </c>
      <c r="B118" s="122">
        <v>7.8494894940000002</v>
      </c>
      <c r="C118" s="122">
        <v>70711409.400000006</v>
      </c>
      <c r="D118" s="122" t="s">
        <v>60</v>
      </c>
      <c r="E118" s="122" t="s">
        <v>178</v>
      </c>
      <c r="F118" s="122" t="s">
        <v>31</v>
      </c>
      <c r="G118" s="133" t="s">
        <v>93</v>
      </c>
      <c r="H118" s="127">
        <v>14.02</v>
      </c>
      <c r="I118" s="123">
        <v>28</v>
      </c>
      <c r="J118" s="132">
        <v>48</v>
      </c>
      <c r="K118" s="1">
        <v>48</v>
      </c>
      <c r="L118" s="1">
        <v>7.8494894935414532</v>
      </c>
    </row>
    <row r="119" spans="1:12" x14ac:dyDescent="0.2">
      <c r="A119" s="132">
        <v>50</v>
      </c>
      <c r="B119" s="122">
        <v>2.8696146800000002</v>
      </c>
      <c r="C119" s="122">
        <v>740.65281900000002</v>
      </c>
      <c r="D119" s="122" t="s">
        <v>59</v>
      </c>
      <c r="E119" s="122" t="s">
        <v>178</v>
      </c>
      <c r="F119" s="122" t="s">
        <v>57</v>
      </c>
      <c r="G119" s="133" t="s">
        <v>90</v>
      </c>
      <c r="H119" s="127">
        <v>11.91</v>
      </c>
      <c r="I119" s="123">
        <v>29</v>
      </c>
      <c r="J119" s="132">
        <v>50</v>
      </c>
      <c r="K119" s="1">
        <v>50</v>
      </c>
      <c r="L119" s="1">
        <v>2.8696146801390481</v>
      </c>
    </row>
    <row r="120" spans="1:12" x14ac:dyDescent="0.2">
      <c r="A120" s="132">
        <v>51</v>
      </c>
      <c r="B120" s="122">
        <v>6.9614275719999998</v>
      </c>
      <c r="C120" s="122">
        <v>9150136.4879999999</v>
      </c>
      <c r="D120" s="122" t="s">
        <v>61</v>
      </c>
      <c r="E120" s="122" t="s">
        <v>178</v>
      </c>
      <c r="F120" s="122" t="s">
        <v>44</v>
      </c>
      <c r="G120" s="133" t="s">
        <v>92</v>
      </c>
      <c r="H120" s="127">
        <v>5.41</v>
      </c>
      <c r="I120" s="123">
        <v>31</v>
      </c>
      <c r="J120" s="132">
        <v>51</v>
      </c>
      <c r="K120" s="1">
        <v>51</v>
      </c>
      <c r="L120" s="1">
        <v>6.9614275722544114</v>
      </c>
    </row>
    <row r="121" spans="1:12" x14ac:dyDescent="0.2">
      <c r="A121" s="132">
        <v>52</v>
      </c>
      <c r="B121" s="122">
        <v>7.3137010890000003</v>
      </c>
      <c r="C121" s="122">
        <v>20592121.359999999</v>
      </c>
      <c r="D121" s="122" t="s">
        <v>61</v>
      </c>
      <c r="E121" s="122" t="s">
        <v>178</v>
      </c>
      <c r="F121" s="122" t="s">
        <v>21</v>
      </c>
      <c r="G121" s="133" t="s">
        <v>88</v>
      </c>
      <c r="H121" s="127">
        <v>10.09</v>
      </c>
      <c r="I121" s="123">
        <v>28</v>
      </c>
      <c r="J121" s="132">
        <v>52</v>
      </c>
      <c r="K121" s="1">
        <v>52</v>
      </c>
      <c r="L121" s="1">
        <v>7.3137010890980712</v>
      </c>
    </row>
    <row r="122" spans="1:12" x14ac:dyDescent="0.2">
      <c r="A122" s="132">
        <v>56</v>
      </c>
      <c r="B122" s="122">
        <v>6.6005403390000001</v>
      </c>
      <c r="C122" s="122">
        <v>3986027.9440000001</v>
      </c>
      <c r="D122" s="122" t="s">
        <v>61</v>
      </c>
      <c r="E122" s="122" t="s">
        <v>178</v>
      </c>
      <c r="F122" s="122" t="s">
        <v>22</v>
      </c>
      <c r="G122" s="133" t="s">
        <v>76</v>
      </c>
      <c r="H122" s="121">
        <v>5.08</v>
      </c>
      <c r="I122" s="134">
        <v>29</v>
      </c>
      <c r="J122" s="132">
        <v>56</v>
      </c>
      <c r="K122" s="1">
        <v>56</v>
      </c>
      <c r="L122" s="1">
        <v>6.6005403390034578</v>
      </c>
    </row>
    <row r="123" spans="1:12" x14ac:dyDescent="0.2">
      <c r="A123" s="132">
        <v>58</v>
      </c>
      <c r="B123" s="122">
        <v>6.3040743739999998</v>
      </c>
      <c r="C123" s="122">
        <v>2014069.1329999999</v>
      </c>
      <c r="D123" s="122" t="s">
        <v>61</v>
      </c>
      <c r="E123" s="122" t="s">
        <v>178</v>
      </c>
      <c r="F123" s="122" t="s">
        <v>23</v>
      </c>
      <c r="G123" s="133" t="s">
        <v>77</v>
      </c>
      <c r="H123" s="127">
        <v>6.72</v>
      </c>
      <c r="I123" s="123">
        <v>29</v>
      </c>
      <c r="J123" s="132">
        <v>58</v>
      </c>
      <c r="K123" s="1">
        <v>58</v>
      </c>
      <c r="L123" s="1">
        <v>6.3040743736066949</v>
      </c>
    </row>
    <row r="124" spans="1:12" x14ac:dyDescent="0.2">
      <c r="A124" s="132">
        <v>59</v>
      </c>
      <c r="B124" s="122">
        <v>7.7105777949999998</v>
      </c>
      <c r="C124" s="122">
        <v>51354416.030000001</v>
      </c>
      <c r="D124" s="122" t="s">
        <v>61</v>
      </c>
      <c r="E124" s="122" t="s">
        <v>178</v>
      </c>
      <c r="F124" s="122" t="s">
        <v>34</v>
      </c>
      <c r="G124" s="133" t="s">
        <v>67</v>
      </c>
      <c r="H124" s="125">
        <v>0.09</v>
      </c>
      <c r="I124" s="126">
        <v>30</v>
      </c>
      <c r="J124" s="132">
        <v>59</v>
      </c>
      <c r="K124" s="1">
        <v>59</v>
      </c>
      <c r="L124" s="1">
        <v>7.7105777950287537</v>
      </c>
    </row>
    <row r="125" spans="1:12" x14ac:dyDescent="0.2">
      <c r="A125" s="132">
        <v>60</v>
      </c>
      <c r="B125" s="122">
        <v>7.7395326969999996</v>
      </c>
      <c r="C125" s="122">
        <v>54894988.329999998</v>
      </c>
      <c r="D125" s="122" t="s">
        <v>60</v>
      </c>
      <c r="E125" s="122" t="s">
        <v>178</v>
      </c>
      <c r="F125" s="122" t="s">
        <v>35</v>
      </c>
      <c r="G125" s="133" t="s">
        <v>80</v>
      </c>
      <c r="H125" s="127">
        <v>4.32</v>
      </c>
      <c r="I125" s="123">
        <v>30</v>
      </c>
      <c r="J125" s="132">
        <v>60</v>
      </c>
      <c r="K125" s="1">
        <v>60</v>
      </c>
      <c r="L125" s="1">
        <v>7.7395326971077854</v>
      </c>
    </row>
    <row r="126" spans="1:12" x14ac:dyDescent="0.2">
      <c r="A126" s="132">
        <v>62</v>
      </c>
      <c r="B126" s="122">
        <v>4.8733778729999999</v>
      </c>
      <c r="C126" s="122">
        <v>74709.851550000007</v>
      </c>
      <c r="D126" s="122" t="s">
        <v>59</v>
      </c>
      <c r="E126" s="122" t="s">
        <v>177</v>
      </c>
      <c r="F126" s="122" t="s">
        <v>45</v>
      </c>
      <c r="G126" s="133" t="s">
        <v>99</v>
      </c>
      <c r="H126" s="127">
        <v>3.48</v>
      </c>
      <c r="I126" s="123">
        <v>28</v>
      </c>
      <c r="J126" s="132">
        <v>62</v>
      </c>
      <c r="K126" s="1">
        <v>62</v>
      </c>
      <c r="L126" s="1">
        <v>4.8733778734693729</v>
      </c>
    </row>
    <row r="127" spans="1:12" x14ac:dyDescent="0.2">
      <c r="A127" s="132">
        <v>63</v>
      </c>
      <c r="B127" s="122">
        <v>7.8271434830000004</v>
      </c>
      <c r="C127" s="122">
        <v>67165071.769999996</v>
      </c>
      <c r="D127" s="122" t="s">
        <v>61</v>
      </c>
      <c r="E127" s="122" t="s">
        <v>178</v>
      </c>
      <c r="F127" s="122" t="s">
        <v>36</v>
      </c>
      <c r="G127" s="133" t="s">
        <v>66</v>
      </c>
      <c r="H127" s="137">
        <v>5.59</v>
      </c>
      <c r="I127" s="136">
        <v>27</v>
      </c>
      <c r="J127" s="132">
        <v>63</v>
      </c>
      <c r="K127" s="1">
        <v>63</v>
      </c>
      <c r="L127" s="1">
        <v>7.8271434831584603</v>
      </c>
    </row>
    <row r="128" spans="1:12" x14ac:dyDescent="0.2">
      <c r="A128" s="132">
        <v>64</v>
      </c>
      <c r="B128" s="122">
        <v>8.9569438839999993</v>
      </c>
      <c r="C128" s="122">
        <v>905615576.39999998</v>
      </c>
      <c r="D128" s="122" t="s">
        <v>61</v>
      </c>
      <c r="E128" s="122" t="s">
        <v>178</v>
      </c>
      <c r="F128" s="122" t="s">
        <v>37</v>
      </c>
      <c r="G128" s="133" t="s">
        <v>107</v>
      </c>
      <c r="H128" s="127">
        <v>4.28</v>
      </c>
      <c r="I128" s="123">
        <v>30</v>
      </c>
      <c r="J128" s="132">
        <v>64</v>
      </c>
      <c r="K128" s="1">
        <v>64</v>
      </c>
      <c r="L128" s="1">
        <v>8.9569438836824293</v>
      </c>
    </row>
  </sheetData>
  <autoFilter ref="A91:L91" xr:uid="{44110962-4783-D443-96A3-3F4EAE6313D4}">
    <sortState xmlns:xlrd2="http://schemas.microsoft.com/office/spreadsheetml/2017/richdata2" ref="A92:L129">
      <sortCondition ref="A91:A129"/>
    </sortState>
  </autoFilter>
  <conditionalFormatting sqref="H49:I54">
    <cfRule type="cellIs" dxfId="7" priority="12" operator="greaterThan">
      <formula>1</formula>
    </cfRule>
  </conditionalFormatting>
  <conditionalFormatting sqref="H55:I55">
    <cfRule type="containsText" dxfId="6" priority="10" operator="containsText" text="positif">
      <formula>NOT(ISERROR(SEARCH("positif",H55)))</formula>
    </cfRule>
    <cfRule type="containsText" dxfId="5" priority="11" stopIfTrue="1" operator="containsText" text="equivoque">
      <formula>NOT(ISERROR(FIND(UPPER("equivoque"),UPPER(H55))))</formula>
      <formula>"equivoque"</formula>
    </cfRule>
  </conditionalFormatting>
  <conditionalFormatting sqref="H56:I69 H71:I80">
    <cfRule type="cellIs" dxfId="4" priority="6" operator="greaterThan">
      <formula>1</formula>
    </cfRule>
  </conditionalFormatting>
  <conditionalFormatting sqref="H70:I70">
    <cfRule type="containsText" dxfId="3" priority="3" operator="containsText" text="positif">
      <formula>NOT(ISERROR(SEARCH("positif",H70)))</formula>
    </cfRule>
    <cfRule type="containsText" dxfId="2" priority="4" stopIfTrue="1" operator="containsText" text="equivoque">
      <formula>NOT(ISERROR(FIND(UPPER("equivoque"),UPPER(H70))))</formula>
      <formula>"equivoque"</formula>
    </cfRule>
    <cfRule type="containsText" dxfId="1" priority="5" stopIfTrue="1" operator="containsText" text="positif">
      <formula>NOT(ISERROR(FIND(UPPER("positif"),UPPER(H70))))</formula>
      <formula>"positif"</formula>
    </cfRule>
  </conditionalFormatting>
  <conditionalFormatting sqref="H82:I86">
    <cfRule type="cellIs" dxfId="0" priority="1" operator="greaterThan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charge virale</vt:lpstr>
      <vt:lpstr>regroupement</vt:lpstr>
      <vt:lpstr>charge_virale_VT</vt:lpstr>
      <vt:lpstr>Anti body</vt:lpstr>
      <vt:lpstr>Anti_body_V1_V7</vt:lpstr>
      <vt:lpstr>Anti_body_S1_S2</vt:lpstr>
      <vt:lpstr>Anti_body_all_commun_R_RP</vt:lpstr>
      <vt:lpstr>IFA antibody S1-S2</vt:lpstr>
      <vt:lpstr>Cor_VT3_4_5_vs_charge</vt:lpstr>
      <vt:lpstr>IFI27_mat</vt:lpstr>
      <vt:lpstr>IFI27_VT1</vt:lpstr>
      <vt:lpstr>IFI27_VT2</vt:lpstr>
      <vt:lpstr>IFI27_VT3</vt:lpstr>
      <vt:lpstr>IFI27_VT4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2022-03-25T13:20:15Z</dcterms:created>
  <dcterms:modified xsi:type="dcterms:W3CDTF">2023-08-01T14:06:31Z</dcterms:modified>
</cp:coreProperties>
</file>