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E9BF807B-6157-8E49-8AA8-484601D119E0}" xr6:coauthVersionLast="47" xr6:coauthVersionMax="47" xr10:uidLastSave="{00000000-0000-0000-0000-000000000000}"/>
  <bookViews>
    <workbookView xWindow="0" yWindow="760" windowWidth="29060" windowHeight="18880" xr2:uid="{99E16AF0-165D-0B46-BBBE-FAE2CDD2DCE7}"/>
  </bookViews>
  <sheets>
    <sheet name="charge virale" sheetId="1" r:id="rId1"/>
    <sheet name="regroupement" sheetId="3" r:id="rId2"/>
    <sheet name="Anti body" sheetId="5" r:id="rId3"/>
    <sheet name="Anti_body_V1_V7" sheetId="6" r:id="rId4"/>
    <sheet name="Anti_body_S1_S2" sheetId="9" r:id="rId5"/>
    <sheet name="Cor_VT3_4_5_vs_charge" sheetId="10" r:id="rId6"/>
    <sheet name="IFI27_mat" sheetId="12" r:id="rId7"/>
    <sheet name="IFI27_VT1" sheetId="11" r:id="rId8"/>
    <sheet name="IFI27_VT2" sheetId="13" r:id="rId9"/>
    <sheet name="IFI27_VT3" sheetId="14" r:id="rId10"/>
    <sheet name="IFI27_VT4" sheetId="15" r:id="rId11"/>
  </sheets>
  <definedNames>
    <definedName name="_xlnm._FilterDatabase" localSheetId="2" hidden="1">'Anti body'!$A$2:$BD$46</definedName>
    <definedName name="_xlnm._FilterDatabase" localSheetId="4" hidden="1">Anti_body_S1_S2!$A$1:$H$1</definedName>
    <definedName name="_xlnm._FilterDatabase" localSheetId="3" hidden="1">Anti_body_V1_V7!$A$1:$K$280</definedName>
    <definedName name="_xlnm._FilterDatabase" localSheetId="0" hidden="1">'charge virale'!$A$1:$I$45</definedName>
    <definedName name="_xlnm._FilterDatabase" localSheetId="5" hidden="1">Cor_VT3_4_5_vs_charge!$A$91:$L$91</definedName>
    <definedName name="_xlnm._FilterDatabase" localSheetId="6" hidden="1">IFI27_mat!$A$1:$I$161</definedName>
    <definedName name="_xlnm._FilterDatabase" localSheetId="1" hidden="1">regroupement!$A$1:$K$1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2" i="12"/>
  <c r="B21" i="12"/>
  <c r="B23" i="12"/>
  <c r="B24" i="12"/>
  <c r="B26" i="12"/>
  <c r="B25" i="12"/>
  <c r="B27" i="12"/>
  <c r="B39" i="12"/>
  <c r="B43" i="12"/>
  <c r="B50" i="12"/>
  <c r="B51" i="12"/>
  <c r="B28" i="12"/>
  <c r="B29" i="12"/>
  <c r="B30" i="12"/>
  <c r="B31" i="12"/>
  <c r="B32" i="12"/>
  <c r="B33" i="12"/>
  <c r="B34" i="12"/>
  <c r="B35" i="12"/>
  <c r="B36" i="12"/>
  <c r="B37" i="12"/>
  <c r="B38" i="12"/>
  <c r="B40" i="12"/>
  <c r="B41" i="12"/>
  <c r="B42" i="12"/>
  <c r="B44" i="12"/>
  <c r="B45" i="12"/>
  <c r="B46" i="12"/>
  <c r="B47" i="12"/>
  <c r="B48" i="12"/>
  <c r="B49" i="12"/>
  <c r="B52" i="12"/>
  <c r="B53" i="12"/>
  <c r="B54" i="12"/>
  <c r="B55" i="12"/>
  <c r="B56" i="12"/>
  <c r="B57" i="12"/>
  <c r="B59" i="12"/>
  <c r="B58" i="12"/>
  <c r="B60" i="12"/>
  <c r="B61" i="12"/>
  <c r="B62" i="12"/>
  <c r="B75" i="12"/>
  <c r="B79" i="12"/>
  <c r="B86" i="12"/>
  <c r="B87" i="12"/>
  <c r="B88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6" i="12"/>
  <c r="B77" i="12"/>
  <c r="B78" i="12"/>
  <c r="B80" i="12"/>
  <c r="B81" i="12"/>
  <c r="B82" i="12"/>
  <c r="B83" i="12"/>
  <c r="B84" i="12"/>
  <c r="B85" i="12"/>
  <c r="B94" i="12"/>
  <c r="B96" i="12"/>
  <c r="B89" i="12"/>
  <c r="B90" i="12"/>
  <c r="B91" i="12"/>
  <c r="B92" i="12"/>
  <c r="B93" i="12"/>
  <c r="B95" i="12"/>
  <c r="B97" i="12"/>
  <c r="B98" i="12"/>
  <c r="B100" i="12"/>
  <c r="B99" i="12"/>
  <c r="B101" i="12"/>
  <c r="B102" i="12"/>
  <c r="B115" i="12"/>
  <c r="B118" i="12"/>
  <c r="B119" i="12"/>
  <c r="B120" i="12"/>
  <c r="B121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6" i="12"/>
  <c r="B117" i="12"/>
  <c r="B127" i="12"/>
  <c r="B128" i="12"/>
  <c r="B122" i="12"/>
  <c r="B123" i="12"/>
  <c r="B124" i="12"/>
  <c r="B125" i="12"/>
  <c r="B126" i="12"/>
  <c r="B130" i="12"/>
  <c r="B129" i="12"/>
  <c r="B131" i="12"/>
  <c r="B145" i="12"/>
  <c r="B148" i="12"/>
  <c r="B149" i="12"/>
  <c r="B150" i="12"/>
  <c r="B151" i="12"/>
  <c r="B152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6" i="12"/>
  <c r="B147" i="12"/>
  <c r="B158" i="12"/>
  <c r="B159" i="12"/>
  <c r="B160" i="12"/>
  <c r="B161" i="12"/>
  <c r="B153" i="12"/>
  <c r="B154" i="12"/>
  <c r="B155" i="12"/>
  <c r="B156" i="12"/>
  <c r="B15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C60" i="10"/>
  <c r="C50" i="10"/>
  <c r="C77" i="10"/>
  <c r="C83" i="10"/>
  <c r="C8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C27" i="9"/>
  <c r="C23" i="9"/>
  <c r="C31" i="9"/>
  <c r="C6" i="9"/>
  <c r="C21" i="9"/>
  <c r="C35" i="9"/>
  <c r="C17" i="9"/>
  <c r="C53" i="9"/>
  <c r="C14" i="9"/>
  <c r="C33" i="9"/>
  <c r="C3" i="9"/>
  <c r="C10" i="9"/>
  <c r="C55" i="9"/>
  <c r="C43" i="9"/>
  <c r="C45" i="9"/>
  <c r="C37" i="9"/>
  <c r="C49" i="9"/>
  <c r="C41" i="9"/>
  <c r="C25" i="9"/>
  <c r="C64" i="9"/>
  <c r="C26" i="9"/>
  <c r="C66" i="9"/>
  <c r="C56" i="9"/>
  <c r="C22" i="9"/>
  <c r="C30" i="9"/>
  <c r="C5" i="9"/>
  <c r="C20" i="9"/>
  <c r="C34" i="9"/>
  <c r="C16" i="9"/>
  <c r="C52" i="9"/>
  <c r="C13" i="9"/>
  <c r="C59" i="9"/>
  <c r="C60" i="9"/>
  <c r="C15" i="9"/>
  <c r="C32" i="9"/>
  <c r="C2" i="9"/>
  <c r="C9" i="9"/>
  <c r="C54" i="9"/>
  <c r="C62" i="9"/>
  <c r="C61" i="9"/>
  <c r="C42" i="9"/>
  <c r="C44" i="9"/>
  <c r="C36" i="9"/>
  <c r="C48" i="9"/>
  <c r="C40" i="9"/>
  <c r="C63" i="9"/>
  <c r="C65" i="9"/>
  <c r="C24" i="9"/>
  <c r="C4" i="9"/>
  <c r="C58" i="9"/>
  <c r="C3" i="6"/>
  <c r="C49" i="6"/>
  <c r="C100" i="6"/>
  <c r="C4" i="6"/>
  <c r="C48" i="6"/>
  <c r="C94" i="6"/>
  <c r="C136" i="6"/>
  <c r="C178" i="6"/>
  <c r="C219" i="6"/>
  <c r="C256" i="6"/>
  <c r="C7" i="6"/>
  <c r="C54" i="6"/>
  <c r="C112" i="6"/>
  <c r="C154" i="6"/>
  <c r="C196" i="6"/>
  <c r="C235" i="6"/>
  <c r="C275" i="6"/>
  <c r="C41" i="6"/>
  <c r="C84" i="6"/>
  <c r="C111" i="6"/>
  <c r="C158" i="6"/>
  <c r="C194" i="6"/>
  <c r="C229" i="6"/>
  <c r="C270" i="6"/>
  <c r="C265" i="6"/>
  <c r="C234" i="6"/>
  <c r="C198" i="6"/>
  <c r="C165" i="6"/>
  <c r="C156" i="6"/>
  <c r="C125" i="6"/>
  <c r="C115" i="6"/>
  <c r="C65" i="6"/>
  <c r="C56" i="6"/>
  <c r="C16" i="6"/>
  <c r="C15" i="6"/>
  <c r="H168" i="5"/>
  <c r="H92" i="5"/>
  <c r="H91" i="5"/>
  <c r="H90" i="5"/>
  <c r="H89" i="5"/>
  <c r="H88" i="5"/>
  <c r="H41" i="5" l="1"/>
  <c r="H23" i="5"/>
  <c r="H16" i="5"/>
  <c r="H46" i="5"/>
  <c r="H27" i="5"/>
  <c r="H19" i="5"/>
  <c r="H29" i="5"/>
  <c r="H34" i="5"/>
  <c r="H42" i="5"/>
  <c r="H26" i="5"/>
  <c r="H6" i="5"/>
  <c r="H45" i="5"/>
  <c r="H44" i="5"/>
  <c r="H43" i="5"/>
  <c r="H39" i="5"/>
  <c r="H35" i="5"/>
  <c r="H20" i="5"/>
  <c r="H7" i="5"/>
  <c r="H21" i="5"/>
  <c r="H40" i="5"/>
  <c r="H30" i="5"/>
  <c r="H3" i="5"/>
  <c r="H14" i="5"/>
  <c r="H5" i="5"/>
  <c r="H33" i="5"/>
  <c r="H25" i="5"/>
  <c r="H8" i="5"/>
  <c r="H31" i="5"/>
  <c r="H38" i="5"/>
  <c r="H36" i="5"/>
  <c r="H37" i="5"/>
  <c r="H50" i="5"/>
  <c r="H11" i="5"/>
  <c r="H49" i="5"/>
  <c r="H24" i="5"/>
  <c r="I104" i="1"/>
  <c r="I164" i="1"/>
  <c r="I64" i="1"/>
  <c r="I63" i="1"/>
  <c r="J28" i="3"/>
  <c r="J36" i="3"/>
  <c r="J39" i="3"/>
  <c r="J3" i="3"/>
  <c r="J9" i="3"/>
  <c r="J5" i="3"/>
  <c r="J20" i="3"/>
  <c r="J19" i="3"/>
  <c r="J4" i="3"/>
  <c r="J33" i="3"/>
  <c r="J38" i="3"/>
  <c r="J35" i="3"/>
  <c r="J22" i="3"/>
  <c r="J43" i="3"/>
  <c r="J11" i="3"/>
  <c r="J14" i="3"/>
  <c r="J15" i="3"/>
  <c r="J7" i="3"/>
  <c r="J6" i="3"/>
  <c r="J12" i="3"/>
  <c r="J10" i="3"/>
  <c r="J26" i="3"/>
  <c r="J40" i="3"/>
  <c r="J32" i="3"/>
  <c r="J17" i="3"/>
  <c r="J29" i="3"/>
  <c r="J42" i="3"/>
  <c r="J24" i="3"/>
  <c r="J21" i="3"/>
  <c r="J27" i="3"/>
  <c r="J44" i="3"/>
  <c r="J45" i="3"/>
  <c r="J23" i="3"/>
  <c r="J13" i="3"/>
  <c r="J37" i="3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63" i="1"/>
  <c r="I143" i="1"/>
  <c r="I142" i="1"/>
  <c r="I141" i="1"/>
  <c r="I140" i="1"/>
  <c r="I139" i="1"/>
  <c r="I138" i="1"/>
  <c r="I137" i="1"/>
  <c r="I136" i="1"/>
  <c r="I135" i="1"/>
  <c r="I62" i="1"/>
  <c r="I61" i="1"/>
  <c r="I60" i="1"/>
  <c r="I6" i="1"/>
  <c r="I21" i="1"/>
  <c r="I12" i="1"/>
  <c r="I17" i="1"/>
  <c r="I20" i="1"/>
  <c r="I22" i="1"/>
  <c r="I24" i="1"/>
  <c r="I28" i="1"/>
  <c r="I30" i="1"/>
  <c r="I36" i="1"/>
  <c r="I38" i="1"/>
  <c r="I39" i="1"/>
  <c r="I2" i="1"/>
  <c r="I3" i="1"/>
  <c r="I9" i="1"/>
  <c r="I11" i="1"/>
  <c r="I25" i="1"/>
  <c r="I27" i="1"/>
  <c r="I29" i="1"/>
  <c r="I32" i="1"/>
  <c r="I33" i="1"/>
  <c r="I37" i="1"/>
  <c r="I40" i="1"/>
  <c r="I41" i="1"/>
  <c r="I44" i="1"/>
  <c r="I45" i="1"/>
  <c r="I4" i="1"/>
  <c r="I14" i="1"/>
  <c r="I31" i="1"/>
  <c r="I42" i="1"/>
  <c r="I23" i="1"/>
  <c r="I26" i="1"/>
  <c r="I35" i="1"/>
  <c r="I43" i="1"/>
  <c r="I7" i="1"/>
  <c r="I10" i="1"/>
  <c r="I13" i="1"/>
  <c r="I15" i="1"/>
  <c r="I5" i="1"/>
  <c r="I8" i="1"/>
  <c r="I16" i="1"/>
  <c r="I19" i="1"/>
  <c r="I18" i="1"/>
  <c r="I34" i="1"/>
</calcChain>
</file>

<file path=xl/sharedStrings.xml><?xml version="1.0" encoding="utf-8"?>
<sst xmlns="http://schemas.openxmlformats.org/spreadsheetml/2006/main" count="6790" uniqueCount="261">
  <si>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</si>
  <si>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</si>
  <si>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</si>
  <si>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</si>
  <si>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</si>
  <si>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</si>
  <si>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</si>
  <si>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log10copies /1 000 000 cellules</t>
  </si>
  <si>
    <t>20201230_COVIDAURA#02_CC-0057-V1_05.RCC</t>
  </si>
  <si>
    <t>V1</t>
  </si>
  <si>
    <t>VT1</t>
  </si>
  <si>
    <t>Covid</t>
  </si>
  <si>
    <t>F</t>
  </si>
  <si>
    <t>20201231_COVIDAURA#04_HA-0041-V1_05.RCC</t>
  </si>
  <si>
    <t>20210104_COVIDAURA#06_PV-0066-V1_01.RCC</t>
  </si>
  <si>
    <t>20210105_COVIDAURA#07_AS-0030-V1_01.RCC</t>
  </si>
  <si>
    <t>20210105_COVIDAURA#07_CM-0017-V1_05.RCC</t>
  </si>
  <si>
    <t>20210105_COVIDAURA#07_DB-0076-V1_09.RCC</t>
  </si>
  <si>
    <t>20210105_COVIDAURA#08_GC-0038-V1_05.RCC</t>
  </si>
  <si>
    <t>20210106_COVIDAURA#10_CJ-0019-V1_01.RCC</t>
  </si>
  <si>
    <t>20210106_COVIDAURA#10_TM-0055-V1_08.RCC</t>
  </si>
  <si>
    <t>20210330_COVIDAURA#13_DL-0089-V1_09.RCC</t>
  </si>
  <si>
    <t>20210330_COVIDAURA#13_LM-0043-V1_12.RCC</t>
  </si>
  <si>
    <t>20210401_COVIDAURA#14_MC-0044-V1_01.RCC</t>
  </si>
  <si>
    <t>20201230_COVIDAURA#01_BA-0069-V1_01.RCC</t>
  </si>
  <si>
    <t>20201230_COVIDAURA#01_BJ-0116-V1_05.RCC</t>
  </si>
  <si>
    <t>20201231_COVIDAURA#03_DI-0075-V1_05.RCC</t>
  </si>
  <si>
    <t>20201231_COVIDAURA#04_DM-0063-V1_01.RCC</t>
  </si>
  <si>
    <t>20210106_COVIDAURA#09_LP-0034-V1_01.RCC</t>
  </si>
  <si>
    <t>20210106_COVIDAURA#09_PS-0029-V1_09.RCC</t>
  </si>
  <si>
    <t>20210106_COVIDAURA#10_TA-0165-V1_04.RCC</t>
  </si>
  <si>
    <t>20210330_COVIDAURA#13_CJ-0146-V1_05.RCC</t>
  </si>
  <si>
    <t>20210330_COVIDAURA#13_CM-0202-V1_06.RCC</t>
  </si>
  <si>
    <t>20210330_COVIDAURA#13_LE-0015-V1_11.RCC</t>
  </si>
  <si>
    <t>20210401_COVIDAURA#14_MJ-0015-V1_02.RCC</t>
  </si>
  <si>
    <t>20210401_COVIDAURA#14_PC-0056-V1_03.RCC</t>
  </si>
  <si>
    <t>20210401_COVIDAURA#14_RJ-0004-V1_06.RCC</t>
  </si>
  <si>
    <t>20210401_COVIDAURA#14_TC-0126-V1_07.RCC</t>
  </si>
  <si>
    <t>20201230_COVIDAURA#01_BL-0055-V1_09.RCC</t>
  </si>
  <si>
    <t>20210104_COVIDAURA#05_PS-0032-V1_01.RCC</t>
  </si>
  <si>
    <t>20210330_COVIDAURA#13_BF-0098-V1_04.RCC</t>
  </si>
  <si>
    <t>20210401_COVIDAURA#14_PE-0090-V1_04.RCC</t>
  </si>
  <si>
    <t>20210105_COVIDAURA#08_GC-0017-V1_01.RCC</t>
  </si>
  <si>
    <t>20210106_COVIDAURA#09_PD-0041-V1_05.RCC</t>
  </si>
  <si>
    <t>20210330_COVIDAURA#13_CS-0120-V1_08.RCC</t>
  </si>
  <si>
    <t>20210401_COVIDAURA#14_PN-0021-V1_05.RCC</t>
  </si>
  <si>
    <t>20201230_COVIDAURA#02_CC-0077-V1_09.RCC</t>
  </si>
  <si>
    <t>VT2</t>
  </si>
  <si>
    <t>20201231_COVIDAURA#03_DL-0183-V1_09.RCC</t>
  </si>
  <si>
    <t>20201231_COVIDAURA#04_LP-0089-V1_09.RCC</t>
  </si>
  <si>
    <t>20210104_COVIDAURA#05_PS-0128-V1_05.RCC</t>
  </si>
  <si>
    <t>20201230_COVIDAURA#02_CA-0003-V1_01.RCC</t>
  </si>
  <si>
    <t>20201231_COVIDAURA#03_CE-0148-V1_01.RCC</t>
  </si>
  <si>
    <t>20210104_COVIDAURA#05_PV-0040-V1_09.RCC</t>
  </si>
  <si>
    <t>20210104_COVIDAURA#06_SJ-0022-V1_09.RCC</t>
  </si>
  <si>
    <t>20210104_COVIDAURA#06_SE-0070-V1_05.RCC</t>
  </si>
  <si>
    <t>x</t>
  </si>
  <si>
    <t>20210330_COVIDAURA#13_CN-0102-V1_07.RCC</t>
  </si>
  <si>
    <t>VT4</t>
  </si>
  <si>
    <t>NR</t>
  </si>
  <si>
    <t>RP</t>
  </si>
  <si>
    <t>R</t>
  </si>
  <si>
    <t>T</t>
  </si>
  <si>
    <t>Groupe</t>
  </si>
  <si>
    <t>charge_virale</t>
  </si>
  <si>
    <t>01-0003</t>
  </si>
  <si>
    <t>01-0004</t>
  </si>
  <si>
    <t>01-0015</t>
  </si>
  <si>
    <t>01-0017</t>
  </si>
  <si>
    <t>01-0019</t>
  </si>
  <si>
    <t>01-0029</t>
  </si>
  <si>
    <t>01-0030</t>
  </si>
  <si>
    <t>01-0034</t>
  </si>
  <si>
    <t>01-0038</t>
  </si>
  <si>
    <t>01-0040</t>
  </si>
  <si>
    <t>01-0041</t>
  </si>
  <si>
    <t>01-0043</t>
  </si>
  <si>
    <t>01-0044</t>
  </si>
  <si>
    <t>01-0047</t>
  </si>
  <si>
    <t>01-0055</t>
  </si>
  <si>
    <t>01-0056</t>
  </si>
  <si>
    <t>01-0057</t>
  </si>
  <si>
    <t>01-0063</t>
  </si>
  <si>
    <t>01-0069</t>
  </si>
  <si>
    <t>01-0070</t>
  </si>
  <si>
    <t>01-0075</t>
  </si>
  <si>
    <t>01-0076</t>
  </si>
  <si>
    <t>01-0077</t>
  </si>
  <si>
    <t>01-0089</t>
  </si>
  <si>
    <t>01-0090</t>
  </si>
  <si>
    <t>01-0102</t>
  </si>
  <si>
    <t>01-0116</t>
  </si>
  <si>
    <t>01-0120</t>
  </si>
  <si>
    <t>01-0146</t>
  </si>
  <si>
    <t>01-0148</t>
  </si>
  <si>
    <t>01-0165</t>
  </si>
  <si>
    <t>01-0175</t>
  </si>
  <si>
    <t>01-0183</t>
  </si>
  <si>
    <t>01-0202</t>
  </si>
  <si>
    <t>02-0021</t>
  </si>
  <si>
    <t>02-0022</t>
  </si>
  <si>
    <t>02-0032</t>
  </si>
  <si>
    <t>02-0041</t>
  </si>
  <si>
    <t>02-0055</t>
  </si>
  <si>
    <t>02-0066</t>
  </si>
  <si>
    <t>02-0089</t>
  </si>
  <si>
    <t>02-0098</t>
  </si>
  <si>
    <t>02-0126</t>
  </si>
  <si>
    <t>02-0128</t>
  </si>
  <si>
    <t>V2</t>
  </si>
  <si>
    <t>V3</t>
  </si>
  <si>
    <t>V4</t>
  </si>
  <si>
    <t>V5</t>
  </si>
  <si>
    <t>V6</t>
  </si>
  <si>
    <t>V7</t>
  </si>
  <si>
    <t>S1</t>
  </si>
  <si>
    <t>S2</t>
  </si>
  <si>
    <t>Vidas</t>
  </si>
  <si>
    <t>Interprétation</t>
  </si>
  <si>
    <t>Wantai</t>
  </si>
  <si>
    <t>PRNT</t>
  </si>
  <si>
    <t>Résultats</t>
  </si>
  <si>
    <t>Vaccin</t>
  </si>
  <si>
    <t>Date 1ère dose</t>
  </si>
  <si>
    <t>Date 2ème dose</t>
  </si>
  <si>
    <t xml:space="preserve"> IFA RBD </t>
  </si>
  <si>
    <t xml:space="preserve">IFA MBGP </t>
  </si>
  <si>
    <t xml:space="preserve">IFA NC </t>
  </si>
  <si>
    <t>NEGATIF</t>
  </si>
  <si>
    <t>POSITIF</t>
  </si>
  <si>
    <t>&gt;21</t>
  </si>
  <si>
    <t>Non</t>
  </si>
  <si>
    <t>1-CA-0003</t>
  </si>
  <si>
    <t>1-GC-0017</t>
  </si>
  <si>
    <t>1-CJ-0019</t>
  </si>
  <si>
    <t>&lt;10</t>
  </si>
  <si>
    <t>&lt;20</t>
  </si>
  <si>
    <t>PFIZER</t>
  </si>
  <si>
    <t>1-PS-0029</t>
  </si>
  <si>
    <t>1-AS-0030</t>
  </si>
  <si>
    <t>1-LP-0034</t>
  </si>
  <si>
    <t>INVALIDE</t>
  </si>
  <si>
    <t>1-GC-0038</t>
  </si>
  <si>
    <t>1-PV-0040</t>
  </si>
  <si>
    <t>AZ</t>
  </si>
  <si>
    <t>1-PD-0041</t>
  </si>
  <si>
    <t>1-TM-0055</t>
  </si>
  <si>
    <t>1-CC-0057</t>
  </si>
  <si>
    <t>1-DM-0063</t>
  </si>
  <si>
    <t>1-BA-0069</t>
  </si>
  <si>
    <t>1-SE-0070</t>
  </si>
  <si>
    <t>1-DI-0075</t>
  </si>
  <si>
    <t>1-DB-0076</t>
  </si>
  <si>
    <t>1-CC-0077</t>
  </si>
  <si>
    <t>0</t>
  </si>
  <si>
    <t>1,6</t>
  </si>
  <si>
    <t>1-BJ-0116</t>
  </si>
  <si>
    <t>1-CE-0148</t>
  </si>
  <si>
    <t>1-TA-0165</t>
  </si>
  <si>
    <t>1-LD-0175</t>
  </si>
  <si>
    <t>1-DL-0183</t>
  </si>
  <si>
    <t>ASTRAZENECA/NON</t>
  </si>
  <si>
    <t>ND</t>
  </si>
  <si>
    <t>2-SJ-0022</t>
  </si>
  <si>
    <t>PFIZER/NON</t>
  </si>
  <si>
    <t>2-HA-0041</t>
  </si>
  <si>
    <t>2-BL-0055</t>
  </si>
  <si>
    <t>2-PV-0066</t>
  </si>
  <si>
    <t>2-LP-0089</t>
  </si>
  <si>
    <t>2-PS-0128</t>
  </si>
  <si>
    <t>20210408_COVIDAURA#15_KV-0047-V2_02.RCC</t>
  </si>
  <si>
    <t>NC</t>
  </si>
  <si>
    <t>20210105_COVIDAURA#08_LD-0175-V2_10.RCC</t>
  </si>
  <si>
    <t>M</t>
  </si>
  <si>
    <t>day_V2</t>
  </si>
  <si>
    <t>day_V1</t>
  </si>
  <si>
    <t>day_V3</t>
  </si>
  <si>
    <t>day_V4</t>
  </si>
  <si>
    <t>day_V5</t>
  </si>
  <si>
    <t>day_V6</t>
  </si>
  <si>
    <t>day_V7</t>
  </si>
  <si>
    <t>day</t>
  </si>
  <si>
    <t>&gt;W</t>
  </si>
  <si>
    <t>months</t>
  </si>
  <si>
    <t>VT3 vs virus</t>
  </si>
  <si>
    <t>0,97</t>
  </si>
  <si>
    <t>VT4 vs virus</t>
  </si>
  <si>
    <t>VT5</t>
  </si>
  <si>
    <t>REPONSE</t>
  </si>
  <si>
    <t>1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</si>
  <si>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</si>
  <si>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</si>
  <si>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</si>
  <si>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</si>
  <si>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</si>
  <si>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</si>
  <si>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</si>
  <si>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</si>
  <si>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</si>
  <si>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53</t>
  </si>
  <si>
    <t>55</t>
  </si>
  <si>
    <t>57</t>
  </si>
  <si>
    <t>67</t>
  </si>
  <si>
    <t>68</t>
  </si>
  <si>
    <t>69</t>
  </si>
  <si>
    <t>70</t>
  </si>
  <si>
    <t>71</t>
  </si>
  <si>
    <t>72</t>
  </si>
  <si>
    <t>73</t>
  </si>
  <si>
    <t>2</t>
  </si>
  <si>
    <t>6</t>
  </si>
  <si>
    <t>9</t>
  </si>
  <si>
    <t>3</t>
  </si>
  <si>
    <t>13</t>
  </si>
  <si>
    <t>49</t>
  </si>
  <si>
    <t>50</t>
  </si>
  <si>
    <t>60</t>
  </si>
  <si>
    <t>5</t>
  </si>
  <si>
    <t>62</t>
  </si>
  <si>
    <t>8</t>
  </si>
  <si>
    <t>11</t>
  </si>
  <si>
    <t>12</t>
  </si>
  <si>
    <t>14</t>
  </si>
  <si>
    <t>16</t>
  </si>
  <si>
    <t>4</t>
  </si>
  <si>
    <t>17</t>
  </si>
  <si>
    <t>19</t>
  </si>
  <si>
    <t>20</t>
  </si>
  <si>
    <t>22</t>
  </si>
  <si>
    <t>23</t>
  </si>
  <si>
    <t>25</t>
  </si>
  <si>
    <t>27</t>
  </si>
  <si>
    <t>30</t>
  </si>
  <si>
    <t>31</t>
  </si>
  <si>
    <t>47</t>
  </si>
  <si>
    <t>51</t>
  </si>
  <si>
    <t>52</t>
  </si>
  <si>
    <t>54</t>
  </si>
  <si>
    <t>58</t>
  </si>
  <si>
    <t>59</t>
  </si>
  <si>
    <t>63</t>
  </si>
  <si>
    <t>10</t>
  </si>
  <si>
    <t>21</t>
  </si>
  <si>
    <t>26</t>
  </si>
  <si>
    <t>29</t>
  </si>
  <si>
    <t>48</t>
  </si>
  <si>
    <t>61</t>
  </si>
  <si>
    <t>7</t>
  </si>
  <si>
    <t>18</t>
  </si>
  <si>
    <t>15</t>
  </si>
  <si>
    <t>VT3</t>
  </si>
  <si>
    <t>IFI log10</t>
  </si>
  <si>
    <t>mat_IFI27</t>
  </si>
  <si>
    <t>:</t>
  </si>
  <si>
    <t>IFI27 log10</t>
  </si>
  <si>
    <t>VT6</t>
  </si>
  <si>
    <t>VT7</t>
  </si>
  <si>
    <t>VT8</t>
  </si>
  <si>
    <t>Vidas_N</t>
  </si>
  <si>
    <t>ordo avec reponse</t>
  </si>
  <si>
    <t>ordo avec real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</si>
</sst>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2" fontId="16" fillId="9" borderId="24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2" fontId="17" fillId="9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6" fillId="9" borderId="12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2" fontId="16" fillId="9" borderId="37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49" fontId="2" fillId="12" borderId="12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9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endParaRPr lang="fr-FR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226715-C2E9-F248-93E4-39760F7F0F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44-9649-99B1-0C282A5C6D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11A210-8323-4D4A-A30E-0BEB280A4F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44-9649-99B1-0C282A5C6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545F6B-9C15-894E-A650-F43B671737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44-9649-99B1-0C282A5C6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FA0A7C-BA7A-A94E-B4BA-14CF99F868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44-9649-99B1-0C282A5C6D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BCA8BD-8843-8747-A1F0-6CA27F264C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44-9649-99B1-0C282A5C6D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9F9C90-B281-0F49-B11D-E9F680DF93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44-9649-99B1-0C282A5C6D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95CA9A-DA0A-3D45-B15E-9D825BB653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44-9649-99B1-0C282A5C6D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0AA298-516F-8C41-A216-B17E5E940F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44-9649-99B1-0C282A5C6D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7E82E9-DD53-A048-8C3F-133D737A8D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44-9649-99B1-0C282A5C6D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150CA0-7BD2-BD4A-A8D2-6CD7B685CF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44-9649-99B1-0C282A5C6D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79D539-8DF6-6F4A-8E3A-8339D99BAD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44-9649-99B1-0C282A5C6D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73F8FA-6C95-324E-B151-011B3468F6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44-9649-99B1-0C282A5C6D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86695D-CAA2-F64F-A5B6-F874FCB263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44-9649-99B1-0C282A5C6D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629D4E6-EF0B-4F4F-B56F-D1E28D614F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44-9649-99B1-0C282A5C6D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1BF5E3-5573-2A4A-93D0-D75E243C61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44-9649-99B1-0C282A5C6D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8AAA2C1-5300-0742-82F9-B093D6F609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44-9649-99B1-0C282A5C6D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245F0F8-768E-5C4C-BC62-721E21D533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44-9649-99B1-0C282A5C6D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C409AD8-A8D3-6843-B0BA-0F95AEB38B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44-9649-99B1-0C282A5C6D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50F05AC-5FC9-4542-8FE7-4335A1CB47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44-9649-99B1-0C282A5C6D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EB87740-3640-3C4D-B6B2-7F7166A6FE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44-9649-99B1-0C282A5C6D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EE0849E-C8FA-4B4B-A093-5FAA8F375E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44-9649-99B1-0C282A5C6D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1654FC5-CDCA-454F-999F-9287FDE586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44-9649-99B1-0C282A5C6D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858312-BA50-0049-895E-226E6C89D9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44-9649-99B1-0C282A5C6D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81DF0C7-1581-9049-ACFF-DCBCA1ED22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44-9649-99B1-0C282A5C6D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6223E5-68CF-4046-8FC3-F9D2DDDEFE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44-9649-99B1-0C282A5C6D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7F7DC5-6D07-6741-8D73-71044790B5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44-9649-99B1-0C282A5C6D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9620077-658B-2C4B-B665-04395B142C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44-9649-99B1-0C282A5C6D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0F9760-11B2-E548-BCBE-B99F4DAC3E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44-9649-99B1-0C282A5C6D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F4F4F8-7ABE-0247-BEE0-869610D0FE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44-9649-99B1-0C282A5C6D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39F814A-04FF-814D-9A0F-C7F721172E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44-9649-99B1-0C282A5C6D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590F06E-4B38-E04D-9ADD-C17464B05C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44-9649-99B1-0C282A5C6D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7A7F2AB-D431-864F-9163-7ABA4EE8A4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44-9649-99B1-0C282A5C6D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264ECF0-640C-3943-94CC-6E7102294A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44-9649-99B1-0C282A5C6D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8B234F7-0900-1D4B-B6E2-B52DC2A539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B44-9649-99B1-0C282A5C6D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5AAB237-C424-3C43-A495-11829B610A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44-9649-99B1-0C282A5C6D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379B217-FA72-A844-85BC-31A66C5585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44-9649-99B1-0C282A5C6D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CD46A2-8C56-574C-AF85-213370ABEC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44-9649-99B1-0C282A5C6D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7596B36-9637-5D4F-80AC-A33CCE6AB4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44-9649-99B1-0C282A5C6D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E93C8C-A4A7-C744-A97F-D34BB1D09D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44-9649-99B1-0C282A5C6D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C9B3DCF-BE3D-8C44-BAEE-67F5E1FD3D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44-9649-99B1-0C282A5C6D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25A9ECA-F04C-CB4B-A65A-0662460190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44-9649-99B1-0C282A5C6D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93DC8E6-FD39-0E42-970C-54CCC60B30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44-9649-99B1-0C282A5C6D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ACEB43F-438B-7C4E-BDC8-24EC50B918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44-9649-99B1-0C282A5C6D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083CF62-2258-DE41-B76D-212B8D641C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B44-9649-99B1-0C282A5C6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virale'!$I$2:$I$45</c:f>
              <c:numCache>
                <c:formatCode>General</c:formatCode>
                <c:ptCount val="44"/>
                <c:pt idx="0">
                  <c:v>15848931.924611172</c:v>
                </c:pt>
                <c:pt idx="1">
                  <c:v>316227.7660168382</c:v>
                </c:pt>
                <c:pt idx="2">
                  <c:v>1258.925411794168</c:v>
                </c:pt>
                <c:pt idx="3">
                  <c:v>100000000</c:v>
                </c:pt>
                <c:pt idx="4">
                  <c:v>125892541.17941682</c:v>
                </c:pt>
                <c:pt idx="5">
                  <c:v>5011872.3362727314</c:v>
                </c:pt>
                <c:pt idx="6">
                  <c:v>630.95734448019323</c:v>
                </c:pt>
                <c:pt idx="7">
                  <c:v>630957344.48019624</c:v>
                </c:pt>
                <c:pt idx="8">
                  <c:v>79432.823472428237</c:v>
                </c:pt>
                <c:pt idx="9">
                  <c:v>3162277.6601683851</c:v>
                </c:pt>
                <c:pt idx="10">
                  <c:v>6309573.4448019378</c:v>
                </c:pt>
                <c:pt idx="11">
                  <c:v>2511.8864315095811</c:v>
                </c:pt>
                <c:pt idx="12">
                  <c:v>2511.8864315095811</c:v>
                </c:pt>
                <c:pt idx="13">
                  <c:v>1258925.4117941677</c:v>
                </c:pt>
                <c:pt idx="14">
                  <c:v>31622776.601683889</c:v>
                </c:pt>
                <c:pt idx="15">
                  <c:v>79432823.472428367</c:v>
                </c:pt>
                <c:pt idx="16">
                  <c:v>19952.623149688792</c:v>
                </c:pt>
                <c:pt idx="17">
                  <c:v>1258.925411794168</c:v>
                </c:pt>
                <c:pt idx="18">
                  <c:v>1584893.1924611153</c:v>
                </c:pt>
                <c:pt idx="19">
                  <c:v>10000000</c:v>
                </c:pt>
                <c:pt idx="20">
                  <c:v>50118723.362727284</c:v>
                </c:pt>
                <c:pt idx="21">
                  <c:v>794328.23472428333</c:v>
                </c:pt>
                <c:pt idx="22">
                  <c:v>251188.64315095844</c:v>
                </c:pt>
                <c:pt idx="23">
                  <c:v>7943282.3472428275</c:v>
                </c:pt>
                <c:pt idx="24">
                  <c:v>12589254.117941668</c:v>
                </c:pt>
                <c:pt idx="25">
                  <c:v>794328.23472428333</c:v>
                </c:pt>
                <c:pt idx="26">
                  <c:v>5011.8723362727324</c:v>
                </c:pt>
                <c:pt idx="27">
                  <c:v>1584893.1924611153</c:v>
                </c:pt>
                <c:pt idx="28">
                  <c:v>19952623.149688821</c:v>
                </c:pt>
                <c:pt idx="29">
                  <c:v>1186.0070191327995</c:v>
                </c:pt>
                <c:pt idx="30">
                  <c:v>70711409.395973176</c:v>
                </c:pt>
                <c:pt idx="31">
                  <c:v>15.058367624333627</c:v>
                </c:pt>
                <c:pt idx="32">
                  <c:v>740.65281899109868</c:v>
                </c:pt>
                <c:pt idx="33">
                  <c:v>9150136.4877161216</c:v>
                </c:pt>
                <c:pt idx="34">
                  <c:v>20592121.360411145</c:v>
                </c:pt>
                <c:pt idx="35">
                  <c:v>660693448.00759673</c:v>
                </c:pt>
                <c:pt idx="36">
                  <c:v>3986027.94411179</c:v>
                </c:pt>
                <c:pt idx="37">
                  <c:v>2014069.1328077675</c:v>
                </c:pt>
                <c:pt idx="38">
                  <c:v>51354416.026206508</c:v>
                </c:pt>
                <c:pt idx="39">
                  <c:v>54894988.332037121</c:v>
                </c:pt>
                <c:pt idx="40">
                  <c:v>8285812.4355891598</c:v>
                </c:pt>
                <c:pt idx="41">
                  <c:v>74709.851551956832</c:v>
                </c:pt>
                <c:pt idx="42">
                  <c:v>67165071.770334959</c:v>
                </c:pt>
                <c:pt idx="43">
                  <c:v>905615576.39795935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virale'!$G$2:$G$45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54</c:v>
                  </c:pt>
                  <c:pt idx="36">
                    <c:v>56</c:v>
                  </c:pt>
                  <c:pt idx="37">
                    <c:v>58</c:v>
                  </c:pt>
                  <c:pt idx="38">
                    <c:v>59</c:v>
                  </c:pt>
                  <c:pt idx="39">
                    <c:v>60</c:v>
                  </c:pt>
                  <c:pt idx="40">
                    <c:v>61</c:v>
                  </c:pt>
                  <c:pt idx="41">
                    <c:v>62</c:v>
                  </c:pt>
                  <c:pt idx="42">
                    <c:v>63</c:v>
                  </c:pt>
                  <c:pt idx="43">
                    <c:v>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83-6D44-8223-57C1101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Temps en jours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Titre virale en </a:t>
                </a:r>
                <a:r>
                  <a:rPr lang="en-US" sz="2000" b="0" i="0" baseline="0">
                    <a:effectLst/>
                  </a:rPr>
                  <a:t>log10copies /1 000 000 cellules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DC5150C-DC82-AF4F-902E-CD377B84E9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D4-2342-81E0-77B32BE59D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40EB09-6DE9-C84E-AAA4-B8CEA5C31E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D4-2342-81E0-77B32BE59D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63BE14-AE1C-694D-9338-8F3D146ABD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D4-2342-81E0-77B32BE59D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384988-C93B-0C46-84E9-BEBF0715EE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D4-2342-81E0-77B32BE59D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0E5A66-0CF5-0C4A-B404-4B98CA2DEE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D4-2342-81E0-77B32BE59D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18F98D-8157-314A-9737-BB1E565E48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D4-2342-81E0-77B32BE59D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6D44D6-EE2D-1147-8559-78C7133E76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D4-2342-81E0-77B32BE59D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02383D-D3BA-A44F-B17B-6BAE101E47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D4-2342-81E0-77B32BE59D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371F67-714D-4E41-B82D-C210BE907C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D4-2342-81E0-77B32BE59D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D6A88E-5EFB-6546-97E1-18E2D18E80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D4-2342-81E0-77B32BE59D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4A5937-3088-0747-A69E-EA96E1979C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D4-2342-81E0-77B32BE59D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833C8B-3544-944B-B683-1984333B94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D4-2342-81E0-77B32BE59D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99DA2E-E545-6844-9FBF-0178D67C84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D4-2342-81E0-77B32BE59D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02A7C2-172B-7144-9A2E-734515AFA9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D4-2342-81E0-77B32BE59D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51301F-9317-FA43-AAF0-691577CF4A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D4-2342-81E0-77B32BE59D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E63CA6-F226-EC4E-94A7-F0AA86873D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D4-2342-81E0-77B32BE59D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64FF3E-EA60-E542-80AC-18657110D2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D4-2342-81E0-77B32BE59D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DB8DE7-B2C7-3847-9EA0-D0945B0ACC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D4-2342-81E0-77B32BE59D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711EFE0-D07B-EF4E-BC48-EC94DD9967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D4-2342-81E0-77B32BE59D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2F3F2F6-3FB1-6146-9BEB-3287227F18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D4-2342-81E0-77B32BE59D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A9F7FE-36DE-EE4E-AD41-AD6971A3B5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D4-2342-81E0-77B32BE59D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754B09E-19A5-5B45-9E63-A6720C0FA3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D4-2342-81E0-77B32BE59D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756BD6-3B95-454C-B004-0802802C2E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D4-2342-81E0-77B32BE59D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86B214B-8675-7247-8D18-EBBAC2AFA6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D4-2342-81E0-77B32BE59D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1BF705-E91E-9748-9622-5AE0475FAE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D4-2342-81E0-77B32BE59D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0EC15F5-F9C7-8F41-BD62-559E8BAA64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D4-2342-81E0-77B32BE59D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4F220B7-08B5-C043-8CDF-80F88C2C37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D4-2342-81E0-77B32BE59D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DC676E-72AF-554A-8D62-DB6F13DB0C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D4-2342-81E0-77B32BE59D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8A2F73B-4147-EE4E-998D-DF6F3B98E3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D4-2342-81E0-77B32BE59D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D4-2342-81E0-77B32BE59D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BCA8D78-90B2-9D4C-985E-A812D0EEA7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D4-2342-81E0-77B32BE59D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11F91E8-F874-A441-AF33-A62E20BBAD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D4-2342-81E0-77B32BE59D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D1E474A-BD12-6145-A3B0-70E040D6FF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D4-2342-81E0-77B32BE59D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C85AE00-2888-594B-BDC7-69429C67E6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D4-2342-81E0-77B32BE59D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68F55E5-8FED-6245-818E-1E4E8DC834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D4-2342-81E0-77B32BE59D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6DE393C-C012-4246-8850-6EA2C14571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D4-2342-81E0-77B32BE59D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06958EF-562E-F54B-9917-41E15738EF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D4-2342-81E0-77B32BE59D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0C8FB4D-ABF1-5A41-8FDE-28C41849C2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D4-2342-81E0-77B32BE59D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D4-2342-81E0-77B32BE59D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78BEC4F-9196-7A45-9E90-745366BC20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D4-2342-81E0-77B32BE59D8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5BB6D2C-57A4-2142-A816-B974FAB71A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D4-2342-81E0-77B32BE59D8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14F775-B9F1-864B-8A45-02E4EE0743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D4-2342-81E0-77B32BE59D8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316F45F-FDB1-EE49-989A-23C394A925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D4-2342-81E0-77B32BE59D8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19C5995-80C2-3240-B176-DA78231CAA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D4-2342-81E0-77B32BE59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body'!$W$3:$W$46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28</c:v>
                </c:pt>
                <c:pt idx="34">
                  <c:v>25</c:v>
                </c:pt>
                <c:pt idx="35">
                  <c:v>29</c:v>
                </c:pt>
                <c:pt idx="36">
                  <c:v>24</c:v>
                </c:pt>
                <c:pt idx="37">
                  <c:v>22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</c:numCache>
            </c:numRef>
          </c:xVal>
          <c:yVal>
            <c:numRef>
              <c:f>'Anti body'!$V$3:$V$46</c:f>
              <c:numCache>
                <c:formatCode>0.00</c:formatCode>
                <c:ptCount val="44"/>
                <c:pt idx="0">
                  <c:v>3.22</c:v>
                </c:pt>
                <c:pt idx="1">
                  <c:v>24</c:v>
                </c:pt>
                <c:pt idx="2">
                  <c:v>10.09</c:v>
                </c:pt>
                <c:pt idx="3">
                  <c:v>9.01</c:v>
                </c:pt>
                <c:pt idx="4">
                  <c:v>2.4900000000000002</c:v>
                </c:pt>
                <c:pt idx="5">
                  <c:v>1.06</c:v>
                </c:pt>
                <c:pt idx="6">
                  <c:v>5.35</c:v>
                </c:pt>
                <c:pt idx="7">
                  <c:v>27.58</c:v>
                </c:pt>
                <c:pt idx="8">
                  <c:v>0.12</c:v>
                </c:pt>
                <c:pt idx="9">
                  <c:v>12.87</c:v>
                </c:pt>
                <c:pt idx="10">
                  <c:v>1</c:v>
                </c:pt>
                <c:pt idx="11">
                  <c:v>1.62</c:v>
                </c:pt>
                <c:pt idx="12">
                  <c:v>5.9</c:v>
                </c:pt>
                <c:pt idx="13">
                  <c:v>5.5</c:v>
                </c:pt>
                <c:pt idx="14">
                  <c:v>20.92</c:v>
                </c:pt>
                <c:pt idx="15">
                  <c:v>8.66</c:v>
                </c:pt>
                <c:pt idx="16">
                  <c:v>4.55</c:v>
                </c:pt>
                <c:pt idx="17">
                  <c:v>2.3199999999999998</c:v>
                </c:pt>
                <c:pt idx="18">
                  <c:v>2.64</c:v>
                </c:pt>
                <c:pt idx="19">
                  <c:v>7.33</c:v>
                </c:pt>
                <c:pt idx="20">
                  <c:v>4.51</c:v>
                </c:pt>
                <c:pt idx="21">
                  <c:v>5.66</c:v>
                </c:pt>
                <c:pt idx="22" formatCode="General">
                  <c:v>0.94</c:v>
                </c:pt>
                <c:pt idx="23">
                  <c:v>1.35</c:v>
                </c:pt>
                <c:pt idx="24">
                  <c:v>8.73</c:v>
                </c:pt>
                <c:pt idx="25">
                  <c:v>12.54</c:v>
                </c:pt>
                <c:pt idx="26">
                  <c:v>4.54</c:v>
                </c:pt>
                <c:pt idx="27">
                  <c:v>5.83</c:v>
                </c:pt>
                <c:pt idx="28">
                  <c:v>5.9</c:v>
                </c:pt>
                <c:pt idx="30">
                  <c:v>2.04</c:v>
                </c:pt>
                <c:pt idx="31">
                  <c:v>2.75</c:v>
                </c:pt>
                <c:pt idx="32">
                  <c:v>9.5</c:v>
                </c:pt>
                <c:pt idx="33">
                  <c:v>3.48</c:v>
                </c:pt>
                <c:pt idx="34">
                  <c:v>8.25</c:v>
                </c:pt>
                <c:pt idx="35">
                  <c:v>4.95</c:v>
                </c:pt>
                <c:pt idx="36">
                  <c:v>28.08</c:v>
                </c:pt>
                <c:pt idx="37">
                  <c:v>7.96</c:v>
                </c:pt>
                <c:pt idx="39">
                  <c:v>11.98</c:v>
                </c:pt>
                <c:pt idx="40">
                  <c:v>17.14</c:v>
                </c:pt>
                <c:pt idx="41">
                  <c:v>14</c:v>
                </c:pt>
                <c:pt idx="42">
                  <c:v>16.399999999999999</c:v>
                </c:pt>
                <c:pt idx="43">
                  <c:v>15.62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CBD4-2342-81E0-77B32BE59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3032AE-8CE8-8F42-8AF5-5971E5FD53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C4-6244-B3EC-3F648E5B92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16B4C0-C62C-2643-A77B-D0E03C9124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C4-6244-B3EC-3F648E5B92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1732C0-FC3B-4F4A-AA45-953352D6EE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C4-6244-B3EC-3F648E5B92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A9A02E-6FB0-CE40-AF83-700E6FFFF5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C4-6244-B3EC-3F648E5B92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9ED387-CFBA-4241-9697-A370F25005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C4-6244-B3EC-3F648E5B92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815983-0030-9647-AF6E-F110827676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C4-6244-B3EC-3F648E5B92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39565B-1E2F-9245-A1F5-79E65B69C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C4-6244-B3EC-3F648E5B92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AA5C7B-963C-6E4C-96DE-C994C94E72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C4-6244-B3EC-3F648E5B92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2592ECD-6C86-C145-ABA5-B1D654C580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C4-6244-B3EC-3F648E5B92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9FDC5C-676F-3B49-A781-6B76D0FCF2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C4-6244-B3EC-3F648E5B92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A01301-AAD5-624A-8BDE-A8A33866EF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C4-6244-B3EC-3F648E5B92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0DF00F-7224-2141-84F9-9B1D71B59E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C4-6244-B3EC-3F648E5B92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D40961C-7601-4D4D-9C7B-42A1906A59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C4-6244-B3EC-3F648E5B92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C4-6244-B3EC-3F648E5B92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444E71C-3D65-074E-9E4F-A354691166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C4-6244-B3EC-3F648E5B92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D987591-1A81-594F-90F7-E007554EE7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C4-6244-B3EC-3F648E5B92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023F1CC-4134-B546-9CFB-F7C01FD118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C4-6244-B3EC-3F648E5B92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6A3080-16BE-2243-BB24-A97A227B09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C4-6244-B3EC-3F648E5B92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17E66F-7CF0-DD44-BB11-111A3EE03F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C4-6244-B3EC-3F648E5B92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B4ADFE3-C77E-5D4D-95A9-0C3D9A67B4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C4-6244-B3EC-3F648E5B92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3DA0A31-80A3-2642-BB81-10BB03DB21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C4-6244-B3EC-3F648E5B92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A13E821-AC35-2048-96BF-554B7FB2D7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C4-6244-B3EC-3F648E5B92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C4-6244-B3EC-3F648E5B92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792EA38-0A81-1348-BAA5-38424B7913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C4-6244-B3EC-3F648E5B92D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AD4A2E-12A8-D846-A284-9440971878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C4-6244-B3EC-3F648E5B92D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48EAA8-460A-3447-9FAD-263519176F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C4-6244-B3EC-3F648E5B92D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31BBB1-A8AD-BE4A-B839-349FACFE62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C4-6244-B3EC-3F648E5B92D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A0B8ED-92E9-824E-8E82-D5D68FC643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C4-6244-B3EC-3F648E5B92D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321E972-A6FF-BD48-BEEF-7E802AD6B1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C4-6244-B3EC-3F648E5B92D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C4-6244-B3EC-3F648E5B92D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54216B3-6135-8F40-BA9E-D6541A366B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C4-6244-B3EC-3F648E5B92D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1BCDB36-7CC2-A041-AB71-047351D8CF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C4-6244-B3EC-3F648E5B92D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7BBDED-A243-5A45-92D9-1B2887DFBC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C4-6244-B3EC-3F648E5B92D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259D0B-7D70-0347-AA22-20CCCAAC8E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C4-6244-B3EC-3F648E5B92D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38D85CA-193F-E24F-87AD-13450EA947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C4-6244-B3EC-3F648E5B92D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912AE4C-1B81-AD4C-B8CF-E32E3AD6A9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C4-6244-B3EC-3F648E5B92D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F424550-A500-F549-A365-92D5EEDFE6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C4-6244-B3EC-3F648E5B92D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66BF9BA-928A-9245-B9D9-044B7E8FFE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C4-6244-B3EC-3F648E5B92D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C4-6244-B3EC-3F648E5B92D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312D2E7-F2EA-004A-A02E-F89A9C54AC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C4-6244-B3EC-3F648E5B92D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6C2BE01-26D9-9846-AB13-101CFC1233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C4-6244-B3EC-3F648E5B92D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0F6973E-3893-B74B-945A-CDDA2F2364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C4-6244-B3EC-3F648E5B92D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D722B08-84BD-D84B-9BE3-7EA0A573A6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C4-6244-B3EC-3F648E5B92D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A146C10-E681-514E-A25D-8B425546A9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C4-6244-B3EC-3F648E5B9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body'!$Z$3:$Z$46</c:f>
              <c:numCache>
                <c:formatCode>General</c:formatCode>
                <c:ptCount val="4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29</c:v>
                </c:pt>
                <c:pt idx="12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34</c:v>
                </c:pt>
                <c:pt idx="21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34</c:v>
                </c:pt>
                <c:pt idx="26">
                  <c:v>31</c:v>
                </c:pt>
                <c:pt idx="27">
                  <c:v>29</c:v>
                </c:pt>
                <c:pt idx="28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27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9">
                  <c:v>29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</c:numCache>
            </c:numRef>
          </c:xVal>
          <c:yVal>
            <c:numRef>
              <c:f>'Anti body'!$Y$3:$Y$46</c:f>
              <c:numCache>
                <c:formatCode>0.00</c:formatCode>
                <c:ptCount val="44"/>
                <c:pt idx="0">
                  <c:v>5.08</c:v>
                </c:pt>
                <c:pt idx="1">
                  <c:v>24.74</c:v>
                </c:pt>
                <c:pt idx="2">
                  <c:v>13.78</c:v>
                </c:pt>
                <c:pt idx="3">
                  <c:v>10.09</c:v>
                </c:pt>
                <c:pt idx="4">
                  <c:v>4.32</c:v>
                </c:pt>
                <c:pt idx="5">
                  <c:v>1.37</c:v>
                </c:pt>
                <c:pt idx="6">
                  <c:v>7.72</c:v>
                </c:pt>
                <c:pt idx="7">
                  <c:v>29.8</c:v>
                </c:pt>
                <c:pt idx="8">
                  <c:v>0.09</c:v>
                </c:pt>
                <c:pt idx="9">
                  <c:v>21.1</c:v>
                </c:pt>
                <c:pt idx="10">
                  <c:v>1.01</c:v>
                </c:pt>
                <c:pt idx="11">
                  <c:v>2.52</c:v>
                </c:pt>
                <c:pt idx="12">
                  <c:v>10.43</c:v>
                </c:pt>
                <c:pt idx="14">
                  <c:v>27.79</c:v>
                </c:pt>
                <c:pt idx="15">
                  <c:v>14.02</c:v>
                </c:pt>
                <c:pt idx="16">
                  <c:v>4.28</c:v>
                </c:pt>
                <c:pt idx="17">
                  <c:v>3.48</c:v>
                </c:pt>
                <c:pt idx="18">
                  <c:v>4.41</c:v>
                </c:pt>
                <c:pt idx="19">
                  <c:v>10.199999999999999</c:v>
                </c:pt>
                <c:pt idx="20">
                  <c:v>5.37</c:v>
                </c:pt>
                <c:pt idx="21">
                  <c:v>5.59</c:v>
                </c:pt>
                <c:pt idx="23">
                  <c:v>1.43</c:v>
                </c:pt>
                <c:pt idx="24">
                  <c:v>10.73</c:v>
                </c:pt>
                <c:pt idx="25">
                  <c:v>12.09</c:v>
                </c:pt>
                <c:pt idx="26">
                  <c:v>5.41</c:v>
                </c:pt>
                <c:pt idx="27">
                  <c:v>6.72</c:v>
                </c:pt>
                <c:pt idx="28">
                  <c:v>5.09</c:v>
                </c:pt>
                <c:pt idx="30">
                  <c:v>2.41</c:v>
                </c:pt>
                <c:pt idx="31">
                  <c:v>3.29</c:v>
                </c:pt>
                <c:pt idx="32">
                  <c:v>9.66</c:v>
                </c:pt>
                <c:pt idx="33">
                  <c:v>3.63</c:v>
                </c:pt>
                <c:pt idx="34">
                  <c:v>10.72</c:v>
                </c:pt>
                <c:pt idx="35">
                  <c:v>5.15</c:v>
                </c:pt>
                <c:pt idx="36">
                  <c:v>27.23</c:v>
                </c:pt>
                <c:pt idx="37">
                  <c:v>8.06</c:v>
                </c:pt>
                <c:pt idx="39">
                  <c:v>11.91</c:v>
                </c:pt>
                <c:pt idx="40">
                  <c:v>17.899999999999999</c:v>
                </c:pt>
                <c:pt idx="41">
                  <c:v>14.77</c:v>
                </c:pt>
                <c:pt idx="42">
                  <c:v>15.54</c:v>
                </c:pt>
                <c:pt idx="43">
                  <c:v>12.21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C4-6244-B3EC-3F648E5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48E965-669B-CA4B-A48D-ED7DB6C6D1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ED-C34A-A50F-058448130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9A0D8B-D30F-C245-927C-4420C91F4A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ED-C34A-A50F-058448130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42021A-3CFB-8240-81DA-53D8BDFA61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ED-C34A-A50F-058448130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0319C1-AD4A-CA47-A8F8-326B001CF7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ED-C34A-A50F-058448130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8F4359-0486-F64E-9550-3B9C29FB77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ED-C34A-A50F-058448130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0650F2-F3E3-7D4F-9A8E-F33698FFA9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ED-C34A-A50F-058448130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71E00F-1FF7-AE46-8387-85706686E7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ED-C34A-A50F-058448130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B04BDB-A0C2-E345-9D99-A83BC20E5C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ED-C34A-A50F-058448130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D2B8E7-5F56-EE4D-A72D-34948D88D3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ED-C34A-A50F-058448130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1BA6BE-15D1-3F44-9B1C-D2131B4897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ED-C34A-A50F-058448130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E447A1-7EF9-AB43-A8AD-95C6165510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ED-C34A-A50F-058448130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B5C456-F4A1-B14F-AF70-4682723429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ED-C34A-A50F-058448130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BEC7A6-0D14-1042-A396-1FA511BD93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ED-C34A-A50F-058448130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216D827-A158-734A-8AE5-FAF5FA3CC7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ED-C34A-A50F-058448130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9594C1-1E7C-C646-AB81-3C0972A6DB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ED-C34A-A50F-058448130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4A6A9D2-A3F7-174E-84FC-74A36E8FB5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ED-C34A-A50F-058448130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ED-C34A-A50F-058448130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69C6435-164D-4540-95F5-29809A69AE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ED-C34A-A50F-058448130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386D7C8-C276-164B-8BAE-B726350D6C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ED-C34A-A50F-058448130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8933112-B39A-4040-8A37-36BF1A6DC8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5ED-C34A-A50F-0584481309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F4A40C9-91BE-9F45-8B86-D976093A9A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ED-C34A-A50F-058448130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C654E7-69CC-5C49-92F8-B25D8ACE06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ED-C34A-A50F-058448130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ED-C34A-A50F-058448130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050394-FDA9-634A-BFC9-E6FDAA696F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ED-C34A-A50F-058448130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50E93BA-98CA-1F44-9E09-AA90940F4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ED-C34A-A50F-058448130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C0F301F-F343-B241-9FBE-A833A3B7C4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ED-C34A-A50F-058448130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CC0EDE5-8CC0-BD4A-BB80-AD19F0B39E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5ED-C34A-A50F-058448130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E42DB1-3304-784A-90D1-01A6593EB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5ED-C34A-A50F-058448130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799A0D3-6A58-BE49-8865-20365022D7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5ED-C34A-A50F-058448130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5ED-C34A-A50F-058448130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DB08340-13D2-DD47-ACF1-52659E5768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5ED-C34A-A50F-058448130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30175F9-6FCB-0C4A-9CD7-8F306DD839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5ED-C34A-A50F-058448130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D2D671D-FC62-2242-91AB-7262C4D675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5ED-C34A-A50F-058448130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E5887C4-5F1F-8E4F-BE68-5ECEE1A44B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5ED-C34A-A50F-058448130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B7CDFF4-80DF-7E45-95BC-2831EC6E5E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5ED-C34A-A50F-058448130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9820CD9-1105-BD4B-AA2F-202432E0F2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5ED-C34A-A50F-058448130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5C56B1B-68D5-A741-A099-89AA0281B4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5ED-C34A-A50F-058448130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5ED-C34A-A50F-058448130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5ED-C34A-A50F-058448130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3118D9B-19C2-6744-849F-61AC50F554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5ED-C34A-A50F-0584481309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F5445F3-53AC-144B-83F8-3F31FEE216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5ED-C34A-A50F-0584481309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F3309C9-DF39-AF41-931D-A8A51D353F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5ED-C34A-A50F-0584481309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632DCBC-D083-C944-BD57-C1796E942C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5ED-C34A-A50F-0584481309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5DE1C35-4379-F340-9DE4-AF4BDD68CA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5ED-C34A-A50F-058448130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body'!$AC$3:$AC$46</c:f>
              <c:numCache>
                <c:formatCode>General</c:formatCode>
                <c:ptCount val="4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36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41</c:v>
                </c:pt>
                <c:pt idx="21">
                  <c:v>40</c:v>
                </c:pt>
                <c:pt idx="23">
                  <c:v>38</c:v>
                </c:pt>
                <c:pt idx="24">
                  <c:v>41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34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'Anti body'!$AB$3:$AB$46</c:f>
              <c:numCache>
                <c:formatCode>0.00</c:formatCode>
                <c:ptCount val="44"/>
                <c:pt idx="0">
                  <c:v>5.79</c:v>
                </c:pt>
                <c:pt idx="1">
                  <c:v>22.69</c:v>
                </c:pt>
                <c:pt idx="2">
                  <c:v>13.34</c:v>
                </c:pt>
                <c:pt idx="3">
                  <c:v>10.98</c:v>
                </c:pt>
                <c:pt idx="4">
                  <c:v>5.01</c:v>
                </c:pt>
                <c:pt idx="5">
                  <c:v>1.78</c:v>
                </c:pt>
                <c:pt idx="6">
                  <c:v>6.92</c:v>
                </c:pt>
                <c:pt idx="7">
                  <c:v>31.51</c:v>
                </c:pt>
                <c:pt idx="8">
                  <c:v>0.1</c:v>
                </c:pt>
                <c:pt idx="9">
                  <c:v>20.86</c:v>
                </c:pt>
                <c:pt idx="10">
                  <c:v>1.18</c:v>
                </c:pt>
                <c:pt idx="11">
                  <c:v>2.66</c:v>
                </c:pt>
                <c:pt idx="12">
                  <c:v>12.73</c:v>
                </c:pt>
                <c:pt idx="13">
                  <c:v>7.7</c:v>
                </c:pt>
                <c:pt idx="14">
                  <c:v>28.58</c:v>
                </c:pt>
                <c:pt idx="15">
                  <c:v>12.24</c:v>
                </c:pt>
                <c:pt idx="17">
                  <c:v>3.68</c:v>
                </c:pt>
                <c:pt idx="18">
                  <c:v>5.32</c:v>
                </c:pt>
                <c:pt idx="19">
                  <c:v>13.03</c:v>
                </c:pt>
                <c:pt idx="20">
                  <c:v>3.91</c:v>
                </c:pt>
                <c:pt idx="21">
                  <c:v>4.7699999999999996</c:v>
                </c:pt>
                <c:pt idx="23">
                  <c:v>1.61</c:v>
                </c:pt>
                <c:pt idx="24">
                  <c:v>10.31</c:v>
                </c:pt>
                <c:pt idx="25">
                  <c:v>11.59</c:v>
                </c:pt>
                <c:pt idx="26">
                  <c:v>4.5999999999999996</c:v>
                </c:pt>
                <c:pt idx="27">
                  <c:v>6.22</c:v>
                </c:pt>
                <c:pt idx="28">
                  <c:v>5.45</c:v>
                </c:pt>
                <c:pt idx="30">
                  <c:v>2.9</c:v>
                </c:pt>
                <c:pt idx="31">
                  <c:v>3.44</c:v>
                </c:pt>
                <c:pt idx="32">
                  <c:v>8.4</c:v>
                </c:pt>
                <c:pt idx="33">
                  <c:v>3.09</c:v>
                </c:pt>
                <c:pt idx="34">
                  <c:v>11.51</c:v>
                </c:pt>
                <c:pt idx="35">
                  <c:v>5.7</c:v>
                </c:pt>
                <c:pt idx="36">
                  <c:v>27.22</c:v>
                </c:pt>
                <c:pt idx="39">
                  <c:v>11.32</c:v>
                </c:pt>
                <c:pt idx="40">
                  <c:v>13.53</c:v>
                </c:pt>
                <c:pt idx="41">
                  <c:v>15</c:v>
                </c:pt>
                <c:pt idx="42">
                  <c:v>15.1</c:v>
                </c:pt>
                <c:pt idx="43">
                  <c:v>11.35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ED-C34A-A50F-0584481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4FE0FE4-7EC2-A647-94A7-9BE73E3A29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16-A94A-A4DE-577B3455CD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0A6468-20C2-924F-BA1F-B867F96E7F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16-A94A-A4DE-577B3455CD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F77E60-27CC-B04D-911E-96769EE648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16-A94A-A4DE-577B3455CD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40E63D-C05C-9749-974D-E1BC88DB57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16-A94A-A4DE-577B3455CD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ECFBD5-EC08-4045-923E-5BA0A84EF0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16-A94A-A4DE-577B3455CD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E015F5-BA9A-4E44-8B90-B8C0C9CB3C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16-A94A-A4DE-577B3455CD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4486AB-1279-9B49-A128-E15710E208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16-A94A-A4DE-577B3455CD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36370A-07E7-6E4A-B067-D887A43EE8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16-A94A-A4DE-577B3455CD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E29B69-0F83-D44B-8792-BC4B36E676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16-A94A-A4DE-577B3455CD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07D4F7-832D-684A-BC80-F72EDF1347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16-A94A-A4DE-577B3455CD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BB647F-9703-B64F-AFDD-E48ED362AD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16-A94A-A4DE-577B3455CD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FDE445-0FF3-EE48-9E73-92EDCECC71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16-A94A-A4DE-577B3455CD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CE21A3-422D-A949-A538-CAF7807D2D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16-A94A-A4DE-577B3455CD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F12700-19A5-564F-B58D-4800C87C90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16-A94A-A4DE-577B3455CD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3BCF937-7D82-F641-9DF2-5B7DFD209F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16-A94A-A4DE-577B3455CD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383458-3AB0-9E4F-B98A-AC31FD55D1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16-A94A-A4DE-577B3455CD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44CF75-B76C-F24B-83FD-3614749B12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16-A94A-A4DE-577B3455CD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6DBA362-E9F5-B349-A7FD-0D2FDF9E38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16-A94A-A4DE-577B3455CD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1DFA5C0-24BD-7543-9692-B76D86A974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16-A94A-A4DE-577B3455CD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F6B6C86-DDC1-E24F-8482-C40D30C78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16-A94A-A4DE-577B3455CD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C2636A4-4B3C-B64B-8599-114F4FC637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16-A94A-A4DE-577B3455CD5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D98DC96-DB26-6341-8A5E-0349E2AA9A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16-A94A-A4DE-577B3455CD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16-A94A-A4DE-577B3455CD5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E72F6BA-6B21-DE4F-ABCD-1617419354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16-A94A-A4DE-577B3455CD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99AB3B-4271-2647-A8A5-321F151436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16-A94A-A4DE-577B3455CD5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7D948B-BD8B-8143-9AD7-967C175696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16-A94A-A4DE-577B3455CD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BE5148-E4B5-C741-AA3A-BEC9FDE3D2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16-A94A-A4DE-577B3455CD5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8E5148-0DE4-8645-A10E-05BAFAE32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16-A94A-A4DE-577B3455CD5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C9FC48-33F9-1D40-92FA-A46092CDF8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16-A94A-A4DE-577B3455CD5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16-A94A-A4DE-577B3455CD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3E7A6FE-B218-F44C-9C31-46AB333563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16-A94A-A4DE-577B3455CD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4D2B45-9C75-D741-819B-09ABBAB780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16-A94A-A4DE-577B3455CD5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1C48CBC-D3E7-B44D-B2DE-0E88C7DF24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916-A94A-A4DE-577B3455CD5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28D2F3E-6A5B-0047-B05D-2ADA6B3710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916-A94A-A4DE-577B3455CD5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0D81665-D576-A34E-9175-66CA1D75B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916-A94A-A4DE-577B3455CD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6E26A7-A35B-4E41-819B-1C542AEBE2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916-A94A-A4DE-577B3455CD5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04D119F-9424-6741-ABA9-014FC71FA0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916-A94A-A4DE-577B3455CD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FF43DE3-498C-644A-9DC3-FD4A216DC8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916-A94A-A4DE-577B3455CD5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916-A94A-A4DE-577B3455CD5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D37299B-E451-3C4E-A469-31FD0AED3D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6-A94A-A4DE-577B3455CD5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6B92A15-A0AC-5142-B768-C1F76E8A41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6-A94A-A4DE-577B3455CD5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E12C96C-4FAE-394F-9ACD-3D2C779C05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6-A94A-A4DE-577B3455CD5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A7FFEC-08A0-7743-967C-276F66ED63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6-A94A-A4DE-577B3455CD5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A596C8E-31B0-AE46-87B9-EBFA3BFAA5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6-A94A-A4DE-577B3455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body'!$AF$3:$AF$46</c:f>
              <c:numCache>
                <c:formatCode>General</c:formatCode>
                <c:ptCount val="44"/>
                <c:pt idx="0">
                  <c:v>41</c:v>
                </c:pt>
                <c:pt idx="1">
                  <c:v>46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71</c:v>
                </c:pt>
                <c:pt idx="9">
                  <c:v>46</c:v>
                </c:pt>
                <c:pt idx="10">
                  <c:v>50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47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47</c:v>
                </c:pt>
                <c:pt idx="23">
                  <c:v>42</c:v>
                </c:pt>
                <c:pt idx="24">
                  <c:v>48</c:v>
                </c:pt>
                <c:pt idx="25">
                  <c:v>51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45</c:v>
                </c:pt>
                <c:pt idx="37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46</c:v>
                </c:pt>
                <c:pt idx="43">
                  <c:v>50</c:v>
                </c:pt>
              </c:numCache>
            </c:numRef>
          </c:xVal>
          <c:yVal>
            <c:numRef>
              <c:f>'Anti body'!$AE$3:$AE$46</c:f>
              <c:numCache>
                <c:formatCode>0.00</c:formatCode>
                <c:ptCount val="44"/>
                <c:pt idx="0">
                  <c:v>4.3099999999999996</c:v>
                </c:pt>
                <c:pt idx="1">
                  <c:v>20.85</c:v>
                </c:pt>
                <c:pt idx="2">
                  <c:v>11.12</c:v>
                </c:pt>
                <c:pt idx="3">
                  <c:v>9.6300000000000008</c:v>
                </c:pt>
                <c:pt idx="4">
                  <c:v>3.97</c:v>
                </c:pt>
                <c:pt idx="5">
                  <c:v>1.64</c:v>
                </c:pt>
                <c:pt idx="6">
                  <c:v>6.13</c:v>
                </c:pt>
                <c:pt idx="7">
                  <c:v>28.02</c:v>
                </c:pt>
                <c:pt idx="8">
                  <c:v>0.08</c:v>
                </c:pt>
                <c:pt idx="9">
                  <c:v>18.09</c:v>
                </c:pt>
                <c:pt idx="10" formatCode="@">
                  <c:v>0.91</c:v>
                </c:pt>
                <c:pt idx="11">
                  <c:v>2.4700000000000002</c:v>
                </c:pt>
                <c:pt idx="12">
                  <c:v>11.97</c:v>
                </c:pt>
                <c:pt idx="13">
                  <c:v>9.77</c:v>
                </c:pt>
                <c:pt idx="14">
                  <c:v>26.03</c:v>
                </c:pt>
                <c:pt idx="15">
                  <c:v>13.82</c:v>
                </c:pt>
                <c:pt idx="16">
                  <c:v>3.41</c:v>
                </c:pt>
                <c:pt idx="17">
                  <c:v>3.54</c:v>
                </c:pt>
                <c:pt idx="18">
                  <c:v>5.83</c:v>
                </c:pt>
                <c:pt idx="19">
                  <c:v>13.94</c:v>
                </c:pt>
                <c:pt idx="20">
                  <c:v>3.21</c:v>
                </c:pt>
                <c:pt idx="21">
                  <c:v>4.57</c:v>
                </c:pt>
                <c:pt idx="23">
                  <c:v>1.63</c:v>
                </c:pt>
                <c:pt idx="24">
                  <c:v>13.48</c:v>
                </c:pt>
                <c:pt idx="25">
                  <c:v>11.4</c:v>
                </c:pt>
                <c:pt idx="26">
                  <c:v>4</c:v>
                </c:pt>
                <c:pt idx="27">
                  <c:v>5.72</c:v>
                </c:pt>
                <c:pt idx="28">
                  <c:v>4.45</c:v>
                </c:pt>
                <c:pt idx="30">
                  <c:v>3.03</c:v>
                </c:pt>
                <c:pt idx="31">
                  <c:v>4.6100000000000003</c:v>
                </c:pt>
                <c:pt idx="32">
                  <c:v>7.7</c:v>
                </c:pt>
                <c:pt idx="33">
                  <c:v>2.56</c:v>
                </c:pt>
                <c:pt idx="34">
                  <c:v>12.05</c:v>
                </c:pt>
                <c:pt idx="35">
                  <c:v>5.44</c:v>
                </c:pt>
                <c:pt idx="36">
                  <c:v>28.47</c:v>
                </c:pt>
                <c:pt idx="37">
                  <c:v>9.4600000000000009</c:v>
                </c:pt>
                <c:pt idx="39">
                  <c:v>9.9</c:v>
                </c:pt>
                <c:pt idx="40">
                  <c:v>12.74</c:v>
                </c:pt>
                <c:pt idx="41">
                  <c:v>15.02</c:v>
                </c:pt>
                <c:pt idx="42">
                  <c:v>14.58</c:v>
                </c:pt>
                <c:pt idx="43">
                  <c:v>7.55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16-A94A-A4DE-577B3455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F1DCAF-C1F4-344B-B8D4-CDA831E021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04-D14A-AD77-8E06A08419FA}"/>
                </c:ext>
              </c:extLst>
            </c:dLbl>
            <c:dLbl>
              <c:idx val="1"/>
              <c:layout>
                <c:manualLayout>
                  <c:x val="-1.6004719922127167E-2"/>
                  <c:y val="-4.3673445736861459E-2"/>
                </c:manualLayout>
              </c:layout>
              <c:tx>
                <c:rich>
                  <a:bodyPr/>
                  <a:lstStyle/>
                  <a:p>
                    <a:fld id="{B264EDF2-5FC5-B84E-95E5-E94A8D32586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7E0750-7B38-CE43-82E7-04383810DB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1FA729-2061-474C-B6CF-29B2C62FA0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04-D14A-AD77-8E06A08419FA}"/>
                </c:ext>
              </c:extLst>
            </c:dLbl>
            <c:dLbl>
              <c:idx val="4"/>
              <c:layout>
                <c:manualLayout>
                  <c:x val="-1.0669813281418087E-2"/>
                  <c:y val="-4.1489773450018232E-2"/>
                </c:manualLayout>
              </c:layout>
              <c:tx>
                <c:rich>
                  <a:bodyPr/>
                  <a:lstStyle/>
                  <a:p>
                    <a:fld id="{B2C46756-CE1A-6643-934A-5E0683467F9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body'!$N$88:$N$92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'Anti body'!$M$88:$M$92</c:f>
              <c:numCache>
                <c:formatCode>General</c:formatCode>
                <c:ptCount val="5"/>
                <c:pt idx="0" formatCode="0.00">
                  <c:v>4.9000000000000004</c:v>
                </c:pt>
                <c:pt idx="1">
                  <c:v>0</c:v>
                </c:pt>
                <c:pt idx="2" formatCode="0.00">
                  <c:v>7.02</c:v>
                </c:pt>
                <c:pt idx="3">
                  <c:v>0.1</c:v>
                </c:pt>
                <c:pt idx="4" formatCode="0.0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04-D14A-AD77-8E06A08419FA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384385-EFB0-504D-88B8-2844C58C506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21A320-66D6-C448-8EE1-44DC7130B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0E5433-BA06-6D47-B1E9-717D400E0A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B72DFE-3FF5-C645-8154-CFB2F740F9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469F13-CACB-374A-AAB3-173944CA2B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body'!$Q$88:$Q$92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</c:numCache>
            </c:numRef>
          </c:xVal>
          <c:yVal>
            <c:numRef>
              <c:f>'Anti body'!$P$88:$P$92</c:f>
              <c:numCache>
                <c:formatCode>0.00</c:formatCode>
                <c:ptCount val="5"/>
                <c:pt idx="0">
                  <c:v>9.48</c:v>
                </c:pt>
                <c:pt idx="1">
                  <c:v>1.6</c:v>
                </c:pt>
                <c:pt idx="2">
                  <c:v>6.9</c:v>
                </c:pt>
                <c:pt idx="3">
                  <c:v>2.2200000000000002</c:v>
                </c:pt>
                <c:pt idx="4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804-D14A-AD77-8E06A08419FA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5FB4B1-0083-8345-8CF2-48ABC9AD13B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E74E9A-D6B6-4742-8C22-25369172B1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E21A47-D1D8-D14C-A81B-DB615AD901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3BEACB-A069-0149-91E2-41A62E2692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9F64FD-BD05-A444-B2F2-54A0E7A462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body'!$T$88:$T$92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</c:numCache>
            </c:numRef>
          </c:xVal>
          <c:yVal>
            <c:numRef>
              <c:f>'Anti body'!$S$88:$S$92</c:f>
              <c:numCache>
                <c:formatCode>General</c:formatCode>
                <c:ptCount val="5"/>
                <c:pt idx="0" formatCode="0.00">
                  <c:v>9.41</c:v>
                </c:pt>
                <c:pt idx="1">
                  <c:v>1.6</c:v>
                </c:pt>
                <c:pt idx="2" formatCode="0.00">
                  <c:v>5.81</c:v>
                </c:pt>
                <c:pt idx="3" formatCode="0.00">
                  <c:v>2.14</c:v>
                </c:pt>
                <c:pt idx="4" formatCode="0.00">
                  <c:v>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04-D14A-AD77-8E06A08419FA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E46284-18BA-1742-BEF2-D680C2640F4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095FD3-3E6E-2648-A565-651682291C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04-D14A-AD77-8E06A08419FA}"/>
                </c:ext>
              </c:extLst>
            </c:dLbl>
            <c:dLbl>
              <c:idx val="3"/>
              <c:layout>
                <c:manualLayout>
                  <c:x val="-2.7954688458256528E-2"/>
                  <c:y val="-3.5768300273472595E-2"/>
                </c:manualLayout>
              </c:layout>
              <c:tx>
                <c:rich>
                  <a:bodyPr/>
                  <a:lstStyle/>
                  <a:p>
                    <a:fld id="{DE443E34-0A19-974E-9641-A6F6348B51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8DFD63-7B74-E848-B38E-820CC4D173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body'!$W$88:$W$92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3">
                  <c:v>28</c:v>
                </c:pt>
                <c:pt idx="4">
                  <c:v>25</c:v>
                </c:pt>
              </c:numCache>
            </c:numRef>
          </c:xVal>
          <c:yVal>
            <c:numRef>
              <c:f>'Anti body'!$V$88:$V$92</c:f>
              <c:numCache>
                <c:formatCode>0.00</c:formatCode>
                <c:ptCount val="5"/>
                <c:pt idx="0">
                  <c:v>11.98</c:v>
                </c:pt>
                <c:pt idx="1">
                  <c:v>2.75</c:v>
                </c:pt>
                <c:pt idx="3">
                  <c:v>3.48</c:v>
                </c:pt>
                <c:pt idx="4" formatCode="General">
                  <c:v>0.94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804-D14A-AD77-8E06A08419FA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84B710-C9E5-4F40-BD6E-DDF5FE0ED3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D8EF0-0F9E-5843-9770-A8861A5AAC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59F72A-C7CD-004B-A47E-AC46EEA4F4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body'!$Z$88:$Z$92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3">
                  <c:v>32</c:v>
                </c:pt>
              </c:numCache>
            </c:numRef>
          </c:xVal>
          <c:yVal>
            <c:numRef>
              <c:f>'Anti body'!$Y$88:$Y$92</c:f>
              <c:numCache>
                <c:formatCode>0.00</c:formatCode>
                <c:ptCount val="5"/>
                <c:pt idx="0">
                  <c:v>11.91</c:v>
                </c:pt>
                <c:pt idx="1">
                  <c:v>3.29</c:v>
                </c:pt>
                <c:pt idx="3">
                  <c:v>3.63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804-D14A-AD77-8E06A08419FA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E799ED-5A31-8647-9B33-4AE907EA3B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B5BECB-C2FA-9D40-8037-FA437FB0AD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9D6217-D2FF-4F40-ADC7-88E5919AB6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body'!$AC$88:$AC$92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3">
                  <c:v>39</c:v>
                </c:pt>
              </c:numCache>
            </c:numRef>
          </c:xVal>
          <c:yVal>
            <c:numRef>
              <c:f>'Anti body'!$AB$88:$AB$92</c:f>
              <c:numCache>
                <c:formatCode>0.00</c:formatCode>
                <c:ptCount val="5"/>
                <c:pt idx="0">
                  <c:v>11.32</c:v>
                </c:pt>
                <c:pt idx="1">
                  <c:v>3.44</c:v>
                </c:pt>
                <c:pt idx="3">
                  <c:v>3.09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804-D14A-AD77-8E06A08419FA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51E5A6-AE44-7F4F-BF94-C4E7697BF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3549F1-FE6B-CD4E-80A1-90AED416E1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8416C3-CCF9-D649-8343-6AFEE15A88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body'!$AF$88:$AF$92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3">
                  <c:v>49</c:v>
                </c:pt>
              </c:numCache>
            </c:numRef>
          </c:xVal>
          <c:yVal>
            <c:numRef>
              <c:f>'Anti body'!$AE$88:$AE$92</c:f>
              <c:numCache>
                <c:formatCode>0.00</c:formatCode>
                <c:ptCount val="5"/>
                <c:pt idx="0">
                  <c:v>9.9</c:v>
                </c:pt>
                <c:pt idx="1">
                  <c:v>4.6100000000000003</c:v>
                </c:pt>
                <c:pt idx="3">
                  <c:v>2.56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804-D14A-AD77-8E06A0841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6D9759-925A-6848-AB7E-01F9DEF43E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C7904E-76D5-654B-92BB-B9A8332C32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3648CC-750D-3E45-B438-C00F84FA8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9010A2-5D36-FC40-A083-AF3F7FC5CE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13DF0C-2BF9-1846-ADAA-05D28BB56B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B70003-209E-004A-A61F-8F8D247957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57C367-2DFE-114A-82A0-9A2B6E2A88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CB4F6C-FE6D-C44D-A13A-0C9ACFB813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21652E-A533-404C-B8D9-65BC93B34D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B71F47-5220-4548-AC43-810F5DDEF7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0D7FA7-DF63-7C4B-8F1B-99F015B06F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4D762D4-7DAF-2748-94CB-9592D186D6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973FE07-4BE3-7848-8D0B-3AE7C0F8AC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D589116-7978-7B46-B45C-1A092A8D4B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B737B9-552D-354B-AB3C-28EA41FB0F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952872-0750-B94E-9F30-8F1C664267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76E6C6-99E7-8543-AF38-6383A12D16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DA2D390-DD55-B048-9427-76D6E46547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04164A-EA36-C345-A03E-1EBC27CA29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8AE33CC-79F0-E942-8A58-03D58D66C9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EAA242-961A-7741-ACB9-0586588927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E88F67-A4FD-A246-8705-F0BD347CDB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8EBC8D-E1B4-B74A-8D3E-CD56C1EB92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36FE9F7-0CB1-D34A-9FCD-1AB3E4BB68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18B806-7B01-7949-AF9F-6DC76B5D5C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6B7055-14CE-DA49-B8B5-DDCEAF3D46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9E402F6-9FD8-0F4D-B36A-C14746ACC2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body'!$N$131:$N$157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</c:numCache>
            </c:numRef>
          </c:xVal>
          <c:yVal>
            <c:numRef>
              <c:f>'Anti body'!$M$131:$M$157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-0.01</c:v>
                </c:pt>
                <c:pt idx="7">
                  <c:v>-0.01</c:v>
                </c:pt>
                <c:pt idx="8">
                  <c:v>0</c:v>
                </c:pt>
                <c:pt idx="9" formatCode="0.00">
                  <c:v>0.05</c:v>
                </c:pt>
                <c:pt idx="10" formatCode="0.00">
                  <c:v>-0.01</c:v>
                </c:pt>
                <c:pt idx="11" formatCode="0.00">
                  <c:v>0.03</c:v>
                </c:pt>
                <c:pt idx="12" formatCode="0.00">
                  <c:v>0</c:v>
                </c:pt>
                <c:pt idx="13" formatCode="0.00">
                  <c:v>-0.01</c:v>
                </c:pt>
                <c:pt idx="14">
                  <c:v>-0.01</c:v>
                </c:pt>
                <c:pt idx="15">
                  <c:v>0</c:v>
                </c:pt>
                <c:pt idx="16" formatCode="0.00">
                  <c:v>11.09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0.01</c:v>
                </c:pt>
                <c:pt idx="20" formatCode="0.00">
                  <c:v>0</c:v>
                </c:pt>
                <c:pt idx="21" formatCode="0.00">
                  <c:v>0.18</c:v>
                </c:pt>
                <c:pt idx="22" formatCode="0.00">
                  <c:v>-0.01</c:v>
                </c:pt>
                <c:pt idx="23" formatCode="0.00">
                  <c:v>0.08</c:v>
                </c:pt>
                <c:pt idx="24" formatCode="General">
                  <c:v>0.04</c:v>
                </c:pt>
                <c:pt idx="25" formatCode="General">
                  <c:v>-0.01</c:v>
                </c:pt>
                <c:pt idx="26" formatCode="0.00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85-F74F-B38C-699DF1D2FF0C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F56490-E0F8-F843-B62F-8B6E57FD72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FFDABF-8BF4-2B4B-93B5-6A6E4C95A3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816B8C-16A5-CC4F-8402-2F13E69600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9428D7-CDCA-884E-A24F-8E6C000086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61DE0D-87D9-B040-85F1-19CC769A9A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5A4965-E356-7247-9CE3-7F07966C66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95077C-EA6B-7B4D-82FF-805BABBF38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46E6F8-B40C-9040-B2E6-04996316D8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F03D0E0-A2EF-B348-BBFF-EFBA789E72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9E151F-C359-8B49-AB87-B3669281AD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D22AE2-6E9B-6441-832F-B053FAFBB1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4B42AC-D81F-D34F-9DCF-281BB9794B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5D529B-E510-114D-9093-52E691B1D0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9DEFE52-B8A3-1F49-9AA0-E2B9850BE0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216978-A866-8C46-B466-FD7D559097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4B9857-7469-8149-B9AE-BF60AB620D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9986E0-004E-4949-A964-B275D0782F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04A08E6-2E90-8F40-ABB5-99F4236A41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252FDDA-21BE-AA45-A5F9-346CCEFDB6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A6371D1-18CA-8A4F-897E-7FBE907CCA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079A6EE-9B6F-7F41-A277-A73B33199E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6790327-0067-944E-9A61-9FD63C0BB9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13EABE9-9FD5-1B42-A533-2C7E2B89A6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0C79D23-B9B1-B64C-86D7-E2717956FA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291E5F7-39C4-164B-9736-27D7BB9AD1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C2813E2-71BE-7C40-9B94-C17DD361B6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9377FD-D365-6D44-A779-66FCFB839C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body'!$Q$131:$Q$157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</c:numCache>
            </c:numRef>
          </c:xVal>
          <c:yVal>
            <c:numRef>
              <c:f>'Anti body'!$P$131:$P$157</c:f>
              <c:numCache>
                <c:formatCode>@</c:formatCode>
                <c:ptCount val="27"/>
                <c:pt idx="0">
                  <c:v>0.36</c:v>
                </c:pt>
                <c:pt idx="1">
                  <c:v>0</c:v>
                </c:pt>
                <c:pt idx="2" formatCode="0.00">
                  <c:v>2.95</c:v>
                </c:pt>
                <c:pt idx="3" formatCode="0.00">
                  <c:v>1.34</c:v>
                </c:pt>
                <c:pt idx="4" formatCode="0.00">
                  <c:v>0</c:v>
                </c:pt>
                <c:pt idx="5" formatCode="0.00">
                  <c:v>1.46</c:v>
                </c:pt>
                <c:pt idx="6" formatCode="0.00">
                  <c:v>0</c:v>
                </c:pt>
                <c:pt idx="7">
                  <c:v>-0.01</c:v>
                </c:pt>
                <c:pt idx="8" formatCode="0.00">
                  <c:v>1.1499999999999999</c:v>
                </c:pt>
                <c:pt idx="9" formatCode="0.00">
                  <c:v>0.16</c:v>
                </c:pt>
                <c:pt idx="10" formatCode="0.00">
                  <c:v>0.15</c:v>
                </c:pt>
                <c:pt idx="11" formatCode="0.00">
                  <c:v>3.18</c:v>
                </c:pt>
                <c:pt idx="12" formatCode="0.00">
                  <c:v>10.65</c:v>
                </c:pt>
                <c:pt idx="13" formatCode="0.00">
                  <c:v>11.45</c:v>
                </c:pt>
                <c:pt idx="14">
                  <c:v>0</c:v>
                </c:pt>
                <c:pt idx="15">
                  <c:v>0.66</c:v>
                </c:pt>
                <c:pt idx="16" formatCode="0.00">
                  <c:v>14.02</c:v>
                </c:pt>
                <c:pt idx="17" formatCode="0.00">
                  <c:v>0.06</c:v>
                </c:pt>
                <c:pt idx="18" formatCode="0.00">
                  <c:v>0.36</c:v>
                </c:pt>
                <c:pt idx="19" formatCode="0.00">
                  <c:v>3.02</c:v>
                </c:pt>
                <c:pt idx="20" formatCode="0.00">
                  <c:v>0.01</c:v>
                </c:pt>
                <c:pt idx="21" formatCode="0.00">
                  <c:v>4.3600000000000003</c:v>
                </c:pt>
                <c:pt idx="22" formatCode="0.00">
                  <c:v>1.91</c:v>
                </c:pt>
                <c:pt idx="23" formatCode="0.00">
                  <c:v>12.69</c:v>
                </c:pt>
                <c:pt idx="24" formatCode="0.00">
                  <c:v>0.46</c:v>
                </c:pt>
                <c:pt idx="25" formatCode="General">
                  <c:v>0.1</c:v>
                </c:pt>
                <c:pt idx="26" formatCode="0.00">
                  <c:v>0.59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85-F74F-B38C-699DF1D2FF0C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FD5DC9-428B-1E4E-9747-130C5E71544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E8C19C-B6D2-3045-AD62-A30A9255FA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3EB959-6C76-6F42-A99E-B158F3F742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7414F6-96CC-D244-A801-6FF45B7202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30C92E-0862-E449-AC45-E9AEFA3072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4BE972-ED9D-4E48-9C01-3DE0BA5E2A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DC4751-33A6-184F-8F47-3B18D98C54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35E19D-09B3-DE46-B86E-55CA66319A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B25979-4207-CE4B-82FD-6BCCC46115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9CA5AA-7C56-BC47-B56A-247C946568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FECE5D-EF03-2F4C-BD75-34ACDC6214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C5550E4-51B8-C245-8222-4DF319C203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0B41078-ECAA-F144-867B-0A071F75DD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8BD136F-E7EE-EA4A-B941-765194E456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4ECC8B-17D4-F148-9FE2-494271E843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10724D8-A5CD-684D-B1A7-F2BCA489CB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6A92CD-8AE6-4946-ACE7-921D069207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B85BC0-F592-5A49-ABC0-CC19D7437C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1CCCDC3-A429-FA49-9AF7-13340C110A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A9C682C-BF8A-704D-A6C5-F0709ED960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E452CB-939B-FB41-8C22-2A635BF0B8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5EDC0CB-782B-4F4D-8533-C3316EB6E9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2249160-B271-3142-A60A-7999AD5EF0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1336938-B806-5449-862A-1327B7F79C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A64CC1-3E97-7846-91CF-585BAAC74D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348B425-ABA3-FC4A-AA7D-0D751CF366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body'!$T$131:$T$157</c:f>
              <c:numCache>
                <c:formatCode>General</c:formatCode>
                <c:ptCount val="27"/>
                <c:pt idx="0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</c:numCache>
            </c:numRef>
          </c:xVal>
          <c:yVal>
            <c:numRef>
              <c:f>'Anti body'!$S$131:$S$157</c:f>
              <c:numCache>
                <c:formatCode>General</c:formatCode>
                <c:ptCount val="27"/>
                <c:pt idx="0" formatCode="0.00">
                  <c:v>5.35</c:v>
                </c:pt>
                <c:pt idx="2" formatCode="0.00">
                  <c:v>6.93</c:v>
                </c:pt>
                <c:pt idx="3" formatCode="0.00">
                  <c:v>4.24</c:v>
                </c:pt>
                <c:pt idx="4" formatCode="0.00">
                  <c:v>0.54</c:v>
                </c:pt>
                <c:pt idx="5" formatCode="0.00">
                  <c:v>1.88</c:v>
                </c:pt>
                <c:pt idx="6" formatCode="0.00">
                  <c:v>4.13</c:v>
                </c:pt>
                <c:pt idx="7" formatCode="@">
                  <c:v>0.97</c:v>
                </c:pt>
                <c:pt idx="8" formatCode="0.00">
                  <c:v>4.83</c:v>
                </c:pt>
                <c:pt idx="9" formatCode="0.00">
                  <c:v>1.1399999999999999</c:v>
                </c:pt>
                <c:pt idx="10" formatCode="0.00">
                  <c:v>0.8</c:v>
                </c:pt>
                <c:pt idx="11" formatCode="0.00">
                  <c:v>29.32</c:v>
                </c:pt>
                <c:pt idx="12" formatCode="0.00">
                  <c:v>16.54</c:v>
                </c:pt>
                <c:pt idx="13" formatCode="0.00">
                  <c:v>14.48</c:v>
                </c:pt>
                <c:pt idx="14" formatCode="0.00">
                  <c:v>6.1</c:v>
                </c:pt>
                <c:pt idx="15" formatCode="0.00">
                  <c:v>1.79</c:v>
                </c:pt>
                <c:pt idx="16" formatCode="0.00">
                  <c:v>14.43</c:v>
                </c:pt>
                <c:pt idx="17" formatCode="0.00">
                  <c:v>1.0900000000000001</c:v>
                </c:pt>
                <c:pt idx="18" formatCode="0.00">
                  <c:v>2.8</c:v>
                </c:pt>
                <c:pt idx="19" formatCode="0.00">
                  <c:v>4.33</c:v>
                </c:pt>
                <c:pt idx="20" formatCode="0.00">
                  <c:v>0.69</c:v>
                </c:pt>
                <c:pt idx="21" formatCode="0.00">
                  <c:v>5.56</c:v>
                </c:pt>
                <c:pt idx="22" formatCode="0.00">
                  <c:v>8.7799999999999994</c:v>
                </c:pt>
                <c:pt idx="23" formatCode="0.00">
                  <c:v>13.54</c:v>
                </c:pt>
                <c:pt idx="24" formatCode="0.00">
                  <c:v>1.02</c:v>
                </c:pt>
                <c:pt idx="25">
                  <c:v>0.94</c:v>
                </c:pt>
                <c:pt idx="26" formatCode="0.00">
                  <c:v>3.83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85-F74F-B38C-699DF1D2FF0C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355BB9-9B72-C240-B6B8-B1782B9C2A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5FC87B-1448-3842-88F7-00C8B1BDAB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06399D-1E6A-1445-B32C-610642F900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89281B-8946-CE4B-B7D7-A4D939A9BB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21B7C-D26F-F44B-BE4E-D3C8241DC7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662FA5-7700-8745-832B-2CEEC84BA9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8E99D4-C8CA-9846-952B-7725168248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7B225A-DEEA-FE41-94D2-BD85A47E6F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D58C72-8930-454E-9E87-32FC8E2BAF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8A5165-3A45-424D-AA2C-796823B0A4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03AADC-2FF8-4640-9B44-CFC1654C35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823E763-7693-A146-8937-F87470F1D4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24C3257-3BEF-5341-BADF-5EF62479D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E455DB-3BED-C14A-AEA9-9AA0A561BF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AC95AC-7BB9-C540-99A6-6E97F43F3D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E4F856-35F4-B845-99C8-D6E6C7F7F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4438C9D-71D7-3D44-B958-E91F82454F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F8B9700-0413-5F47-97C2-078E214B93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E2CF6B-0C46-3E4D-9ED8-8C318AFC2E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26F29E-F2B0-5744-9A96-9302F80D01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740F56-2345-C949-A447-C142CF3938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6451D6-2EFB-4845-98A9-4612D2C930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C0E7302-D666-3448-A4F7-E0ABC07429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8934423-0395-EE4D-844D-03B89A49F1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F0EBE1C-6AA6-F346-AA76-DCEE849D73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6D49657-339D-764F-99BC-530E480317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EF7E349-5547-FE42-8B5C-4F90F56EFD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body'!$W$131:$W$157</c:f>
              <c:numCache>
                <c:formatCode>General</c:formatCode>
                <c:ptCount val="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26</c:v>
                </c:pt>
                <c:pt idx="24">
                  <c:v>22</c:v>
                </c:pt>
                <c:pt idx="25">
                  <c:v>21</c:v>
                </c:pt>
                <c:pt idx="26">
                  <c:v>27</c:v>
                </c:pt>
              </c:numCache>
            </c:numRef>
          </c:xVal>
          <c:yVal>
            <c:numRef>
              <c:f>'Anti body'!$V$131:$V$157</c:f>
              <c:numCache>
                <c:formatCode>0.00</c:formatCode>
                <c:ptCount val="27"/>
                <c:pt idx="0">
                  <c:v>5.66</c:v>
                </c:pt>
                <c:pt idx="1">
                  <c:v>0.12</c:v>
                </c:pt>
                <c:pt idx="2">
                  <c:v>8.25</c:v>
                </c:pt>
                <c:pt idx="3">
                  <c:v>5.9</c:v>
                </c:pt>
                <c:pt idx="4">
                  <c:v>1.06</c:v>
                </c:pt>
                <c:pt idx="5">
                  <c:v>2.04</c:v>
                </c:pt>
                <c:pt idx="6">
                  <c:v>10.09</c:v>
                </c:pt>
                <c:pt idx="7">
                  <c:v>3.22</c:v>
                </c:pt>
                <c:pt idx="8">
                  <c:v>5.83</c:v>
                </c:pt>
                <c:pt idx="9">
                  <c:v>2.64</c:v>
                </c:pt>
                <c:pt idx="10">
                  <c:v>2.3199999999999998</c:v>
                </c:pt>
                <c:pt idx="11">
                  <c:v>28.08</c:v>
                </c:pt>
                <c:pt idx="12">
                  <c:v>17.14</c:v>
                </c:pt>
                <c:pt idx="13">
                  <c:v>14</c:v>
                </c:pt>
                <c:pt idx="14">
                  <c:v>9.01</c:v>
                </c:pt>
                <c:pt idx="15">
                  <c:v>4.54</c:v>
                </c:pt>
                <c:pt idx="16">
                  <c:v>15.62</c:v>
                </c:pt>
                <c:pt idx="17">
                  <c:v>5.5</c:v>
                </c:pt>
                <c:pt idx="18">
                  <c:v>4.51</c:v>
                </c:pt>
                <c:pt idx="19">
                  <c:v>4.95</c:v>
                </c:pt>
                <c:pt idx="20">
                  <c:v>1.62</c:v>
                </c:pt>
                <c:pt idx="21">
                  <c:v>7.96</c:v>
                </c:pt>
                <c:pt idx="22">
                  <c:v>9.5</c:v>
                </c:pt>
                <c:pt idx="23">
                  <c:v>16.399999999999999</c:v>
                </c:pt>
                <c:pt idx="24">
                  <c:v>1.35</c:v>
                </c:pt>
                <c:pt idx="25">
                  <c:v>4.55</c:v>
                </c:pt>
                <c:pt idx="26">
                  <c:v>8.73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85-F74F-B38C-699DF1D2FF0C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02406A-3C4D-9143-ABA6-5D22B07844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B1A19E-F23B-F241-89A6-293082DA99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D49174-DA99-4444-9E2B-928446D4CC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F02D74-C966-BF40-B4AA-9B60F2D730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445686-8DB5-5E48-A393-FE313ED916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C57E84-1FF7-1847-AC27-C6DC825E87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CF5214-701E-8449-AC52-6E5B072128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2DE316-C0E7-1641-8A2E-2057CAF684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F9FBAF-D3E7-1A4E-BB5A-C1B0A188D2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FA12CF-03A4-1C4D-8497-B0E21858CB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D725DC-601E-4648-B163-FE4F601979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3F68B4-C624-1C49-A30F-9433CB4843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0A57F6F-4F7E-E542-9EFE-306E0B63EC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F7A5086-282F-554E-BCB1-35949DA3A9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B634DFB-65AA-9E47-88FD-7D5CD1AD42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E919BF5-3019-E340-B9CE-9F0BECA84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D30F97B-B0F9-E44B-888A-C94FE21024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7979B62-C51C-E54B-9E89-F8DA1EB0DA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3DCCA4-E0CB-D443-BDC1-1AAC09C9E3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FB0E72-9FBF-2543-9B5D-A34DA4E161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EDA77F3-D1ED-BA4B-86E8-BE076EB67E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6D6576-881C-A341-8682-119100AE6E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FC58A7D-AA3A-B140-AA5C-7E67182B3A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44363F-7D96-C746-A0CF-3DD8F9F62A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9F77A1D-A011-4342-8444-A4810F33AD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A69BF3A-85EF-1D4D-8825-DFED24F321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body'!$Z$131:$Z$157</c:f>
              <c:numCache>
                <c:formatCode>General</c:formatCode>
                <c:ptCount val="27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31</c:v>
                </c:pt>
                <c:pt idx="16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34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</c:numCache>
            </c:numRef>
          </c:xVal>
          <c:yVal>
            <c:numRef>
              <c:f>'Anti body'!$Y$131:$Y$157</c:f>
              <c:numCache>
                <c:formatCode>0.00</c:formatCode>
                <c:ptCount val="27"/>
                <c:pt idx="0">
                  <c:v>5.59</c:v>
                </c:pt>
                <c:pt idx="1">
                  <c:v>0.09</c:v>
                </c:pt>
                <c:pt idx="2">
                  <c:v>10.72</c:v>
                </c:pt>
                <c:pt idx="3">
                  <c:v>5.09</c:v>
                </c:pt>
                <c:pt idx="4">
                  <c:v>1.37</c:v>
                </c:pt>
                <c:pt idx="5">
                  <c:v>2.41</c:v>
                </c:pt>
                <c:pt idx="6">
                  <c:v>13.78</c:v>
                </c:pt>
                <c:pt idx="7">
                  <c:v>5.08</c:v>
                </c:pt>
                <c:pt idx="8">
                  <c:v>6.72</c:v>
                </c:pt>
                <c:pt idx="9">
                  <c:v>4.41</c:v>
                </c:pt>
                <c:pt idx="10">
                  <c:v>3.48</c:v>
                </c:pt>
                <c:pt idx="11">
                  <c:v>27.23</c:v>
                </c:pt>
                <c:pt idx="12">
                  <c:v>17.899999999999999</c:v>
                </c:pt>
                <c:pt idx="13">
                  <c:v>14.77</c:v>
                </c:pt>
                <c:pt idx="14">
                  <c:v>10.09</c:v>
                </c:pt>
                <c:pt idx="15">
                  <c:v>5.41</c:v>
                </c:pt>
                <c:pt idx="16">
                  <c:v>12.21</c:v>
                </c:pt>
                <c:pt idx="18">
                  <c:v>5.37</c:v>
                </c:pt>
                <c:pt idx="19">
                  <c:v>5.15</c:v>
                </c:pt>
                <c:pt idx="20">
                  <c:v>2.52</c:v>
                </c:pt>
                <c:pt idx="21">
                  <c:v>8.06</c:v>
                </c:pt>
                <c:pt idx="22">
                  <c:v>9.66</c:v>
                </c:pt>
                <c:pt idx="23">
                  <c:v>15.54</c:v>
                </c:pt>
                <c:pt idx="24">
                  <c:v>1.43</c:v>
                </c:pt>
                <c:pt idx="25">
                  <c:v>4.28</c:v>
                </c:pt>
                <c:pt idx="26">
                  <c:v>10.73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485-F74F-B38C-699DF1D2FF0C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28085E-38EB-F84C-AB74-A978DFD862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5AB20A-E8FF-D840-B2BA-7567AFA74F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2E0FFB-C48A-7A4F-B647-6749131C75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9CE7D8-341A-3C4E-B6F7-8FED5FEDF5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E1E15A-8DA0-A145-A51A-625D86039F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F35D84-B543-FE40-A35B-95BA2D2D9F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FEA9E9-9BF8-2242-A76D-ED1FEE265B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6FC916-C735-3B4A-B365-5B64D581C9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16E3E3-19DD-5E45-96D5-084C8A20FF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3E3D3E-CF47-D841-898A-644A795AF4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471D65-E13A-174E-96D1-5F8944411E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3D8168-E3EC-7341-9572-CD29AF4146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0CD234-5592-9146-936F-4947A1B06E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ADBBB0-EE6A-074C-B66E-DDD4680647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547FE96-9F19-7847-A426-AD4FE1B543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87CF47-0EDB-524B-B969-7F4AE70843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D418A43-BB59-5843-81C6-DB8BF24A1E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4BED36E-FAF1-5248-8BD4-09F946AE37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F1B375-9876-684D-9A71-A8F5DDCE45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248B654-58EC-234C-83CC-C347512C68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AB97E4-8716-9D44-9181-8F14731A51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70EE45-D155-2943-B464-32EC23ECC0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7011A40-6DA0-EB40-973E-0D804D2E5D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4F4A6A0-497E-B542-AF2D-93F1426067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011D4A9-509B-DD40-9CE5-7FB6E5FE7F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body'!$AC$131:$AC$157</c:f>
              <c:numCache>
                <c:formatCode>General</c:formatCode>
                <c:ptCount val="27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36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6">
                  <c:v>41</c:v>
                </c:pt>
              </c:numCache>
            </c:numRef>
          </c:xVal>
          <c:yVal>
            <c:numRef>
              <c:f>'Anti body'!$AB$131:$AB$157</c:f>
              <c:numCache>
                <c:formatCode>0.00</c:formatCode>
                <c:ptCount val="27"/>
                <c:pt idx="0">
                  <c:v>4.7699999999999996</c:v>
                </c:pt>
                <c:pt idx="1">
                  <c:v>0.1</c:v>
                </c:pt>
                <c:pt idx="2">
                  <c:v>11.51</c:v>
                </c:pt>
                <c:pt idx="3">
                  <c:v>5.45</c:v>
                </c:pt>
                <c:pt idx="4">
                  <c:v>1.78</c:v>
                </c:pt>
                <c:pt idx="5">
                  <c:v>2.9</c:v>
                </c:pt>
                <c:pt idx="6">
                  <c:v>13.34</c:v>
                </c:pt>
                <c:pt idx="7">
                  <c:v>5.79</c:v>
                </c:pt>
                <c:pt idx="8">
                  <c:v>6.22</c:v>
                </c:pt>
                <c:pt idx="9">
                  <c:v>5.32</c:v>
                </c:pt>
                <c:pt idx="10">
                  <c:v>3.68</c:v>
                </c:pt>
                <c:pt idx="11">
                  <c:v>27.22</c:v>
                </c:pt>
                <c:pt idx="12">
                  <c:v>13.53</c:v>
                </c:pt>
                <c:pt idx="13">
                  <c:v>15</c:v>
                </c:pt>
                <c:pt idx="14">
                  <c:v>10.98</c:v>
                </c:pt>
                <c:pt idx="15">
                  <c:v>4.5999999999999996</c:v>
                </c:pt>
                <c:pt idx="16">
                  <c:v>11.35</c:v>
                </c:pt>
                <c:pt idx="17">
                  <c:v>7.7</c:v>
                </c:pt>
                <c:pt idx="18">
                  <c:v>3.91</c:v>
                </c:pt>
                <c:pt idx="19">
                  <c:v>5.7</c:v>
                </c:pt>
                <c:pt idx="20">
                  <c:v>2.66</c:v>
                </c:pt>
                <c:pt idx="22">
                  <c:v>8.4</c:v>
                </c:pt>
                <c:pt idx="23">
                  <c:v>15.1</c:v>
                </c:pt>
                <c:pt idx="24">
                  <c:v>1.61</c:v>
                </c:pt>
                <c:pt idx="26">
                  <c:v>10.31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2485-F74F-B38C-699DF1D2FF0C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269372-3A7D-E34C-A252-41D2547455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9B2E5-EC4D-4D45-9AF8-CC71DB99DD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FA5E0C-CE73-6A40-B8A9-D8C2D0F658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3B225B-24BA-D84B-838B-F07CCB658E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A3B087-1366-2646-BC30-7C3998F0EC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9C668A-602F-6043-B1B5-88347E7DD1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817A90-F15C-7148-9B60-6358028D75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D12A63-9DC5-3849-BB59-1F7F17B09F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1955C7-308B-704A-A7B0-5CA57B764F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5A5FC7-5F2B-344C-A66B-25FCCB12DF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302EC8-2775-C44A-AA40-F5670B534A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533AA2-BC49-1042-8303-43AEFA54E5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6664B10-5A79-3B49-9EC8-C596C36B95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96877F-843B-7C4F-8C47-D33C1F0E8C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15A368-B35B-7B49-9E09-2239768AC4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D63759-E84F-7742-9823-4363BF4C91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8366938-C3BC-784C-8F97-043F6BDEC7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8811E3-49E1-A148-AB1E-0117EA61FD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C5D410-E424-6D44-A1C8-2D5E811463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A8D514E-DABF-9B40-8DEE-B18EDD1883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FDFD0D7-6ED0-F545-BCDF-FC9001DCDB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60F4773-A9FE-ED42-969E-D847E33D02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203ABC-07A0-CE42-9CC5-247278C18B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6EE612-11BC-414D-AB39-CC9D81E2F0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41D8EB5-6B7A-8645-912A-1BCA971A3E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6A35725-4675-3944-93AF-38CA778BDD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C13694C-4800-E94D-B962-12D2909624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body'!$AF$131:$AF$157</c:f>
              <c:numCache>
                <c:formatCode>General</c:formatCode>
                <c:ptCount val="27"/>
                <c:pt idx="0">
                  <c:v>47</c:v>
                </c:pt>
                <c:pt idx="1">
                  <c:v>71</c:v>
                </c:pt>
                <c:pt idx="2">
                  <c:v>48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44</c:v>
                </c:pt>
                <c:pt idx="26">
                  <c:v>48</c:v>
                </c:pt>
              </c:numCache>
            </c:numRef>
          </c:xVal>
          <c:yVal>
            <c:numRef>
              <c:f>'Anti body'!$AE$131:$AE$157</c:f>
              <c:numCache>
                <c:formatCode>0.00</c:formatCode>
                <c:ptCount val="27"/>
                <c:pt idx="0">
                  <c:v>4.57</c:v>
                </c:pt>
                <c:pt idx="1">
                  <c:v>0.08</c:v>
                </c:pt>
                <c:pt idx="2">
                  <c:v>12.05</c:v>
                </c:pt>
                <c:pt idx="3">
                  <c:v>4.45</c:v>
                </c:pt>
                <c:pt idx="4">
                  <c:v>1.64</c:v>
                </c:pt>
                <c:pt idx="5">
                  <c:v>3.03</c:v>
                </c:pt>
                <c:pt idx="6">
                  <c:v>11.12</c:v>
                </c:pt>
                <c:pt idx="7">
                  <c:v>4.3099999999999996</c:v>
                </c:pt>
                <c:pt idx="8">
                  <c:v>5.72</c:v>
                </c:pt>
                <c:pt idx="9">
                  <c:v>5.83</c:v>
                </c:pt>
                <c:pt idx="10">
                  <c:v>3.54</c:v>
                </c:pt>
                <c:pt idx="11">
                  <c:v>28.47</c:v>
                </c:pt>
                <c:pt idx="12">
                  <c:v>12.74</c:v>
                </c:pt>
                <c:pt idx="13">
                  <c:v>15.02</c:v>
                </c:pt>
                <c:pt idx="14">
                  <c:v>9.6300000000000008</c:v>
                </c:pt>
                <c:pt idx="15">
                  <c:v>4</c:v>
                </c:pt>
                <c:pt idx="16">
                  <c:v>7.55</c:v>
                </c:pt>
                <c:pt idx="17">
                  <c:v>9.77</c:v>
                </c:pt>
                <c:pt idx="18">
                  <c:v>3.21</c:v>
                </c:pt>
                <c:pt idx="19">
                  <c:v>5.44</c:v>
                </c:pt>
                <c:pt idx="20">
                  <c:v>2.4700000000000002</c:v>
                </c:pt>
                <c:pt idx="21">
                  <c:v>9.4600000000000009</c:v>
                </c:pt>
                <c:pt idx="22">
                  <c:v>7.7</c:v>
                </c:pt>
                <c:pt idx="23">
                  <c:v>14.58</c:v>
                </c:pt>
                <c:pt idx="24">
                  <c:v>1.63</c:v>
                </c:pt>
                <c:pt idx="25">
                  <c:v>3.41</c:v>
                </c:pt>
                <c:pt idx="26">
                  <c:v>13.48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2485-F74F-B38C-699DF1D2F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A90B27-4861-134A-BD31-B798B5AD77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5BDE71-D6E9-2B48-A24F-38B7FBA310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8D03D7-3FF3-7D40-AD8B-5EE11A34F1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E83DE8-EBEF-D54A-85E5-0D8DC39D7C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3CFB74-7402-B948-B910-A794AA6F10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A056E1-9A35-334B-800E-6088817926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4FD228-BB06-B945-8CDE-8D6327FA46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97898D-179F-BE43-AA8A-89213C22EF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7D35B3-B5B5-B24D-B7F9-33DE42E483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907086-22BA-D64B-98DF-46DC60A7AD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body'!$N$164:$N$173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'Anti body'!$M$164:$M$173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0.01</c:v>
                </c:pt>
                <c:pt idx="4" formatCode="@">
                  <c:v>-0.01</c:v>
                </c:pt>
                <c:pt idx="5">
                  <c:v>0.18</c:v>
                </c:pt>
                <c:pt idx="6">
                  <c:v>-0.01</c:v>
                </c:pt>
                <c:pt idx="7">
                  <c:v>-0.01</c:v>
                </c:pt>
                <c:pt idx="8" formatCode="@">
                  <c:v>0</c:v>
                </c:pt>
                <c:pt idx="9" formatCode="@">
                  <c:v>-0.01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A24-2A4C-98BA-EABEA509FA2E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1AF74E-C82B-E647-8F38-D78A1048AE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826FD4-0424-D34E-9B73-92BF05D55C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0F5D77-D902-B94E-A66C-B90FADA3D2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EEE09F-5A5B-2C49-B295-462A5AA8D3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E0E19C-308B-7247-A9AC-9F50A3A8AA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C0B9A8-F620-C642-8B77-A139D27159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7A3AA7-D622-BF46-9FBE-782F906BDB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765C37-0E0E-714A-82DB-7CF07B6C4F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552C76-CBF4-324E-BDE4-2EF2E59587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49B013-C6B6-7142-A58E-DA55DC46CF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body'!$Q$164:$Q$173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'Anti body'!$P$164:$P$173</c:f>
              <c:numCache>
                <c:formatCode>0.00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0.08</c:v>
                </c:pt>
                <c:pt idx="4" formatCode="@">
                  <c:v>0</c:v>
                </c:pt>
                <c:pt idx="5">
                  <c:v>0.23</c:v>
                </c:pt>
                <c:pt idx="6">
                  <c:v>0</c:v>
                </c:pt>
                <c:pt idx="7">
                  <c:v>0.66</c:v>
                </c:pt>
                <c:pt idx="8">
                  <c:v>1.43</c:v>
                </c:pt>
                <c:pt idx="9" formatCode="@">
                  <c:v>0.09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24-2A4C-98BA-EABEA509FA2E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9BB81C-F97D-C14A-8BAC-59DA7316D1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52DC3D-B8A2-ED49-9D87-AF60101ED8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35AE61-E169-E140-AE8C-5C9E945E0D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ADEA01-798F-F34E-A8BE-5B409E2C49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C00CC9-F423-F64F-8077-515100045B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56553F-1305-2246-A2A2-C786D5AD09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6857E8-E709-4947-938A-D6A157AC3D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86CD80-5EB6-5845-B983-6B0073DA28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CEC4D7-4866-7C48-8BA9-391465E3F4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F28C4A-C926-EE4B-B2B6-4643206DAE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body'!$T$164:$T$173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</c:numCache>
            </c:numRef>
          </c:xVal>
          <c:yVal>
            <c:numRef>
              <c:f>'Anti body'!$S$164:$S$173</c:f>
              <c:numCache>
                <c:formatCode>0.00</c:formatCode>
                <c:ptCount val="10"/>
                <c:pt idx="0">
                  <c:v>3.96</c:v>
                </c:pt>
                <c:pt idx="1">
                  <c:v>42.95</c:v>
                </c:pt>
                <c:pt idx="2">
                  <c:v>0.61</c:v>
                </c:pt>
                <c:pt idx="3">
                  <c:v>11.05</c:v>
                </c:pt>
                <c:pt idx="4">
                  <c:v>2.33</c:v>
                </c:pt>
                <c:pt idx="5">
                  <c:v>1.55</c:v>
                </c:pt>
                <c:pt idx="6">
                  <c:v>19.13</c:v>
                </c:pt>
                <c:pt idx="7">
                  <c:v>7.77</c:v>
                </c:pt>
                <c:pt idx="8">
                  <c:v>3.07</c:v>
                </c:pt>
                <c:pt idx="9">
                  <c:v>7.8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9A24-2A4C-98BA-EABEA509FA2E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EF62C6-2151-6A43-9A89-34F4710062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5E3DE3-8E1E-5E45-826B-FB35025D94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19C19E-F701-F44C-B6A2-6092F6E8C3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3DBBA4-6A95-5945-924C-92B6B64A7C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14CF6E-CA36-3746-AB47-F2D1E1DEC1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EF1F65-5CD9-CB45-BD7A-B8F12B57B0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D4C294-F70C-CF42-A8E2-CBEC6E13EF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203825-178C-7440-B446-C43B449C14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3710C0-21AF-4040-A355-639190BDFF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body'!$W$164:$W$173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9">
                  <c:v>22</c:v>
                </c:pt>
              </c:numCache>
            </c:numRef>
          </c:xVal>
          <c:yVal>
            <c:numRef>
              <c:f>'Anti body'!$V$164:$V$173</c:f>
              <c:numCache>
                <c:formatCode>0.00</c:formatCode>
                <c:ptCount val="10"/>
                <c:pt idx="0">
                  <c:v>5.9</c:v>
                </c:pt>
                <c:pt idx="1">
                  <c:v>27.58</c:v>
                </c:pt>
                <c:pt idx="2">
                  <c:v>1</c:v>
                </c:pt>
                <c:pt idx="3">
                  <c:v>20.92</c:v>
                </c:pt>
                <c:pt idx="4">
                  <c:v>2.4900000000000002</c:v>
                </c:pt>
                <c:pt idx="5">
                  <c:v>7.33</c:v>
                </c:pt>
                <c:pt idx="6">
                  <c:v>24</c:v>
                </c:pt>
                <c:pt idx="7">
                  <c:v>12.54</c:v>
                </c:pt>
                <c:pt idx="9">
                  <c:v>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A24-2A4C-98BA-EABEA509FA2E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DF6ABC-C3B9-9343-88E1-005A05642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23BBA7-A2FE-C24D-A9F6-E6818C121E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FFC3E1-1E53-8D4C-A2BC-9198D19CD1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BC5CAF-3746-E94B-8054-C491A8680B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CDDBEA-2D21-9745-A3FB-B49C0E60E1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6AE5D7-6071-E941-997B-03D2148FD0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6D16A2-9115-AA4C-A0FD-EE07D0E70A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92F4F4-EAEC-0741-885A-F2F6A65034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642117-D384-FB4E-88C3-10E8FF964D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body'!$Z$164:$Z$173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9">
                  <c:v>28</c:v>
                </c:pt>
              </c:numCache>
            </c:numRef>
          </c:xVal>
          <c:yVal>
            <c:numRef>
              <c:f>'Anti body'!$Y$164:$Y$173</c:f>
              <c:numCache>
                <c:formatCode>0.00</c:formatCode>
                <c:ptCount val="10"/>
                <c:pt idx="0">
                  <c:v>10.43</c:v>
                </c:pt>
                <c:pt idx="1">
                  <c:v>29.8</c:v>
                </c:pt>
                <c:pt idx="2">
                  <c:v>1.01</c:v>
                </c:pt>
                <c:pt idx="3">
                  <c:v>27.79</c:v>
                </c:pt>
                <c:pt idx="4">
                  <c:v>4.32</c:v>
                </c:pt>
                <c:pt idx="5">
                  <c:v>10.199999999999999</c:v>
                </c:pt>
                <c:pt idx="6">
                  <c:v>24.74</c:v>
                </c:pt>
                <c:pt idx="7">
                  <c:v>12.09</c:v>
                </c:pt>
                <c:pt idx="9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5-9A24-2A4C-98BA-EABEA509FA2E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BE3BC2-B2DA-1942-8422-D25AD5FE61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080A54-E7CD-6D46-A54B-A74AECBFC1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E1DB55-831B-D046-B32F-7DE65E6A0E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363E1F-5AA4-9547-941C-500546B787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BEFED9-2A71-D540-8A6A-EF4FDA4B17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047C00-D5B2-2249-8C76-C595BE514A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7033E7-0346-AF41-90D8-710B9E397E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47DAAA-2A49-DF45-A8BD-9680A77108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F4906D-1A40-B248-8753-195DFD8ED7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body'!$AC$164:$AC$173</c:f>
              <c:numCache>
                <c:formatCode>General</c:formatCode>
                <c:ptCount val="10"/>
                <c:pt idx="0">
                  <c:v>41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9">
                  <c:v>36</c:v>
                </c:pt>
              </c:numCache>
            </c:numRef>
          </c:xVal>
          <c:yVal>
            <c:numRef>
              <c:f>'Anti body'!$AB$164:$AB$173</c:f>
              <c:numCache>
                <c:formatCode>0.00</c:formatCode>
                <c:ptCount val="10"/>
                <c:pt idx="0">
                  <c:v>12.73</c:v>
                </c:pt>
                <c:pt idx="1">
                  <c:v>31.51</c:v>
                </c:pt>
                <c:pt idx="2">
                  <c:v>1.18</c:v>
                </c:pt>
                <c:pt idx="3">
                  <c:v>28.58</c:v>
                </c:pt>
                <c:pt idx="4">
                  <c:v>5.01</c:v>
                </c:pt>
                <c:pt idx="5">
                  <c:v>13.03</c:v>
                </c:pt>
                <c:pt idx="6">
                  <c:v>22.69</c:v>
                </c:pt>
                <c:pt idx="7">
                  <c:v>11.59</c:v>
                </c:pt>
                <c:pt idx="9">
                  <c:v>12.24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9A24-2A4C-98BA-EABEA509FA2E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FA2469-49A7-184B-81CB-73556118A3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5249E1-8AF3-7548-AF3D-91915E4332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610E82-E4B7-6C44-A993-7CFA518D97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F80715-8918-9846-B84C-DC8CFB0033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3379D9-FB3D-A944-9A89-141E272064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2C4EA3-CE9A-2E48-BC29-2C55A4DCC6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3BAD29-0667-1440-B3C2-6E41F64894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AB5A1E-5406-704C-B242-02BF1B2E96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85DDBA-4AC9-CE41-9467-14EA64E5E0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body'!$AF$164:$AF$173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50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51</c:v>
                </c:pt>
                <c:pt idx="9">
                  <c:v>42</c:v>
                </c:pt>
              </c:numCache>
            </c:numRef>
          </c:xVal>
          <c:yVal>
            <c:numRef>
              <c:f>'Anti body'!$AE$164:$AE$173</c:f>
              <c:numCache>
                <c:formatCode>0.00</c:formatCode>
                <c:ptCount val="10"/>
                <c:pt idx="0">
                  <c:v>11.97</c:v>
                </c:pt>
                <c:pt idx="1">
                  <c:v>28.02</c:v>
                </c:pt>
                <c:pt idx="2" formatCode="@">
                  <c:v>0.91</c:v>
                </c:pt>
                <c:pt idx="3">
                  <c:v>26.03</c:v>
                </c:pt>
                <c:pt idx="4">
                  <c:v>3.97</c:v>
                </c:pt>
                <c:pt idx="5">
                  <c:v>13.94</c:v>
                </c:pt>
                <c:pt idx="6">
                  <c:v>20.85</c:v>
                </c:pt>
                <c:pt idx="7">
                  <c:v>11.4</c:v>
                </c:pt>
                <c:pt idx="9">
                  <c:v>13.82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D-9A24-2A4C-98BA-EABEA509F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</a:t>
            </a:r>
            <a:r>
              <a:rPr lang="fr-FR" baseline="0"/>
              <a:t>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'Anti body'!$AI$3:$AI$46</c:f>
              <c:strCache>
                <c:ptCount val="44"/>
                <c:pt idx="0">
                  <c:v>POSITIF</c:v>
                </c:pt>
                <c:pt idx="1">
                  <c:v>POSITIF</c:v>
                </c:pt>
                <c:pt idx="2">
                  <c:v>POSITIF</c:v>
                </c:pt>
                <c:pt idx="3">
                  <c:v>POSITIF</c:v>
                </c:pt>
                <c:pt idx="4">
                  <c:v>NEGATIF</c:v>
                </c:pt>
                <c:pt idx="5">
                  <c:v>POSITIF</c:v>
                </c:pt>
                <c:pt idx="6">
                  <c:v>POSITIF</c:v>
                </c:pt>
                <c:pt idx="7">
                  <c:v>POSITIF</c:v>
                </c:pt>
                <c:pt idx="8">
                  <c:v>NEGATIF</c:v>
                </c:pt>
                <c:pt idx="9">
                  <c:v>POSITIF</c:v>
                </c:pt>
                <c:pt idx="10">
                  <c:v>NEGATIF</c:v>
                </c:pt>
                <c:pt idx="11">
                  <c:v>POSITIF</c:v>
                </c:pt>
                <c:pt idx="12">
                  <c:v>POSITIF</c:v>
                </c:pt>
                <c:pt idx="13">
                  <c:v>NEGATIF</c:v>
                </c:pt>
                <c:pt idx="14">
                  <c:v>POSITIF</c:v>
                </c:pt>
                <c:pt idx="15">
                  <c:v>POSITIF</c:v>
                </c:pt>
                <c:pt idx="16">
                  <c:v>NEGATIF</c:v>
                </c:pt>
                <c:pt idx="17">
                  <c:v>POSITIF</c:v>
                </c:pt>
                <c:pt idx="18">
                  <c:v>POSITIF</c:v>
                </c:pt>
                <c:pt idx="19">
                  <c:v>POSITIF</c:v>
                </c:pt>
                <c:pt idx="20">
                  <c:v>POSITIF</c:v>
                </c:pt>
                <c:pt idx="21">
                  <c:v>NEGATIF</c:v>
                </c:pt>
                <c:pt idx="22">
                  <c:v>POSITIF</c:v>
                </c:pt>
                <c:pt idx="23">
                  <c:v>POSITIF</c:v>
                </c:pt>
                <c:pt idx="24">
                  <c:v>POSITIF</c:v>
                </c:pt>
                <c:pt idx="25">
                  <c:v>POSITIF</c:v>
                </c:pt>
                <c:pt idx="26">
                  <c:v>POSITIF</c:v>
                </c:pt>
                <c:pt idx="27">
                  <c:v>POSITIF</c:v>
                </c:pt>
                <c:pt idx="28">
                  <c:v>POSITIF</c:v>
                </c:pt>
                <c:pt idx="30">
                  <c:v>POSITIF</c:v>
                </c:pt>
                <c:pt idx="31">
                  <c:v>POSITIF</c:v>
                </c:pt>
                <c:pt idx="32">
                  <c:v>POSITIF</c:v>
                </c:pt>
                <c:pt idx="34">
                  <c:v>POSITIF</c:v>
                </c:pt>
                <c:pt idx="35">
                  <c:v>POSITIF</c:v>
                </c:pt>
                <c:pt idx="36">
                  <c:v>POSITIF</c:v>
                </c:pt>
                <c:pt idx="37">
                  <c:v>POSITIF</c:v>
                </c:pt>
                <c:pt idx="39">
                  <c:v>POSITIF</c:v>
                </c:pt>
                <c:pt idx="40">
                  <c:v>POSITIF</c:v>
                </c:pt>
                <c:pt idx="41">
                  <c:v>POSITIF</c:v>
                </c:pt>
                <c:pt idx="42">
                  <c:v>POSITIF</c:v>
                </c:pt>
                <c:pt idx="43">
                  <c:v>POSITIF</c:v>
                </c:pt>
              </c:strCache>
            </c:strRef>
          </c:xVal>
          <c:yVal>
            <c:numRef>
              <c:f>'Anti body'!$AH$3:$AH$46</c:f>
              <c:numCache>
                <c:formatCode>General</c:formatCode>
                <c:ptCount val="44"/>
                <c:pt idx="0" formatCode="0.00">
                  <c:v>1.85</c:v>
                </c:pt>
                <c:pt idx="1">
                  <c:v>12.28</c:v>
                </c:pt>
                <c:pt idx="2" formatCode="0.00">
                  <c:v>6.04</c:v>
                </c:pt>
                <c:pt idx="3">
                  <c:v>8.06</c:v>
                </c:pt>
                <c:pt idx="4" formatCode="0.00">
                  <c:v>0.9</c:v>
                </c:pt>
                <c:pt idx="5" formatCode="0.00">
                  <c:v>1.03</c:v>
                </c:pt>
                <c:pt idx="6">
                  <c:v>4.33</c:v>
                </c:pt>
                <c:pt idx="7">
                  <c:v>14.4</c:v>
                </c:pt>
                <c:pt idx="8">
                  <c:v>0.04</c:v>
                </c:pt>
                <c:pt idx="9" formatCode="0.00">
                  <c:v>8.73</c:v>
                </c:pt>
                <c:pt idx="10" formatCode="0.00">
                  <c:v>0.44</c:v>
                </c:pt>
                <c:pt idx="11">
                  <c:v>2.5099999999999998</c:v>
                </c:pt>
                <c:pt idx="12" formatCode="0.00">
                  <c:v>2.67</c:v>
                </c:pt>
                <c:pt idx="13">
                  <c:v>0.14000000000000001</c:v>
                </c:pt>
                <c:pt idx="14" formatCode="0.00">
                  <c:v>23.59</c:v>
                </c:pt>
                <c:pt idx="15">
                  <c:v>10.27</c:v>
                </c:pt>
                <c:pt idx="16">
                  <c:v>0.61</c:v>
                </c:pt>
                <c:pt idx="17">
                  <c:v>5.07</c:v>
                </c:pt>
                <c:pt idx="18">
                  <c:v>3.27</c:v>
                </c:pt>
                <c:pt idx="19" formatCode="0.00">
                  <c:v>5.92</c:v>
                </c:pt>
                <c:pt idx="20">
                  <c:v>1.49</c:v>
                </c:pt>
                <c:pt idx="21" formatCode="0.00">
                  <c:v>0.68</c:v>
                </c:pt>
                <c:pt idx="22" formatCode="0.00">
                  <c:v>11.13</c:v>
                </c:pt>
                <c:pt idx="23">
                  <c:v>1.08</c:v>
                </c:pt>
                <c:pt idx="24">
                  <c:v>1.27</c:v>
                </c:pt>
                <c:pt idx="25">
                  <c:v>6.31</c:v>
                </c:pt>
                <c:pt idx="26">
                  <c:v>10.27</c:v>
                </c:pt>
                <c:pt idx="27" formatCode="0.00">
                  <c:v>3.86</c:v>
                </c:pt>
                <c:pt idx="28" formatCode="0.00">
                  <c:v>2.36</c:v>
                </c:pt>
                <c:pt idx="30" formatCode="0.00">
                  <c:v>2.37</c:v>
                </c:pt>
                <c:pt idx="31">
                  <c:v>21.27</c:v>
                </c:pt>
                <c:pt idx="32">
                  <c:v>5</c:v>
                </c:pt>
                <c:pt idx="34">
                  <c:v>9.66</c:v>
                </c:pt>
                <c:pt idx="35">
                  <c:v>4.75</c:v>
                </c:pt>
                <c:pt idx="36">
                  <c:v>15.14</c:v>
                </c:pt>
                <c:pt idx="37">
                  <c:v>10.08</c:v>
                </c:pt>
                <c:pt idx="39">
                  <c:v>3.28</c:v>
                </c:pt>
                <c:pt idx="40">
                  <c:v>4.1100000000000003</c:v>
                </c:pt>
                <c:pt idx="41">
                  <c:v>7.28</c:v>
                </c:pt>
                <c:pt idx="42">
                  <c:v>9.19</c:v>
                </c:pt>
                <c:pt idx="43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A0D-A74A-AFAD-04F78536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VT3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Cor_VT3_4_5_vs_charge!$H$3:$H$43</c:f>
              <c:strCache>
                <c:ptCount val="41"/>
                <c:pt idx="0">
                  <c:v>29,32</c:v>
                </c:pt>
                <c:pt idx="1">
                  <c:v>1,6</c:v>
                </c:pt>
                <c:pt idx="2">
                  <c:v>5,56</c:v>
                </c:pt>
                <c:pt idx="3">
                  <c:v>0,03</c:v>
                </c:pt>
                <c:pt idx="4">
                  <c:v>0,80</c:v>
                </c:pt>
                <c:pt idx="5">
                  <c:v>0,66</c:v>
                </c:pt>
                <c:pt idx="6">
                  <c:v>14,02</c:v>
                </c:pt>
                <c:pt idx="7">
                  <c:v>14,48</c:v>
                </c:pt>
                <c:pt idx="8">
                  <c:v>0,36</c:v>
                </c:pt>
                <c:pt idx="9">
                  <c:v>1,55</c:v>
                </c:pt>
                <c:pt idx="10">
                  <c:v>0,69</c:v>
                </c:pt>
                <c:pt idx="11">
                  <c:v>12,69</c:v>
                </c:pt>
                <c:pt idx="12">
                  <c:v>0,54</c:v>
                </c:pt>
                <c:pt idx="13">
                  <c:v>3,83</c:v>
                </c:pt>
                <c:pt idx="14">
                  <c:v>0,01</c:v>
                </c:pt>
                <c:pt idx="15">
                  <c:v>8,78</c:v>
                </c:pt>
                <c:pt idx="16">
                  <c:v>16,54</c:v>
                </c:pt>
                <c:pt idx="17">
                  <c:v>3,02</c:v>
                </c:pt>
                <c:pt idx="18">
                  <c:v>0,54</c:v>
                </c:pt>
                <c:pt idx="19">
                  <c:v>19,13</c:v>
                </c:pt>
                <c:pt idx="20">
                  <c:v>6,93</c:v>
                </c:pt>
                <c:pt idx="21">
                  <c:v>4,13</c:v>
                </c:pt>
                <c:pt idx="22">
                  <c:v>1,88</c:v>
                </c:pt>
                <c:pt idx="23">
                  <c:v>11,05</c:v>
                </c:pt>
                <c:pt idx="24">
                  <c:v>4,24</c:v>
                </c:pt>
                <c:pt idx="25">
                  <c:v>42,95</c:v>
                </c:pt>
                <c:pt idx="26">
                  <c:v>1,09</c:v>
                </c:pt>
                <c:pt idx="27">
                  <c:v>1,14</c:v>
                </c:pt>
                <c:pt idx="28">
                  <c:v>1,02</c:v>
                </c:pt>
                <c:pt idx="29">
                  <c:v>7,80</c:v>
                </c:pt>
                <c:pt idx="30">
                  <c:v>5,81</c:v>
                </c:pt>
                <c:pt idx="31">
                  <c:v>9,41</c:v>
                </c:pt>
                <c:pt idx="32">
                  <c:v>1,79</c:v>
                </c:pt>
                <c:pt idx="33">
                  <c:v>6,10</c:v>
                </c:pt>
                <c:pt idx="34">
                  <c:v>0,97</c:v>
                </c:pt>
                <c:pt idx="35">
                  <c:v>4,83</c:v>
                </c:pt>
                <c:pt idx="36">
                  <c:v>2,33</c:v>
                </c:pt>
                <c:pt idx="37">
                  <c:v>3,07</c:v>
                </c:pt>
                <c:pt idx="38">
                  <c:v>2,22</c:v>
                </c:pt>
                <c:pt idx="39">
                  <c:v>5,35</c:v>
                </c:pt>
                <c:pt idx="40">
                  <c:v>0,94</c:v>
                </c:pt>
              </c:strCache>
            </c:strRef>
          </c:xVal>
          <c:yVal>
            <c:numRef>
              <c:f>Cor_VT3_4_5_vs_charge!$J$3:$J$43</c:f>
              <c:numCache>
                <c:formatCode>General</c:formatCode>
                <c:ptCount val="41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7.7</c:v>
                </c:pt>
                <c:pt idx="20">
                  <c:v>5.9</c:v>
                </c:pt>
                <c:pt idx="21">
                  <c:v>5.4</c:v>
                </c:pt>
                <c:pt idx="22">
                  <c:v>6.9</c:v>
                </c:pt>
                <c:pt idx="23">
                  <c:v>7.1</c:v>
                </c:pt>
                <c:pt idx="24">
                  <c:v>5.9</c:v>
                </c:pt>
                <c:pt idx="25">
                  <c:v>3.7</c:v>
                </c:pt>
                <c:pt idx="26">
                  <c:v>6.2</c:v>
                </c:pt>
                <c:pt idx="27">
                  <c:v>7.3</c:v>
                </c:pt>
                <c:pt idx="28">
                  <c:v>3.0740872593162889</c:v>
                </c:pt>
                <c:pt idx="29">
                  <c:v>7.8494894935414532</c:v>
                </c:pt>
                <c:pt idx="30">
                  <c:v>1.1777778954922942</c:v>
                </c:pt>
                <c:pt idx="31">
                  <c:v>2.8696146801390481</c:v>
                </c:pt>
                <c:pt idx="32">
                  <c:v>6.9614275722544114</c:v>
                </c:pt>
                <c:pt idx="33">
                  <c:v>7.3137010890980712</c:v>
                </c:pt>
                <c:pt idx="34">
                  <c:v>6.6005403390034578</c:v>
                </c:pt>
                <c:pt idx="35">
                  <c:v>6.3040743736066949</c:v>
                </c:pt>
                <c:pt idx="36">
                  <c:v>7.7395326971077854</c:v>
                </c:pt>
                <c:pt idx="37">
                  <c:v>6.9183350980293028</c:v>
                </c:pt>
                <c:pt idx="38">
                  <c:v>4.8733778734693729</c:v>
                </c:pt>
                <c:pt idx="39">
                  <c:v>7.8271434831584603</c:v>
                </c:pt>
                <c:pt idx="40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B24F-8685-0FB3A03B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1935"/>
        <c:axId val="832472351"/>
      </c:scatterChart>
      <c:valAx>
        <c:axId val="8344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2351"/>
        <c:crosses val="autoZero"/>
        <c:crossBetween val="midCat"/>
      </c:valAx>
      <c:valAx>
        <c:axId val="8324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VT4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Cor_VT3_4_5_vs_charge!$H$49:$H$86</c:f>
              <c:numCache>
                <c:formatCode>0.00</c:formatCode>
                <c:ptCount val="38"/>
                <c:pt idx="0">
                  <c:v>28.08</c:v>
                </c:pt>
                <c:pt idx="1">
                  <c:v>2.75</c:v>
                </c:pt>
                <c:pt idx="2">
                  <c:v>7.96</c:v>
                </c:pt>
                <c:pt idx="3">
                  <c:v>3.96</c:v>
                </c:pt>
                <c:pt idx="4">
                  <c:v>2.3199999999999998</c:v>
                </c:pt>
                <c:pt idx="5">
                  <c:v>7.77</c:v>
                </c:pt>
                <c:pt idx="6">
                  <c:v>14.43</c:v>
                </c:pt>
                <c:pt idx="7">
                  <c:v>14</c:v>
                </c:pt>
                <c:pt idx="8">
                  <c:v>7.33</c:v>
                </c:pt>
                <c:pt idx="9">
                  <c:v>1.62</c:v>
                </c:pt>
                <c:pt idx="10">
                  <c:v>16.399999999999999</c:v>
                </c:pt>
                <c:pt idx="11" formatCode="General">
                  <c:v>0.94</c:v>
                </c:pt>
                <c:pt idx="12">
                  <c:v>0.61</c:v>
                </c:pt>
                <c:pt idx="13">
                  <c:v>9.5</c:v>
                </c:pt>
                <c:pt idx="14">
                  <c:v>17.14</c:v>
                </c:pt>
                <c:pt idx="15">
                  <c:v>4.33</c:v>
                </c:pt>
                <c:pt idx="16">
                  <c:v>1.06</c:v>
                </c:pt>
                <c:pt idx="17">
                  <c:v>24</c:v>
                </c:pt>
                <c:pt idx="18">
                  <c:v>8.25</c:v>
                </c:pt>
                <c:pt idx="19">
                  <c:v>10.09</c:v>
                </c:pt>
                <c:pt idx="20">
                  <c:v>2.04</c:v>
                </c:pt>
                <c:pt idx="21">
                  <c:v>20.92</c:v>
                </c:pt>
                <c:pt idx="22">
                  <c:v>5.9</c:v>
                </c:pt>
                <c:pt idx="23">
                  <c:v>27.58</c:v>
                </c:pt>
                <c:pt idx="24">
                  <c:v>5.5</c:v>
                </c:pt>
                <c:pt idx="25">
                  <c:v>2.64</c:v>
                </c:pt>
                <c:pt idx="26">
                  <c:v>1.35</c:v>
                </c:pt>
                <c:pt idx="27">
                  <c:v>8.66</c:v>
                </c:pt>
                <c:pt idx="28">
                  <c:v>11.98</c:v>
                </c:pt>
                <c:pt idx="29">
                  <c:v>4.54</c:v>
                </c:pt>
                <c:pt idx="30">
                  <c:v>9.01</c:v>
                </c:pt>
                <c:pt idx="31">
                  <c:v>3.22</c:v>
                </c:pt>
                <c:pt idx="32">
                  <c:v>5.83</c:v>
                </c:pt>
                <c:pt idx="33">
                  <c:v>0.12</c:v>
                </c:pt>
                <c:pt idx="34">
                  <c:v>2.4900000000000002</c:v>
                </c:pt>
                <c:pt idx="35">
                  <c:v>2.14</c:v>
                </c:pt>
                <c:pt idx="36">
                  <c:v>5.66</c:v>
                </c:pt>
                <c:pt idx="37">
                  <c:v>4.55</c:v>
                </c:pt>
              </c:numCache>
            </c:numRef>
          </c:xVal>
          <c:yVal>
            <c:numRef>
              <c:f>Cor_VT3_4_5_vs_charge!$L$49:$L$86</c:f>
              <c:numCache>
                <c:formatCode>General</c:formatCode>
                <c:ptCount val="38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6.5</c:v>
                </c:pt>
                <c:pt idx="9">
                  <c:v>6.8</c:v>
                </c:pt>
                <c:pt idx="10">
                  <c:v>3.4</c:v>
                </c:pt>
                <c:pt idx="11">
                  <c:v>3.4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6.2</c:v>
                </c:pt>
                <c:pt idx="25">
                  <c:v>7.3</c:v>
                </c:pt>
                <c:pt idx="26">
                  <c:v>3.0740872593162889</c:v>
                </c:pt>
                <c:pt idx="27">
                  <c:v>7.8494894935414532</c:v>
                </c:pt>
                <c:pt idx="28">
                  <c:v>2.8696146801390481</c:v>
                </c:pt>
                <c:pt idx="29">
                  <c:v>6.9614275722544114</c:v>
                </c:pt>
                <c:pt idx="30">
                  <c:v>7.3137010890980712</c:v>
                </c:pt>
                <c:pt idx="31">
                  <c:v>6.6005403390034578</c:v>
                </c:pt>
                <c:pt idx="32">
                  <c:v>6.3040743736066949</c:v>
                </c:pt>
                <c:pt idx="33">
                  <c:v>7.7105777950287537</c:v>
                </c:pt>
                <c:pt idx="34">
                  <c:v>7.7395326971077854</c:v>
                </c:pt>
                <c:pt idx="35">
                  <c:v>4.8733778734693729</c:v>
                </c:pt>
                <c:pt idx="36">
                  <c:v>7.8271434831584603</c:v>
                </c:pt>
                <c:pt idx="37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F4D-A892-7E73929A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2415"/>
        <c:axId val="873220959"/>
      </c:scatterChart>
      <c:valAx>
        <c:axId val="5464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20959"/>
        <c:crosses val="autoZero"/>
        <c:crossBetween val="midCat"/>
      </c:valAx>
      <c:valAx>
        <c:axId val="873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4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Evolution du titre virale au premier prélèvement en fonction du jours après les premier symptome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virale'!$H$2:$H$45</c:f>
              <c:numCache>
                <c:formatCode>General</c:formatCode>
                <c:ptCount val="44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</c:v>
                </c:pt>
                <c:pt idx="20">
                  <c:v>7.7</c:v>
                </c:pt>
                <c:pt idx="21">
                  <c:v>5.9</c:v>
                </c:pt>
                <c:pt idx="22">
                  <c:v>5.4</c:v>
                </c:pt>
                <c:pt idx="23">
                  <c:v>6.9</c:v>
                </c:pt>
                <c:pt idx="24">
                  <c:v>7.1</c:v>
                </c:pt>
                <c:pt idx="25">
                  <c:v>5.9</c:v>
                </c:pt>
                <c:pt idx="26">
                  <c:v>3.7</c:v>
                </c:pt>
                <c:pt idx="27">
                  <c:v>6.2</c:v>
                </c:pt>
                <c:pt idx="28">
                  <c:v>7.3</c:v>
                </c:pt>
                <c:pt idx="29">
                  <c:v>3.0740872593162889</c:v>
                </c:pt>
                <c:pt idx="30">
                  <c:v>7.8494894935414532</c:v>
                </c:pt>
                <c:pt idx="31">
                  <c:v>1.1777778954922942</c:v>
                </c:pt>
                <c:pt idx="32">
                  <c:v>2.8696146801390481</c:v>
                </c:pt>
                <c:pt idx="33">
                  <c:v>6.9614275722544114</c:v>
                </c:pt>
                <c:pt idx="34">
                  <c:v>7.3137010890980712</c:v>
                </c:pt>
                <c:pt idx="35">
                  <c:v>8.82</c:v>
                </c:pt>
                <c:pt idx="36">
                  <c:v>6.6005403390034578</c:v>
                </c:pt>
                <c:pt idx="37">
                  <c:v>6.3040743736066949</c:v>
                </c:pt>
                <c:pt idx="38">
                  <c:v>7.7105777950287537</c:v>
                </c:pt>
                <c:pt idx="39">
                  <c:v>7.7395326971077854</c:v>
                </c:pt>
                <c:pt idx="40">
                  <c:v>6.9183350980293028</c:v>
                </c:pt>
                <c:pt idx="41">
                  <c:v>4.8733778734693729</c:v>
                </c:pt>
                <c:pt idx="42">
                  <c:v>7.8271434831584603</c:v>
                </c:pt>
                <c:pt idx="43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3A4D-977E-E308FC02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Temps en jours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virale en </a:t>
                </a:r>
                <a:r>
                  <a:rPr lang="en-US" sz="1800" b="0" i="0" baseline="0">
                    <a:effectLst/>
                  </a:rPr>
                  <a:t>log10copies /1 000 000 cellules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VT5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Cor_VT3_4_5_vs_charge!$H$92:$H$128</c:f>
              <c:numCache>
                <c:formatCode>0.00</c:formatCode>
                <c:ptCount val="37"/>
                <c:pt idx="0">
                  <c:v>27.23</c:v>
                </c:pt>
                <c:pt idx="1">
                  <c:v>3.29</c:v>
                </c:pt>
                <c:pt idx="2">
                  <c:v>8.06</c:v>
                </c:pt>
                <c:pt idx="3">
                  <c:v>5.9</c:v>
                </c:pt>
                <c:pt idx="4">
                  <c:v>3.48</c:v>
                </c:pt>
                <c:pt idx="5">
                  <c:v>12.54</c:v>
                </c:pt>
                <c:pt idx="6">
                  <c:v>15.62</c:v>
                </c:pt>
                <c:pt idx="7">
                  <c:v>14.77</c:v>
                </c:pt>
                <c:pt idx="8">
                  <c:v>4.51</c:v>
                </c:pt>
                <c:pt idx="9">
                  <c:v>10.199999999999999</c:v>
                </c:pt>
                <c:pt idx="10">
                  <c:v>2.52</c:v>
                </c:pt>
                <c:pt idx="11">
                  <c:v>8.73</c:v>
                </c:pt>
                <c:pt idx="12">
                  <c:v>1</c:v>
                </c:pt>
                <c:pt idx="13">
                  <c:v>9.66</c:v>
                </c:pt>
                <c:pt idx="14">
                  <c:v>17.899999999999999</c:v>
                </c:pt>
                <c:pt idx="15">
                  <c:v>4.95</c:v>
                </c:pt>
                <c:pt idx="16">
                  <c:v>1.37</c:v>
                </c:pt>
                <c:pt idx="17">
                  <c:v>24.74</c:v>
                </c:pt>
                <c:pt idx="18">
                  <c:v>10.72</c:v>
                </c:pt>
                <c:pt idx="19">
                  <c:v>13.78</c:v>
                </c:pt>
                <c:pt idx="20">
                  <c:v>2.41</c:v>
                </c:pt>
                <c:pt idx="21">
                  <c:v>27.79</c:v>
                </c:pt>
                <c:pt idx="22">
                  <c:v>5.09</c:v>
                </c:pt>
                <c:pt idx="23">
                  <c:v>29.8</c:v>
                </c:pt>
                <c:pt idx="24">
                  <c:v>4.41</c:v>
                </c:pt>
                <c:pt idx="25">
                  <c:v>1.43</c:v>
                </c:pt>
                <c:pt idx="26">
                  <c:v>14.02</c:v>
                </c:pt>
                <c:pt idx="27">
                  <c:v>11.91</c:v>
                </c:pt>
                <c:pt idx="28">
                  <c:v>5.41</c:v>
                </c:pt>
                <c:pt idx="29">
                  <c:v>10.09</c:v>
                </c:pt>
                <c:pt idx="30">
                  <c:v>5.08</c:v>
                </c:pt>
                <c:pt idx="31">
                  <c:v>6.72</c:v>
                </c:pt>
                <c:pt idx="32">
                  <c:v>0.09</c:v>
                </c:pt>
                <c:pt idx="33">
                  <c:v>4.32</c:v>
                </c:pt>
                <c:pt idx="34">
                  <c:v>3.48</c:v>
                </c:pt>
                <c:pt idx="35">
                  <c:v>5.59</c:v>
                </c:pt>
                <c:pt idx="36">
                  <c:v>4.28</c:v>
                </c:pt>
              </c:numCache>
            </c:numRef>
          </c:xVal>
          <c:yVal>
            <c:numRef>
              <c:f>Cor_VT3_4_5_vs_charge!$L$92:$L$128</c:f>
              <c:numCache>
                <c:formatCode>General</c:formatCode>
                <c:ptCount val="37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6.1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7.3</c:v>
                </c:pt>
                <c:pt idx="25">
                  <c:v>3.0740872593162889</c:v>
                </c:pt>
                <c:pt idx="26">
                  <c:v>7.8494894935414532</c:v>
                </c:pt>
                <c:pt idx="27">
                  <c:v>2.8696146801390481</c:v>
                </c:pt>
                <c:pt idx="28">
                  <c:v>6.9614275722544114</c:v>
                </c:pt>
                <c:pt idx="29">
                  <c:v>7.3137010890980712</c:v>
                </c:pt>
                <c:pt idx="30">
                  <c:v>6.6005403390034578</c:v>
                </c:pt>
                <c:pt idx="31">
                  <c:v>6.3040743736066949</c:v>
                </c:pt>
                <c:pt idx="32">
                  <c:v>7.7105777950287537</c:v>
                </c:pt>
                <c:pt idx="33">
                  <c:v>7.7395326971077854</c:v>
                </c:pt>
                <c:pt idx="34">
                  <c:v>4.8733778734693729</c:v>
                </c:pt>
                <c:pt idx="35">
                  <c:v>7.8271434831584603</c:v>
                </c:pt>
                <c:pt idx="36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B044-8CB2-E7D539D9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2335"/>
        <c:axId val="1975231791"/>
      </c:scatterChart>
      <c:valAx>
        <c:axId val="8051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31791"/>
        <c:crosses val="autoZero"/>
        <c:crossBetween val="midCat"/>
      </c:valAx>
      <c:valAx>
        <c:axId val="19752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 d'IFI27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IFI27_mat!$C$2:$C$13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IFI27_mat!$B$2:$B$13</c:f>
              <c:numCache>
                <c:formatCode>General</c:formatCode>
                <c:ptCount val="12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E54B-BA2B-6E2538C1E3CD}"/>
            </c:ext>
          </c:extLst>
        </c:ser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C-E54B-BA2B-6E2538C1E3CD}"/>
            </c:ext>
          </c:extLst>
        </c:ser>
        <c:ser>
          <c:idx val="2"/>
          <c:order val="2"/>
          <c:tx>
            <c:v>VT1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IFI27_mat!$C$21:$C$57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numCache>
            </c:numRef>
          </c:xVal>
          <c:yVal>
            <c:numRef>
              <c:f>IFI27_mat!$B$21:$B$57</c:f>
              <c:numCache>
                <c:formatCode>General</c:formatCode>
                <c:ptCount val="37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  <c:pt idx="5">
                  <c:v>4.6027543071943171</c:v>
                </c:pt>
                <c:pt idx="6">
                  <c:v>5.2588024460177856</c:v>
                </c:pt>
                <c:pt idx="7">
                  <c:v>3.7467898321526123</c:v>
                </c:pt>
                <c:pt idx="8">
                  <c:v>4.8048751322955425</c:v>
                </c:pt>
                <c:pt idx="9">
                  <c:v>4.321411997974006</c:v>
                </c:pt>
                <c:pt idx="10">
                  <c:v>4.6093489154530305</c:v>
                </c:pt>
                <c:pt idx="11">
                  <c:v>4.5424893097907422</c:v>
                </c:pt>
                <c:pt idx="12">
                  <c:v>3.8662282473796474</c:v>
                </c:pt>
                <c:pt idx="13">
                  <c:v>4.3342928715484605</c:v>
                </c:pt>
                <c:pt idx="14">
                  <c:v>4.3944867031625847</c:v>
                </c:pt>
                <c:pt idx="15">
                  <c:v>3.9574636157299312</c:v>
                </c:pt>
                <c:pt idx="16">
                  <c:v>4.5344703322033375</c:v>
                </c:pt>
                <c:pt idx="17">
                  <c:v>4.1743796657489867</c:v>
                </c:pt>
                <c:pt idx="18">
                  <c:v>4.2416460780013887</c:v>
                </c:pt>
                <c:pt idx="19">
                  <c:v>3.9022205282793148</c:v>
                </c:pt>
                <c:pt idx="20">
                  <c:v>4.0293837776852097</c:v>
                </c:pt>
                <c:pt idx="21">
                  <c:v>4.3131287138451935</c:v>
                </c:pt>
                <c:pt idx="22">
                  <c:v>4.7711610604384989</c:v>
                </c:pt>
                <c:pt idx="23">
                  <c:v>3.775391971696612</c:v>
                </c:pt>
                <c:pt idx="24">
                  <c:v>3.7629035284990571</c:v>
                </c:pt>
                <c:pt idx="25">
                  <c:v>4.2647706145218649</c:v>
                </c:pt>
                <c:pt idx="26">
                  <c:v>4.6026892622155025</c:v>
                </c:pt>
                <c:pt idx="27">
                  <c:v>4.3795411877525972</c:v>
                </c:pt>
                <c:pt idx="28">
                  <c:v>4.3967745370300264</c:v>
                </c:pt>
                <c:pt idx="29">
                  <c:v>4.6067789280323499</c:v>
                </c:pt>
                <c:pt idx="30">
                  <c:v>4.6178282776177513</c:v>
                </c:pt>
                <c:pt idx="31">
                  <c:v>3.284205067701794</c:v>
                </c:pt>
                <c:pt idx="32">
                  <c:v>4.152685756036786</c:v>
                </c:pt>
                <c:pt idx="33">
                  <c:v>3.8891335559667239</c:v>
                </c:pt>
                <c:pt idx="34">
                  <c:v>4.5073835557363866</c:v>
                </c:pt>
                <c:pt idx="35">
                  <c:v>4.3512937183097771</c:v>
                </c:pt>
                <c:pt idx="36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C-E54B-BA2B-6E2538C1E3CD}"/>
            </c:ext>
          </c:extLst>
        </c:ser>
        <c:ser>
          <c:idx val="3"/>
          <c:order val="3"/>
          <c:tx>
            <c:v>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IFI27_mat!$C$58:$C$98</c:f>
              <c:numCache>
                <c:formatCode>General</c:formatCode>
                <c:ptCount val="4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</c:numCache>
            </c:numRef>
          </c:xVal>
          <c:yVal>
            <c:numRef>
              <c:f>IFI27_mat!$B$58:$B$98</c:f>
              <c:numCache>
                <c:formatCode>General</c:formatCode>
                <c:ptCount val="41"/>
                <c:pt idx="0">
                  <c:v>2.7339992865383871</c:v>
                </c:pt>
                <c:pt idx="1">
                  <c:v>2.5987905067631152</c:v>
                </c:pt>
                <c:pt idx="2">
                  <c:v>1.6434526764861874</c:v>
                </c:pt>
                <c:pt idx="3">
                  <c:v>1.9030899869919435</c:v>
                </c:pt>
                <c:pt idx="4">
                  <c:v>4.6908868562827237</c:v>
                </c:pt>
                <c:pt idx="5">
                  <c:v>4.3484801034879892</c:v>
                </c:pt>
                <c:pt idx="6">
                  <c:v>3.4043204672217309</c:v>
                </c:pt>
                <c:pt idx="7">
                  <c:v>3.9550620696750323</c:v>
                </c:pt>
                <c:pt idx="8">
                  <c:v>3.7262380468026377</c:v>
                </c:pt>
                <c:pt idx="9">
                  <c:v>3.04883008652835</c:v>
                </c:pt>
                <c:pt idx="10">
                  <c:v>3.5162708827293403</c:v>
                </c:pt>
                <c:pt idx="11">
                  <c:v>3.8703453710809597</c:v>
                </c:pt>
                <c:pt idx="12">
                  <c:v>3.3159703454569178</c:v>
                </c:pt>
                <c:pt idx="13">
                  <c:v>4.1163420391883401</c:v>
                </c:pt>
                <c:pt idx="14">
                  <c:v>4.3527226374620183</c:v>
                </c:pt>
                <c:pt idx="15">
                  <c:v>3.4801507252732806</c:v>
                </c:pt>
                <c:pt idx="16">
                  <c:v>2.403120521175818</c:v>
                </c:pt>
                <c:pt idx="17">
                  <c:v>3.0895518828864539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4.0443045191759142</c:v>
                </c:pt>
                <c:pt idx="22">
                  <c:v>2.5010592622177517</c:v>
                </c:pt>
                <c:pt idx="23">
                  <c:v>4.1270075573713267</c:v>
                </c:pt>
                <c:pt idx="24">
                  <c:v>3.6416723732246865</c:v>
                </c:pt>
                <c:pt idx="25">
                  <c:v>3.8781769804915061</c:v>
                </c:pt>
                <c:pt idx="26">
                  <c:v>4.5475039558933252</c:v>
                </c:pt>
                <c:pt idx="27">
                  <c:v>4.3069608628831935</c:v>
                </c:pt>
                <c:pt idx="28">
                  <c:v>3.2837533833325265</c:v>
                </c:pt>
                <c:pt idx="29">
                  <c:v>3.7225516620009587</c:v>
                </c:pt>
                <c:pt idx="30">
                  <c:v>3.7517408738109004</c:v>
                </c:pt>
                <c:pt idx="31">
                  <c:v>4.5014974456141399</c:v>
                </c:pt>
                <c:pt idx="32">
                  <c:v>4.5013468699329655</c:v>
                </c:pt>
                <c:pt idx="33">
                  <c:v>4.3579157985791301</c:v>
                </c:pt>
                <c:pt idx="34">
                  <c:v>4.3761935868842849</c:v>
                </c:pt>
                <c:pt idx="35">
                  <c:v>4.3597975510344007</c:v>
                </c:pt>
                <c:pt idx="36">
                  <c:v>3.8435442119456353</c:v>
                </c:pt>
                <c:pt idx="37">
                  <c:v>4.397731497273984</c:v>
                </c:pt>
                <c:pt idx="38">
                  <c:v>4.132163596050864</c:v>
                </c:pt>
                <c:pt idx="39">
                  <c:v>4.359968215825905</c:v>
                </c:pt>
                <c:pt idx="40">
                  <c:v>3.6810602436318116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C-E54B-BA2B-6E2538C1E3CD}"/>
            </c:ext>
          </c:extLst>
        </c:ser>
        <c:ser>
          <c:idx val="4"/>
          <c:order val="4"/>
          <c:tx>
            <c:v>VT3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IFI27_mat!$C$99:$C$128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IFI27_mat!$B$99:$B$128</c:f>
              <c:numCache>
                <c:formatCode>General</c:formatCode>
                <c:ptCount val="30"/>
                <c:pt idx="0">
                  <c:v>2.1522883443830563</c:v>
                </c:pt>
                <c:pt idx="1">
                  <c:v>2.0606978403536118</c:v>
                </c:pt>
                <c:pt idx="2">
                  <c:v>2.3598354823398879</c:v>
                </c:pt>
                <c:pt idx="3">
                  <c:v>3.3042750504771283</c:v>
                </c:pt>
                <c:pt idx="4">
                  <c:v>2.6334684555795866</c:v>
                </c:pt>
                <c:pt idx="5">
                  <c:v>2.6532125137753435</c:v>
                </c:pt>
                <c:pt idx="6">
                  <c:v>2.6074550232146687</c:v>
                </c:pt>
                <c:pt idx="7">
                  <c:v>2.1702617153949575</c:v>
                </c:pt>
                <c:pt idx="8">
                  <c:v>2.0453229787866576</c:v>
                </c:pt>
                <c:pt idx="9">
                  <c:v>2.1367205671564067</c:v>
                </c:pt>
                <c:pt idx="10">
                  <c:v>2.9143431571194407</c:v>
                </c:pt>
                <c:pt idx="11">
                  <c:v>1.9493900066449128</c:v>
                </c:pt>
                <c:pt idx="12">
                  <c:v>2.7489628612561616</c:v>
                </c:pt>
                <c:pt idx="13">
                  <c:v>2.909020854211156</c:v>
                </c:pt>
                <c:pt idx="14">
                  <c:v>2.7671558660821804</c:v>
                </c:pt>
                <c:pt idx="15">
                  <c:v>2.0334237554869499</c:v>
                </c:pt>
                <c:pt idx="16">
                  <c:v>2.3891660843645326</c:v>
                </c:pt>
                <c:pt idx="17">
                  <c:v>3.1559430179718366</c:v>
                </c:pt>
                <c:pt idx="18">
                  <c:v>2.4183012913197452</c:v>
                </c:pt>
                <c:pt idx="19">
                  <c:v>2.0293837776852097</c:v>
                </c:pt>
                <c:pt idx="20">
                  <c:v>2.4313637641589874</c:v>
                </c:pt>
                <c:pt idx="21">
                  <c:v>2.4712917110589387</c:v>
                </c:pt>
                <c:pt idx="22">
                  <c:v>2.5158738437116792</c:v>
                </c:pt>
                <c:pt idx="23">
                  <c:v>3.8204641905776842</c:v>
                </c:pt>
                <c:pt idx="24">
                  <c:v>4.2795300649754404</c:v>
                </c:pt>
                <c:pt idx="25">
                  <c:v>3.0944711286416449</c:v>
                </c:pt>
                <c:pt idx="26">
                  <c:v>3.368286884902131</c:v>
                </c:pt>
                <c:pt idx="27">
                  <c:v>3.399673721481038</c:v>
                </c:pt>
                <c:pt idx="28">
                  <c:v>3.8639173769578603</c:v>
                </c:pt>
                <c:pt idx="29">
                  <c:v>3.0157787563890408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C-E54B-BA2B-6E2538C1E3CD}"/>
            </c:ext>
          </c:extLst>
        </c:ser>
        <c:ser>
          <c:idx val="5"/>
          <c:order val="5"/>
          <c:tx>
            <c:v>VT4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IFI27_mat!$C$129:$C$161</c:f>
              <c:numCache>
                <c:formatCode>General</c:formatCode>
                <c:ptCount val="33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22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27</c:v>
                </c:pt>
              </c:numCache>
            </c:numRef>
          </c:xVal>
          <c:yVal>
            <c:numRef>
              <c:f>IFI27_mat!$B$129:$B$161</c:f>
              <c:numCache>
                <c:formatCode>General</c:formatCode>
                <c:ptCount val="33"/>
                <c:pt idx="0">
                  <c:v>2.3483048630481607</c:v>
                </c:pt>
                <c:pt idx="1">
                  <c:v>2.2600713879850747</c:v>
                </c:pt>
                <c:pt idx="2">
                  <c:v>4.0800128471079278</c:v>
                </c:pt>
                <c:pt idx="3">
                  <c:v>2.8369567370595505</c:v>
                </c:pt>
                <c:pt idx="4">
                  <c:v>2.5611013836490559</c:v>
                </c:pt>
                <c:pt idx="5">
                  <c:v>2.3201462861110542</c:v>
                </c:pt>
                <c:pt idx="6">
                  <c:v>1.9731278535996986</c:v>
                </c:pt>
                <c:pt idx="7">
                  <c:v>1.968482948553935</c:v>
                </c:pt>
                <c:pt idx="8">
                  <c:v>2.2988530764097068</c:v>
                </c:pt>
                <c:pt idx="9">
                  <c:v>2.4329692908744058</c:v>
                </c:pt>
                <c:pt idx="10">
                  <c:v>1.8692317197309762</c:v>
                </c:pt>
                <c:pt idx="11">
                  <c:v>2.2455126678141499</c:v>
                </c:pt>
                <c:pt idx="12">
                  <c:v>2.4377505628203879</c:v>
                </c:pt>
                <c:pt idx="13">
                  <c:v>2.6074550232146687</c:v>
                </c:pt>
                <c:pt idx="14">
                  <c:v>2.6919651027673601</c:v>
                </c:pt>
                <c:pt idx="15">
                  <c:v>1.9867717342662448</c:v>
                </c:pt>
                <c:pt idx="16">
                  <c:v>2.2304489213782741</c:v>
                </c:pt>
                <c:pt idx="17">
                  <c:v>2.0755469613925306</c:v>
                </c:pt>
                <c:pt idx="18">
                  <c:v>2.2121876044039577</c:v>
                </c:pt>
                <c:pt idx="19">
                  <c:v>1.6989700043360187</c:v>
                </c:pt>
                <c:pt idx="20">
                  <c:v>2.3710678622717363</c:v>
                </c:pt>
                <c:pt idx="21">
                  <c:v>2.1931245983544616</c:v>
                </c:pt>
                <c:pt idx="22">
                  <c:v>2.5198279937757189</c:v>
                </c:pt>
                <c:pt idx="23">
                  <c:v>1.8450980400142569</c:v>
                </c:pt>
                <c:pt idx="24">
                  <c:v>2.5646660642520893</c:v>
                </c:pt>
                <c:pt idx="25">
                  <c:v>2.6444385894678386</c:v>
                </c:pt>
                <c:pt idx="26">
                  <c:v>2.509202522331103</c:v>
                </c:pt>
                <c:pt idx="27">
                  <c:v>2.2624510897304293</c:v>
                </c:pt>
                <c:pt idx="28">
                  <c:v>2.369215857410143</c:v>
                </c:pt>
                <c:pt idx="29">
                  <c:v>3.1513698502474603</c:v>
                </c:pt>
                <c:pt idx="30">
                  <c:v>2.9375178920173468</c:v>
                </c:pt>
                <c:pt idx="31">
                  <c:v>2.2988530764097068</c:v>
                </c:pt>
                <c:pt idx="32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C-E54B-BA2B-6E2538C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1312"/>
        <c:axId val="293776192"/>
      </c:scatterChart>
      <c:valAx>
        <c:axId val="618091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776192"/>
        <c:crosses val="autoZero"/>
        <c:crossBetween val="midCat"/>
      </c:valAx>
      <c:valAx>
        <c:axId val="293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en log10()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C9C3E9-B3F5-F345-B702-C2E4712EC22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27-A042-81C1-BCBDA888B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EDB21D-52C3-3C47-9D35-D1E1AE54DE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7-A042-81C1-BCBDA888B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9908F6-5861-CC48-B09B-C7271240A6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27-A042-81C1-BCBDA888B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401C7C-B16F-5E48-A384-AE0B8D5B60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27-A042-81C1-BCBDA888B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A7180D-5D59-4649-804A-AF9F40CC19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27-A042-81C1-BCBDA888B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CA6EAE-6338-7E4F-B83A-976DBDF8F1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27-A042-81C1-BCBDA888B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524B51-EA6B-2243-94AA-DCE2CDC1AE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27-A042-81C1-BCBDA888B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6B8928-FEC3-1549-A9F8-C7FDDA1A9D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27-A042-81C1-BCBDA888B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3B6B67-672A-6248-B285-B9BBD942E6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27-A042-81C1-BCBDA888B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D5FB7E-0C6D-5240-8DA8-5AD2AD6216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27-A042-81C1-BCBDA888B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E420DF-A9F5-FE4E-B9AE-4B1A8AAE4C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27-A042-81C1-BCBDA888BE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75A446-ACE1-C143-B46E-84AF453ECD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27-A042-81C1-BCBDA888BE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CF5288-FCAA-534B-8295-0307C18E58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27-A042-81C1-BCBDA888BE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BC206AC-6597-DE40-A7F9-EF118388EF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27-A042-81C1-BCBDA888BE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E821A4-38DB-724A-9C31-7608ACB557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27-A042-81C1-BCBDA888BE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IFI27_mat!$B$2:$B$16</c:f>
              <c:numCache>
                <c:formatCode>General</c:formatCode>
                <c:ptCount val="15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  <c:pt idx="12">
                  <c:v>2.1643528557844371</c:v>
                </c:pt>
                <c:pt idx="13">
                  <c:v>1.7558748556724915</c:v>
                </c:pt>
                <c:pt idx="14">
                  <c:v>2.4857214264815801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IFI27_mat!$H$2:$H$16</c15:f>
                <c15:dlblRangeCache>
                  <c:ptCount val="15"/>
                  <c:pt idx="0">
                    <c:v>38</c:v>
                  </c:pt>
                  <c:pt idx="1">
                    <c:v>39</c:v>
                  </c:pt>
                  <c:pt idx="2">
                    <c:v>40</c:v>
                  </c:pt>
                  <c:pt idx="3">
                    <c:v>41</c:v>
                  </c:pt>
                  <c:pt idx="4">
                    <c:v>42</c:v>
                  </c:pt>
                  <c:pt idx="5">
                    <c:v>43</c:v>
                  </c:pt>
                  <c:pt idx="6">
                    <c:v>44</c:v>
                  </c:pt>
                  <c:pt idx="7">
                    <c:v>45</c:v>
                  </c:pt>
                  <c:pt idx="8">
                    <c:v>46</c:v>
                  </c:pt>
                  <c:pt idx="9">
                    <c:v>53</c:v>
                  </c:pt>
                  <c:pt idx="10">
                    <c:v>55</c:v>
                  </c:pt>
                  <c:pt idx="11">
                    <c:v>57</c:v>
                  </c:pt>
                  <c:pt idx="12">
                    <c:v>67</c:v>
                  </c:pt>
                  <c:pt idx="13">
                    <c:v>68</c:v>
                  </c:pt>
                  <c:pt idx="14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23-8B49-B199-103EA23DA3F0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IFI27_mat!$C$17:$C$110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11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19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16</c:v>
                </c:pt>
              </c:numCache>
            </c:numRef>
          </c:xVal>
          <c:yVal>
            <c:numRef>
              <c:f>IFI27_mat!$B$17:$B$110</c:f>
              <c:numCache>
                <c:formatCode>General</c:formatCode>
                <c:ptCount val="94"/>
                <c:pt idx="0">
                  <c:v>2.4623979978989561</c:v>
                </c:pt>
                <c:pt idx="1">
                  <c:v>1.6434526764861874</c:v>
                </c:pt>
                <c:pt idx="2">
                  <c:v>2.5705429398818973</c:v>
                </c:pt>
                <c:pt idx="3">
                  <c:v>1.8450980400142569</c:v>
                </c:pt>
                <c:pt idx="4">
                  <c:v>4.3500540935790299</c:v>
                </c:pt>
                <c:pt idx="5">
                  <c:v>4.3614256129838909</c:v>
                </c:pt>
                <c:pt idx="6">
                  <c:v>1.4313637641589874</c:v>
                </c:pt>
                <c:pt idx="7">
                  <c:v>3.7323133274712426</c:v>
                </c:pt>
                <c:pt idx="8">
                  <c:v>4.226264711895694</c:v>
                </c:pt>
                <c:pt idx="9">
                  <c:v>4.6027543071943171</c:v>
                </c:pt>
                <c:pt idx="10">
                  <c:v>5.2588024460177856</c:v>
                </c:pt>
                <c:pt idx="11">
                  <c:v>3.7467898321526123</c:v>
                </c:pt>
                <c:pt idx="12">
                  <c:v>4.8048751322955425</c:v>
                </c:pt>
                <c:pt idx="13">
                  <c:v>4.321411997974006</c:v>
                </c:pt>
                <c:pt idx="14">
                  <c:v>4.6093489154530305</c:v>
                </c:pt>
                <c:pt idx="15">
                  <c:v>4.5424893097907422</c:v>
                </c:pt>
                <c:pt idx="16">
                  <c:v>3.8662282473796474</c:v>
                </c:pt>
                <c:pt idx="17">
                  <c:v>4.3342928715484605</c:v>
                </c:pt>
                <c:pt idx="18">
                  <c:v>4.3944867031625847</c:v>
                </c:pt>
                <c:pt idx="19">
                  <c:v>3.9574636157299312</c:v>
                </c:pt>
                <c:pt idx="20">
                  <c:v>4.5344703322033375</c:v>
                </c:pt>
                <c:pt idx="21">
                  <c:v>4.1743796657489867</c:v>
                </c:pt>
                <c:pt idx="22">
                  <c:v>4.2416460780013887</c:v>
                </c:pt>
                <c:pt idx="23">
                  <c:v>3.9022205282793148</c:v>
                </c:pt>
                <c:pt idx="24">
                  <c:v>4.0293837776852097</c:v>
                </c:pt>
                <c:pt idx="25">
                  <c:v>4.3131287138451935</c:v>
                </c:pt>
                <c:pt idx="26">
                  <c:v>4.7711610604384989</c:v>
                </c:pt>
                <c:pt idx="27">
                  <c:v>3.775391971696612</c:v>
                </c:pt>
                <c:pt idx="28">
                  <c:v>3.7629035284990571</c:v>
                </c:pt>
                <c:pt idx="29">
                  <c:v>4.2647706145218649</c:v>
                </c:pt>
                <c:pt idx="30">
                  <c:v>4.6026892622155025</c:v>
                </c:pt>
                <c:pt idx="31">
                  <c:v>4.3795411877525972</c:v>
                </c:pt>
                <c:pt idx="32">
                  <c:v>4.3967745370300264</c:v>
                </c:pt>
                <c:pt idx="33">
                  <c:v>4.6067789280323499</c:v>
                </c:pt>
                <c:pt idx="34">
                  <c:v>4.6178282776177513</c:v>
                </c:pt>
                <c:pt idx="35">
                  <c:v>3.284205067701794</c:v>
                </c:pt>
                <c:pt idx="36">
                  <c:v>4.152685756036786</c:v>
                </c:pt>
                <c:pt idx="37">
                  <c:v>3.8891335559667239</c:v>
                </c:pt>
                <c:pt idx="38">
                  <c:v>4.5073835557363866</c:v>
                </c:pt>
                <c:pt idx="39">
                  <c:v>4.3512937183097771</c:v>
                </c:pt>
                <c:pt idx="40">
                  <c:v>4.0511911246856984</c:v>
                </c:pt>
                <c:pt idx="41">
                  <c:v>2.7339992865383871</c:v>
                </c:pt>
                <c:pt idx="42">
                  <c:v>2.5987905067631152</c:v>
                </c:pt>
                <c:pt idx="43">
                  <c:v>1.6434526764861874</c:v>
                </c:pt>
                <c:pt idx="44">
                  <c:v>1.9030899869919435</c:v>
                </c:pt>
                <c:pt idx="45">
                  <c:v>4.6908868562827237</c:v>
                </c:pt>
                <c:pt idx="46">
                  <c:v>4.3484801034879892</c:v>
                </c:pt>
                <c:pt idx="47">
                  <c:v>3.4043204672217309</c:v>
                </c:pt>
                <c:pt idx="48">
                  <c:v>3.9550620696750323</c:v>
                </c:pt>
                <c:pt idx="49">
                  <c:v>3.7262380468026377</c:v>
                </c:pt>
                <c:pt idx="50">
                  <c:v>3.04883008652835</c:v>
                </c:pt>
                <c:pt idx="51">
                  <c:v>3.5162708827293403</c:v>
                </c:pt>
                <c:pt idx="52">
                  <c:v>3.8703453710809597</c:v>
                </c:pt>
                <c:pt idx="53">
                  <c:v>3.3159703454569178</c:v>
                </c:pt>
                <c:pt idx="54">
                  <c:v>4.1163420391883401</c:v>
                </c:pt>
                <c:pt idx="55">
                  <c:v>4.3527226374620183</c:v>
                </c:pt>
                <c:pt idx="56">
                  <c:v>3.4801507252732806</c:v>
                </c:pt>
                <c:pt idx="57">
                  <c:v>2.403120521175818</c:v>
                </c:pt>
                <c:pt idx="58">
                  <c:v>3.0895518828864539</c:v>
                </c:pt>
                <c:pt idx="59">
                  <c:v>3.9272163305912646</c:v>
                </c:pt>
                <c:pt idx="60">
                  <c:v>3.714664992862537</c:v>
                </c:pt>
                <c:pt idx="61">
                  <c:v>2.7126497016272113</c:v>
                </c:pt>
                <c:pt idx="62">
                  <c:v>4.0443045191759142</c:v>
                </c:pt>
                <c:pt idx="63">
                  <c:v>2.5010592622177517</c:v>
                </c:pt>
                <c:pt idx="64">
                  <c:v>4.1270075573713267</c:v>
                </c:pt>
                <c:pt idx="65">
                  <c:v>3.6416723732246865</c:v>
                </c:pt>
                <c:pt idx="66">
                  <c:v>3.8781769804915061</c:v>
                </c:pt>
                <c:pt idx="67">
                  <c:v>4.5475039558933252</c:v>
                </c:pt>
                <c:pt idx="68">
                  <c:v>4.3069608628831935</c:v>
                </c:pt>
                <c:pt idx="69">
                  <c:v>3.2837533833325265</c:v>
                </c:pt>
                <c:pt idx="70">
                  <c:v>3.7225516620009587</c:v>
                </c:pt>
                <c:pt idx="71">
                  <c:v>3.7517408738109004</c:v>
                </c:pt>
                <c:pt idx="72">
                  <c:v>4.5014974456141399</c:v>
                </c:pt>
                <c:pt idx="73">
                  <c:v>4.5013468699329655</c:v>
                </c:pt>
                <c:pt idx="74">
                  <c:v>4.3579157985791301</c:v>
                </c:pt>
                <c:pt idx="75">
                  <c:v>4.3761935868842849</c:v>
                </c:pt>
                <c:pt idx="76">
                  <c:v>4.3597975510344007</c:v>
                </c:pt>
                <c:pt idx="77">
                  <c:v>3.8435442119456353</c:v>
                </c:pt>
                <c:pt idx="78">
                  <c:v>4.397731497273984</c:v>
                </c:pt>
                <c:pt idx="79">
                  <c:v>4.132163596050864</c:v>
                </c:pt>
                <c:pt idx="80">
                  <c:v>4.359968215825905</c:v>
                </c:pt>
                <c:pt idx="81">
                  <c:v>3.6810602436318116</c:v>
                </c:pt>
                <c:pt idx="82">
                  <c:v>2.1522883443830563</c:v>
                </c:pt>
                <c:pt idx="83">
                  <c:v>2.0606978403536118</c:v>
                </c:pt>
                <c:pt idx="84">
                  <c:v>2.3598354823398879</c:v>
                </c:pt>
                <c:pt idx="85">
                  <c:v>3.3042750504771283</c:v>
                </c:pt>
                <c:pt idx="86">
                  <c:v>2.6334684555795866</c:v>
                </c:pt>
                <c:pt idx="87">
                  <c:v>2.6532125137753435</c:v>
                </c:pt>
                <c:pt idx="88">
                  <c:v>2.6074550232146687</c:v>
                </c:pt>
                <c:pt idx="89">
                  <c:v>2.1702617153949575</c:v>
                </c:pt>
                <c:pt idx="90">
                  <c:v>2.0453229787866576</c:v>
                </c:pt>
                <c:pt idx="91">
                  <c:v>2.1367205671564067</c:v>
                </c:pt>
                <c:pt idx="92">
                  <c:v>2.9143431571194407</c:v>
                </c:pt>
                <c:pt idx="93">
                  <c:v>1.9493900066449128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23-8B49-B199-103EA23DA3F0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IFI27_mat!$C$123:$C$154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</c:numCache>
            </c:numRef>
          </c:xVal>
          <c:yVal>
            <c:numRef>
              <c:f>IFI27_mat!$B$123:$B$154</c:f>
              <c:numCache>
                <c:formatCode>General</c:formatCode>
                <c:ptCount val="32"/>
                <c:pt idx="0">
                  <c:v>4.2795300649754404</c:v>
                </c:pt>
                <c:pt idx="1">
                  <c:v>3.0944711286416449</c:v>
                </c:pt>
                <c:pt idx="2">
                  <c:v>3.368286884902131</c:v>
                </c:pt>
                <c:pt idx="3">
                  <c:v>3.399673721481038</c:v>
                </c:pt>
                <c:pt idx="4">
                  <c:v>3.8639173769578603</c:v>
                </c:pt>
                <c:pt idx="5">
                  <c:v>3.0157787563890408</c:v>
                </c:pt>
                <c:pt idx="6">
                  <c:v>2.3483048630481607</c:v>
                </c:pt>
                <c:pt idx="7">
                  <c:v>2.2600713879850747</c:v>
                </c:pt>
                <c:pt idx="8">
                  <c:v>4.0800128471079278</c:v>
                </c:pt>
                <c:pt idx="9">
                  <c:v>2.8369567370595505</c:v>
                </c:pt>
                <c:pt idx="10">
                  <c:v>2.5611013836490559</c:v>
                </c:pt>
                <c:pt idx="11">
                  <c:v>2.3201462861110542</c:v>
                </c:pt>
                <c:pt idx="12">
                  <c:v>1.9731278535996986</c:v>
                </c:pt>
                <c:pt idx="13">
                  <c:v>1.968482948553935</c:v>
                </c:pt>
                <c:pt idx="14">
                  <c:v>2.2988530764097068</c:v>
                </c:pt>
                <c:pt idx="15">
                  <c:v>2.4329692908744058</c:v>
                </c:pt>
                <c:pt idx="16">
                  <c:v>1.8692317197309762</c:v>
                </c:pt>
                <c:pt idx="17">
                  <c:v>2.2455126678141499</c:v>
                </c:pt>
                <c:pt idx="18">
                  <c:v>2.4377505628203879</c:v>
                </c:pt>
                <c:pt idx="19">
                  <c:v>2.6074550232146687</c:v>
                </c:pt>
                <c:pt idx="20">
                  <c:v>2.6919651027673601</c:v>
                </c:pt>
                <c:pt idx="21">
                  <c:v>1.9867717342662448</c:v>
                </c:pt>
                <c:pt idx="22">
                  <c:v>2.2304489213782741</c:v>
                </c:pt>
                <c:pt idx="23">
                  <c:v>2.0755469613925306</c:v>
                </c:pt>
                <c:pt idx="24">
                  <c:v>2.2121876044039577</c:v>
                </c:pt>
                <c:pt idx="25">
                  <c:v>1.6989700043360187</c:v>
                </c:pt>
                <c:pt idx="26">
                  <c:v>2.3710678622717363</c:v>
                </c:pt>
                <c:pt idx="27">
                  <c:v>2.1931245983544616</c:v>
                </c:pt>
                <c:pt idx="28">
                  <c:v>2.5198279937757189</c:v>
                </c:pt>
                <c:pt idx="29">
                  <c:v>1.8450980400142569</c:v>
                </c:pt>
                <c:pt idx="30">
                  <c:v>2.5646660642520893</c:v>
                </c:pt>
                <c:pt idx="31">
                  <c:v>2.6444385894678386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23-8B49-B199-103EA23DA3F0}"/>
            </c:ext>
          </c:extLst>
        </c:ser>
        <c:ser>
          <c:idx val="4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IFI27_mat!$C$155:$C$161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27</c:v>
                </c:pt>
              </c:numCache>
            </c:numRef>
          </c:xVal>
          <c:yVal>
            <c:numRef>
              <c:f>IFI27_mat!$B$155:$B$161</c:f>
              <c:numCache>
                <c:formatCode>General</c:formatCode>
                <c:ptCount val="7"/>
                <c:pt idx="0">
                  <c:v>2.509202522331103</c:v>
                </c:pt>
                <c:pt idx="1">
                  <c:v>2.2624510897304293</c:v>
                </c:pt>
                <c:pt idx="2">
                  <c:v>2.369215857410143</c:v>
                </c:pt>
                <c:pt idx="3">
                  <c:v>3.1513698502474603</c:v>
                </c:pt>
                <c:pt idx="4">
                  <c:v>2.9375178920173468</c:v>
                </c:pt>
                <c:pt idx="5">
                  <c:v>2.2988530764097068</c:v>
                </c:pt>
                <c:pt idx="6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23-8B49-B199-103EA23D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IFI27_mat!$I$15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17-9E47-B1F9-D26B7EC2BE42}"/>
            </c:ext>
          </c:extLst>
        </c:ser>
        <c:ser>
          <c:idx val="0"/>
          <c:order val="1"/>
          <c:tx>
            <c:strRef>
              <c:f>IFI27_mat!$I$21</c:f>
              <c:strCache>
                <c:ptCount val="1"/>
                <c:pt idx="0">
                  <c:v>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3D1C52-2F04-1640-8660-EB3A83A535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7-9E47-B1F9-D26B7EC2B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5B0C21-79CC-4645-A727-96AFCC3185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17-9E47-B1F9-D26B7EC2B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AD0138-A728-184E-ADE1-5ADB25D413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17-9E47-B1F9-D26B7EC2BE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EE207C-226D-4F4D-B57B-A60D4E0F60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17-9E47-B1F9-D26B7EC2BE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70D8F0-5ADA-9644-BC2D-14726F998F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17-9E47-B1F9-D26B7EC2BE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17-9E47-B1F9-D26B7EC2BE42}"/>
            </c:ext>
          </c:extLst>
        </c:ser>
        <c:ser>
          <c:idx val="1"/>
          <c:order val="2"/>
          <c:tx>
            <c:strRef>
              <c:f>IFI27_mat!$I$33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17-9E47-B1F9-D26B7EC2BE42}"/>
            </c:ext>
          </c:extLst>
        </c:ser>
        <c:ser>
          <c:idx val="2"/>
          <c:order val="3"/>
          <c:tx>
            <c:strRef>
              <c:f>IFI27_mat!$I$52</c:f>
              <c:strCache>
                <c:ptCount val="1"/>
                <c:pt idx="0">
                  <c:v>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17-9E47-B1F9-D26B7EC2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Expression d'IFI27 en VT1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A1796A-BD40-704E-83A0-77055E52DE5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9-CB41-934C-C9AC2D36A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053A58-0162-0C4F-9F4D-A7C690D5E0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9-CB41-934C-C9AC2D36A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BB3805-877B-0E4A-A51E-74B330B2CA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9-CB41-934C-C9AC2D36A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633C54-8C87-D64C-864A-7ED755BAAA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39-CB41-934C-C9AC2D36A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24BCE2-CD45-7E44-BFDB-0BF9995E4C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39-CB41-934C-C9AC2D36A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39-CB41-934C-C9AC2D36AAEF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CB41-934C-C9AC2D36AAEF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9-CB41-934C-C9AC2D36AAEF}"/>
            </c:ext>
          </c:extLst>
        </c:ser>
        <c:ser>
          <c:idx val="3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9-CB41-934C-C9AC2D3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58207"/>
        <c:axId val="812892543"/>
      </c:scatterChart>
      <c:valAx>
        <c:axId val="983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892543"/>
        <c:crosses val="autoZero"/>
        <c:crossBetween val="midCat"/>
      </c:valAx>
      <c:valAx>
        <c:axId val="8128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471E6-BD4D-3C45-826D-4876883C2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553C1A-B382-614A-9938-EBF72F19FD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F4BA21-6AF4-C641-9255-7BB5386340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27B18B-BAE2-F648-A3D5-2CD95991C8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CB8E96-CC24-7944-B46E-BAA6D03CE7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35CE7E-DD4B-A846-BA98-F5F17661ED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F0B1A2-64CA-9C47-A2B9-CF61687E59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IFI27_VT1!$B$2:$B$8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D5-D34B-B64D-EB4482AF516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CE0833-1616-6348-86FC-7AF3B6B9105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2ABC6C-637D-884E-A074-0DA47BEAE3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2A1586-D849-204C-AF52-D3F6B2E299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3375A2-3C8A-6844-91B2-3EBDEEF79F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521101-2D80-7B42-A193-39C3FA7FFD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4B3A6-D017-6D4A-BD5A-E95AB4B71D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IFI27_VT1!$B$9:$B$14</c:f>
              <c:numCache>
                <c:formatCode>General</c:formatCode>
                <c:ptCount val="6"/>
                <c:pt idx="0">
                  <c:v>4.3614256129838909</c:v>
                </c:pt>
                <c:pt idx="1">
                  <c:v>4.3500540935790299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4.6027543071943171</c:v>
                </c:pt>
                <c:pt idx="5">
                  <c:v>4.226264711895694</c:v>
                </c:pt>
              </c:numCache>
            </c:numRef>
          </c:xVal>
          <c:yVal>
            <c:numRef>
              <c:f>IFI27_VT1!$C$9:$C$14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IFI27_VT1!$H$9:$H$14</c15:f>
                <c15:dlblRangeCache>
                  <c:ptCount val="6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  <c:pt idx="4">
                    <c:v>60</c:v>
                  </c:pt>
                  <c:pt idx="5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D5-D34B-B64D-EB4482AF516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4E68F8-4B78-424B-88D4-23D00C4F3E3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685B7C-9E93-4D4A-9B76-B642DA059B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28CF6-4C61-9F40-9EFF-56052BEA3A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C551D5-4D92-AB40-8BFD-E5C94262C1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5F8AEC-F006-FC4E-B48D-1922CED626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C7AB6D-86A8-CD42-852D-994CFC1265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D5288A-196F-DF41-9569-733AAF1030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D5-D34B-B64D-EB4482AF51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FCF295-ACF7-7848-8923-3DA0E53642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D5-D34B-B64D-EB4482AF51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17A0C8-B834-6E43-ABF4-E35D47B2F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D5-D34B-B64D-EB4482AF51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F1783D-9778-3B4A-B9AC-FF091EE42D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D5-D34B-B64D-EB4482AF51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B7BD25-53A9-7843-967F-A273CA2CE4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D5-D34B-B64D-EB4482AF51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04B023-ABCF-9B4F-AA11-209F52FDF6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D5-D34B-B64D-EB4482AF51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C9981E-A640-2F40-BA54-04645D9EA2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D5-D34B-B64D-EB4482AF51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B041D0-6B61-C34D-A285-DF19895237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D5-D34B-B64D-EB4482AF51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82AFC3-B6A9-A746-89F2-6C07C4A7A6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D5-D34B-B64D-EB4482AF51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6F9F1F3-F3BC-C749-81C6-DED3D8DF8F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D5-D34B-B64D-EB4482AF51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DE59235-9661-C24D-A29A-879DF83D8A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D5-D34B-B64D-EB4482AF51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7580C0-DE01-9144-9303-1D086FF824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D5-D34B-B64D-EB4482AF51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B85A16-51FE-7849-A404-DF09923D7D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D5-D34B-B64D-EB4482AF51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F971FC-AF79-F54E-A6EE-FB142E0573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D5-D34B-B64D-EB4482AF51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50C91D-4D55-7341-B1DE-DF934F02FA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D5-D34B-B64D-EB4482AF51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CBD832D-52EE-B040-930B-8FAF755140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D5-D34B-B64D-EB4482AF51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0C7ACCA-632C-E445-9986-3400C36F68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D5-D34B-B64D-EB4482AF51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CB394A-A8CD-D54D-957B-9C258FD678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D5-D34B-B64D-EB4482AF51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5428B6-6C68-EB49-8119-94F128A4F0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IFI27_VT1!$C$15:$C$39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IFI27_VT1!$B$15:$B$39</c:f>
              <c:numCache>
                <c:formatCode>General</c:formatCode>
                <c:ptCount val="25"/>
                <c:pt idx="0">
                  <c:v>5.2588024460177856</c:v>
                </c:pt>
                <c:pt idx="1">
                  <c:v>4.2416460780013887</c:v>
                </c:pt>
                <c:pt idx="2">
                  <c:v>4.7711610604384989</c:v>
                </c:pt>
                <c:pt idx="3">
                  <c:v>4.6067789280323499</c:v>
                </c:pt>
                <c:pt idx="4">
                  <c:v>4.6178282776177513</c:v>
                </c:pt>
                <c:pt idx="5">
                  <c:v>3.7467898321526123</c:v>
                </c:pt>
                <c:pt idx="6">
                  <c:v>4.8048751322955425</c:v>
                </c:pt>
                <c:pt idx="7">
                  <c:v>4.321411997974006</c:v>
                </c:pt>
                <c:pt idx="8">
                  <c:v>4.6093489154530305</c:v>
                </c:pt>
                <c:pt idx="9">
                  <c:v>4.5424893097907422</c:v>
                </c:pt>
                <c:pt idx="10">
                  <c:v>3.8662282473796474</c:v>
                </c:pt>
                <c:pt idx="11">
                  <c:v>4.3342928715484605</c:v>
                </c:pt>
                <c:pt idx="12">
                  <c:v>4.3944867031625847</c:v>
                </c:pt>
                <c:pt idx="13">
                  <c:v>3.9574636157299312</c:v>
                </c:pt>
                <c:pt idx="14">
                  <c:v>4.5344703322033375</c:v>
                </c:pt>
                <c:pt idx="15">
                  <c:v>4.1743796657489867</c:v>
                </c:pt>
                <c:pt idx="16">
                  <c:v>3.9022205282793148</c:v>
                </c:pt>
                <c:pt idx="17">
                  <c:v>4.0293837776852097</c:v>
                </c:pt>
                <c:pt idx="18">
                  <c:v>4.3131287138451935</c:v>
                </c:pt>
                <c:pt idx="19">
                  <c:v>3.775391971696612</c:v>
                </c:pt>
                <c:pt idx="20">
                  <c:v>3.7629035284990571</c:v>
                </c:pt>
                <c:pt idx="21">
                  <c:v>4.2647706145218649</c:v>
                </c:pt>
                <c:pt idx="22">
                  <c:v>4.6026892622155025</c:v>
                </c:pt>
                <c:pt idx="23">
                  <c:v>4.3795411877525972</c:v>
                </c:pt>
                <c:pt idx="24">
                  <c:v>4.3967745370300264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IFI27_VT1!$H$15:$H$39</c15:f>
                <c15:dlblRangeCache>
                  <c:ptCount val="25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17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58</c:v>
                  </c:pt>
                  <c:pt idx="23">
                    <c:v>59</c:v>
                  </c:pt>
                  <c:pt idx="24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D5-D34B-B64D-EB4482AF516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BA9069-D5B9-BA40-9166-E7B74AD9C52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71DEB5-027C-5E41-98DF-7D29A5B899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ED5054-6EB8-A340-B61A-179E3E1ABB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577A3E-12E8-BC48-B3B5-704A3722B0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732C6F-89FF-B44D-87B8-AA7E0700FD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DB0BFA-1064-4D42-8AAC-10A0DDCC11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IFI27_VT1!$C$40:$C$45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IFI27_VT1!$B$40:$B$45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IFI27_VT1!$H$40:$H$45</c15:f>
                <c15:dlblRangeCache>
                  <c:ptCount val="6"/>
                  <c:pt idx="0">
                    <c:v>10</c:v>
                  </c:pt>
                  <c:pt idx="1">
                    <c:v>21</c:v>
                  </c:pt>
                  <c:pt idx="2">
                    <c:v>26</c:v>
                  </c:pt>
                  <c:pt idx="3">
                    <c:v>29</c:v>
                  </c:pt>
                  <c:pt idx="4">
                    <c:v>48</c:v>
                  </c:pt>
                  <c:pt idx="5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D5-D34B-B64D-EB4482AF51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EC812-7295-A643-9E12-EAE3EB9DFB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43D161-5BF5-DD4A-A72E-30A7458176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A7E55E-AB89-2747-8D9D-02220679A2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60EB11-3C69-5D47-850B-CD8EA468A9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91510D-7F40-FC49-84CB-01E7E48ADD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98E5BA-F9AE-BB49-B2B2-B76B9AA5D1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606AE1-1B89-1B4F-959E-D6B3A5EC1B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IFI27_VT2!$B$2:$B$8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9B-2D4A-84DB-0B65B3BB60C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EBA94C-0CAD-C64F-9DFB-881739075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85B305-849E-3348-94A6-05126A3CD4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AB725F-4231-C14E-8086-E27E36ADAE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23D74D-4DF2-F740-A1A3-0F05335FF1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IFI27_VT2!$C$9:$C$12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IFI27_VT2!$B$9:$B$12</c:f>
              <c:numCache>
                <c:formatCode>General</c:formatCode>
                <c:ptCount val="4"/>
                <c:pt idx="0">
                  <c:v>2.5987905067631152</c:v>
                </c:pt>
                <c:pt idx="1">
                  <c:v>2.7339992865383871</c:v>
                </c:pt>
                <c:pt idx="2">
                  <c:v>1.6434526764861874</c:v>
                </c:pt>
                <c:pt idx="3">
                  <c:v>1.9030899869919435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IFI27_VT2!$H$9:$H$12</c15:f>
                <c15:dlblRangeCache>
                  <c:ptCount val="4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D9B-2D4A-84DB-0B65B3BB60C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E2C15C-30AA-ED4D-BA6D-7EC89DF69A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F6AD46-92FC-CA4F-A0C1-2070ECC4A5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19AAC2-728B-9049-940C-6F227E6F1F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C6BE76-C785-724F-A674-3FF3A5ECBF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50B1E0-4C28-894F-A583-C7D1834097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260DF9-40BB-B747-983C-81AB8F90A9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4CBB47-1F2C-124B-9939-D02A5CBFB1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C2AEC7-AEC2-A943-AC80-D6F9D5ED70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81F47FE-A8CF-2C4C-A5E7-A081F3E039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B6EBCC-C38D-BA49-9E98-C5913D3961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D9B-2D4A-84DB-0B65B3BB60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435E6CC-CEEE-3A48-8153-B5E465A878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D9B-2D4A-84DB-0B65B3BB60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0EE4B5-7E49-E746-946E-5E3C9A9BB2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D9B-2D4A-84DB-0B65B3BB60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99717AB-CF98-A640-A10B-D93CCE9B3B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D9B-2D4A-84DB-0B65B3BB60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9A2FB4-8562-424D-95E1-43AA0DAD30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D9B-2D4A-84DB-0B65B3BB60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017824-CFF7-EA4C-93FE-F0A0CBFD96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D9B-2D4A-84DB-0B65B3BB60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585C3E1-60F3-224B-A409-710EC3CB01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D9B-2D4A-84DB-0B65B3BB60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A67A8F-59C5-3446-B1B7-F244C378ED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D9B-2D4A-84DB-0B65B3BB60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88C251A-1F1D-2440-9AB3-D0B36113F2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D9B-2D4A-84DB-0B65B3BB60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A987491-0218-6040-BDE5-4EB043E51C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D9B-2D4A-84DB-0B65B3BB60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153DDD-6092-2C42-8E98-B9E759AC66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D9B-2D4A-84DB-0B65B3BB60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D2D13CF-67D3-544C-BCE1-28BCB0B29D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D9B-2D4A-84DB-0B65B3BB60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621A8E-AA06-8C4A-BA07-14EEBA2E41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D9B-2D4A-84DB-0B65B3BB60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842F8EB-FE48-344D-99E1-82C82A4036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D9B-2D4A-84DB-0B65B3BB60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6102C37-67DC-A14D-9620-2A5C19769F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D9B-2D4A-84DB-0B65B3BB60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BFCF04-91A4-2640-B75B-9816E11B18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D9B-2D4A-84DB-0B65B3BB60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B7E6852-C739-AC4A-A55D-F76D568D5B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D9B-2D4A-84DB-0B65B3BB60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178A31D-2FCB-4246-961E-37217ED82C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IFI27_VT2!$C$13:$C$39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xVal>
          <c:yVal>
            <c:numRef>
              <c:f>IFI27_VT2!$B$13:$B$39</c:f>
              <c:numCache>
                <c:formatCode>General</c:formatCode>
                <c:ptCount val="27"/>
                <c:pt idx="0">
                  <c:v>4.6908868562827237</c:v>
                </c:pt>
                <c:pt idx="1">
                  <c:v>3.0895518828864539</c:v>
                </c:pt>
                <c:pt idx="2">
                  <c:v>4.0443045191759142</c:v>
                </c:pt>
                <c:pt idx="3">
                  <c:v>3.2837533833325265</c:v>
                </c:pt>
                <c:pt idx="4">
                  <c:v>3.7225516620009587</c:v>
                </c:pt>
                <c:pt idx="5">
                  <c:v>3.7517408738109004</c:v>
                </c:pt>
                <c:pt idx="6">
                  <c:v>4.3484801034879892</c:v>
                </c:pt>
                <c:pt idx="7">
                  <c:v>3.4043204672217309</c:v>
                </c:pt>
                <c:pt idx="8">
                  <c:v>3.9550620696750323</c:v>
                </c:pt>
                <c:pt idx="9">
                  <c:v>3.7262380468026377</c:v>
                </c:pt>
                <c:pt idx="10">
                  <c:v>3.04883008652835</c:v>
                </c:pt>
                <c:pt idx="11">
                  <c:v>3.5162708827293403</c:v>
                </c:pt>
                <c:pt idx="12">
                  <c:v>3.8703453710809597</c:v>
                </c:pt>
                <c:pt idx="13">
                  <c:v>3.3159703454569178</c:v>
                </c:pt>
                <c:pt idx="14">
                  <c:v>4.1163420391883401</c:v>
                </c:pt>
                <c:pt idx="15">
                  <c:v>4.3527226374620183</c:v>
                </c:pt>
                <c:pt idx="16">
                  <c:v>3.4801507252732806</c:v>
                </c:pt>
                <c:pt idx="17">
                  <c:v>2.403120521175818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2.5010592622177517</c:v>
                </c:pt>
                <c:pt idx="22">
                  <c:v>4.1270075573713267</c:v>
                </c:pt>
                <c:pt idx="23">
                  <c:v>3.6416723732246865</c:v>
                </c:pt>
                <c:pt idx="24">
                  <c:v>3.8781769804915061</c:v>
                </c:pt>
                <c:pt idx="25">
                  <c:v>4.5475039558933252</c:v>
                </c:pt>
                <c:pt idx="26">
                  <c:v>4.3069608628831935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IFI27_VT2!$H$13:$H$39</c15:f>
                <c15:dlblRangeCache>
                  <c:ptCount val="27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47</c:v>
                  </c:pt>
                  <c:pt idx="21">
                    <c:v>51</c:v>
                  </c:pt>
                  <c:pt idx="22">
                    <c:v>52</c:v>
                  </c:pt>
                  <c:pt idx="23">
                    <c:v>54</c:v>
                  </c:pt>
                  <c:pt idx="24">
                    <c:v>58</c:v>
                  </c:pt>
                  <c:pt idx="25">
                    <c:v>59</c:v>
                  </c:pt>
                  <c:pt idx="26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ED9B-2D4A-84DB-0B65B3BB60C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78E9B5-A081-334C-A9D1-569CAF6D6E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52A13F-BF59-D549-A541-0FC225F351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FCC23C-B5F9-0B41-A5F4-5F061DBF24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92455F-F27C-7346-ADA7-4ED4C78A54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4F93A7-14BA-7E4D-A127-FE94BDE44D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2CD1CE-338E-4344-9032-297DE0D93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870F14-7A7D-9D4B-9609-95FF84EDD0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34ACF4-7C57-9544-B146-FC551AF71A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6113FD-5E88-6041-850E-D08A130A96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E9F108-0EDF-624C-963B-B43D24C348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IFI27_VT2!$C$40:$C$49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IFI27_VT2!$B$40:$B$49</c:f>
              <c:numCache>
                <c:formatCode>General</c:formatCode>
                <c:ptCount val="10"/>
                <c:pt idx="0">
                  <c:v>3.8435442119456353</c:v>
                </c:pt>
                <c:pt idx="1">
                  <c:v>4.132163596050864</c:v>
                </c:pt>
                <c:pt idx="2">
                  <c:v>4.5014974456141399</c:v>
                </c:pt>
                <c:pt idx="3">
                  <c:v>4.5013468699329655</c:v>
                </c:pt>
                <c:pt idx="4">
                  <c:v>4.3579157985791301</c:v>
                </c:pt>
                <c:pt idx="5">
                  <c:v>4.3761935868842849</c:v>
                </c:pt>
                <c:pt idx="6">
                  <c:v>4.3597975510344007</c:v>
                </c:pt>
                <c:pt idx="7">
                  <c:v>4.397731497273984</c:v>
                </c:pt>
                <c:pt idx="8">
                  <c:v>4.359968215825905</c:v>
                </c:pt>
                <c:pt idx="9">
                  <c:v>3.6810602436318116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IFI27_VT2!$H$40:$H$49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60</c:v>
                  </c:pt>
                  <c:pt idx="9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ED9B-2D4A-84DB-0B65B3BB60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BF646E-4AAC-7244-9256-2408A7AF18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461B52-FE77-4540-9D02-D0AB1A80A6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A62E6E-CE81-104F-8AA7-6B76423CE6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0E0AB8-F8CB-1D4A-AB10-65F6063601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31DD97-13AE-9041-9840-E4D63617FC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D06572-2787-2044-B755-28C21D2EF2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19A67D-63A0-9C49-A6B6-A07B9AF932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IFI27_VT3!$C$2:$C$8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IFI27_VT3!$B$2:$B$8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22C-6843-9CD7-2869B58FD6D9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5E4ABA-76B6-3549-B822-AC9D813FE3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5C3235-F74C-E54B-929E-C943EF4786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DFCC47-FC85-1A40-9B05-AF677B0B0B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IFI27_VT3!$C$9:$C$11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xVal>
          <c:yVal>
            <c:numRef>
              <c:f>IFI27_VT3!$B$9:$B$11</c:f>
              <c:numCache>
                <c:formatCode>General</c:formatCode>
                <c:ptCount val="3"/>
                <c:pt idx="0">
                  <c:v>2.0606978403536118</c:v>
                </c:pt>
                <c:pt idx="1">
                  <c:v>2.1522883443830563</c:v>
                </c:pt>
                <c:pt idx="2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IFI27_VT3!$H$9:$H$11</c15:f>
                <c15:dlblRangeCache>
                  <c:ptCount val="3"/>
                  <c:pt idx="0">
                    <c:v>2</c:v>
                  </c:pt>
                  <c:pt idx="1">
                    <c:v>13</c:v>
                  </c:pt>
                  <c:pt idx="2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2C-6843-9CD7-2869B58FD6D9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9B126B-C7FA-8B4D-B2B3-A4CD6DF92A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8BC6F9-659E-8041-87CE-292C8E9A42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8A8FB2-A56B-A04C-B377-6F7E9819C7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E1070B-7C52-054B-BF9F-463AAD10BB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733102-F78A-D449-9A1A-EF127FAF1F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032915-0CD9-F942-B487-3E172CAF3A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DBE13D-9FD7-5649-B520-A3F5F9A6D4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2C-6843-9CD7-2869B58FD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887435-6D58-0845-AC41-51D2F9328D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2C-6843-9CD7-2869B58FD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D7DE07-E9D9-6244-85DC-93A23C4451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2C-6843-9CD7-2869B58FD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8F6903-1C25-9F41-AF4A-3C6A971F4E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2C-6843-9CD7-2869B58FD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08FE85-3E98-564E-A46F-5C002F86FE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2C-6843-9CD7-2869B58FD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2A0A6A-EB03-DC4C-A63E-E2DE5F3C52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2C-6843-9CD7-2869B58FD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E29FAA-812B-D343-87F8-CD5C7D824D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2C-6843-9CD7-2869B58FD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45FCB8-FEFE-A847-80C4-EDA3C00E2A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2C-6843-9CD7-2869B58FD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80C74F-1E5F-1B49-82CF-0D85219AE9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2C-6843-9CD7-2869B58FD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2BE6BB-6750-5147-9877-8A09CEF952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2C-6843-9CD7-2869B58FD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664A1E-C292-8846-ACB1-E7A842E660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2C-6843-9CD7-2869B58FD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7BB098-9D80-9441-B83E-256D5C5092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2C-6843-9CD7-2869B58FD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5470B1-97D5-EE41-831A-5D5562D760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2C-6843-9CD7-2869B58FD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57B1721-58E0-6B42-B3C7-66E5056049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IFI27_VT3!$C$12:$C$31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</c:numCache>
            </c:numRef>
          </c:xVal>
          <c:yVal>
            <c:numRef>
              <c:f>IFI27_VT3!$B$12:$B$31</c:f>
              <c:numCache>
                <c:formatCode>General</c:formatCode>
                <c:ptCount val="20"/>
                <c:pt idx="0">
                  <c:v>3.3042750504771283</c:v>
                </c:pt>
                <c:pt idx="1">
                  <c:v>2.3891660843645326</c:v>
                </c:pt>
                <c:pt idx="2">
                  <c:v>2.0293837776852097</c:v>
                </c:pt>
                <c:pt idx="3">
                  <c:v>2.4313637641589874</c:v>
                </c:pt>
                <c:pt idx="4">
                  <c:v>2.4712917110589387</c:v>
                </c:pt>
                <c:pt idx="5">
                  <c:v>2.5158738437116792</c:v>
                </c:pt>
                <c:pt idx="6">
                  <c:v>2.6334684555795866</c:v>
                </c:pt>
                <c:pt idx="7">
                  <c:v>2.6532125137753435</c:v>
                </c:pt>
                <c:pt idx="8">
                  <c:v>2.6074550232146687</c:v>
                </c:pt>
                <c:pt idx="9">
                  <c:v>2.1702617153949575</c:v>
                </c:pt>
                <c:pt idx="10">
                  <c:v>2.0453229787866576</c:v>
                </c:pt>
                <c:pt idx="11">
                  <c:v>2.1367205671564067</c:v>
                </c:pt>
                <c:pt idx="12">
                  <c:v>2.9143431571194407</c:v>
                </c:pt>
                <c:pt idx="13">
                  <c:v>1.9493900066449128</c:v>
                </c:pt>
                <c:pt idx="14">
                  <c:v>2.7489628612561616</c:v>
                </c:pt>
                <c:pt idx="15">
                  <c:v>2.909020854211156</c:v>
                </c:pt>
                <c:pt idx="16">
                  <c:v>2.7671558660821804</c:v>
                </c:pt>
                <c:pt idx="17">
                  <c:v>2.0334237554869499</c:v>
                </c:pt>
                <c:pt idx="18">
                  <c:v>3.1559430179718366</c:v>
                </c:pt>
                <c:pt idx="19">
                  <c:v>2.4183012913197452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IFI27_VT3!$H$12:$H$31</c15:f>
                <c15:dlblRangeCache>
                  <c:ptCount val="2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2C-6843-9CD7-2869B58FD6D9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9D204E-7771-5549-8A6B-ECED97B86ED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22BD3C-AD72-0240-99A0-9964C9BFD9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6868F0-0838-DB48-9D91-73F6FEF35B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731CAF-F859-794A-87F2-2155F15401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68F6E3-1AD4-DA4F-803B-E99BF27F7C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A9A57B-3355-974E-BB2A-F1DD9DA2CB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6E6DFA-05BE-2243-A6F8-A1C73B02F0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IFI27_VT3!$C$32:$C$38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xVal>
          <c:yVal>
            <c:numRef>
              <c:f>IFI27_VT3!$B$32:$B$38</c:f>
              <c:numCache>
                <c:formatCode>General</c:formatCode>
                <c:ptCount val="7"/>
                <c:pt idx="0">
                  <c:v>3.8639173769578603</c:v>
                </c:pt>
                <c:pt idx="1">
                  <c:v>3.0157787563890408</c:v>
                </c:pt>
                <c:pt idx="2">
                  <c:v>3.8204641905776842</c:v>
                </c:pt>
                <c:pt idx="3">
                  <c:v>4.2795300649754404</c:v>
                </c:pt>
                <c:pt idx="4">
                  <c:v>3.0944711286416449</c:v>
                </c:pt>
                <c:pt idx="5">
                  <c:v>3.368286884902131</c:v>
                </c:pt>
                <c:pt idx="6">
                  <c:v>3.399673721481038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IFI27_VT3!$H$32:$H$38</c15:f>
                <c15:dlblRangeCach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922C-6843-9CD7-2869B58FD6D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E36DB6-15E0-F643-B147-24511F7886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D81424-91F5-5B4F-9420-5D11E89438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155BE7-0F39-1C4F-B92A-CC201D5E2D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BA939-873D-E347-A043-7DBB001E4E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84E7AE-2381-BA4C-9BCA-BC9F140476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047998-FC25-EF46-BBC0-DE77DACA08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EBFA5F-4A3C-A048-B293-226B832675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IFI27_VT4!$C$2:$C$8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xVal>
          <c:yVal>
            <c:numRef>
              <c:f>IFI27_VT4!$B$2:$B$8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647-C24F-B6A2-6345A238643D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74240-B117-444B-84DF-4F70D60958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8384B6-F632-994E-A495-3E17ABF8AC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IFI27_VT4!$C$9:$C$10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IFI27_VT4!$B$9:$B$10</c:f>
              <c:numCache>
                <c:formatCode>General</c:formatCode>
                <c:ptCount val="2"/>
                <c:pt idx="0">
                  <c:v>2.2600713879850747</c:v>
                </c:pt>
                <c:pt idx="1">
                  <c:v>2.3483048630481607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IFI27_VT4!$H$9:$H$10</c15:f>
                <c15:dlblRangeCache>
                  <c:ptCount val="2"/>
                  <c:pt idx="0">
                    <c:v>2</c:v>
                  </c:pt>
                  <c:pt idx="1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647-C24F-B6A2-6345A238643D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A6C0E0-BB1E-5145-A7D7-249CB03499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3008B7-A904-A047-BF05-893E33177F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C754E2-39FF-B248-9960-629DB417D2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2284D4-AE6E-4048-BA1E-FC29A0D758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78881D-2D22-0B4C-AECF-9D299C5445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24BA13-C8CA-934F-8208-377CE7008E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54D67B-5248-CE40-82BF-4AE10223D0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121EB1-BA1C-6E45-AFBB-B997BAD9BB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40CB48-57BC-B546-821D-33BA336A40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47-C24F-B6A2-6345A23864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25C209-08C0-644D-AEFD-352ECDD1E2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47-C24F-B6A2-6345A23864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046FB3-77E7-0E4B-AC97-6E52B666A5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47-C24F-B6A2-6345A23864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209B7D-6C85-1E41-821A-C2B7AA64A3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47-C24F-B6A2-6345A23864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7F41C7-E27B-0846-B624-31F5A787B2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47-C24F-B6A2-6345A23864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D128B2-A82E-B145-80D0-3E02A9979A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47-C24F-B6A2-6345A23864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990EE2-824D-1F42-A213-B241AF7600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47-C24F-B6A2-6345A23864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FD6B5D-2D19-9744-A571-CD06FEC832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47-C24F-B6A2-6345A23864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61E1C6-B2C7-2249-AA2A-7D5111E0EE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47-C24F-B6A2-6345A23864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A0FB368-4668-8641-A177-740292DDC1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47-C24F-B6A2-6345A23864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192320-A706-A240-BAAA-ACB07D6372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47-C24F-B6A2-6345A23864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FB6FD7-0C88-9745-B465-66E53A613F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47-C24F-B6A2-6345A23864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B02C010-3C5E-0347-884C-72804BDBD1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47-C24F-B6A2-6345A23864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884917-B25A-CE4F-81EC-64392CE8E5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IFI27_VT4!$C$11:$C$32</c:f>
              <c:numCache>
                <c:formatCode>General</c:formatCode>
                <c:ptCount val="22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</c:numCache>
            </c:numRef>
          </c:xVal>
          <c:yVal>
            <c:numRef>
              <c:f>IFI27_VT4!$B$11:$B$32</c:f>
              <c:numCache>
                <c:formatCode>General</c:formatCode>
                <c:ptCount val="22"/>
                <c:pt idx="0">
                  <c:v>4.0800128471079278</c:v>
                </c:pt>
                <c:pt idx="1">
                  <c:v>2.2304489213782741</c:v>
                </c:pt>
                <c:pt idx="2">
                  <c:v>1.6989700043360187</c:v>
                </c:pt>
                <c:pt idx="3">
                  <c:v>2.3710678622717363</c:v>
                </c:pt>
                <c:pt idx="4">
                  <c:v>2.1931245983544616</c:v>
                </c:pt>
                <c:pt idx="5">
                  <c:v>2.5198279937757189</c:v>
                </c:pt>
                <c:pt idx="6">
                  <c:v>1.8450980400142569</c:v>
                </c:pt>
                <c:pt idx="7">
                  <c:v>2.8369567370595505</c:v>
                </c:pt>
                <c:pt idx="8">
                  <c:v>2.5611013836490559</c:v>
                </c:pt>
                <c:pt idx="9">
                  <c:v>2.3201462861110542</c:v>
                </c:pt>
                <c:pt idx="10">
                  <c:v>1.9731278535996986</c:v>
                </c:pt>
                <c:pt idx="11">
                  <c:v>1.968482948553935</c:v>
                </c:pt>
                <c:pt idx="12">
                  <c:v>2.2988530764097068</c:v>
                </c:pt>
                <c:pt idx="13">
                  <c:v>2.4329692908744058</c:v>
                </c:pt>
                <c:pt idx="14">
                  <c:v>1.8692317197309762</c:v>
                </c:pt>
                <c:pt idx="15">
                  <c:v>2.2455126678141499</c:v>
                </c:pt>
                <c:pt idx="16">
                  <c:v>2.4377505628203879</c:v>
                </c:pt>
                <c:pt idx="17">
                  <c:v>2.6074550232146687</c:v>
                </c:pt>
                <c:pt idx="18">
                  <c:v>2.6919651027673601</c:v>
                </c:pt>
                <c:pt idx="19">
                  <c:v>1.9867717342662448</c:v>
                </c:pt>
                <c:pt idx="20">
                  <c:v>2.0755469613925306</c:v>
                </c:pt>
                <c:pt idx="21">
                  <c:v>2.2121876044039577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IFI27_VT4!$H$11:$H$32</c15:f>
                <c15:dlblRangeCache>
                  <c:ptCount val="22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11</c:v>
                  </c:pt>
                  <c:pt idx="8">
                    <c:v>12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25</c:v>
                  </c:pt>
                  <c:pt idx="19">
                    <c:v>27</c:v>
                  </c:pt>
                  <c:pt idx="20">
                    <c:v>30</c:v>
                  </c:pt>
                  <c:pt idx="21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647-C24F-B6A2-6345A238643D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BE2174-D09B-F643-B4DC-D76A801E19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4EC54A-E6CE-BF4C-BF32-EB6AE7831F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02683C-1FF0-EC49-927B-B777F59427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74ED2D-CFC2-ED45-854D-F8545DEE26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C1A005-5101-9C40-8488-374433F5EB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17B0EF-0341-7B45-8F72-697ACD23E2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D0536F-7DC4-7244-AC92-E93CBAEEAA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E0BE71-FA20-FC43-A2CE-FE129398F2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4CF473-99A8-2340-BCFC-577D8F4E61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IFI27_VT4!$C$33:$C$41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IFI27_VT4!$B$33:$B$41</c:f>
              <c:numCache>
                <c:formatCode>General</c:formatCode>
                <c:ptCount val="9"/>
                <c:pt idx="0">
                  <c:v>3.1513698502474603</c:v>
                </c:pt>
                <c:pt idx="1">
                  <c:v>2.9375178920173468</c:v>
                </c:pt>
                <c:pt idx="2">
                  <c:v>2.2988530764097068</c:v>
                </c:pt>
                <c:pt idx="3">
                  <c:v>2.1583624920952498</c:v>
                </c:pt>
                <c:pt idx="4">
                  <c:v>2.5646660642520893</c:v>
                </c:pt>
                <c:pt idx="5">
                  <c:v>2.6444385894678386</c:v>
                </c:pt>
                <c:pt idx="6">
                  <c:v>2.509202522331103</c:v>
                </c:pt>
                <c:pt idx="7">
                  <c:v>2.2624510897304293</c:v>
                </c:pt>
                <c:pt idx="8">
                  <c:v>2.369215857410143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IFI27_VT4!$H$33:$H$41</c15:f>
                <c15:dlblRangeCache>
                  <c:ptCount val="9"/>
                  <c:pt idx="0">
                    <c:v>4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21</c:v>
                  </c:pt>
                  <c:pt idx="8">
                    <c:v>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647-C24F-B6A2-6345A23864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(NR)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4B30C1-98C8-2A4C-A77C-4D0ACF32B0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84-6C4F-83D5-B5F90F5EA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0356D0-69FE-F74E-82F1-B0085EC0E8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84-6C4F-83D5-B5F90F5EA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F37135-DB9A-C546-B05E-603EA7D1A1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84-6C4F-83D5-B5F90F5EA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D391E9-BFA8-5D4F-8211-272B03D66B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84-6C4F-83D5-B5F90F5EA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4891F3-4174-294E-92DA-072B5FBAEC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D5-2143-9A35-0BD373EC6B5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94B-EE4D-9ED8-32D84166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(RP)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096504-3282-ED4E-A570-675C4E78224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68-C342-9414-0DCD9391E9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CEEC57-0AEF-F54E-8889-BC0897BF1D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68-C342-9414-0DCD9391E9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9DC759-4FCA-A54B-B3B0-1C5106B752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68-C342-9414-0DCD9391E9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22D7DE-9E5C-0946-9C9C-DF23326E1C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68-C342-9414-0DCD9391E9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54486F-70E2-8146-9F68-40198C88D3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68-C342-9414-0DCD9391E9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D4038E-3382-1940-AFF6-2CE8CBDE5B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68-C342-9414-0DCD9391E9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441E39-F1FF-3546-9D8F-7D905C1055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68-C342-9414-0DCD9391E90D}"/>
                </c:ext>
              </c:extLst>
            </c:dLbl>
            <c:dLbl>
              <c:idx val="7"/>
              <c:layout>
                <c:manualLayout>
                  <c:x val="-2.2509622642128105E-3"/>
                  <c:y val="-1.7820522085169498E-2"/>
                </c:manualLayout>
              </c:layout>
              <c:tx>
                <c:rich>
                  <a:bodyPr/>
                  <a:lstStyle/>
                  <a:p>
                    <a:fld id="{E816512D-5C96-0742-BC66-84191D92F94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68-C342-9414-0DCD9391E9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24D4BB-DDE0-8749-B7C6-BC8C79C2B5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68-C342-9414-0DCD9391E90D}"/>
                </c:ext>
              </c:extLst>
            </c:dLbl>
            <c:dLbl>
              <c:idx val="9"/>
              <c:layout>
                <c:manualLayout>
                  <c:x val="0"/>
                  <c:y val="1.9602574293686413E-2"/>
                </c:manualLayout>
              </c:layout>
              <c:tx>
                <c:rich>
                  <a:bodyPr/>
                  <a:lstStyle/>
                  <a:p>
                    <a:fld id="{34B0AE40-6B34-7E4B-B8CD-3DF0F3C07AD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ED-EC41-89F9-0C477227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B5-0645-99FC-7CA7DE4A0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 sz="2400"/>
              <a:t>(R)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136838-5C36-AB4F-ACEB-E2AD64C0F71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99-FC4F-8A70-4FA5B381E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E9A0FD-97F9-1A45-BFFF-A32EFCDE7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99-FC4F-8A70-4FA5B381E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F685E4-7975-3044-9504-A5C97B7433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99-FC4F-8A70-4FA5B381E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A92F83-BFA6-7D4F-A487-1EC0C93C19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99-FC4F-8A70-4FA5B381E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10C842-E8D5-7643-B386-AA3C2181B2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99-FC4F-8A70-4FA5B381E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36883C-7905-EE49-BCAB-5DCAC353AE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99-FC4F-8A70-4FA5B381E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2B79D7-BA4E-114E-AB89-17722DEF7E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99-FC4F-8A70-4FA5B381E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43CB8A-5627-0B4D-BDDF-BB497F4765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99-FC4F-8A70-4FA5B381E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B250F8-F76C-3E46-9E33-4F486CE9E0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99-FC4F-8A70-4FA5B381E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A4BE75-8088-A24A-9F36-AC2EC0BD8E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99-FC4F-8A70-4FA5B381E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B0AC91-A45D-D247-9944-5AE9B9188A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99-FC4F-8A70-4FA5B381E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F3A14B-0ABD-6C4C-A2CA-4A15B1CF67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99-FC4F-8A70-4FA5B381E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1BD503-1DE1-F04E-B2BC-7418C5AE26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99-FC4F-8A70-4FA5B381E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19778B-1447-A546-A977-2C1048BFA3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99-FC4F-8A70-4FA5B381ED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340920-EF90-4B4E-91CA-F55677DB34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99-FC4F-8A70-4FA5B381ED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6929E5-FCA9-7340-89F5-32F13E4C02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99-FC4F-8A70-4FA5B381ED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DB9EE6-7420-3344-86EA-D80DB6668D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99-FC4F-8A70-4FA5B381ED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66B9884-1B7F-3940-AA75-CC25DCDC35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99-FC4F-8A70-4FA5B381EDD3}"/>
                </c:ext>
              </c:extLst>
            </c:dLbl>
            <c:dLbl>
              <c:idx val="18"/>
              <c:layout>
                <c:manualLayout>
                  <c:x val="-2.2400374774144251E-3"/>
                  <c:y val="3.4016763746879564E-2"/>
                </c:manualLayout>
              </c:layout>
              <c:tx>
                <c:rich>
                  <a:bodyPr/>
                  <a:lstStyle/>
                  <a:p>
                    <a:fld id="{3E0B969C-37E9-0645-935D-52B914595D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99-FC4F-8A70-4FA5B381ED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71243EE-E563-DE4A-B1FB-4F27D57907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99-FC4F-8A70-4FA5B381ED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262879-1A56-DA47-B1A4-90C667DB33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99-FC4F-8A70-4FA5B381EDD3}"/>
                </c:ext>
              </c:extLst>
            </c:dLbl>
            <c:dLbl>
              <c:idx val="21"/>
              <c:layout>
                <c:manualLayout>
                  <c:x val="0"/>
                  <c:y val="1.3228741457119813E-2"/>
                </c:manualLayout>
              </c:layout>
              <c:tx>
                <c:rich>
                  <a:bodyPr/>
                  <a:lstStyle/>
                  <a:p>
                    <a:fld id="{21A73E41-F42F-CC4D-820C-5AE5C736969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99-FC4F-8A70-4FA5B381ED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01F846-A99A-5340-8F54-B181060634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99-FC4F-8A70-4FA5B381ED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1AA4912-CE66-694D-96FE-3964CAD2A8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99-FC4F-8A70-4FA5B381ED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A92895-019A-F944-964B-F528C8DC50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99-FC4F-8A70-4FA5B381ED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CE76AAF-3EEC-1147-BA02-89E036C221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99-FC4F-8A70-4FA5B381ED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87CCF4-429D-5C49-B1C8-37A93A247E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99-FC4F-8A70-4FA5B381ED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CB2C413-258A-714F-8E95-2C707A6283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99-FC4F-8A70-4FA5B381ED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AC6A70E-731E-7445-8D5C-A66F03E97C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99-FC4F-8A70-4FA5B381ED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89AFC84-D04F-1A4E-9F61-12C17FF461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99-FC4F-8A70-4FA5B381E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6FE-A647-9CC1-05B2549B3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4D8F5F-B011-DA46-80FB-79659A39E35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0B6F03-7021-3647-9C4E-576FE2001C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681A24-C6E2-2E44-A6B5-A3DE357684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15FC83-BF48-D441-A66A-97AF3790CA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C51646-4DA3-7E4C-881F-0D852F7583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1F-684E-BE6C-7BBA56FD577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61F-684E-BE6C-7BBA56FD577B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476948-7647-E940-AFD5-513318C9544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C7BC98-75F5-AB42-BEBE-ADB8E9A828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441663-A8B8-124D-8E64-B507B7731D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0DBB90-7395-944C-9D5A-399EE21FD4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4FAF61-088D-FA49-8D83-4EF3DEC597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205235-135F-6944-8E48-9946A99B4F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E8CE74-876C-3845-9174-DFD1ABEB99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8E5259-61BA-EA42-BEB5-B43E16A69C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002618-5951-1D49-AA0C-13F2D92ED8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49DFE1-130D-324F-A17A-AF2851DB10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1F-684E-BE6C-7BBA56FD57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5333AC-E952-5246-9C3B-4E8068D10C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1F-684E-BE6C-7BBA56FD57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C10AF3-9B5B-6F46-9F08-E7AD7DA94B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1F-684E-BE6C-7BBA56FD57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F37468-448F-2E46-AF11-370B1BD3C5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1F-684E-BE6C-7BBA56FD57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15A80D-5B6F-1C42-8BA1-6425905F38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1F-684E-BE6C-7BBA56FD57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F7661E-DC3B-4B4F-B92F-1A02FEE4E1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1F-684E-BE6C-7BBA56FD57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1376DAF-A26E-7F44-9A33-5AC0DFD95E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1F-684E-BE6C-7BBA56FD57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FB39A0-CBDC-4C44-B21A-916F36C2C3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1F-684E-BE6C-7BBA56FD57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EB51A1-AD5F-7C46-BC4E-C429C41AAB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1F-684E-BE6C-7BBA56FD57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646414F-D881-0646-8412-74D140D832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1F-684E-BE6C-7BBA56FD57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90A5BB9-ED6E-7B49-89F6-A2EDFA87B0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1F-684E-BE6C-7BBA56FD57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B8CC810-96AB-5444-8269-BEA7B14B68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1F-684E-BE6C-7BBA56FD57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AC66D25-791D-4544-87F1-57065316B1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1F-684E-BE6C-7BBA56FD57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C31646-6EC1-EF46-B27C-F5754FBAF3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1F-684E-BE6C-7BBA56FD57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0E66AA-6F9D-9D44-9D82-27802C8F48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1F-684E-BE6C-7BBA56FD57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430BC2F-FFE6-5949-9CAE-5B5B925B34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1F-684E-BE6C-7BBA56FD57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3EC16DA-B46F-1340-9E8F-D3928BD8D1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1F-684E-BE6C-7BBA56FD57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893154-C470-F44D-A0AC-75DEE3212E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1F-684E-BE6C-7BBA56FD57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BE26712-B41A-564F-80D3-E0C60710A6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1F-684E-BE6C-7BBA56FD57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E3992D4-6280-A043-BE37-C511B8F655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1F-684E-BE6C-7BBA56FD57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12C69D5-729C-AB4E-851F-3ABC4FA28B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61F-684E-BE6C-7BBA56FD577B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12CFCA-DCD3-434C-9D73-70B23CABDBE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8A220E-E433-2546-8D0A-E8C76678AB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D866A-A000-3B49-A528-AB11CD9971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D5E25B-0214-5446-8AAA-458ED916CF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F8A32C-3079-2349-A450-D788082F8E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5025A1-8D61-D943-B92F-FD1BA5B722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89E64E-60A8-A74D-89B7-0EEA7B0C68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6D5DB8-1843-9141-A3A5-3A906EF5EF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509D12-ED31-4B42-B299-BC4A3535AE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13ECBA-68E2-424C-8659-D1B73FD17D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1F-684E-BE6C-7BBA56FD5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DFF-F149-8269-AAC965F9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CFADB63-B117-7846-AF3E-C1FFE0313B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FF-F149-8269-AAC965F9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33352D-2D4F-EF40-B34A-49C086A662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FF-F149-8269-AAC965F9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02DC1D-88A6-BE4F-981A-A72C718A5A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FF-F149-8269-AAC965F95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5E0E11-9EB1-1D47-98F6-EEB2D08BF3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FF-F149-8269-AAC965F95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52B797-96BF-6F47-8721-17BC4A8637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FF-F149-8269-AAC965F958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51A0B2-D18C-1F44-B353-C70212846F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FF-F149-8269-AAC965F958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53AAA8-33B2-1F40-9D8C-B5614391AA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FF-F149-8269-AAC965F958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E14E96-2294-274C-BC8E-707D555288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FF-F149-8269-AAC965F958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664799-E944-3146-B3FA-95EC974036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FF-F149-8269-AAC965F958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96402F-CF56-594B-8792-CB2900F510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FF-F149-8269-AAC965F958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BE30F6-E733-3248-AF77-BA35C319F3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FF-F149-8269-AAC965F958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FC09519-9B01-C147-B722-52A6CFE201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FF-F149-8269-AAC965F958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28FB894-76CB-054B-A7DD-BD398BB1CF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FF-F149-8269-AAC965F958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1176EA4-05B4-4541-8889-7427526CF9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FF-F149-8269-AAC965F958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F37BD7-B650-0B43-938F-0CA36E7EDE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FF-F149-8269-AAC965F958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8D2F3E7-772D-A64E-B85C-8DE380C66C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FF-F149-8269-AAC965F958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B3606BF-9A32-D54A-8541-9DB3849B8B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FF-F149-8269-AAC965F958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D00CB0-66C1-8547-8023-E0473E5E0A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FF-F149-8269-AAC965F958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B91E8C-B0CC-2942-A83D-BBBBD621AA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FF-F149-8269-AAC965F958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A53E23-D009-0C49-B2E4-9164D06C54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FF-F149-8269-AAC965F958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712C0AB-F49B-7041-97F3-EC2BF94906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FF-F149-8269-AAC965F958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25011AD-74AD-1145-95D9-6DB9B69449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FF-F149-8269-AAC965F958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BFAAEA-8A21-0044-B84D-82C6204BF6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FF-F149-8269-AAC965F958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A2693EE-20D0-5345-80BE-0E083A5328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FF-F149-8269-AAC965F958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063D73-A9BC-6B42-B0DF-1816F2BD7D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FF-F149-8269-AAC965F958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0FB4A55-2CF5-B54D-AADB-22B2522F24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FF-F149-8269-AAC965F958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B63BEFE-40A4-1344-8223-43B385C824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FF-F149-8269-AAC965F958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FE080A6-45A2-F841-B989-6D1BF04C7D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FF-F149-8269-AAC965F958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293A278-F5CB-0E4E-B836-A14A0C93DD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FF-F149-8269-AAC965F958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33ACF9B-7981-DF4B-A3D9-303A4A07CE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FF-F149-8269-AAC965F958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70ACA6C-7B64-AB45-BF51-42A81570C6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FF-F149-8269-AAC965F958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E242B3A-72BF-074C-8BA2-6FD5072124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FF-F149-8269-AAC965F958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D6B25A-3B89-7746-9240-DDC4ADEF85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FF-F149-8269-AAC965F958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A079428-3B0E-3748-B896-007F903B4E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FF-F149-8269-AAC965F958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0838BB6-C773-3D4A-8A38-78B46114DD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FF-F149-8269-AAC965F958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3CBC46E-E1C7-314F-B266-69A57D3438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FF-F149-8269-AAC965F958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269DECC-E933-0A4C-BEA3-C1505D84E7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FF-F149-8269-AAC965F958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382A8CE-9868-6942-B619-6FE096EF35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FF-F149-8269-AAC965F958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EFFDFE7-CBA9-9F4C-8548-29739D16F8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FF-F149-8269-AAC965F958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4B7BD2F-8767-A748-9710-D0F98A14CA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FF-F149-8269-AAC965F958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5E95F97-2B72-6040-A702-ABA2221AC2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FF-F149-8269-AAC965F958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B181AD0-BB85-4643-9DC3-20B62EA0CD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FF-F149-8269-AAC965F958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E71592E-E85F-394F-BF04-24C7B53A52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FF-F149-8269-AAC965F958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36C6E26-F703-DA48-B34A-DF7962FB37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FF-F149-8269-AAC965F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body'!$N$3:$N$46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7</c:v>
                </c:pt>
              </c:numCache>
            </c:numRef>
          </c:xVal>
          <c:yVal>
            <c:numRef>
              <c:f>'Anti body'!$M$3:$M$46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@">
                  <c:v>-0.01</c:v>
                </c:pt>
                <c:pt idx="4" formatCode="@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 formatCode="@">
                  <c:v>-0.01</c:v>
                </c:pt>
                <c:pt idx="16" formatCode="General">
                  <c:v>-0.01</c:v>
                </c:pt>
                <c:pt idx="17">
                  <c:v>-0.01</c:v>
                </c:pt>
                <c:pt idx="18">
                  <c:v>0.05</c:v>
                </c:pt>
                <c:pt idx="19">
                  <c:v>0.18</c:v>
                </c:pt>
                <c:pt idx="20">
                  <c:v>0</c:v>
                </c:pt>
                <c:pt idx="21" formatCode="@">
                  <c:v>0</c:v>
                </c:pt>
                <c:pt idx="22">
                  <c:v>0</c:v>
                </c:pt>
                <c:pt idx="23" formatCode="General">
                  <c:v>0.04</c:v>
                </c:pt>
                <c:pt idx="24">
                  <c:v>0.01</c:v>
                </c:pt>
                <c:pt idx="25">
                  <c:v>-0.01</c:v>
                </c:pt>
                <c:pt idx="26" formatCode="@">
                  <c:v>0</c:v>
                </c:pt>
                <c:pt idx="27" formatCode="@">
                  <c:v>0</c:v>
                </c:pt>
                <c:pt idx="28">
                  <c:v>0</c:v>
                </c:pt>
                <c:pt idx="29" formatCode="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 formatCode="General">
                  <c:v>0.1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0.18</c:v>
                </c:pt>
                <c:pt idx="38">
                  <c:v>7.02</c:v>
                </c:pt>
                <c:pt idx="39">
                  <c:v>4.9000000000000004</c:v>
                </c:pt>
                <c:pt idx="40">
                  <c:v>0</c:v>
                </c:pt>
                <c:pt idx="41">
                  <c:v>-0.01</c:v>
                </c:pt>
                <c:pt idx="42">
                  <c:v>0.08</c:v>
                </c:pt>
                <c:pt idx="43">
                  <c:v>11.09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('Anti body'!$I$3:$I$46,'Anti body'!$F$3:$F$46)</c15:f>
                <c15:dlblRangeCache>
                  <c:ptCount val="88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  <c:pt idx="44">
                    <c:v>56</c:v>
                  </c:pt>
                  <c:pt idx="45">
                    <c:v>21</c:v>
                  </c:pt>
                  <c:pt idx="46">
                    <c:v>23</c:v>
                  </c:pt>
                  <c:pt idx="47">
                    <c:v>52</c:v>
                  </c:pt>
                  <c:pt idx="48">
                    <c:v>60</c:v>
                  </c:pt>
                  <c:pt idx="49">
                    <c:v>19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59</c:v>
                  </c:pt>
                  <c:pt idx="53">
                    <c:v>66</c:v>
                  </c:pt>
                  <c:pt idx="54">
                    <c:v>15</c:v>
                  </c:pt>
                  <c:pt idx="55">
                    <c:v>11</c:v>
                  </c:pt>
                  <c:pt idx="56">
                    <c:v>4</c:v>
                  </c:pt>
                  <c:pt idx="57">
                    <c:v>30</c:v>
                  </c:pt>
                  <c:pt idx="58">
                    <c:v>26</c:v>
                  </c:pt>
                  <c:pt idx="59">
                    <c:v>48</c:v>
                  </c:pt>
                  <c:pt idx="60">
                    <c:v>64</c:v>
                  </c:pt>
                  <c:pt idx="61">
                    <c:v>5</c:v>
                  </c:pt>
                  <c:pt idx="62">
                    <c:v>31</c:v>
                  </c:pt>
                  <c:pt idx="63">
                    <c:v>10</c:v>
                  </c:pt>
                  <c:pt idx="64">
                    <c:v>9</c:v>
                  </c:pt>
                  <c:pt idx="65">
                    <c:v>63</c:v>
                  </c:pt>
                  <c:pt idx="66">
                    <c:v>13</c:v>
                  </c:pt>
                  <c:pt idx="67">
                    <c:v>47</c:v>
                  </c:pt>
                  <c:pt idx="68">
                    <c:v>14</c:v>
                  </c:pt>
                  <c:pt idx="69">
                    <c:v>6</c:v>
                  </c:pt>
                  <c:pt idx="70">
                    <c:v>51</c:v>
                  </c:pt>
                  <c:pt idx="71">
                    <c:v>58</c:v>
                  </c:pt>
                  <c:pt idx="72">
                    <c:v>27</c:v>
                  </c:pt>
                  <c:pt idx="73">
                    <c:v>61</c:v>
                  </c:pt>
                  <c:pt idx="74">
                    <c:v>25</c:v>
                  </c:pt>
                  <c:pt idx="75">
                    <c:v>2</c:v>
                  </c:pt>
                  <c:pt idx="76">
                    <c:v>16</c:v>
                  </c:pt>
                  <c:pt idx="77">
                    <c:v>62</c:v>
                  </c:pt>
                  <c:pt idx="78">
                    <c:v>22</c:v>
                  </c:pt>
                  <c:pt idx="79">
                    <c:v>18</c:v>
                  </c:pt>
                  <c:pt idx="80">
                    <c:v>1</c:v>
                  </c:pt>
                  <c:pt idx="81">
                    <c:v>3</c:v>
                  </c:pt>
                  <c:pt idx="82">
                    <c:v>49</c:v>
                  </c:pt>
                  <c:pt idx="83">
                    <c:v>50</c:v>
                  </c:pt>
                  <c:pt idx="84">
                    <c:v>17</c:v>
                  </c:pt>
                  <c:pt idx="85">
                    <c:v>8</c:v>
                  </c:pt>
                  <c:pt idx="86">
                    <c:v>12</c:v>
                  </c:pt>
                  <c:pt idx="8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FF-F149-8269-AAC965F9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BA8DA4-E1C7-1348-99BD-A3A625DBDF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77-D14A-B038-B855D49D7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A514C9-8677-AC4E-BE05-511AD13986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77-D14A-B038-B855D49D7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DD826E-7A79-AD47-A21F-6D90D11FFF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7-D14A-B038-B855D49D7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CC41C8-2E12-8940-80C6-04D3A103A9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7-D14A-B038-B855D49D7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5C643B-D92E-C74E-ACEC-AA20444DC9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7-D14A-B038-B855D49D7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F9C4D2-C402-5648-8EB6-405D8ED1BA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7-D14A-B038-B855D49D7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0DA71E-3BA6-BE49-9DDF-01CDB0394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7-D14A-B038-B855D49D7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5ED748-F2E4-9147-B50B-048176A21C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7-D14A-B038-B855D49D7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C9FCCE-449D-6140-9DDB-E39248D79D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7-D14A-B038-B855D49D7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608A00-D6DE-D443-9FDD-CF6C39EABF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7-D14A-B038-B855D49D73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186591-A7E9-1547-A9AE-9401D6268F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7-D14A-B038-B855D49D73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E09DB7-0ED9-6344-BF4A-3A1E18A0F8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7-D14A-B038-B855D49D73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239859-91C5-664E-AF60-5CBFEB0FD4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7-D14A-B038-B855D49D73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FDE3B7-B859-414D-81EB-55821BEC87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7-D14A-B038-B855D49D73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9F0121-B85B-1C44-B559-749B201967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7-D14A-B038-B855D49D73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05B149-8BBA-5A4E-B1D2-B798AC5CAF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7-D14A-B038-B855D49D73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B36845-3B68-1941-9905-9F01FC9788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7-D14A-B038-B855D49D73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1C1B70-D40B-794A-8119-D0B28C2355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7-D14A-B038-B855D49D73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841DBBB-B49F-554E-950C-9C0D679D7B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7-D14A-B038-B855D49D73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E28EBEB-76D0-9944-9574-45DA34D8E6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7-D14A-B038-B855D49D73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D9B1E2C-704C-D84D-8E97-F1B0253E70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7-D14A-B038-B855D49D73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464E47-0FB0-BF41-99B8-078C7B0459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7-D14A-B038-B855D49D73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0DADA0-E2CB-F94D-9A74-C31B6523F3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7-D14A-B038-B855D49D73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B0EFBDD-AF4C-0B4C-9610-9980D729FF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7-D14A-B038-B855D49D73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7F3E9C-461E-0042-931A-1328C2EEEA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7-D14A-B038-B855D49D73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5B4D1BD-63E6-564D-A9EF-89120E02FF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7-D14A-B038-B855D49D73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08DF61C-D1BA-4E40-8C5A-ECECAA7C00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7-D14A-B038-B855D49D73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3975BD-85A1-DA48-BEA0-C2A8347411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7-D14A-B038-B855D49D73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6A9A480-6C76-CF4B-B130-439482C637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7-D14A-B038-B855D49D73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C1703C7-88E5-5742-8685-2E41229D71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7-D14A-B038-B855D49D73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9ABCEB5-B3FF-1842-98A8-33706C22BA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7-D14A-B038-B855D49D73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874C18-AF37-934B-8148-0BA7B02627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7-D14A-B038-B855D49D73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D4CA06-423F-6F41-AC8E-E08EAEC70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77-D14A-B038-B855D49D73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6892F4F-98AE-4E4B-ABFB-CC6AF2CFE0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477-D14A-B038-B855D49D73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55E690F-B594-AA42-9F92-12345ABFE0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477-D14A-B038-B855D49D73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5362E5B-36E5-D14B-AD52-E2F2A0EBB9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77-D14A-B038-B855D49D73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BF15508-6DB5-8946-B820-63290E1F52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477-D14A-B038-B855D49D73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8B4BA1C-EA65-7A46-9FCB-E63F44D859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77-D14A-B038-B855D49D73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3BF9884-CB31-5C4D-BD49-F911E746E2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77-D14A-B038-B855D49D73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5CB98EB-4412-F147-BC2E-3A9DCDD7B2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77-D14A-B038-B855D49D73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68C1396-39DC-6C48-9826-FCD0FED5AD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77-D14A-B038-B855D49D73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E23B1D0-B0C2-5B4A-A245-EA50EDA44E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77-D14A-B038-B855D49D73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C4468FA-0F71-5B4D-A2DC-7E7BABEF2D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77-D14A-B038-B855D49D73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201BEEC-5CE6-104C-B9B6-D7C8A42CDB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77-D14A-B038-B855D49D7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body'!$Q$3:$Q$46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14</c:v>
                </c:pt>
              </c:numCache>
            </c:numRef>
          </c:xVal>
          <c:yVal>
            <c:numRef>
              <c:f>'Anti body'!$P$3:$P$46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 formatCode="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0.08</c:v>
                </c:pt>
                <c:pt idx="15" formatCode="@">
                  <c:v>0.09</c:v>
                </c:pt>
                <c:pt idx="16" formatCode="General">
                  <c:v>0.1</c:v>
                </c:pt>
                <c:pt idx="17">
                  <c:v>0.15</c:v>
                </c:pt>
                <c:pt idx="18">
                  <c:v>0.16</c:v>
                </c:pt>
                <c:pt idx="19">
                  <c:v>0.23</c:v>
                </c:pt>
                <c:pt idx="20">
                  <c:v>0.36</c:v>
                </c:pt>
                <c:pt idx="21" formatCode="@">
                  <c:v>0.36</c:v>
                </c:pt>
                <c:pt idx="22">
                  <c:v>0.38</c:v>
                </c:pt>
                <c:pt idx="23">
                  <c:v>0.46</c:v>
                </c:pt>
                <c:pt idx="24">
                  <c:v>0.59</c:v>
                </c:pt>
                <c:pt idx="25">
                  <c:v>0.66</c:v>
                </c:pt>
                <c:pt idx="26" formatCode="@">
                  <c:v>0.66</c:v>
                </c:pt>
                <c:pt idx="27">
                  <c:v>1.1499999999999999</c:v>
                </c:pt>
                <c:pt idx="28">
                  <c:v>1.34</c:v>
                </c:pt>
                <c:pt idx="29">
                  <c:v>1.43</c:v>
                </c:pt>
                <c:pt idx="30">
                  <c:v>1.46</c:v>
                </c:pt>
                <c:pt idx="31">
                  <c:v>1.6</c:v>
                </c:pt>
                <c:pt idx="32">
                  <c:v>1.91</c:v>
                </c:pt>
                <c:pt idx="33">
                  <c:v>2.2200000000000002</c:v>
                </c:pt>
                <c:pt idx="34">
                  <c:v>2.95</c:v>
                </c:pt>
                <c:pt idx="35">
                  <c:v>3.02</c:v>
                </c:pt>
                <c:pt idx="36">
                  <c:v>3.18</c:v>
                </c:pt>
                <c:pt idx="37">
                  <c:v>4.3600000000000003</c:v>
                </c:pt>
                <c:pt idx="38">
                  <c:v>6.9</c:v>
                </c:pt>
                <c:pt idx="39">
                  <c:v>9.48</c:v>
                </c:pt>
                <c:pt idx="40">
                  <c:v>10.65</c:v>
                </c:pt>
                <c:pt idx="41">
                  <c:v>11.45</c:v>
                </c:pt>
                <c:pt idx="42">
                  <c:v>12.69</c:v>
                </c:pt>
                <c:pt idx="43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6477-D14A-B038-B855D49D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95312F-E2F5-2F4B-ABF4-148C78DDB2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7-C74D-BBCD-9A26AFB5B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FAA4EE-0104-AA46-90BE-56C0EF51AB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7-C74D-BBCD-9A26AFB5B7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C78CDE-F4AE-B345-929D-5FBF3E1596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7-C74D-BBCD-9A26AFB5B7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BB56DC-EB3A-7A49-B0AF-FC98663645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7-C74D-BBCD-9A26AFB5B7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F9A0AA-204A-1B45-BE0E-F583A56BD1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7-C74D-BBCD-9A26AFB5B7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8AC2E2-EC02-9641-8A6B-2DEE594995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57-C74D-BBCD-9A26AFB5B7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F4CB88-7C8E-6D42-811D-629273F2E7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57-C74D-BBCD-9A26AFB5B7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AF55F1-80A7-8D40-8ED8-B26D003A86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57-C74D-BBCD-9A26AFB5B7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57-C74D-BBCD-9A26AFB5B7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B1E790-5AE9-334B-8BCF-D344A5A0B8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57-C74D-BBCD-9A26AFB5B7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E08EC6-B815-E544-9F19-240FF9EAD1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57-C74D-BBCD-9A26AFB5B7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58550E-5EF4-114B-BDEF-F5F5CB12B5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57-C74D-BBCD-9A26AFB5B7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16C182-3AFD-BD4F-A4F6-AA2FA6B8AA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57-C74D-BBCD-9A26AFB5B7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266238-547D-6147-B70F-5AB0494CA9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57-C74D-BBCD-9A26AFB5B7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B4871CF-FDA1-6D49-9D17-999C73BABB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57-C74D-BBCD-9A26AFB5B7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1A73A02-20B3-3343-994F-83FB760F60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57-C74D-BBCD-9A26AFB5B7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084609-CB7B-9848-9EA9-2C5A47B82A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57-C74D-BBCD-9A26AFB5B7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E6D6C2-89E0-D942-8716-D6227B8515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57-C74D-BBCD-9A26AFB5B7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3C95D0C-F9A4-1142-97DC-27A36025E3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57-C74D-BBCD-9A26AFB5B7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DA107A-7A35-AF4A-B688-2AD6A23293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57-C74D-BBCD-9A26AFB5B7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64B4E24-EB7F-7C46-92A6-2FD2CC500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57-C74D-BBCD-9A26AFB5B7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95E838-B796-7647-8438-B5BEFCF676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57-C74D-BBCD-9A26AFB5B7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181DF37-473A-9140-9318-53FEFAAE2B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57-C74D-BBCD-9A26AFB5B7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6BCBA9F-3ABF-3848-A518-78E85BF88A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57-C74D-BBCD-9A26AFB5B7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7A7D689-6B1B-C34F-8967-733A34121F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D57-C74D-BBCD-9A26AFB5B7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ADF53BA-F3D5-5D42-B162-3458AC6D7D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57-C74D-BBCD-9A26AFB5B7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96FE31-956B-5B41-952F-FF123AE83B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57-C74D-BBCD-9A26AFB5B7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A7FACFC-1921-F94B-A8BB-CF78EF52F9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57-C74D-BBCD-9A26AFB5B7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2597DB7-7A40-994B-82B2-0B88565BCF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57-C74D-BBCD-9A26AFB5B7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81F14CD-445F-C249-ABFF-C5B2D68FC2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57-C74D-BBCD-9A26AFB5B7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7A708A-9223-6344-A9B9-55A78315C9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57-C74D-BBCD-9A26AFB5B7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23B04D2-26CC-BE4E-9E2E-0260B50F37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57-C74D-BBCD-9A26AFB5B7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E537815-0852-1C4E-909A-08033939AE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57-C74D-BBCD-9A26AFB5B7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4F05754-C8F2-6F4E-9021-A400D598A6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57-C74D-BBCD-9A26AFB5B7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BDD2432-8AA4-B84E-B637-A12ED7236F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57-C74D-BBCD-9A26AFB5B7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246A1B0-4601-BC46-84B3-C8349571B2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57-C74D-BBCD-9A26AFB5B7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C7BC108-7A42-294C-946F-8E6BDFDF87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57-C74D-BBCD-9A26AFB5B7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E617189-ED71-794F-B520-D966625E75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57-C74D-BBCD-9A26AFB5B7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35DEBE1-2A0C-9347-B5AB-11F1BA1CC1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57-C74D-BBCD-9A26AFB5B7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943161-C1B9-BE44-BA32-28C6A67E68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57-C74D-BBCD-9A26AFB5B7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C2C09F1-0838-0548-AFA9-6B9DCAF5AE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D57-C74D-BBCD-9A26AFB5B7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A835A95-8CA7-DC45-AEF3-F4CF6C286E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D57-C74D-BBCD-9A26AFB5B7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A4F1C37-F21F-B74F-B83B-BD241C0F8D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D57-C74D-BBCD-9A26AFB5B7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E57652-1C97-1041-A074-799C143E61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D57-C74D-BBCD-9A26AFB5B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body'!$T$3:$T$46</c:f>
              <c:numCache>
                <c:formatCode>General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</c:numCache>
            </c:numRef>
          </c:xVal>
          <c:yVal>
            <c:numRef>
              <c:f>'Anti body'!$S$3:$S$46</c:f>
              <c:numCache>
                <c:formatCode>0.00</c:formatCode>
                <c:ptCount val="44"/>
                <c:pt idx="0" formatCode="@">
                  <c:v>0.97</c:v>
                </c:pt>
                <c:pt idx="1">
                  <c:v>19.13</c:v>
                </c:pt>
                <c:pt idx="2">
                  <c:v>4.13</c:v>
                </c:pt>
                <c:pt idx="3">
                  <c:v>6.1</c:v>
                </c:pt>
                <c:pt idx="4">
                  <c:v>2.33</c:v>
                </c:pt>
                <c:pt idx="5">
                  <c:v>0.54</c:v>
                </c:pt>
                <c:pt idx="6">
                  <c:v>0.57999999999999996</c:v>
                </c:pt>
                <c:pt idx="7">
                  <c:v>42.95</c:v>
                </c:pt>
                <c:pt idx="9">
                  <c:v>8.75</c:v>
                </c:pt>
                <c:pt idx="10">
                  <c:v>0.61</c:v>
                </c:pt>
                <c:pt idx="11">
                  <c:v>0.69</c:v>
                </c:pt>
                <c:pt idx="12">
                  <c:v>3.96</c:v>
                </c:pt>
                <c:pt idx="13">
                  <c:v>1.0900000000000001</c:v>
                </c:pt>
                <c:pt idx="14">
                  <c:v>11.05</c:v>
                </c:pt>
                <c:pt idx="15">
                  <c:v>7.8</c:v>
                </c:pt>
                <c:pt idx="16" formatCode="General">
                  <c:v>0.94</c:v>
                </c:pt>
                <c:pt idx="17">
                  <c:v>0.8</c:v>
                </c:pt>
                <c:pt idx="18">
                  <c:v>1.1399999999999999</c:v>
                </c:pt>
                <c:pt idx="19">
                  <c:v>1.55</c:v>
                </c:pt>
                <c:pt idx="20">
                  <c:v>2.8</c:v>
                </c:pt>
                <c:pt idx="21">
                  <c:v>5.35</c:v>
                </c:pt>
                <c:pt idx="22">
                  <c:v>0</c:v>
                </c:pt>
                <c:pt idx="23">
                  <c:v>1.02</c:v>
                </c:pt>
                <c:pt idx="24">
                  <c:v>3.83</c:v>
                </c:pt>
                <c:pt idx="25">
                  <c:v>7.77</c:v>
                </c:pt>
                <c:pt idx="26">
                  <c:v>1.79</c:v>
                </c:pt>
                <c:pt idx="27">
                  <c:v>4.83</c:v>
                </c:pt>
                <c:pt idx="28">
                  <c:v>4.24</c:v>
                </c:pt>
                <c:pt idx="29">
                  <c:v>3.07</c:v>
                </c:pt>
                <c:pt idx="30">
                  <c:v>1.88</c:v>
                </c:pt>
                <c:pt idx="31">
                  <c:v>0</c:v>
                </c:pt>
                <c:pt idx="32">
                  <c:v>8.7799999999999994</c:v>
                </c:pt>
                <c:pt idx="33">
                  <c:v>2.14</c:v>
                </c:pt>
                <c:pt idx="34">
                  <c:v>6.93</c:v>
                </c:pt>
                <c:pt idx="35">
                  <c:v>4.33</c:v>
                </c:pt>
                <c:pt idx="36">
                  <c:v>29.32</c:v>
                </c:pt>
                <c:pt idx="37">
                  <c:v>5.56</c:v>
                </c:pt>
                <c:pt idx="38">
                  <c:v>5.81</c:v>
                </c:pt>
                <c:pt idx="39">
                  <c:v>9.41</c:v>
                </c:pt>
                <c:pt idx="40">
                  <c:v>16.54</c:v>
                </c:pt>
                <c:pt idx="41">
                  <c:v>14.48</c:v>
                </c:pt>
                <c:pt idx="42">
                  <c:v>13.54</c:v>
                </c:pt>
                <c:pt idx="43">
                  <c:v>14.43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7D57-C74D-BBCD-9A26AFB5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463532</xdr:colOff>
      <xdr:row>6</xdr:row>
      <xdr:rowOff>119220</xdr:rowOff>
    </xdr:from>
    <xdr:to>
      <xdr:col>25</xdr:col>
      <xdr:colOff>196740</xdr:colOff>
      <xdr:row>41</xdr:row>
      <xdr:rowOff>133835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43B72-D655-5C43-BD62-E17AEA4A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553064</xdr:colOff>
      <xdr:row>7</xdr:row>
      <xdr:rowOff>0</xdr:rowOff>
    </xdr:from>
    <xdr:to>
      <xdr:col>39</xdr:col>
      <xdr:colOff>292417</xdr:colOff>
      <xdr:row>42</xdr:row>
      <xdr:rowOff>14615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539524-CFFA-B848-928B-5AA54A4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25</xdr:col>
      <xdr:colOff>552563</xdr:colOff>
      <xdr:row>85</xdr:row>
      <xdr:rowOff>14615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D883E0-2F69-6E44-8E08-F205CFE9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25</xdr:col>
      <xdr:colOff>552563</xdr:colOff>
      <xdr:row>126</xdr:row>
      <xdr:rowOff>14615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9280C94-D254-764D-BC71-C0748D80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25</xdr:col>
      <xdr:colOff>552563</xdr:colOff>
      <xdr:row>167</xdr:row>
      <xdr:rowOff>14616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AEA4-EC5D-F94E-9F49-972BDDFF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43</xdr:col>
      <xdr:colOff>552563</xdr:colOff>
      <xdr:row>85</xdr:row>
      <xdr:rowOff>14615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2EB11F-C8D3-4145-80D6-D2C2D379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1168014</xdr:colOff>
      <xdr:row>51</xdr:row>
      <xdr:rowOff>118460</xdr:rowOff>
    </xdr:from>
    <xdr:to>
      <xdr:col>3</xdr:col>
      <xdr:colOff>2058938</xdr:colOff>
      <xdr:row>72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B7567-BEBF-C549-D377-DA0BCCE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7</xdr:col>
      <xdr:colOff>1287799</xdr:colOff>
      <xdr:row>71</xdr:row>
      <xdr:rowOff>181429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2209B-14FF-6D4B-97C4-592EFD68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12</xdr:col>
      <xdr:colOff>454362</xdr:colOff>
      <xdr:row>72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ED411-3597-9248-8109-34221F66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529958</xdr:colOff>
      <xdr:row>71</xdr:row>
      <xdr:rowOff>181429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4D9AD4-C62B-E84E-A3BC-22F43013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27</xdr:col>
      <xdr:colOff>529957</xdr:colOff>
      <xdr:row>71</xdr:row>
      <xdr:rowOff>181429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9310E4-1AEA-A143-BB17-14F6C1FE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34</xdr:col>
      <xdr:colOff>529957</xdr:colOff>
      <xdr:row>71</xdr:row>
      <xdr:rowOff>181429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2E09EC-F060-A14B-B870-D8379592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39</xdr:col>
      <xdr:colOff>741624</xdr:colOff>
      <xdr:row>71</xdr:row>
      <xdr:rowOff>181429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05B13C2-86BF-1C4B-8C42-2B704CDA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94</xdr:row>
      <xdr:rowOff>84791</xdr:rowOff>
    </xdr:from>
    <xdr:to>
      <xdr:col>5</xdr:col>
      <xdr:colOff>1478197</xdr:colOff>
      <xdr:row>123</xdr:row>
      <xdr:rowOff>208195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C0AB2B1-DF30-E820-D947-9F51349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1478815</xdr:colOff>
      <xdr:row>94</xdr:row>
      <xdr:rowOff>76200</xdr:rowOff>
    </xdr:from>
    <xdr:to>
      <xdr:col>12</xdr:col>
      <xdr:colOff>225428</xdr:colOff>
      <xdr:row>123</xdr:row>
      <xdr:rowOff>43793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6835EF5-E627-A14B-9F3D-E70A7250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604847</xdr:colOff>
      <xdr:row>94</xdr:row>
      <xdr:rowOff>89739</xdr:rowOff>
    </xdr:from>
    <xdr:to>
      <xdr:col>20</xdr:col>
      <xdr:colOff>1202616</xdr:colOff>
      <xdr:row>123</xdr:row>
      <xdr:rowOff>13539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33EB86D-81EB-6944-98A1-08862560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44</xdr:col>
      <xdr:colOff>453757</xdr:colOff>
      <xdr:row>71</xdr:row>
      <xdr:rowOff>181429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E253B6D-42C0-554B-A49F-8C32A296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87260</xdr:colOff>
      <xdr:row>28</xdr:row>
      <xdr:rowOff>152400</xdr:rowOff>
    </xdr:from>
    <xdr:to>
      <xdr:col>21</xdr:col>
      <xdr:colOff>762000</xdr:colOff>
      <xdr:row>49</xdr:row>
      <xdr:rowOff>176159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46D42-6079-3D76-ABC0-7DFFD727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109681</xdr:colOff>
      <xdr:row>49</xdr:row>
      <xdr:rowOff>206278</xdr:rowOff>
    </xdr:from>
    <xdr:to>
      <xdr:col>21</xdr:col>
      <xdr:colOff>769696</xdr:colOff>
      <xdr:row>69</xdr:row>
      <xdr:rowOff>57727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08165E-E288-866B-6122-46323809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107386</xdr:colOff>
      <xdr:row>69</xdr:row>
      <xdr:rowOff>77633</xdr:rowOff>
    </xdr:from>
    <xdr:to>
      <xdr:col>21</xdr:col>
      <xdr:colOff>734457</xdr:colOff>
      <xdr:row>89</xdr:row>
      <xdr:rowOff>61205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9B4419-FE01-2F1A-C000-1A930D3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</xdr:row>
      <xdr:rowOff>0</xdr:rowOff>
    </xdr:from>
    <xdr:to>
      <xdr:col>24</xdr:col>
      <xdr:colOff>457200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D9F68-F4B0-0FA6-F0E4-D21A789F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52756</xdr:colOff>
      <xdr:row>61</xdr:row>
      <xdr:rowOff>74558</xdr:rowOff>
    </xdr:from>
    <xdr:to>
      <xdr:col>19</xdr:col>
      <xdr:colOff>338298</xdr:colOff>
      <xdr:row>83</xdr:row>
      <xdr:rowOff>181507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3B7CD-9A40-61F2-01BC-D13E6399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171341</xdr:colOff>
      <xdr:row>85</xdr:row>
      <xdr:rowOff>130614</xdr:rowOff>
    </xdr:from>
    <xdr:to>
      <xdr:col>19</xdr:col>
      <xdr:colOff>456883</xdr:colOff>
      <xdr:row>108</xdr:row>
      <xdr:rowOff>24048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31DD73D-0D27-3F43-B681-477B7DF9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711803</xdr:colOff>
      <xdr:row>29</xdr:row>
      <xdr:rowOff>99786</xdr:rowOff>
    </xdr:from>
    <xdr:to>
      <xdr:col>18</xdr:col>
      <xdr:colOff>716375</xdr:colOff>
      <xdr:row>59</xdr:row>
      <xdr:rowOff>138539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9B9C39-5182-EFBB-3962-0E5C79F9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82550</xdr:rowOff>
    </xdr:from>
    <xdr:to>
      <xdr:col>17</xdr:col>
      <xdr:colOff>568392</xdr:colOff>
      <xdr:row>27</xdr:row>
      <xdr:rowOff>53287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39B00-23D0-9719-954A-AE903DB4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8</xdr:row>
      <xdr:rowOff>101600</xdr:rowOff>
    </xdr:from>
    <xdr:to>
      <xdr:col>18</xdr:col>
      <xdr:colOff>489394</xdr:colOff>
      <xdr:row>29</xdr:row>
      <xdr:rowOff>94718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22D04-B61D-D04C-8984-2169BC0A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349694</xdr:colOff>
      <xdr:row>25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2556-DE4D-F548-8D2C-C024ED28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19</xdr:col>
      <xdr:colOff>349694</xdr:colOff>
      <xdr:row>28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8CCBDE-F334-EE43-B3C3-31EADCC2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51C2-9CB6-1B46-8421-4021FAB7E54D}">
  <dimension ref="A1:J164"/>
  <sheetViews>
    <sheetView tabSelected="1" zoomScale="44" zoomScaleNormal="82" workbookViewId="0">
      <selection activeCell="AB155" sqref="AB155"/>
    </sheetView>
  </sheetViews>
  <sheetFormatPr baseColWidth="10" defaultRowHeight="16" x14ac:dyDescent="0.2"/>
  <cols>
    <col min="1" max="1" width="44.33203125" bestFit="1" customWidth="1"/>
    <col min="2" max="2" width="15.33203125" bestFit="1" customWidth="1"/>
    <col min="3" max="3" width="9.6640625" bestFit="1" customWidth="1"/>
    <col min="4" max="4" width="13.33203125" bestFit="1" customWidth="1"/>
    <col min="5" max="5" width="17.83203125" bestFit="1" customWidth="1"/>
    <col min="6" max="6" width="4" bestFit="1" customWidth="1"/>
    <col min="7" max="7" width="13.5" bestFit="1" customWidth="1"/>
    <col min="8" max="8" width="25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24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>
        <f t="shared" ref="I2:I45" si="0">10^H2</f>
        <v>15848931.924611172</v>
      </c>
    </row>
    <row r="3" spans="1:9" x14ac:dyDescent="0.2">
      <c r="A3" s="1" t="s">
        <v>25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>
        <f t="shared" si="0"/>
        <v>316227.7660168382</v>
      </c>
    </row>
    <row r="4" spans="1:9" x14ac:dyDescent="0.2">
      <c r="A4" s="1" t="s">
        <v>38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>
        <f t="shared" si="0"/>
        <v>1258.925411794168</v>
      </c>
    </row>
    <row r="5" spans="1:9" x14ac:dyDescent="0.2">
      <c r="A5" s="1" t="s">
        <v>51</v>
      </c>
      <c r="B5" s="1">
        <v>7</v>
      </c>
      <c r="C5" s="1" t="s">
        <v>9</v>
      </c>
      <c r="D5" s="1" t="s">
        <v>47</v>
      </c>
      <c r="E5" s="1" t="s">
        <v>11</v>
      </c>
      <c r="F5" s="1" t="s">
        <v>12</v>
      </c>
      <c r="G5" s="1">
        <v>4</v>
      </c>
      <c r="H5" s="1">
        <v>8</v>
      </c>
      <c r="I5">
        <f t="shared" si="0"/>
        <v>100000000</v>
      </c>
    </row>
    <row r="6" spans="1:9" x14ac:dyDescent="0.2">
      <c r="A6" s="1" t="s">
        <v>8</v>
      </c>
      <c r="B6" s="2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>
        <f t="shared" si="0"/>
        <v>125892541.17941682</v>
      </c>
    </row>
    <row r="7" spans="1:9" x14ac:dyDescent="0.2">
      <c r="A7" s="1" t="s">
        <v>46</v>
      </c>
      <c r="B7" s="1">
        <v>6</v>
      </c>
      <c r="C7" s="1" t="s">
        <v>9</v>
      </c>
      <c r="D7" s="1" t="s">
        <v>47</v>
      </c>
      <c r="E7" s="1" t="s">
        <v>11</v>
      </c>
      <c r="F7" s="1" t="s">
        <v>12</v>
      </c>
      <c r="G7" s="1">
        <v>6</v>
      </c>
      <c r="H7" s="1">
        <v>6.7</v>
      </c>
      <c r="I7">
        <f t="shared" si="0"/>
        <v>5011872.3362727314</v>
      </c>
    </row>
    <row r="8" spans="1:9" x14ac:dyDescent="0.2">
      <c r="A8" s="1" t="s">
        <v>52</v>
      </c>
      <c r="B8" s="1">
        <v>7</v>
      </c>
      <c r="C8" s="1" t="s">
        <v>9</v>
      </c>
      <c r="D8" s="1" t="s">
        <v>47</v>
      </c>
      <c r="E8" s="1" t="s">
        <v>11</v>
      </c>
      <c r="F8" s="1" t="s">
        <v>12</v>
      </c>
      <c r="G8" s="1">
        <v>7</v>
      </c>
      <c r="H8" s="1">
        <v>2.8</v>
      </c>
      <c r="I8">
        <f t="shared" si="0"/>
        <v>630.95734448019323</v>
      </c>
    </row>
    <row r="9" spans="1:9" x14ac:dyDescent="0.2">
      <c r="A9" s="1" t="s">
        <v>26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>
        <f t="shared" si="0"/>
        <v>630957344.48019624</v>
      </c>
    </row>
    <row r="10" spans="1:9" x14ac:dyDescent="0.2">
      <c r="A10" s="1" t="s">
        <v>48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>
        <f t="shared" si="0"/>
        <v>79432.823472428237</v>
      </c>
    </row>
    <row r="11" spans="1:9" x14ac:dyDescent="0.2">
      <c r="A11" s="1" t="s">
        <v>27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>
        <f t="shared" si="0"/>
        <v>3162277.6601683851</v>
      </c>
    </row>
    <row r="12" spans="1:9" x14ac:dyDescent="0.2">
      <c r="A12" s="1" t="s">
        <v>13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>
        <f t="shared" si="0"/>
        <v>6309573.4448019378</v>
      </c>
    </row>
    <row r="13" spans="1:9" x14ac:dyDescent="0.2">
      <c r="A13" s="1" t="s">
        <v>49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>
        <f t="shared" si="0"/>
        <v>2511.8864315095811</v>
      </c>
    </row>
    <row r="14" spans="1:9" x14ac:dyDescent="0.2">
      <c r="A14" s="1" t="s">
        <v>39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>
        <f t="shared" si="0"/>
        <v>2511.8864315095811</v>
      </c>
    </row>
    <row r="15" spans="1:9" x14ac:dyDescent="0.2">
      <c r="A15" s="1" t="s">
        <v>50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>
        <f t="shared" si="0"/>
        <v>1258925.4117941677</v>
      </c>
    </row>
    <row r="16" spans="1:9" x14ac:dyDescent="0.2">
      <c r="A16" s="1" t="s">
        <v>53</v>
      </c>
      <c r="B16" s="2">
        <v>7</v>
      </c>
      <c r="C16" s="1" t="s">
        <v>9</v>
      </c>
      <c r="D16" s="1" t="s">
        <v>47</v>
      </c>
      <c r="E16" s="1" t="s">
        <v>11</v>
      </c>
      <c r="F16" s="1" t="s">
        <v>12</v>
      </c>
      <c r="G16" s="1">
        <v>15</v>
      </c>
      <c r="H16" s="1">
        <v>7.5</v>
      </c>
      <c r="I16">
        <f t="shared" si="0"/>
        <v>31622776.601683889</v>
      </c>
    </row>
    <row r="17" spans="1:9" x14ac:dyDescent="0.2">
      <c r="A17" s="1" t="s">
        <v>14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>
        <f t="shared" si="0"/>
        <v>79432823.472428367</v>
      </c>
    </row>
    <row r="18" spans="1:9" x14ac:dyDescent="0.2">
      <c r="A18" s="1" t="s">
        <v>55</v>
      </c>
      <c r="B18" s="2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>
        <f t="shared" si="0"/>
        <v>19952.623149688792</v>
      </c>
    </row>
    <row r="19" spans="1:9" x14ac:dyDescent="0.2">
      <c r="A19" s="1" t="s">
        <v>54</v>
      </c>
      <c r="B19" s="1">
        <v>8</v>
      </c>
      <c r="C19" s="1" t="s">
        <v>9</v>
      </c>
      <c r="D19" s="1" t="s">
        <v>47</v>
      </c>
      <c r="E19" s="1" t="s">
        <v>11</v>
      </c>
      <c r="F19" s="1" t="s">
        <v>12</v>
      </c>
      <c r="G19" s="1">
        <v>18</v>
      </c>
      <c r="H19" s="1">
        <v>3.1</v>
      </c>
      <c r="I19">
        <f t="shared" si="0"/>
        <v>1258.925411794168</v>
      </c>
    </row>
    <row r="20" spans="1:9" x14ac:dyDescent="0.2">
      <c r="A20" s="1" t="s">
        <v>15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>
        <f t="shared" si="0"/>
        <v>1584893.1924611153</v>
      </c>
    </row>
    <row r="21" spans="1:9" x14ac:dyDescent="0.2">
      <c r="A21" s="1" t="s">
        <v>16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>
        <f t="shared" si="0"/>
        <v>10000000</v>
      </c>
    </row>
    <row r="22" spans="1:9" x14ac:dyDescent="0.2">
      <c r="A22" s="1" t="s">
        <v>17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>
        <f t="shared" si="0"/>
        <v>50118723.362727284</v>
      </c>
    </row>
    <row r="23" spans="1:9" x14ac:dyDescent="0.2">
      <c r="A23" s="1" t="s">
        <v>42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>
        <f t="shared" si="0"/>
        <v>794328.23472428333</v>
      </c>
    </row>
    <row r="24" spans="1:9" x14ac:dyDescent="0.2">
      <c r="A24" s="1" t="s">
        <v>18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>
        <f t="shared" si="0"/>
        <v>251188.64315095844</v>
      </c>
    </row>
    <row r="25" spans="1:9" x14ac:dyDescent="0.2">
      <c r="A25" s="1" t="s">
        <v>28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>
        <f t="shared" si="0"/>
        <v>7943282.3472428275</v>
      </c>
    </row>
    <row r="26" spans="1:9" x14ac:dyDescent="0.2">
      <c r="A26" s="1" t="s">
        <v>43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>
        <f t="shared" si="0"/>
        <v>12589254.117941668</v>
      </c>
    </row>
    <row r="27" spans="1:9" x14ac:dyDescent="0.2">
      <c r="A27" s="1" t="s">
        <v>29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>
        <f t="shared" si="0"/>
        <v>794328.23472428333</v>
      </c>
    </row>
    <row r="28" spans="1:9" x14ac:dyDescent="0.2">
      <c r="A28" s="1" t="s">
        <v>19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>
        <f t="shared" si="0"/>
        <v>5011.8723362727324</v>
      </c>
    </row>
    <row r="29" spans="1:9" x14ac:dyDescent="0.2">
      <c r="A29" s="1" t="s">
        <v>30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>
        <f t="shared" si="0"/>
        <v>1584893.1924611153</v>
      </c>
    </row>
    <row r="30" spans="1:9" x14ac:dyDescent="0.2">
      <c r="A30" s="1" t="s">
        <v>20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>
        <f t="shared" si="0"/>
        <v>19952623.149688821</v>
      </c>
    </row>
    <row r="31" spans="1:9" x14ac:dyDescent="0.2">
      <c r="A31" s="1" t="s">
        <v>40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>
        <f t="shared" si="0"/>
        <v>1186.0070191327995</v>
      </c>
    </row>
    <row r="32" spans="1:9" x14ac:dyDescent="0.2">
      <c r="A32" s="1" t="s">
        <v>31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>
        <f t="shared" si="0"/>
        <v>70711409.395973176</v>
      </c>
    </row>
    <row r="33" spans="1:9" x14ac:dyDescent="0.2">
      <c r="A33" s="1" t="s">
        <v>32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>
        <f t="shared" si="0"/>
        <v>15.058367624333627</v>
      </c>
    </row>
    <row r="34" spans="1:9" x14ac:dyDescent="0.2">
      <c r="A34" s="1" t="s">
        <v>57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>
        <f t="shared" si="0"/>
        <v>740.65281899109868</v>
      </c>
    </row>
    <row r="35" spans="1:9" x14ac:dyDescent="0.2">
      <c r="A35" s="1" t="s">
        <v>44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>
        <f t="shared" si="0"/>
        <v>9150136.4877161216</v>
      </c>
    </row>
    <row r="36" spans="1:9" x14ac:dyDescent="0.2">
      <c r="A36" s="1" t="s">
        <v>21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>
        <f t="shared" si="0"/>
        <v>20592121.360411145</v>
      </c>
    </row>
    <row r="37" spans="1:9" x14ac:dyDescent="0.2">
      <c r="A37" s="1" t="s">
        <v>33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>
        <f t="shared" si="0"/>
        <v>660693448.00759673</v>
      </c>
    </row>
    <row r="38" spans="1:9" x14ac:dyDescent="0.2">
      <c r="A38" s="1" t="s">
        <v>22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>
        <f t="shared" si="0"/>
        <v>3986027.94411179</v>
      </c>
    </row>
    <row r="39" spans="1:9" x14ac:dyDescent="0.2">
      <c r="A39" s="1" t="s">
        <v>23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>
        <f t="shared" si="0"/>
        <v>2014069.1328077675</v>
      </c>
    </row>
    <row r="40" spans="1:9" x14ac:dyDescent="0.2">
      <c r="A40" s="1" t="s">
        <v>34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>
        <f t="shared" si="0"/>
        <v>51354416.026206508</v>
      </c>
    </row>
    <row r="41" spans="1:9" x14ac:dyDescent="0.2">
      <c r="A41" s="1" t="s">
        <v>35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>
        <f t="shared" si="0"/>
        <v>54894988.332037121</v>
      </c>
    </row>
    <row r="42" spans="1:9" x14ac:dyDescent="0.2">
      <c r="A42" s="1" t="s">
        <v>41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>
        <f t="shared" si="0"/>
        <v>8285812.4355891598</v>
      </c>
    </row>
    <row r="43" spans="1:9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>
        <f t="shared" si="0"/>
        <v>74709.851551956832</v>
      </c>
    </row>
    <row r="44" spans="1:9" x14ac:dyDescent="0.2">
      <c r="A44" s="1" t="s">
        <v>36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>
        <f t="shared" si="0"/>
        <v>67165071.770334959</v>
      </c>
    </row>
    <row r="45" spans="1:9" x14ac:dyDescent="0.2">
      <c r="A45" s="1" t="s">
        <v>37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>
        <f t="shared" si="0"/>
        <v>905615576.39795935</v>
      </c>
    </row>
    <row r="57" spans="1:10" x14ac:dyDescent="0.2">
      <c r="A57" t="s">
        <v>59</v>
      </c>
    </row>
    <row r="60" spans="1:10" x14ac:dyDescent="0.2">
      <c r="A60" s="1" t="s">
        <v>25</v>
      </c>
      <c r="B60" s="1">
        <v>2</v>
      </c>
      <c r="C60" s="1" t="s">
        <v>9</v>
      </c>
      <c r="D60" s="1" t="s">
        <v>10</v>
      </c>
      <c r="E60" s="1" t="s">
        <v>11</v>
      </c>
      <c r="F60" s="1" t="s">
        <v>12</v>
      </c>
      <c r="G60" s="1">
        <v>2</v>
      </c>
      <c r="H60" s="1">
        <v>5.5</v>
      </c>
      <c r="I60">
        <f>10^H60</f>
        <v>316227.7660168382</v>
      </c>
      <c r="J60" t="s">
        <v>59</v>
      </c>
    </row>
    <row r="61" spans="1:10" x14ac:dyDescent="0.2">
      <c r="A61" s="1" t="s">
        <v>39</v>
      </c>
      <c r="B61" s="1">
        <v>3</v>
      </c>
      <c r="C61" s="1" t="s">
        <v>9</v>
      </c>
      <c r="D61" s="1" t="s">
        <v>10</v>
      </c>
      <c r="E61" s="1" t="s">
        <v>11</v>
      </c>
      <c r="F61" s="1" t="s">
        <v>12</v>
      </c>
      <c r="G61" s="1">
        <v>13</v>
      </c>
      <c r="H61" s="1">
        <v>3.4</v>
      </c>
      <c r="I61">
        <f>10^H61</f>
        <v>2511.8864315095811</v>
      </c>
      <c r="J61" t="s">
        <v>59</v>
      </c>
    </row>
    <row r="62" spans="1:10" x14ac:dyDescent="0.2">
      <c r="A62" s="1" t="s">
        <v>32</v>
      </c>
      <c r="B62" s="1">
        <v>2</v>
      </c>
      <c r="C62" s="1" t="s">
        <v>9</v>
      </c>
      <c r="D62" s="1" t="s">
        <v>10</v>
      </c>
      <c r="E62" s="1" t="s">
        <v>11</v>
      </c>
      <c r="F62" s="1" t="s">
        <v>12</v>
      </c>
      <c r="G62" s="1">
        <v>49</v>
      </c>
      <c r="H62" s="1">
        <v>1.1777778954922942</v>
      </c>
      <c r="I62">
        <f>10^H62</f>
        <v>15.058367624333627</v>
      </c>
      <c r="J62" t="s">
        <v>59</v>
      </c>
    </row>
    <row r="63" spans="1:10" x14ac:dyDescent="0.2">
      <c r="A63" s="1" t="s">
        <v>45</v>
      </c>
      <c r="B63" s="1">
        <v>5</v>
      </c>
      <c r="C63" s="1" t="s">
        <v>9</v>
      </c>
      <c r="D63" s="1" t="s">
        <v>10</v>
      </c>
      <c r="E63" s="1" t="s">
        <v>11</v>
      </c>
      <c r="F63" s="1" t="s">
        <v>12</v>
      </c>
      <c r="G63" s="1">
        <v>62</v>
      </c>
      <c r="H63" s="1">
        <v>4.8733778734693729</v>
      </c>
      <c r="I63">
        <f>10^H63</f>
        <v>74709.851551956832</v>
      </c>
      <c r="J63" t="s">
        <v>59</v>
      </c>
    </row>
    <row r="64" spans="1:10" x14ac:dyDescent="0.2">
      <c r="A64" s="1" t="s">
        <v>57</v>
      </c>
      <c r="B64" s="1">
        <v>3</v>
      </c>
      <c r="C64" s="1" t="s">
        <v>9</v>
      </c>
      <c r="D64" s="1" t="s">
        <v>10</v>
      </c>
      <c r="E64" s="1" t="s">
        <v>11</v>
      </c>
      <c r="F64" s="1" t="s">
        <v>12</v>
      </c>
      <c r="G64" s="1">
        <v>50</v>
      </c>
      <c r="H64" s="1">
        <v>2.8696146801390481</v>
      </c>
      <c r="I64">
        <f>10^H64</f>
        <v>740.65281899109868</v>
      </c>
      <c r="J64" t="s">
        <v>59</v>
      </c>
    </row>
    <row r="93" spans="1:10" x14ac:dyDescent="0.2">
      <c r="A93" t="s">
        <v>60</v>
      </c>
    </row>
    <row r="95" spans="1:10" x14ac:dyDescent="0.2">
      <c r="A95" s="1" t="s">
        <v>51</v>
      </c>
      <c r="B95" s="1">
        <v>7</v>
      </c>
      <c r="C95" s="1" t="s">
        <v>9</v>
      </c>
      <c r="D95" s="1" t="s">
        <v>47</v>
      </c>
      <c r="E95" s="1" t="s">
        <v>11</v>
      </c>
      <c r="F95" s="1" t="s">
        <v>12</v>
      </c>
      <c r="G95" s="1">
        <v>4</v>
      </c>
      <c r="H95" s="1">
        <v>8</v>
      </c>
      <c r="I95">
        <v>100000000</v>
      </c>
      <c r="J95" t="s">
        <v>60</v>
      </c>
    </row>
    <row r="96" spans="1:10" x14ac:dyDescent="0.2">
      <c r="A96" s="1" t="s">
        <v>46</v>
      </c>
      <c r="B96" s="1">
        <v>6</v>
      </c>
      <c r="C96" s="1" t="s">
        <v>9</v>
      </c>
      <c r="D96" s="1" t="s">
        <v>47</v>
      </c>
      <c r="E96" s="1" t="s">
        <v>11</v>
      </c>
      <c r="F96" s="1" t="s">
        <v>12</v>
      </c>
      <c r="G96" s="1">
        <v>6</v>
      </c>
      <c r="H96" s="1">
        <v>6.7</v>
      </c>
      <c r="I96">
        <v>5011872.3362727314</v>
      </c>
      <c r="J96" t="s">
        <v>60</v>
      </c>
    </row>
    <row r="97" spans="1:10" x14ac:dyDescent="0.2">
      <c r="A97" s="1" t="s">
        <v>27</v>
      </c>
      <c r="B97" s="1">
        <v>2</v>
      </c>
      <c r="C97" s="1" t="s">
        <v>9</v>
      </c>
      <c r="D97" s="1" t="s">
        <v>10</v>
      </c>
      <c r="E97" s="1" t="s">
        <v>11</v>
      </c>
      <c r="F97" s="1" t="s">
        <v>12</v>
      </c>
      <c r="G97" s="1">
        <v>10</v>
      </c>
      <c r="H97" s="1">
        <v>6.5</v>
      </c>
      <c r="I97">
        <v>3162277.6601683851</v>
      </c>
      <c r="J97" t="s">
        <v>60</v>
      </c>
    </row>
    <row r="98" spans="1:10" x14ac:dyDescent="0.2">
      <c r="A98" s="1" t="s">
        <v>53</v>
      </c>
      <c r="B98" s="2">
        <v>7</v>
      </c>
      <c r="C98" s="1" t="s">
        <v>9</v>
      </c>
      <c r="D98" s="1" t="s">
        <v>47</v>
      </c>
      <c r="E98" s="1" t="s">
        <v>11</v>
      </c>
      <c r="F98" s="1" t="s">
        <v>12</v>
      </c>
      <c r="G98" s="1">
        <v>15</v>
      </c>
      <c r="H98" s="1">
        <v>7.5</v>
      </c>
      <c r="I98">
        <v>31622776.601683889</v>
      </c>
      <c r="J98" t="s">
        <v>60</v>
      </c>
    </row>
    <row r="99" spans="1:10" x14ac:dyDescent="0.2">
      <c r="A99" s="1" t="s">
        <v>17</v>
      </c>
      <c r="B99" s="1">
        <v>1</v>
      </c>
      <c r="C99" s="1" t="s">
        <v>9</v>
      </c>
      <c r="D99" s="1" t="s">
        <v>10</v>
      </c>
      <c r="E99" s="1" t="s">
        <v>11</v>
      </c>
      <c r="F99" s="1" t="s">
        <v>12</v>
      </c>
      <c r="G99" s="1">
        <v>21</v>
      </c>
      <c r="H99" s="1">
        <v>7.7</v>
      </c>
      <c r="I99">
        <v>50118723.362727284</v>
      </c>
      <c r="J99" t="s">
        <v>60</v>
      </c>
    </row>
    <row r="100" spans="1:10" x14ac:dyDescent="0.2">
      <c r="A100" s="1" t="s">
        <v>43</v>
      </c>
      <c r="B100" s="1">
        <v>4</v>
      </c>
      <c r="C100" s="1" t="s">
        <v>9</v>
      </c>
      <c r="D100" s="1" t="s">
        <v>10</v>
      </c>
      <c r="E100" s="1" t="s">
        <v>11</v>
      </c>
      <c r="F100" s="1" t="s">
        <v>12</v>
      </c>
      <c r="G100" s="1">
        <v>26</v>
      </c>
      <c r="H100" s="1">
        <v>7.1</v>
      </c>
      <c r="I100">
        <v>12589254.117941668</v>
      </c>
      <c r="J100" t="s">
        <v>60</v>
      </c>
    </row>
    <row r="101" spans="1:10" x14ac:dyDescent="0.2">
      <c r="A101" s="1" t="s">
        <v>19</v>
      </c>
      <c r="B101" s="1">
        <v>1</v>
      </c>
      <c r="C101" s="1" t="s">
        <v>9</v>
      </c>
      <c r="D101" s="1" t="s">
        <v>10</v>
      </c>
      <c r="E101" s="1" t="s">
        <v>11</v>
      </c>
      <c r="F101" s="1" t="s">
        <v>12</v>
      </c>
      <c r="G101" s="1">
        <v>29</v>
      </c>
      <c r="H101" s="1">
        <v>3.7</v>
      </c>
      <c r="I101">
        <v>5011.8723362727324</v>
      </c>
      <c r="J101" t="s">
        <v>60</v>
      </c>
    </row>
    <row r="102" spans="1:10" x14ac:dyDescent="0.2">
      <c r="A102" s="1" t="s">
        <v>31</v>
      </c>
      <c r="B102" s="1">
        <v>2</v>
      </c>
      <c r="C102" s="1" t="s">
        <v>9</v>
      </c>
      <c r="D102" s="1" t="s">
        <v>10</v>
      </c>
      <c r="E102" s="1" t="s">
        <v>11</v>
      </c>
      <c r="F102" s="1" t="s">
        <v>12</v>
      </c>
      <c r="G102" s="1">
        <v>48</v>
      </c>
      <c r="H102" s="1">
        <v>7.8494894935414532</v>
      </c>
      <c r="I102">
        <v>70711409.395973176</v>
      </c>
      <c r="J102" t="s">
        <v>60</v>
      </c>
    </row>
    <row r="103" spans="1:10" x14ac:dyDescent="0.2">
      <c r="A103" s="1" t="s">
        <v>41</v>
      </c>
      <c r="B103" s="1">
        <v>3</v>
      </c>
      <c r="C103" s="1" t="s">
        <v>9</v>
      </c>
      <c r="D103" s="1" t="s">
        <v>10</v>
      </c>
      <c r="E103" s="1" t="s">
        <v>11</v>
      </c>
      <c r="F103" s="1" t="s">
        <v>12</v>
      </c>
      <c r="G103" s="1">
        <v>61</v>
      </c>
      <c r="H103" s="1">
        <v>6.9183350980293028</v>
      </c>
      <c r="I103">
        <v>8285812.4355891598</v>
      </c>
      <c r="J103" t="s">
        <v>60</v>
      </c>
    </row>
    <row r="104" spans="1:10" x14ac:dyDescent="0.2">
      <c r="A104" s="1" t="s">
        <v>35</v>
      </c>
      <c r="B104" s="1">
        <v>2</v>
      </c>
      <c r="C104" s="1" t="s">
        <v>9</v>
      </c>
      <c r="D104" s="1" t="s">
        <v>10</v>
      </c>
      <c r="E104" s="1" t="s">
        <v>11</v>
      </c>
      <c r="F104" s="1" t="s">
        <v>12</v>
      </c>
      <c r="G104" s="1">
        <v>60</v>
      </c>
      <c r="H104" s="1">
        <v>7.7395326971077854</v>
      </c>
      <c r="I104">
        <f>10^H104</f>
        <v>54894988.332037121</v>
      </c>
      <c r="J104" t="s">
        <v>60</v>
      </c>
    </row>
    <row r="135" spans="1:10" x14ac:dyDescent="0.2">
      <c r="A135" s="1" t="s">
        <v>24</v>
      </c>
      <c r="B135" s="1">
        <v>2</v>
      </c>
      <c r="C135" s="1" t="s">
        <v>9</v>
      </c>
      <c r="D135" s="1" t="s">
        <v>10</v>
      </c>
      <c r="E135" s="1" t="s">
        <v>11</v>
      </c>
      <c r="F135" s="1" t="s">
        <v>12</v>
      </c>
      <c r="G135" s="1">
        <v>1</v>
      </c>
      <c r="H135" s="1">
        <v>7.2</v>
      </c>
      <c r="I135">
        <f>10^H135</f>
        <v>15848931.924611172</v>
      </c>
      <c r="J135" t="s">
        <v>61</v>
      </c>
    </row>
    <row r="136" spans="1:10" x14ac:dyDescent="0.2">
      <c r="A136" s="1" t="s">
        <v>38</v>
      </c>
      <c r="B136" s="1">
        <v>3</v>
      </c>
      <c r="C136" s="1" t="s">
        <v>9</v>
      </c>
      <c r="D136" s="1" t="s">
        <v>10</v>
      </c>
      <c r="E136" s="1" t="s">
        <v>11</v>
      </c>
      <c r="F136" s="1" t="s">
        <v>12</v>
      </c>
      <c r="G136" s="1">
        <v>3</v>
      </c>
      <c r="H136" s="1">
        <v>3.1</v>
      </c>
      <c r="I136">
        <f>10^H136</f>
        <v>1258.925411794168</v>
      </c>
      <c r="J136" t="s">
        <v>61</v>
      </c>
    </row>
    <row r="137" spans="1:10" x14ac:dyDescent="0.2">
      <c r="A137" s="1" t="s">
        <v>8</v>
      </c>
      <c r="B137" s="2">
        <v>1</v>
      </c>
      <c r="C137" s="1" t="s">
        <v>9</v>
      </c>
      <c r="D137" s="1" t="s">
        <v>10</v>
      </c>
      <c r="E137" s="1" t="s">
        <v>11</v>
      </c>
      <c r="F137" s="1" t="s">
        <v>12</v>
      </c>
      <c r="G137" s="1">
        <v>5</v>
      </c>
      <c r="H137" s="1">
        <v>8.1</v>
      </c>
      <c r="I137">
        <f>10^H137</f>
        <v>125892541.17941682</v>
      </c>
      <c r="J137" t="s">
        <v>61</v>
      </c>
    </row>
    <row r="138" spans="1:10" x14ac:dyDescent="0.2">
      <c r="A138" s="1" t="s">
        <v>52</v>
      </c>
      <c r="B138" s="1">
        <v>7</v>
      </c>
      <c r="C138" s="1" t="s">
        <v>9</v>
      </c>
      <c r="D138" s="1" t="s">
        <v>47</v>
      </c>
      <c r="E138" s="1" t="s">
        <v>11</v>
      </c>
      <c r="F138" s="1" t="s">
        <v>12</v>
      </c>
      <c r="G138" s="1">
        <v>7</v>
      </c>
      <c r="H138" s="1">
        <v>2.8</v>
      </c>
      <c r="I138">
        <f>10^H138</f>
        <v>630.95734448019323</v>
      </c>
      <c r="J138" t="s">
        <v>61</v>
      </c>
    </row>
    <row r="139" spans="1:10" x14ac:dyDescent="0.2">
      <c r="A139" s="1" t="s">
        <v>26</v>
      </c>
      <c r="B139" s="1">
        <v>2</v>
      </c>
      <c r="C139" s="1" t="s">
        <v>9</v>
      </c>
      <c r="D139" s="1" t="s">
        <v>10</v>
      </c>
      <c r="E139" s="1" t="s">
        <v>11</v>
      </c>
      <c r="F139" s="1" t="s">
        <v>12</v>
      </c>
      <c r="G139" s="1">
        <v>8</v>
      </c>
      <c r="H139" s="1">
        <v>8.8000000000000007</v>
      </c>
      <c r="I139">
        <f>10^H139</f>
        <v>630957344.48019624</v>
      </c>
      <c r="J139" t="s">
        <v>61</v>
      </c>
    </row>
    <row r="140" spans="1:10" x14ac:dyDescent="0.2">
      <c r="A140" s="1" t="s">
        <v>13</v>
      </c>
      <c r="B140" s="1">
        <v>1</v>
      </c>
      <c r="C140" s="1" t="s">
        <v>9</v>
      </c>
      <c r="D140" s="1" t="s">
        <v>10</v>
      </c>
      <c r="E140" s="1" t="s">
        <v>11</v>
      </c>
      <c r="F140" s="1" t="s">
        <v>12</v>
      </c>
      <c r="G140" s="1">
        <v>11</v>
      </c>
      <c r="H140" s="1">
        <v>6.8</v>
      </c>
      <c r="I140">
        <f t="shared" ref="I140:I162" si="1">10^H140</f>
        <v>6309573.4448019378</v>
      </c>
      <c r="J140" t="s">
        <v>61</v>
      </c>
    </row>
    <row r="141" spans="1:10" x14ac:dyDescent="0.2">
      <c r="A141" s="1" t="s">
        <v>49</v>
      </c>
      <c r="B141" s="1">
        <v>6</v>
      </c>
      <c r="C141" s="1" t="s">
        <v>9</v>
      </c>
      <c r="D141" s="1" t="s">
        <v>10</v>
      </c>
      <c r="E141" s="1" t="s">
        <v>11</v>
      </c>
      <c r="F141" s="1" t="s">
        <v>12</v>
      </c>
      <c r="G141" s="1">
        <v>12</v>
      </c>
      <c r="H141" s="1">
        <v>3.4</v>
      </c>
      <c r="I141">
        <f t="shared" si="1"/>
        <v>2511.8864315095811</v>
      </c>
      <c r="J141" t="s">
        <v>61</v>
      </c>
    </row>
    <row r="142" spans="1:10" x14ac:dyDescent="0.2">
      <c r="A142" s="1" t="s">
        <v>50</v>
      </c>
      <c r="B142" s="1">
        <v>6</v>
      </c>
      <c r="C142" s="1" t="s">
        <v>9</v>
      </c>
      <c r="D142" s="1" t="s">
        <v>10</v>
      </c>
      <c r="E142" s="1" t="s">
        <v>11</v>
      </c>
      <c r="F142" s="1" t="s">
        <v>12</v>
      </c>
      <c r="G142" s="1">
        <v>14</v>
      </c>
      <c r="H142" s="1">
        <v>6.1</v>
      </c>
      <c r="I142">
        <f t="shared" si="1"/>
        <v>1258925.4117941677</v>
      </c>
      <c r="J142" t="s">
        <v>61</v>
      </c>
    </row>
    <row r="143" spans="1:10" x14ac:dyDescent="0.2">
      <c r="A143" s="1" t="s">
        <v>14</v>
      </c>
      <c r="B143" s="1">
        <v>1</v>
      </c>
      <c r="C143" s="1" t="s">
        <v>9</v>
      </c>
      <c r="D143" s="1" t="s">
        <v>10</v>
      </c>
      <c r="E143" s="1" t="s">
        <v>11</v>
      </c>
      <c r="F143" s="1" t="s">
        <v>12</v>
      </c>
      <c r="G143" s="1">
        <v>16</v>
      </c>
      <c r="H143" s="1">
        <v>7.9</v>
      </c>
      <c r="I143">
        <f t="shared" si="1"/>
        <v>79432823.472428367</v>
      </c>
      <c r="J143" t="s">
        <v>61</v>
      </c>
    </row>
    <row r="144" spans="1:10" x14ac:dyDescent="0.2">
      <c r="A144" s="1" t="s">
        <v>54</v>
      </c>
      <c r="B144" s="1">
        <v>8</v>
      </c>
      <c r="C144" s="1" t="s">
        <v>9</v>
      </c>
      <c r="D144" s="1" t="s">
        <v>47</v>
      </c>
      <c r="E144" s="1" t="s">
        <v>11</v>
      </c>
      <c r="F144" s="1" t="s">
        <v>12</v>
      </c>
      <c r="G144" s="1">
        <v>18</v>
      </c>
      <c r="H144" s="1">
        <v>3.1</v>
      </c>
      <c r="I144">
        <f t="shared" si="1"/>
        <v>1258.925411794168</v>
      </c>
      <c r="J144" t="s">
        <v>61</v>
      </c>
    </row>
    <row r="145" spans="1:10" x14ac:dyDescent="0.2">
      <c r="A145" s="1" t="s">
        <v>15</v>
      </c>
      <c r="B145" s="1">
        <v>1</v>
      </c>
      <c r="C145" s="1" t="s">
        <v>9</v>
      </c>
      <c r="D145" s="1" t="s">
        <v>10</v>
      </c>
      <c r="E145" s="1" t="s">
        <v>11</v>
      </c>
      <c r="F145" s="1" t="s">
        <v>12</v>
      </c>
      <c r="G145" s="1">
        <v>19</v>
      </c>
      <c r="H145" s="1">
        <v>6.2</v>
      </c>
      <c r="I145">
        <f t="shared" si="1"/>
        <v>1584893.1924611153</v>
      </c>
      <c r="J145" t="s">
        <v>61</v>
      </c>
    </row>
    <row r="146" spans="1:10" x14ac:dyDescent="0.2">
      <c r="A146" s="1" t="s">
        <v>16</v>
      </c>
      <c r="B146" s="1">
        <v>1</v>
      </c>
      <c r="C146" s="1" t="s">
        <v>9</v>
      </c>
      <c r="D146" s="1" t="s">
        <v>10</v>
      </c>
      <c r="E146" s="1" t="s">
        <v>11</v>
      </c>
      <c r="F146" s="1" t="s">
        <v>12</v>
      </c>
      <c r="G146" s="1">
        <v>20</v>
      </c>
      <c r="H146" s="1">
        <v>7</v>
      </c>
      <c r="I146">
        <f t="shared" si="1"/>
        <v>10000000</v>
      </c>
      <c r="J146" t="s">
        <v>61</v>
      </c>
    </row>
    <row r="147" spans="1:10" x14ac:dyDescent="0.2">
      <c r="A147" s="1" t="s">
        <v>42</v>
      </c>
      <c r="B147" s="1">
        <v>4</v>
      </c>
      <c r="C147" s="1" t="s">
        <v>9</v>
      </c>
      <c r="D147" s="1" t="s">
        <v>10</v>
      </c>
      <c r="E147" s="1" t="s">
        <v>11</v>
      </c>
      <c r="F147" s="1" t="s">
        <v>12</v>
      </c>
      <c r="G147" s="1">
        <v>22</v>
      </c>
      <c r="H147" s="1">
        <v>5.9</v>
      </c>
      <c r="I147">
        <f t="shared" si="1"/>
        <v>794328.23472428333</v>
      </c>
      <c r="J147" t="s">
        <v>61</v>
      </c>
    </row>
    <row r="148" spans="1:10" x14ac:dyDescent="0.2">
      <c r="A148" s="1" t="s">
        <v>18</v>
      </c>
      <c r="B148" s="1">
        <v>1</v>
      </c>
      <c r="C148" s="1" t="s">
        <v>9</v>
      </c>
      <c r="D148" s="1" t="s">
        <v>10</v>
      </c>
      <c r="E148" s="1" t="s">
        <v>11</v>
      </c>
      <c r="F148" s="1" t="s">
        <v>12</v>
      </c>
      <c r="G148" s="1">
        <v>23</v>
      </c>
      <c r="H148" s="1">
        <v>5.4</v>
      </c>
      <c r="I148">
        <f t="shared" si="1"/>
        <v>251188.64315095844</v>
      </c>
      <c r="J148" t="s">
        <v>61</v>
      </c>
    </row>
    <row r="149" spans="1:10" x14ac:dyDescent="0.2">
      <c r="A149" s="1" t="s">
        <v>28</v>
      </c>
      <c r="B149" s="1">
        <v>2</v>
      </c>
      <c r="C149" s="1" t="s">
        <v>9</v>
      </c>
      <c r="D149" s="1" t="s">
        <v>10</v>
      </c>
      <c r="E149" s="1" t="s">
        <v>11</v>
      </c>
      <c r="F149" s="1" t="s">
        <v>12</v>
      </c>
      <c r="G149" s="1">
        <v>25</v>
      </c>
      <c r="H149" s="1">
        <v>6.9</v>
      </c>
      <c r="I149">
        <f t="shared" si="1"/>
        <v>7943282.3472428275</v>
      </c>
      <c r="J149" t="s">
        <v>61</v>
      </c>
    </row>
    <row r="150" spans="1:10" x14ac:dyDescent="0.2">
      <c r="A150" s="1" t="s">
        <v>29</v>
      </c>
      <c r="B150" s="1">
        <v>2</v>
      </c>
      <c r="C150" s="1" t="s">
        <v>9</v>
      </c>
      <c r="D150" s="1" t="s">
        <v>10</v>
      </c>
      <c r="E150" s="1" t="s">
        <v>11</v>
      </c>
      <c r="F150" s="1" t="s">
        <v>12</v>
      </c>
      <c r="G150" s="1">
        <v>27</v>
      </c>
      <c r="H150" s="1">
        <v>5.9</v>
      </c>
      <c r="I150">
        <f t="shared" si="1"/>
        <v>794328.23472428333</v>
      </c>
      <c r="J150" t="s">
        <v>61</v>
      </c>
    </row>
    <row r="151" spans="1:10" x14ac:dyDescent="0.2">
      <c r="A151" s="1" t="s">
        <v>30</v>
      </c>
      <c r="B151" s="1">
        <v>2</v>
      </c>
      <c r="C151" s="1" t="s">
        <v>9</v>
      </c>
      <c r="D151" s="1" t="s">
        <v>10</v>
      </c>
      <c r="E151" s="1" t="s">
        <v>11</v>
      </c>
      <c r="F151" s="1" t="s">
        <v>12</v>
      </c>
      <c r="G151" s="1">
        <v>30</v>
      </c>
      <c r="H151" s="1">
        <v>6.2</v>
      </c>
      <c r="I151">
        <f t="shared" si="1"/>
        <v>1584893.1924611153</v>
      </c>
      <c r="J151" t="s">
        <v>61</v>
      </c>
    </row>
    <row r="152" spans="1:10" x14ac:dyDescent="0.2">
      <c r="A152" s="1" t="s">
        <v>20</v>
      </c>
      <c r="B152" s="1">
        <v>1</v>
      </c>
      <c r="C152" s="1" t="s">
        <v>9</v>
      </c>
      <c r="D152" s="1" t="s">
        <v>10</v>
      </c>
      <c r="E152" s="1" t="s">
        <v>11</v>
      </c>
      <c r="F152" s="1" t="s">
        <v>12</v>
      </c>
      <c r="G152" s="1">
        <v>31</v>
      </c>
      <c r="H152" s="1">
        <v>7.3</v>
      </c>
      <c r="I152">
        <f t="shared" si="1"/>
        <v>19952623.149688821</v>
      </c>
      <c r="J152" t="s">
        <v>61</v>
      </c>
    </row>
    <row r="153" spans="1:10" x14ac:dyDescent="0.2">
      <c r="A153" s="1" t="s">
        <v>40</v>
      </c>
      <c r="B153" s="1">
        <v>3</v>
      </c>
      <c r="C153" s="1" t="s">
        <v>9</v>
      </c>
      <c r="D153" s="1" t="s">
        <v>10</v>
      </c>
      <c r="E153" s="1" t="s">
        <v>11</v>
      </c>
      <c r="F153" s="1" t="s">
        <v>12</v>
      </c>
      <c r="G153" s="1">
        <v>47</v>
      </c>
      <c r="H153" s="1">
        <v>3.0740872593162889</v>
      </c>
      <c r="I153">
        <f t="shared" si="1"/>
        <v>1186.0070191327995</v>
      </c>
      <c r="J153" t="s">
        <v>61</v>
      </c>
    </row>
    <row r="154" spans="1:10" x14ac:dyDescent="0.2">
      <c r="A154" s="1" t="s">
        <v>44</v>
      </c>
      <c r="B154" s="1">
        <v>4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51</v>
      </c>
      <c r="H154" s="1">
        <v>6.9614275722544114</v>
      </c>
      <c r="I154">
        <f t="shared" si="1"/>
        <v>9150136.4877161216</v>
      </c>
      <c r="J154" t="s">
        <v>61</v>
      </c>
    </row>
    <row r="155" spans="1:10" x14ac:dyDescent="0.2">
      <c r="A155" s="1" t="s">
        <v>21</v>
      </c>
      <c r="B155" s="1">
        <v>1</v>
      </c>
      <c r="C155" s="1" t="s">
        <v>9</v>
      </c>
      <c r="D155" s="1" t="s">
        <v>10</v>
      </c>
      <c r="E155" s="1" t="s">
        <v>11</v>
      </c>
      <c r="F155" s="1" t="s">
        <v>12</v>
      </c>
      <c r="G155" s="1">
        <v>52</v>
      </c>
      <c r="H155" s="1">
        <v>7.3137010890980712</v>
      </c>
      <c r="I155">
        <f t="shared" si="1"/>
        <v>20592121.360411145</v>
      </c>
      <c r="J155" t="s">
        <v>61</v>
      </c>
    </row>
    <row r="156" spans="1:10" x14ac:dyDescent="0.2">
      <c r="A156" s="1" t="s">
        <v>33</v>
      </c>
      <c r="B156" s="1">
        <v>2</v>
      </c>
      <c r="C156" s="1" t="s">
        <v>9</v>
      </c>
      <c r="D156" s="1" t="s">
        <v>10</v>
      </c>
      <c r="E156" s="1" t="s">
        <v>11</v>
      </c>
      <c r="F156" s="1" t="s">
        <v>12</v>
      </c>
      <c r="G156" s="1">
        <v>54</v>
      </c>
      <c r="H156" s="1">
        <v>8.82</v>
      </c>
      <c r="I156">
        <f t="shared" si="1"/>
        <v>660693448.00759673</v>
      </c>
      <c r="J156" t="s">
        <v>61</v>
      </c>
    </row>
    <row r="157" spans="1:10" x14ac:dyDescent="0.2">
      <c r="A157" s="1" t="s">
        <v>22</v>
      </c>
      <c r="B157" s="1">
        <v>1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56</v>
      </c>
      <c r="H157" s="1">
        <v>6.6005403390034578</v>
      </c>
      <c r="I157">
        <f t="shared" si="1"/>
        <v>3986027.94411179</v>
      </c>
      <c r="J157" t="s">
        <v>61</v>
      </c>
    </row>
    <row r="158" spans="1:10" x14ac:dyDescent="0.2">
      <c r="A158" s="1" t="s">
        <v>23</v>
      </c>
      <c r="B158" s="1">
        <v>1</v>
      </c>
      <c r="C158" s="1" t="s">
        <v>9</v>
      </c>
      <c r="D158" s="1" t="s">
        <v>10</v>
      </c>
      <c r="E158" s="1" t="s">
        <v>11</v>
      </c>
      <c r="F158" s="1" t="s">
        <v>12</v>
      </c>
      <c r="G158" s="1">
        <v>58</v>
      </c>
      <c r="H158" s="1">
        <v>6.3040743736066949</v>
      </c>
      <c r="I158">
        <f t="shared" si="1"/>
        <v>2014069.1328077675</v>
      </c>
      <c r="J158" t="s">
        <v>61</v>
      </c>
    </row>
    <row r="159" spans="1:10" x14ac:dyDescent="0.2">
      <c r="A159" s="1" t="s">
        <v>34</v>
      </c>
      <c r="B159" s="1">
        <v>2</v>
      </c>
      <c r="C159" s="1" t="s">
        <v>9</v>
      </c>
      <c r="D159" s="1" t="s">
        <v>10</v>
      </c>
      <c r="E159" s="1" t="s">
        <v>11</v>
      </c>
      <c r="F159" s="1" t="s">
        <v>12</v>
      </c>
      <c r="G159" s="1">
        <v>59</v>
      </c>
      <c r="H159" s="1">
        <v>7.7105777950287537</v>
      </c>
      <c r="I159">
        <f t="shared" si="1"/>
        <v>51354416.026206508</v>
      </c>
      <c r="J159" t="s">
        <v>61</v>
      </c>
    </row>
    <row r="160" spans="1:10" x14ac:dyDescent="0.2">
      <c r="A160" s="1" t="s">
        <v>45</v>
      </c>
      <c r="B160" s="1">
        <v>5</v>
      </c>
      <c r="C160" s="1" t="s">
        <v>9</v>
      </c>
      <c r="D160" s="1" t="s">
        <v>10</v>
      </c>
      <c r="E160" s="1" t="s">
        <v>11</v>
      </c>
      <c r="F160" s="1" t="s">
        <v>12</v>
      </c>
      <c r="G160" s="1">
        <v>62</v>
      </c>
      <c r="H160" s="1">
        <v>4.8733778734693729</v>
      </c>
      <c r="I160">
        <f t="shared" si="1"/>
        <v>74709.851551956832</v>
      </c>
      <c r="J160" t="s">
        <v>61</v>
      </c>
    </row>
    <row r="161" spans="1:10" x14ac:dyDescent="0.2">
      <c r="A161" s="1" t="s">
        <v>36</v>
      </c>
      <c r="B161" s="1">
        <v>2</v>
      </c>
      <c r="C161" s="1" t="s">
        <v>9</v>
      </c>
      <c r="D161" s="1" t="s">
        <v>10</v>
      </c>
      <c r="E161" s="1" t="s">
        <v>11</v>
      </c>
      <c r="F161" s="1" t="s">
        <v>12</v>
      </c>
      <c r="G161" s="1">
        <v>63</v>
      </c>
      <c r="H161" s="1">
        <v>7.8271434831584603</v>
      </c>
      <c r="I161">
        <f t="shared" si="1"/>
        <v>67165071.770334959</v>
      </c>
      <c r="J161" t="s">
        <v>61</v>
      </c>
    </row>
    <row r="162" spans="1:10" x14ac:dyDescent="0.2">
      <c r="A162" s="1" t="s">
        <v>37</v>
      </c>
      <c r="B162" s="1">
        <v>2</v>
      </c>
      <c r="C162" s="1" t="s">
        <v>9</v>
      </c>
      <c r="D162" s="1" t="s">
        <v>10</v>
      </c>
      <c r="E162" s="1" t="s">
        <v>11</v>
      </c>
      <c r="F162" s="1" t="s">
        <v>12</v>
      </c>
      <c r="G162" s="1">
        <v>64</v>
      </c>
      <c r="H162" s="1">
        <v>8.9569438836824293</v>
      </c>
      <c r="I162">
        <f t="shared" si="1"/>
        <v>905615576.39795935</v>
      </c>
      <c r="J162" t="s">
        <v>61</v>
      </c>
    </row>
    <row r="163" spans="1:10" x14ac:dyDescent="0.2">
      <c r="A163" s="1" t="s">
        <v>55</v>
      </c>
      <c r="B163" s="2">
        <v>4</v>
      </c>
      <c r="C163" s="1" t="s">
        <v>9</v>
      </c>
      <c r="D163" s="1" t="s">
        <v>10</v>
      </c>
      <c r="E163" s="1" t="s">
        <v>11</v>
      </c>
      <c r="F163" s="1" t="s">
        <v>12</v>
      </c>
      <c r="G163" s="1">
        <v>17</v>
      </c>
      <c r="H163" s="1">
        <v>4.3</v>
      </c>
      <c r="I163">
        <f>10^H163</f>
        <v>19952.623149688792</v>
      </c>
      <c r="J163" t="s">
        <v>61</v>
      </c>
    </row>
    <row r="164" spans="1:10" x14ac:dyDescent="0.2">
      <c r="A164" s="1" t="s">
        <v>48</v>
      </c>
      <c r="B164" s="1">
        <v>6</v>
      </c>
      <c r="C164" s="1" t="s">
        <v>9</v>
      </c>
      <c r="D164" s="1" t="s">
        <v>10</v>
      </c>
      <c r="E164" s="1" t="s">
        <v>11</v>
      </c>
      <c r="F164" s="1" t="s">
        <v>12</v>
      </c>
      <c r="G164" s="1">
        <v>9</v>
      </c>
      <c r="H164" s="1">
        <v>4.9000000000000004</v>
      </c>
      <c r="I164">
        <f>10^H164</f>
        <v>79432.823472428237</v>
      </c>
      <c r="J164" t="s">
        <v>61</v>
      </c>
    </row>
  </sheetData>
  <autoFilter ref="A1:I45" xr:uid="{A81D51C2-9CB6-1B46-8421-4021FAB7E54D}">
    <sortState xmlns:xlrd2="http://schemas.microsoft.com/office/spreadsheetml/2017/richdata2" ref="A2:I45">
      <sortCondition ref="G1:G45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CFF-5B1E-D64D-B076-370ED84E9410}">
  <dimension ref="A1:I38"/>
  <sheetViews>
    <sheetView topLeftCell="K2" workbookViewId="0">
      <selection activeCell="Y38" sqref="Y38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12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38" si="0">LOG10(A3)</f>
        <v>1.7558748556724915</v>
      </c>
      <c r="C3" s="33">
        <v>12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12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12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12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12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12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115</v>
      </c>
      <c r="B9" s="33">
        <f t="shared" si="0"/>
        <v>2.0606978403536118</v>
      </c>
      <c r="C9" s="33">
        <v>15</v>
      </c>
      <c r="D9" s="33" t="s">
        <v>110</v>
      </c>
      <c r="E9" s="33" t="s">
        <v>250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142</v>
      </c>
      <c r="B10" s="33">
        <f t="shared" si="0"/>
        <v>2.1522883443830563</v>
      </c>
      <c r="C10" s="33">
        <v>16</v>
      </c>
      <c r="D10" s="33" t="s">
        <v>110</v>
      </c>
      <c r="E10" s="33" t="s">
        <v>250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229</v>
      </c>
      <c r="B11" s="33">
        <f t="shared" si="0"/>
        <v>2.3598354823398879</v>
      </c>
      <c r="C11" s="33">
        <v>14</v>
      </c>
      <c r="D11" s="33" t="s">
        <v>109</v>
      </c>
      <c r="E11" s="33" t="s">
        <v>250</v>
      </c>
      <c r="F11" s="33" t="s">
        <v>11</v>
      </c>
      <c r="G11" s="33" t="s">
        <v>12</v>
      </c>
      <c r="H11" s="33" t="s">
        <v>218</v>
      </c>
      <c r="I11" s="33" t="s">
        <v>59</v>
      </c>
    </row>
    <row r="12" spans="1:9" x14ac:dyDescent="0.2">
      <c r="A12" s="33">
        <v>2015</v>
      </c>
      <c r="B12" s="33">
        <f t="shared" si="0"/>
        <v>3.3042750504771283</v>
      </c>
      <c r="C12" s="33">
        <v>16</v>
      </c>
      <c r="D12" s="33" t="s">
        <v>110</v>
      </c>
      <c r="E12" s="33" t="s">
        <v>250</v>
      </c>
      <c r="F12" s="33" t="s">
        <v>11</v>
      </c>
      <c r="G12" s="33" t="s">
        <v>12</v>
      </c>
      <c r="H12" s="33" t="s">
        <v>189</v>
      </c>
      <c r="I12" s="33" t="s">
        <v>61</v>
      </c>
    </row>
    <row r="13" spans="1:9" x14ac:dyDescent="0.2">
      <c r="A13" s="33">
        <v>245</v>
      </c>
      <c r="B13" s="33">
        <f t="shared" si="0"/>
        <v>2.3891660843645326</v>
      </c>
      <c r="C13" s="33">
        <v>16</v>
      </c>
      <c r="D13" s="33" t="s">
        <v>110</v>
      </c>
      <c r="E13" s="33" t="s">
        <v>250</v>
      </c>
      <c r="F13" s="33" t="s">
        <v>11</v>
      </c>
      <c r="G13" s="33" t="s">
        <v>12</v>
      </c>
      <c r="H13" s="33" t="s">
        <v>212</v>
      </c>
      <c r="I13" s="33" t="s">
        <v>61</v>
      </c>
    </row>
    <row r="14" spans="1:9" x14ac:dyDescent="0.2">
      <c r="A14" s="33">
        <v>107</v>
      </c>
      <c r="B14" s="33">
        <f t="shared" si="0"/>
        <v>2.0293837776852097</v>
      </c>
      <c r="C14" s="33">
        <v>14</v>
      </c>
      <c r="D14" s="33" t="s">
        <v>110</v>
      </c>
      <c r="E14" s="33" t="s">
        <v>250</v>
      </c>
      <c r="F14" s="33" t="s">
        <v>11</v>
      </c>
      <c r="G14" s="33" t="s">
        <v>12</v>
      </c>
      <c r="H14" s="33" t="s">
        <v>217</v>
      </c>
      <c r="I14" s="33" t="s">
        <v>61</v>
      </c>
    </row>
    <row r="15" spans="1:9" x14ac:dyDescent="0.2">
      <c r="A15" s="33">
        <v>270</v>
      </c>
      <c r="B15" s="33">
        <f t="shared" si="0"/>
        <v>2.4313637641589874</v>
      </c>
      <c r="C15" s="33">
        <v>14</v>
      </c>
      <c r="D15" s="33" t="s">
        <v>109</v>
      </c>
      <c r="E15" s="33" t="s">
        <v>250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296</v>
      </c>
      <c r="B16" s="33">
        <f t="shared" si="0"/>
        <v>2.4712917110589387</v>
      </c>
      <c r="C16" s="33">
        <v>16</v>
      </c>
      <c r="D16" s="33" t="s">
        <v>110</v>
      </c>
      <c r="E16" s="33" t="s">
        <v>250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9" x14ac:dyDescent="0.2">
      <c r="A17" s="33">
        <v>328</v>
      </c>
      <c r="B17" s="33">
        <f t="shared" si="0"/>
        <v>2.5158738437116792</v>
      </c>
      <c r="C17" s="33">
        <v>19</v>
      </c>
      <c r="D17" s="33" t="s">
        <v>110</v>
      </c>
      <c r="E17" s="33" t="s">
        <v>250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9" x14ac:dyDescent="0.2">
      <c r="A18" s="33">
        <v>430</v>
      </c>
      <c r="B18" s="33">
        <f t="shared" si="0"/>
        <v>2.6334684555795866</v>
      </c>
      <c r="C18" s="33">
        <v>15</v>
      </c>
      <c r="D18" s="33" t="s">
        <v>110</v>
      </c>
      <c r="E18" s="33" t="s">
        <v>250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9" x14ac:dyDescent="0.2">
      <c r="A19" s="33">
        <v>450</v>
      </c>
      <c r="B19" s="33">
        <f t="shared" si="0"/>
        <v>2.6532125137753435</v>
      </c>
      <c r="C19" s="33">
        <v>19</v>
      </c>
      <c r="D19" s="33" t="s">
        <v>110</v>
      </c>
      <c r="E19" s="33" t="s">
        <v>250</v>
      </c>
      <c r="F19" s="33" t="s">
        <v>11</v>
      </c>
      <c r="G19" s="33" t="s">
        <v>12</v>
      </c>
      <c r="H19" s="33" t="s">
        <v>221</v>
      </c>
      <c r="I19" s="33" t="s">
        <v>61</v>
      </c>
    </row>
    <row r="20" spans="1:9" x14ac:dyDescent="0.2">
      <c r="A20" s="33">
        <v>405</v>
      </c>
      <c r="B20" s="33">
        <f t="shared" si="0"/>
        <v>2.6074550232146687</v>
      </c>
      <c r="C20" s="33">
        <v>19</v>
      </c>
      <c r="D20" s="33" t="s">
        <v>110</v>
      </c>
      <c r="E20" s="33" t="s">
        <v>250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9" x14ac:dyDescent="0.2">
      <c r="A21" s="33">
        <v>148</v>
      </c>
      <c r="B21" s="33">
        <f t="shared" si="0"/>
        <v>2.1702617153949575</v>
      </c>
      <c r="C21" s="33">
        <v>14</v>
      </c>
      <c r="D21" s="33" t="s">
        <v>110</v>
      </c>
      <c r="E21" s="33" t="s">
        <v>250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9" x14ac:dyDescent="0.2">
      <c r="A22" s="33">
        <v>111</v>
      </c>
      <c r="B22" s="33">
        <f t="shared" si="0"/>
        <v>2.0453229787866576</v>
      </c>
      <c r="C22" s="33">
        <v>18</v>
      </c>
      <c r="D22" s="33" t="s">
        <v>110</v>
      </c>
      <c r="E22" s="33" t="s">
        <v>250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9" x14ac:dyDescent="0.2">
      <c r="A23" s="33">
        <v>137</v>
      </c>
      <c r="B23" s="33">
        <f t="shared" si="0"/>
        <v>2.1367205671564067</v>
      </c>
      <c r="C23" s="33">
        <v>15</v>
      </c>
      <c r="D23" s="33" t="s">
        <v>109</v>
      </c>
      <c r="E23" s="33" t="s">
        <v>250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9" x14ac:dyDescent="0.2">
      <c r="A24" s="33">
        <v>821</v>
      </c>
      <c r="B24" s="33">
        <f t="shared" si="0"/>
        <v>2.9143431571194407</v>
      </c>
      <c r="C24" s="33">
        <v>14</v>
      </c>
      <c r="D24" s="33" t="s">
        <v>110</v>
      </c>
      <c r="E24" s="33" t="s">
        <v>250</v>
      </c>
      <c r="F24" s="33" t="s">
        <v>11</v>
      </c>
      <c r="G24" s="33" t="s">
        <v>12</v>
      </c>
      <c r="H24" s="33" t="s">
        <v>226</v>
      </c>
      <c r="I24" s="33" t="s">
        <v>61</v>
      </c>
    </row>
    <row r="25" spans="1:9" x14ac:dyDescent="0.2">
      <c r="A25" s="33">
        <v>89</v>
      </c>
      <c r="B25" s="33">
        <f t="shared" si="0"/>
        <v>1.9493900066449128</v>
      </c>
      <c r="C25" s="33">
        <v>16</v>
      </c>
      <c r="D25" s="33" t="s">
        <v>110</v>
      </c>
      <c r="E25" s="33" t="s">
        <v>250</v>
      </c>
      <c r="F25" s="33" t="s">
        <v>11</v>
      </c>
      <c r="G25" s="33" t="s">
        <v>12</v>
      </c>
      <c r="H25" s="33" t="s">
        <v>227</v>
      </c>
      <c r="I25" s="33" t="s">
        <v>61</v>
      </c>
    </row>
    <row r="26" spans="1:9" x14ac:dyDescent="0.2">
      <c r="A26" s="33">
        <v>561</v>
      </c>
      <c r="B26" s="33">
        <f t="shared" si="0"/>
        <v>2.7489628612561616</v>
      </c>
      <c r="C26" s="33">
        <v>19</v>
      </c>
      <c r="D26" s="33" t="s">
        <v>110</v>
      </c>
      <c r="E26" s="33" t="s">
        <v>250</v>
      </c>
      <c r="F26" s="33" t="s">
        <v>11</v>
      </c>
      <c r="G26" s="33" t="s">
        <v>12</v>
      </c>
      <c r="H26" s="33" t="s">
        <v>228</v>
      </c>
      <c r="I26" s="33" t="s">
        <v>61</v>
      </c>
    </row>
    <row r="27" spans="1:9" x14ac:dyDescent="0.2">
      <c r="A27" s="33">
        <v>811</v>
      </c>
      <c r="B27" s="33">
        <f t="shared" si="0"/>
        <v>2.909020854211156</v>
      </c>
      <c r="C27" s="33">
        <v>15</v>
      </c>
      <c r="D27" s="33" t="s">
        <v>110</v>
      </c>
      <c r="E27" s="33" t="s">
        <v>250</v>
      </c>
      <c r="F27" s="33" t="s">
        <v>11</v>
      </c>
      <c r="G27" s="33" t="s">
        <v>12</v>
      </c>
      <c r="H27" s="33" t="s">
        <v>229</v>
      </c>
      <c r="I27" s="33" t="s">
        <v>61</v>
      </c>
    </row>
    <row r="28" spans="1:9" x14ac:dyDescent="0.2">
      <c r="A28" s="33">
        <v>585</v>
      </c>
      <c r="B28" s="33">
        <f t="shared" si="0"/>
        <v>2.7671558660821804</v>
      </c>
      <c r="C28" s="33">
        <v>16</v>
      </c>
      <c r="D28" s="33" t="s">
        <v>110</v>
      </c>
      <c r="E28" s="33" t="s">
        <v>250</v>
      </c>
      <c r="F28" s="33" t="s">
        <v>11</v>
      </c>
      <c r="G28" s="33" t="s">
        <v>12</v>
      </c>
      <c r="H28" s="33" t="s">
        <v>230</v>
      </c>
      <c r="I28" s="33" t="s">
        <v>61</v>
      </c>
    </row>
    <row r="29" spans="1:9" x14ac:dyDescent="0.2">
      <c r="A29" s="33">
        <v>108</v>
      </c>
      <c r="B29" s="33">
        <f t="shared" si="0"/>
        <v>2.0334237554869499</v>
      </c>
      <c r="C29" s="33">
        <v>16</v>
      </c>
      <c r="D29" s="33" t="s">
        <v>110</v>
      </c>
      <c r="E29" s="33" t="s">
        <v>250</v>
      </c>
      <c r="F29" s="33" t="s">
        <v>11</v>
      </c>
      <c r="G29" s="33" t="s">
        <v>12</v>
      </c>
      <c r="H29" s="33" t="s">
        <v>231</v>
      </c>
      <c r="I29" s="33" t="s">
        <v>61</v>
      </c>
    </row>
    <row r="30" spans="1:9" x14ac:dyDescent="0.2">
      <c r="A30" s="33">
        <v>1432</v>
      </c>
      <c r="B30" s="33">
        <f t="shared" si="0"/>
        <v>3.1559430179718366</v>
      </c>
      <c r="C30" s="33">
        <v>14</v>
      </c>
      <c r="D30" s="33" t="s">
        <v>110</v>
      </c>
      <c r="E30" s="33" t="s">
        <v>250</v>
      </c>
      <c r="F30" s="33" t="s">
        <v>11</v>
      </c>
      <c r="G30" s="33" t="s">
        <v>12</v>
      </c>
      <c r="H30" s="33" t="s">
        <v>232</v>
      </c>
      <c r="I30" s="33" t="s">
        <v>61</v>
      </c>
    </row>
    <row r="31" spans="1:9" x14ac:dyDescent="0.2">
      <c r="A31" s="33">
        <v>262</v>
      </c>
      <c r="B31" s="33">
        <f t="shared" si="0"/>
        <v>2.4183012913197452</v>
      </c>
      <c r="C31" s="33">
        <v>14</v>
      </c>
      <c r="D31" s="33" t="s">
        <v>110</v>
      </c>
      <c r="E31" s="33" t="s">
        <v>250</v>
      </c>
      <c r="F31" s="33" t="s">
        <v>11</v>
      </c>
      <c r="G31" s="33" t="s">
        <v>12</v>
      </c>
      <c r="H31" s="33" t="s">
        <v>233</v>
      </c>
      <c r="I31" s="33" t="s">
        <v>61</v>
      </c>
    </row>
    <row r="32" spans="1:9" x14ac:dyDescent="0.2">
      <c r="A32" s="33">
        <v>7310</v>
      </c>
      <c r="B32" s="33">
        <f t="shared" si="0"/>
        <v>3.8639173769578603</v>
      </c>
      <c r="C32" s="33">
        <v>14</v>
      </c>
      <c r="D32" s="33" t="s">
        <v>109</v>
      </c>
      <c r="E32" s="33" t="s">
        <v>250</v>
      </c>
      <c r="F32" s="33" t="s">
        <v>11</v>
      </c>
      <c r="G32" s="33" t="s">
        <v>12</v>
      </c>
      <c r="H32" s="33" t="s">
        <v>224</v>
      </c>
      <c r="I32" s="33" t="s">
        <v>60</v>
      </c>
    </row>
    <row r="33" spans="1:9" x14ac:dyDescent="0.2">
      <c r="A33" s="33">
        <v>1037</v>
      </c>
      <c r="B33" s="33">
        <f t="shared" si="0"/>
        <v>3.0157787563890408</v>
      </c>
      <c r="C33" s="33">
        <v>13</v>
      </c>
      <c r="D33" s="33" t="s">
        <v>109</v>
      </c>
      <c r="E33" s="33" t="s">
        <v>250</v>
      </c>
      <c r="F33" s="33" t="s">
        <v>11</v>
      </c>
      <c r="G33" s="33" t="s">
        <v>12</v>
      </c>
      <c r="H33" s="33" t="s">
        <v>210</v>
      </c>
      <c r="I33" s="33" t="s">
        <v>60</v>
      </c>
    </row>
    <row r="34" spans="1:9" x14ac:dyDescent="0.2">
      <c r="A34" s="33">
        <v>6614</v>
      </c>
      <c r="B34" s="33">
        <f t="shared" si="0"/>
        <v>3.8204641905776842</v>
      </c>
      <c r="C34" s="33">
        <v>14</v>
      </c>
      <c r="D34" s="33" t="s">
        <v>110</v>
      </c>
      <c r="E34" s="33" t="s">
        <v>250</v>
      </c>
      <c r="F34" s="33" t="s">
        <v>11</v>
      </c>
      <c r="G34" s="33" t="s">
        <v>12</v>
      </c>
      <c r="H34" s="33" t="s">
        <v>241</v>
      </c>
      <c r="I34" s="33" t="s">
        <v>60</v>
      </c>
    </row>
    <row r="35" spans="1:9" x14ac:dyDescent="0.2">
      <c r="A35" s="33">
        <v>19034</v>
      </c>
      <c r="B35" s="33">
        <f t="shared" si="0"/>
        <v>4.2795300649754404</v>
      </c>
      <c r="C35" s="33">
        <v>14</v>
      </c>
      <c r="D35" s="33" t="s">
        <v>109</v>
      </c>
      <c r="E35" s="33" t="s">
        <v>250</v>
      </c>
      <c r="F35" s="33" t="s">
        <v>11</v>
      </c>
      <c r="G35" s="33" t="s">
        <v>12</v>
      </c>
      <c r="H35" s="33" t="s">
        <v>249</v>
      </c>
      <c r="I35" s="33" t="s">
        <v>60</v>
      </c>
    </row>
    <row r="36" spans="1:9" x14ac:dyDescent="0.2">
      <c r="A36" s="33">
        <v>1243</v>
      </c>
      <c r="B36" s="33">
        <f t="shared" si="0"/>
        <v>3.0944711286416449</v>
      </c>
      <c r="C36" s="33">
        <v>15</v>
      </c>
      <c r="D36" s="33" t="s">
        <v>110</v>
      </c>
      <c r="E36" s="33" t="s">
        <v>250</v>
      </c>
      <c r="F36" s="33" t="s">
        <v>11</v>
      </c>
      <c r="G36" s="33" t="s">
        <v>12</v>
      </c>
      <c r="H36" s="33" t="s">
        <v>242</v>
      </c>
      <c r="I36" s="33" t="s">
        <v>60</v>
      </c>
    </row>
    <row r="37" spans="1:9" x14ac:dyDescent="0.2">
      <c r="A37" s="33">
        <v>2335</v>
      </c>
      <c r="B37" s="33">
        <f t="shared" si="0"/>
        <v>3.368286884902131</v>
      </c>
      <c r="C37" s="33">
        <v>18</v>
      </c>
      <c r="D37" s="33" t="s">
        <v>110</v>
      </c>
      <c r="E37" s="33" t="s">
        <v>250</v>
      </c>
      <c r="F37" s="33" t="s">
        <v>11</v>
      </c>
      <c r="G37" s="33" t="s">
        <v>12</v>
      </c>
      <c r="H37" s="33" t="s">
        <v>243</v>
      </c>
      <c r="I37" s="33" t="s">
        <v>60</v>
      </c>
    </row>
    <row r="38" spans="1:9" x14ac:dyDescent="0.2">
      <c r="A38" s="33">
        <v>2510</v>
      </c>
      <c r="B38" s="33">
        <f t="shared" si="0"/>
        <v>3.399673721481038</v>
      </c>
      <c r="C38" s="33">
        <v>15</v>
      </c>
      <c r="D38" s="33" t="s">
        <v>110</v>
      </c>
      <c r="E38" s="33" t="s">
        <v>250</v>
      </c>
      <c r="F38" s="33" t="s">
        <v>11</v>
      </c>
      <c r="G38" s="33" t="s">
        <v>12</v>
      </c>
      <c r="H38" s="33" t="s">
        <v>244</v>
      </c>
      <c r="I38" s="33" t="s">
        <v>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2A7-E19C-6046-B5CB-C9B4AA84800B}">
  <dimension ref="A1:W41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19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1" si="0">LOG10(A3)</f>
        <v>1.7558748556724915</v>
      </c>
      <c r="C3" s="33">
        <v>19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19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19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19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19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19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182</v>
      </c>
      <c r="B9" s="33">
        <f t="shared" si="0"/>
        <v>2.2600713879850747</v>
      </c>
      <c r="C9" s="33">
        <v>24</v>
      </c>
      <c r="D9" s="33" t="s">
        <v>111</v>
      </c>
      <c r="E9" s="33" t="s">
        <v>58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</v>
      </c>
      <c r="B10" s="33">
        <f t="shared" si="0"/>
        <v>2.3483048630481607</v>
      </c>
      <c r="C10" s="33">
        <v>25</v>
      </c>
      <c r="D10" s="33" t="s">
        <v>111</v>
      </c>
      <c r="E10" s="33" t="s">
        <v>58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12023</v>
      </c>
      <c r="B11" s="33">
        <f t="shared" si="0"/>
        <v>4.0800128471079278</v>
      </c>
      <c r="C11" s="33">
        <v>24</v>
      </c>
      <c r="D11" s="33" t="s">
        <v>111</v>
      </c>
      <c r="E11" s="33" t="s">
        <v>58</v>
      </c>
      <c r="F11" s="33" t="s">
        <v>11</v>
      </c>
      <c r="G11" s="33" t="s">
        <v>12</v>
      </c>
      <c r="H11" s="33" t="s">
        <v>189</v>
      </c>
      <c r="I11" s="33" t="s">
        <v>61</v>
      </c>
    </row>
    <row r="12" spans="1:9" x14ac:dyDescent="0.2">
      <c r="A12" s="33">
        <v>170</v>
      </c>
      <c r="B12" s="33">
        <f t="shared" si="0"/>
        <v>2.2304489213782741</v>
      </c>
      <c r="C12" s="33">
        <v>22</v>
      </c>
      <c r="D12" s="33" t="s">
        <v>111</v>
      </c>
      <c r="E12" s="33" t="s">
        <v>58</v>
      </c>
      <c r="F12" s="33" t="s">
        <v>11</v>
      </c>
      <c r="G12" s="33" t="s">
        <v>12</v>
      </c>
      <c r="H12" s="33" t="s">
        <v>212</v>
      </c>
      <c r="I12" s="33" t="s">
        <v>61</v>
      </c>
    </row>
    <row r="13" spans="1:9" x14ac:dyDescent="0.2">
      <c r="A13" s="33">
        <v>50</v>
      </c>
      <c r="B13" s="33">
        <f t="shared" si="0"/>
        <v>1.6989700043360187</v>
      </c>
      <c r="C13" s="33">
        <v>21</v>
      </c>
      <c r="D13" s="33" t="s">
        <v>111</v>
      </c>
      <c r="E13" s="33" t="s">
        <v>58</v>
      </c>
      <c r="F13" s="33" t="s">
        <v>11</v>
      </c>
      <c r="G13" s="33" t="s">
        <v>12</v>
      </c>
      <c r="H13" s="33" t="s">
        <v>217</v>
      </c>
      <c r="I13" s="33" t="s">
        <v>61</v>
      </c>
    </row>
    <row r="14" spans="1:9" x14ac:dyDescent="0.2">
      <c r="A14" s="33">
        <v>235</v>
      </c>
      <c r="B14" s="33">
        <f t="shared" si="0"/>
        <v>2.3710678622717363</v>
      </c>
      <c r="C14" s="33">
        <v>21</v>
      </c>
      <c r="D14" s="33" t="s">
        <v>110</v>
      </c>
      <c r="E14" s="33" t="s">
        <v>58</v>
      </c>
      <c r="F14" s="33" t="s">
        <v>11</v>
      </c>
      <c r="G14" s="33" t="s">
        <v>12</v>
      </c>
      <c r="H14" s="33" t="s">
        <v>247</v>
      </c>
      <c r="I14" s="33" t="s">
        <v>61</v>
      </c>
    </row>
    <row r="15" spans="1:9" x14ac:dyDescent="0.2">
      <c r="A15" s="33">
        <v>156</v>
      </c>
      <c r="B15" s="33">
        <f t="shared" si="0"/>
        <v>2.1931245983544616</v>
      </c>
      <c r="C15" s="33">
        <v>27</v>
      </c>
      <c r="D15" s="33" t="s">
        <v>111</v>
      </c>
      <c r="E15" s="33" t="s">
        <v>58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331</v>
      </c>
      <c r="B16" s="33">
        <f t="shared" si="0"/>
        <v>2.5198279937757189</v>
      </c>
      <c r="C16" s="33">
        <v>23</v>
      </c>
      <c r="D16" s="33" t="s">
        <v>111</v>
      </c>
      <c r="E16" s="33" t="s">
        <v>58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23" x14ac:dyDescent="0.2">
      <c r="A17" s="33">
        <v>70</v>
      </c>
      <c r="B17" s="33">
        <f t="shared" si="0"/>
        <v>1.8450980400142569</v>
      </c>
      <c r="C17" s="33">
        <v>27</v>
      </c>
      <c r="D17" s="33" t="s">
        <v>111</v>
      </c>
      <c r="E17" s="33" t="s">
        <v>58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23" x14ac:dyDescent="0.2">
      <c r="A18" s="33">
        <v>687</v>
      </c>
      <c r="B18" s="33">
        <f t="shared" si="0"/>
        <v>2.8369567370595505</v>
      </c>
      <c r="C18" s="33">
        <v>22</v>
      </c>
      <c r="D18" s="33" t="s">
        <v>111</v>
      </c>
      <c r="E18" s="33" t="s">
        <v>58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23" x14ac:dyDescent="0.2">
      <c r="A19" s="33">
        <v>364</v>
      </c>
      <c r="B19" s="33">
        <f t="shared" si="0"/>
        <v>2.5611013836490559</v>
      </c>
      <c r="C19" s="33">
        <v>26</v>
      </c>
      <c r="D19" s="33" t="s">
        <v>111</v>
      </c>
      <c r="E19" s="33" t="s">
        <v>58</v>
      </c>
      <c r="F19" s="33" t="s">
        <v>11</v>
      </c>
      <c r="G19" s="33" t="s">
        <v>12</v>
      </c>
      <c r="H19" s="33" t="s">
        <v>221</v>
      </c>
      <c r="I19" s="33" t="s">
        <v>61</v>
      </c>
      <c r="W19" t="s">
        <v>253</v>
      </c>
    </row>
    <row r="20" spans="1:23" x14ac:dyDescent="0.2">
      <c r="A20" s="33">
        <v>209</v>
      </c>
      <c r="B20" s="33">
        <f t="shared" si="0"/>
        <v>2.3201462861110542</v>
      </c>
      <c r="C20" s="33">
        <v>27</v>
      </c>
      <c r="D20" s="33" t="s">
        <v>111</v>
      </c>
      <c r="E20" s="33" t="s">
        <v>58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23" x14ac:dyDescent="0.2">
      <c r="A21" s="33">
        <v>94</v>
      </c>
      <c r="B21" s="33">
        <f t="shared" si="0"/>
        <v>1.9731278535996986</v>
      </c>
      <c r="C21" s="33">
        <v>21</v>
      </c>
      <c r="D21" s="33" t="s">
        <v>111</v>
      </c>
      <c r="E21" s="33" t="s">
        <v>58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23" x14ac:dyDescent="0.2">
      <c r="A22" s="33">
        <v>93</v>
      </c>
      <c r="B22" s="33">
        <f t="shared" si="0"/>
        <v>1.968482948553935</v>
      </c>
      <c r="C22" s="33">
        <v>25</v>
      </c>
      <c r="D22" s="33" t="s">
        <v>111</v>
      </c>
      <c r="E22" s="33" t="s">
        <v>58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23" x14ac:dyDescent="0.2">
      <c r="A23" s="33">
        <v>199</v>
      </c>
      <c r="B23" s="33">
        <f t="shared" si="0"/>
        <v>2.2988530764097068</v>
      </c>
      <c r="C23" s="33">
        <v>22</v>
      </c>
      <c r="D23" s="33" t="s">
        <v>110</v>
      </c>
      <c r="E23" s="33" t="s">
        <v>58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23" x14ac:dyDescent="0.2">
      <c r="A24" s="33">
        <v>271</v>
      </c>
      <c r="B24" s="33">
        <f t="shared" si="0"/>
        <v>2.4329692908744058</v>
      </c>
      <c r="C24" s="33">
        <v>29</v>
      </c>
      <c r="D24" s="33" t="s">
        <v>111</v>
      </c>
      <c r="E24" s="33" t="s">
        <v>58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23" x14ac:dyDescent="0.2">
      <c r="A25" s="33">
        <v>74</v>
      </c>
      <c r="B25" s="33">
        <f t="shared" si="0"/>
        <v>1.8692317197309762</v>
      </c>
      <c r="C25" s="33">
        <v>22</v>
      </c>
      <c r="D25" s="33" t="s">
        <v>111</v>
      </c>
      <c r="E25" s="33" t="s">
        <v>58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23" x14ac:dyDescent="0.2">
      <c r="A26" s="33">
        <v>176</v>
      </c>
      <c r="B26" s="33">
        <f t="shared" si="0"/>
        <v>2.2455126678141499</v>
      </c>
      <c r="C26" s="33">
        <v>23</v>
      </c>
      <c r="D26" s="33" t="s">
        <v>111</v>
      </c>
      <c r="E26" s="33" t="s">
        <v>58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23" x14ac:dyDescent="0.2">
      <c r="A27" s="33">
        <v>274</v>
      </c>
      <c r="B27" s="33">
        <f t="shared" si="0"/>
        <v>2.4377505628203879</v>
      </c>
      <c r="C27" s="33">
        <v>25</v>
      </c>
      <c r="D27" s="33" t="s">
        <v>111</v>
      </c>
      <c r="E27" s="33" t="s">
        <v>58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23" x14ac:dyDescent="0.2">
      <c r="A28" s="33">
        <v>405</v>
      </c>
      <c r="B28" s="33">
        <f t="shared" si="0"/>
        <v>2.6074550232146687</v>
      </c>
      <c r="C28" s="33">
        <v>22</v>
      </c>
      <c r="D28" s="33" t="s">
        <v>111</v>
      </c>
      <c r="E28" s="33" t="s">
        <v>58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23" x14ac:dyDescent="0.2">
      <c r="A29" s="33">
        <v>492</v>
      </c>
      <c r="B29" s="33">
        <f t="shared" si="0"/>
        <v>2.6919651027673601</v>
      </c>
      <c r="C29" s="33">
        <v>23</v>
      </c>
      <c r="D29" s="33" t="s">
        <v>111</v>
      </c>
      <c r="E29" s="33" t="s">
        <v>58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23" x14ac:dyDescent="0.2">
      <c r="A30" s="33">
        <v>97</v>
      </c>
      <c r="B30" s="33">
        <f t="shared" si="0"/>
        <v>1.9867717342662448</v>
      </c>
      <c r="C30" s="33">
        <v>23</v>
      </c>
      <c r="D30" s="33" t="s">
        <v>111</v>
      </c>
      <c r="E30" s="33" t="s">
        <v>58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23" x14ac:dyDescent="0.2">
      <c r="A31" s="33">
        <v>119</v>
      </c>
      <c r="B31" s="33">
        <f t="shared" si="0"/>
        <v>2.0755469613925306</v>
      </c>
      <c r="C31" s="33">
        <v>21</v>
      </c>
      <c r="D31" s="33" t="s">
        <v>111</v>
      </c>
      <c r="E31" s="33" t="s">
        <v>58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23" x14ac:dyDescent="0.2">
      <c r="A32" s="33">
        <v>163</v>
      </c>
      <c r="B32" s="33">
        <f t="shared" si="0"/>
        <v>2.2121876044039577</v>
      </c>
      <c r="C32" s="33">
        <v>21</v>
      </c>
      <c r="D32" s="33" t="s">
        <v>111</v>
      </c>
      <c r="E32" s="33" t="s">
        <v>58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1417</v>
      </c>
      <c r="B33" s="33">
        <f t="shared" si="0"/>
        <v>3.1513698502474603</v>
      </c>
      <c r="C33" s="33">
        <v>21</v>
      </c>
      <c r="D33" s="33" t="s">
        <v>110</v>
      </c>
      <c r="E33" s="33" t="s">
        <v>58</v>
      </c>
      <c r="F33" s="33" t="s">
        <v>11</v>
      </c>
      <c r="G33" s="33" t="s">
        <v>12</v>
      </c>
      <c r="H33" s="33" t="s">
        <v>224</v>
      </c>
      <c r="I33" s="33" t="s">
        <v>60</v>
      </c>
    </row>
    <row r="34" spans="1:9" x14ac:dyDescent="0.2">
      <c r="A34" s="33">
        <v>866</v>
      </c>
      <c r="B34" s="33">
        <f t="shared" si="0"/>
        <v>2.9375178920173468</v>
      </c>
      <c r="C34" s="33">
        <v>27</v>
      </c>
      <c r="D34" s="33" t="s">
        <v>111</v>
      </c>
      <c r="E34" s="33" t="s">
        <v>58</v>
      </c>
      <c r="F34" s="33" t="s">
        <v>11</v>
      </c>
      <c r="G34" s="33" t="s">
        <v>12</v>
      </c>
      <c r="H34" s="33" t="s">
        <v>224</v>
      </c>
      <c r="I34" s="33" t="s">
        <v>60</v>
      </c>
    </row>
    <row r="35" spans="1:9" x14ac:dyDescent="0.2">
      <c r="A35" s="33">
        <v>199</v>
      </c>
      <c r="B35" s="33">
        <f t="shared" si="0"/>
        <v>2.2988530764097068</v>
      </c>
      <c r="C35" s="33">
        <v>20</v>
      </c>
      <c r="D35" s="33" t="s">
        <v>110</v>
      </c>
      <c r="E35" s="33" t="s">
        <v>58</v>
      </c>
      <c r="F35" s="33" t="s">
        <v>11</v>
      </c>
      <c r="G35" s="33" t="s">
        <v>12</v>
      </c>
      <c r="H35" s="33" t="s">
        <v>210</v>
      </c>
      <c r="I35" s="33" t="s">
        <v>60</v>
      </c>
    </row>
    <row r="36" spans="1:9" x14ac:dyDescent="0.2">
      <c r="A36" s="33">
        <v>144</v>
      </c>
      <c r="B36" s="33">
        <f t="shared" si="0"/>
        <v>2.1583624920952498</v>
      </c>
      <c r="C36" s="33">
        <v>27</v>
      </c>
      <c r="D36" s="33" t="s">
        <v>111</v>
      </c>
      <c r="E36" s="33" t="s">
        <v>58</v>
      </c>
      <c r="F36" s="33" t="s">
        <v>11</v>
      </c>
      <c r="G36" s="33" t="s">
        <v>12</v>
      </c>
      <c r="H36" s="33" t="s">
        <v>210</v>
      </c>
      <c r="I36" s="33" t="s">
        <v>60</v>
      </c>
    </row>
    <row r="37" spans="1:9" x14ac:dyDescent="0.2">
      <c r="A37" s="33">
        <v>367</v>
      </c>
      <c r="B37" s="33">
        <f t="shared" si="0"/>
        <v>2.5646660642520893</v>
      </c>
      <c r="C37" s="33">
        <v>22</v>
      </c>
      <c r="D37" s="33" t="s">
        <v>111</v>
      </c>
      <c r="E37" s="33" t="s">
        <v>58</v>
      </c>
      <c r="F37" s="33" t="s">
        <v>11</v>
      </c>
      <c r="G37" s="33" t="s">
        <v>12</v>
      </c>
      <c r="H37" s="33" t="s">
        <v>241</v>
      </c>
      <c r="I37" s="33" t="s">
        <v>60</v>
      </c>
    </row>
    <row r="38" spans="1:9" x14ac:dyDescent="0.2">
      <c r="A38" s="33">
        <v>441</v>
      </c>
      <c r="B38" s="33">
        <f t="shared" si="0"/>
        <v>2.6444385894678386</v>
      </c>
      <c r="C38" s="33">
        <v>21</v>
      </c>
      <c r="D38" s="33" t="s">
        <v>110</v>
      </c>
      <c r="E38" s="33" t="s">
        <v>58</v>
      </c>
      <c r="F38" s="33" t="s">
        <v>11</v>
      </c>
      <c r="G38" s="33" t="s">
        <v>12</v>
      </c>
      <c r="H38" s="33" t="s">
        <v>249</v>
      </c>
      <c r="I38" s="33" t="s">
        <v>60</v>
      </c>
    </row>
    <row r="39" spans="1:9" x14ac:dyDescent="0.2">
      <c r="A39" s="33">
        <v>323</v>
      </c>
      <c r="B39" s="33">
        <f t="shared" si="0"/>
        <v>2.509202522331103</v>
      </c>
      <c r="C39" s="33">
        <v>28</v>
      </c>
      <c r="D39" s="33" t="s">
        <v>111</v>
      </c>
      <c r="E39" s="33" t="s">
        <v>58</v>
      </c>
      <c r="F39" s="33" t="s">
        <v>11</v>
      </c>
      <c r="G39" s="33" t="s">
        <v>12</v>
      </c>
      <c r="H39" s="33" t="s">
        <v>249</v>
      </c>
      <c r="I39" s="33" t="s">
        <v>60</v>
      </c>
    </row>
    <row r="40" spans="1:9" x14ac:dyDescent="0.2">
      <c r="A40" s="33">
        <v>183</v>
      </c>
      <c r="B40" s="33">
        <f t="shared" si="0"/>
        <v>2.2624510897304293</v>
      </c>
      <c r="C40" s="33">
        <v>22</v>
      </c>
      <c r="D40" s="33" t="s">
        <v>111</v>
      </c>
      <c r="E40" s="33" t="s">
        <v>58</v>
      </c>
      <c r="F40" s="33" t="s">
        <v>11</v>
      </c>
      <c r="G40" s="33" t="s">
        <v>12</v>
      </c>
      <c r="H40" s="33" t="s">
        <v>242</v>
      </c>
      <c r="I40" s="33" t="s">
        <v>60</v>
      </c>
    </row>
    <row r="41" spans="1:9" x14ac:dyDescent="0.2">
      <c r="A41" s="33">
        <v>234</v>
      </c>
      <c r="B41" s="33">
        <f t="shared" si="0"/>
        <v>2.369215857410143</v>
      </c>
      <c r="C41" s="33">
        <v>25</v>
      </c>
      <c r="D41" s="33" t="s">
        <v>111</v>
      </c>
      <c r="E41" s="33" t="s">
        <v>58</v>
      </c>
      <c r="F41" s="33" t="s">
        <v>11</v>
      </c>
      <c r="G41" s="33" t="s">
        <v>12</v>
      </c>
      <c r="H41" s="33" t="s">
        <v>243</v>
      </c>
      <c r="I41" s="3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D6E-E125-0541-817E-477BF4DA4138}">
  <dimension ref="A1:K45"/>
  <sheetViews>
    <sheetView zoomScale="75" workbookViewId="0">
      <selection activeCell="B54" sqref="B54"/>
    </sheetView>
  </sheetViews>
  <sheetFormatPr baseColWidth="10" defaultColWidth="42" defaultRowHeight="16" x14ac:dyDescent="0.2"/>
  <cols>
    <col min="1" max="1" width="42.1640625" bestFit="1" customWidth="1"/>
    <col min="2" max="2" width="42.1640625" customWidth="1"/>
    <col min="3" max="3" width="16.6640625" bestFit="1" customWidth="1"/>
    <col min="4" max="4" width="10.1640625" bestFit="1" customWidth="1"/>
    <col min="5" max="5" width="14.33203125" bestFit="1" customWidth="1"/>
    <col min="6" max="6" width="18.33203125" bestFit="1" customWidth="1"/>
    <col min="7" max="7" width="4.5" bestFit="1" customWidth="1"/>
    <col min="8" max="8" width="14.33203125" bestFit="1" customWidth="1"/>
    <col min="9" max="9" width="27.33203125" bestFit="1" customWidth="1"/>
    <col min="10" max="10" width="12.1640625" bestFit="1" customWidth="1"/>
    <col min="11" max="11" width="7.1640625" bestFit="1" customWidth="1"/>
  </cols>
  <sheetData>
    <row r="1" spans="1:1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64</v>
      </c>
      <c r="K1" s="1" t="s">
        <v>63</v>
      </c>
    </row>
    <row r="2" spans="1:11" x14ac:dyDescent="0.2">
      <c r="A2" s="1" t="s">
        <v>51</v>
      </c>
      <c r="B2" s="1">
        <v>3</v>
      </c>
      <c r="C2" s="1">
        <v>7</v>
      </c>
      <c r="D2" s="1" t="s">
        <v>9</v>
      </c>
      <c r="E2" s="1" t="s">
        <v>47</v>
      </c>
      <c r="F2" s="1" t="s">
        <v>11</v>
      </c>
      <c r="G2" s="1" t="s">
        <v>12</v>
      </c>
      <c r="H2" s="1">
        <v>4</v>
      </c>
      <c r="I2" s="1">
        <v>8</v>
      </c>
      <c r="J2" s="4">
        <v>100000000</v>
      </c>
      <c r="K2" s="4" t="s">
        <v>60</v>
      </c>
    </row>
    <row r="3" spans="1:11" x14ac:dyDescent="0.2">
      <c r="A3" s="1" t="s">
        <v>36</v>
      </c>
      <c r="B3" s="1">
        <v>4</v>
      </c>
      <c r="C3" s="1">
        <v>2</v>
      </c>
      <c r="D3" s="1" t="s">
        <v>9</v>
      </c>
      <c r="E3" s="1" t="s">
        <v>10</v>
      </c>
      <c r="F3" s="1" t="s">
        <v>11</v>
      </c>
      <c r="G3" s="1" t="s">
        <v>12</v>
      </c>
      <c r="H3" s="1">
        <v>63</v>
      </c>
      <c r="I3" s="1">
        <v>7.8271434831584603</v>
      </c>
      <c r="J3" s="4">
        <f>10^I3</f>
        <v>67165071.770334959</v>
      </c>
      <c r="K3" s="4" t="s">
        <v>61</v>
      </c>
    </row>
    <row r="4" spans="1:11" x14ac:dyDescent="0.2">
      <c r="A4" s="1" t="s">
        <v>33</v>
      </c>
      <c r="B4" s="1">
        <v>15</v>
      </c>
      <c r="C4" s="1">
        <v>2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54</v>
      </c>
      <c r="I4" s="1">
        <v>8.82</v>
      </c>
      <c r="J4" s="4">
        <f>10^I4</f>
        <v>660693448.00759673</v>
      </c>
      <c r="K4" s="4" t="s">
        <v>61</v>
      </c>
    </row>
    <row r="5" spans="1:11" x14ac:dyDescent="0.2">
      <c r="A5" s="1" t="s">
        <v>34</v>
      </c>
      <c r="B5" s="1">
        <v>15</v>
      </c>
      <c r="C5" s="1">
        <v>2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59</v>
      </c>
      <c r="I5" s="1">
        <v>7.7105777950287537</v>
      </c>
      <c r="J5" s="4">
        <f>10^I5</f>
        <v>51354416.026206508</v>
      </c>
      <c r="K5" s="4" t="s">
        <v>61</v>
      </c>
    </row>
    <row r="6" spans="1:11" x14ac:dyDescent="0.2">
      <c r="A6" s="1" t="s">
        <v>16</v>
      </c>
      <c r="B6" s="1">
        <v>17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20</v>
      </c>
      <c r="I6" s="1">
        <v>7</v>
      </c>
      <c r="J6" s="4">
        <f>10^I6</f>
        <v>10000000</v>
      </c>
      <c r="K6" s="4" t="s">
        <v>61</v>
      </c>
    </row>
    <row r="7" spans="1:11" x14ac:dyDescent="0.2">
      <c r="A7" s="1" t="s">
        <v>42</v>
      </c>
      <c r="B7" s="1">
        <v>17</v>
      </c>
      <c r="C7" s="1">
        <v>4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22</v>
      </c>
      <c r="I7" s="1">
        <v>5.9</v>
      </c>
      <c r="J7" s="4">
        <f>10^I7</f>
        <v>794328.23472428333</v>
      </c>
      <c r="K7" s="4" t="s">
        <v>61</v>
      </c>
    </row>
    <row r="8" spans="1:11" x14ac:dyDescent="0.2">
      <c r="A8" s="1" t="s">
        <v>19</v>
      </c>
      <c r="B8" s="1">
        <v>19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12</v>
      </c>
      <c r="H8" s="1">
        <v>29</v>
      </c>
      <c r="I8" s="1">
        <v>3.7</v>
      </c>
      <c r="J8" s="4">
        <v>5011.8723362727324</v>
      </c>
      <c r="K8" s="4" t="s">
        <v>60</v>
      </c>
    </row>
    <row r="9" spans="1:11" x14ac:dyDescent="0.2">
      <c r="A9" s="1" t="s">
        <v>45</v>
      </c>
      <c r="B9" s="1">
        <v>21</v>
      </c>
      <c r="C9" s="1">
        <v>5</v>
      </c>
      <c r="D9" s="1" t="s">
        <v>9</v>
      </c>
      <c r="E9" s="1" t="s">
        <v>10</v>
      </c>
      <c r="F9" s="1" t="s">
        <v>11</v>
      </c>
      <c r="G9" s="1" t="s">
        <v>12</v>
      </c>
      <c r="H9" s="1">
        <v>62</v>
      </c>
      <c r="I9" s="1">
        <v>4.8733778734693729</v>
      </c>
      <c r="J9" s="4">
        <f t="shared" ref="J9:J15" si="0">10^I9</f>
        <v>74709.851551956832</v>
      </c>
      <c r="K9" s="4" t="s">
        <v>61</v>
      </c>
    </row>
    <row r="10" spans="1:11" x14ac:dyDescent="0.2">
      <c r="A10" s="1" t="s">
        <v>54</v>
      </c>
      <c r="B10" s="1">
        <v>22</v>
      </c>
      <c r="C10" s="1">
        <v>8</v>
      </c>
      <c r="D10" s="1" t="s">
        <v>9</v>
      </c>
      <c r="E10" s="1" t="s">
        <v>47</v>
      </c>
      <c r="F10" s="1" t="s">
        <v>11</v>
      </c>
      <c r="G10" s="1" t="s">
        <v>12</v>
      </c>
      <c r="H10" s="1">
        <v>18</v>
      </c>
      <c r="I10" s="1">
        <v>3.1</v>
      </c>
      <c r="J10" s="4">
        <f t="shared" si="0"/>
        <v>1258.925411794168</v>
      </c>
      <c r="K10" s="4" t="s">
        <v>61</v>
      </c>
    </row>
    <row r="11" spans="1:11" x14ac:dyDescent="0.2">
      <c r="A11" s="1" t="s">
        <v>29</v>
      </c>
      <c r="B11" s="1">
        <v>29</v>
      </c>
      <c r="C11" s="1">
        <v>2</v>
      </c>
      <c r="D11" s="1" t="s">
        <v>9</v>
      </c>
      <c r="E11" s="1" t="s">
        <v>10</v>
      </c>
      <c r="F11" s="1" t="s">
        <v>11</v>
      </c>
      <c r="G11" s="1" t="s">
        <v>12</v>
      </c>
      <c r="H11" s="1">
        <v>27</v>
      </c>
      <c r="I11" s="1">
        <v>5.9</v>
      </c>
      <c r="J11" s="4">
        <f t="shared" si="0"/>
        <v>794328.23472428333</v>
      </c>
      <c r="K11" s="4" t="s">
        <v>61</v>
      </c>
    </row>
    <row r="12" spans="1:11" x14ac:dyDescent="0.2">
      <c r="A12" s="1" t="s">
        <v>15</v>
      </c>
      <c r="B12" s="1">
        <v>30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19</v>
      </c>
      <c r="I12" s="1">
        <v>6.2</v>
      </c>
      <c r="J12" s="4">
        <f t="shared" si="0"/>
        <v>1584893.1924611153</v>
      </c>
      <c r="K12" s="4" t="s">
        <v>61</v>
      </c>
    </row>
    <row r="13" spans="1:11" x14ac:dyDescent="0.2">
      <c r="A13" s="1" t="s">
        <v>39</v>
      </c>
      <c r="B13" s="1">
        <v>32</v>
      </c>
      <c r="C13" s="1">
        <v>3</v>
      </c>
      <c r="D13" s="1" t="s">
        <v>9</v>
      </c>
      <c r="E13" s="1" t="s">
        <v>10</v>
      </c>
      <c r="F13" s="1" t="s">
        <v>11</v>
      </c>
      <c r="G13" s="1" t="s">
        <v>12</v>
      </c>
      <c r="H13" s="1">
        <v>13</v>
      </c>
      <c r="I13" s="1">
        <v>3.4</v>
      </c>
      <c r="J13" s="4">
        <f t="shared" si="0"/>
        <v>2511.8864315095811</v>
      </c>
      <c r="K13" s="4" t="s">
        <v>59</v>
      </c>
    </row>
    <row r="14" spans="1:11" x14ac:dyDescent="0.2">
      <c r="A14" s="1" t="s">
        <v>28</v>
      </c>
      <c r="B14" s="1">
        <v>34</v>
      </c>
      <c r="C14" s="1">
        <v>2</v>
      </c>
      <c r="D14" s="1" t="s">
        <v>9</v>
      </c>
      <c r="E14" s="1" t="s">
        <v>10</v>
      </c>
      <c r="F14" s="1" t="s">
        <v>11</v>
      </c>
      <c r="G14" s="1" t="s">
        <v>12</v>
      </c>
      <c r="H14" s="1">
        <v>25</v>
      </c>
      <c r="I14" s="1">
        <v>6.9</v>
      </c>
      <c r="J14" s="4">
        <f t="shared" si="0"/>
        <v>7943282.3472428275</v>
      </c>
      <c r="K14" s="4" t="s">
        <v>61</v>
      </c>
    </row>
    <row r="15" spans="1:11" x14ac:dyDescent="0.2">
      <c r="A15" s="1" t="s">
        <v>18</v>
      </c>
      <c r="B15" s="1">
        <v>38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23</v>
      </c>
      <c r="I15" s="1">
        <v>5.4</v>
      </c>
      <c r="J15" s="4">
        <f t="shared" si="0"/>
        <v>251188.64315095844</v>
      </c>
      <c r="K15" s="4" t="s">
        <v>61</v>
      </c>
    </row>
    <row r="16" spans="1:11" x14ac:dyDescent="0.2">
      <c r="A16" s="1" t="s">
        <v>53</v>
      </c>
      <c r="B16" s="1">
        <v>40</v>
      </c>
      <c r="C16" s="2">
        <v>7</v>
      </c>
      <c r="D16" s="1" t="s">
        <v>9</v>
      </c>
      <c r="E16" s="1" t="s">
        <v>47</v>
      </c>
      <c r="F16" s="1" t="s">
        <v>11</v>
      </c>
      <c r="G16" s="1" t="s">
        <v>12</v>
      </c>
      <c r="H16" s="1">
        <v>15</v>
      </c>
      <c r="I16" s="1">
        <v>7.5</v>
      </c>
      <c r="J16" s="4">
        <v>31622776.601683889</v>
      </c>
      <c r="K16" s="4" t="s">
        <v>60</v>
      </c>
    </row>
    <row r="17" spans="1:11" x14ac:dyDescent="0.2">
      <c r="A17" s="1" t="s">
        <v>13</v>
      </c>
      <c r="B17" s="1">
        <v>41</v>
      </c>
      <c r="C17" s="1">
        <v>1</v>
      </c>
      <c r="D17" s="1" t="s">
        <v>9</v>
      </c>
      <c r="E17" s="1" t="s">
        <v>10</v>
      </c>
      <c r="F17" s="1" t="s">
        <v>11</v>
      </c>
      <c r="G17" s="1" t="s">
        <v>12</v>
      </c>
      <c r="H17" s="1">
        <v>11</v>
      </c>
      <c r="I17" s="1">
        <v>6.8</v>
      </c>
      <c r="J17" s="4">
        <f>10^I17</f>
        <v>6309573.4448019378</v>
      </c>
      <c r="K17" s="4" t="s">
        <v>61</v>
      </c>
    </row>
    <row r="18" spans="1:11" x14ac:dyDescent="0.2">
      <c r="A18" s="1" t="s">
        <v>43</v>
      </c>
      <c r="B18" s="1">
        <v>41</v>
      </c>
      <c r="C18" s="1">
        <v>4</v>
      </c>
      <c r="D18" s="1" t="s">
        <v>9</v>
      </c>
      <c r="E18" s="1" t="s">
        <v>10</v>
      </c>
      <c r="F18" s="1" t="s">
        <v>11</v>
      </c>
      <c r="G18" s="1" t="s">
        <v>12</v>
      </c>
      <c r="H18" s="1">
        <v>26</v>
      </c>
      <c r="I18" s="1">
        <v>7.1</v>
      </c>
      <c r="J18" s="4">
        <v>12589254.117941668</v>
      </c>
      <c r="K18" s="4" t="s">
        <v>60</v>
      </c>
    </row>
    <row r="19" spans="1:11" x14ac:dyDescent="0.2">
      <c r="A19" s="1" t="s">
        <v>22</v>
      </c>
      <c r="B19" s="1">
        <v>43</v>
      </c>
      <c r="C19" s="1">
        <v>1</v>
      </c>
      <c r="D19" s="1" t="s">
        <v>9</v>
      </c>
      <c r="E19" s="1" t="s">
        <v>10</v>
      </c>
      <c r="F19" s="1" t="s">
        <v>11</v>
      </c>
      <c r="G19" s="1" t="s">
        <v>12</v>
      </c>
      <c r="H19" s="1">
        <v>56</v>
      </c>
      <c r="I19" s="1">
        <v>6.6005403390034578</v>
      </c>
      <c r="J19" s="4">
        <f t="shared" ref="J19:J24" si="1">10^I19</f>
        <v>3986027.94411179</v>
      </c>
      <c r="K19" s="4" t="s">
        <v>61</v>
      </c>
    </row>
    <row r="20" spans="1:11" x14ac:dyDescent="0.2">
      <c r="A20" s="1" t="s">
        <v>23</v>
      </c>
      <c r="B20" s="1">
        <v>44</v>
      </c>
      <c r="C20" s="1">
        <v>1</v>
      </c>
      <c r="D20" s="1" t="s">
        <v>9</v>
      </c>
      <c r="E20" s="1" t="s">
        <v>10</v>
      </c>
      <c r="F20" s="1" t="s">
        <v>11</v>
      </c>
      <c r="G20" s="1" t="s">
        <v>12</v>
      </c>
      <c r="H20" s="1">
        <v>58</v>
      </c>
      <c r="I20" s="1">
        <v>6.3040743736066949</v>
      </c>
      <c r="J20" s="4">
        <f t="shared" si="1"/>
        <v>2014069.1328077675</v>
      </c>
      <c r="K20" s="4" t="s">
        <v>61</v>
      </c>
    </row>
    <row r="21" spans="1:11" x14ac:dyDescent="0.2">
      <c r="A21" s="1" t="s">
        <v>38</v>
      </c>
      <c r="B21" s="1">
        <v>55</v>
      </c>
      <c r="C21" s="1">
        <v>3</v>
      </c>
      <c r="D21" s="1" t="s">
        <v>9</v>
      </c>
      <c r="E21" s="1" t="s">
        <v>10</v>
      </c>
      <c r="F21" s="1" t="s">
        <v>11</v>
      </c>
      <c r="G21" s="1" t="s">
        <v>12</v>
      </c>
      <c r="H21" s="1">
        <v>3</v>
      </c>
      <c r="I21" s="1">
        <v>3.1</v>
      </c>
      <c r="J21" s="4">
        <f t="shared" si="1"/>
        <v>1258.925411794168</v>
      </c>
      <c r="K21" s="4" t="s">
        <v>61</v>
      </c>
    </row>
    <row r="22" spans="1:11" x14ac:dyDescent="0.2">
      <c r="A22" s="1" t="s">
        <v>20</v>
      </c>
      <c r="B22" s="1">
        <v>55</v>
      </c>
      <c r="C22" s="1">
        <v>1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31</v>
      </c>
      <c r="I22" s="1">
        <v>7.3</v>
      </c>
      <c r="J22" s="4">
        <f t="shared" si="1"/>
        <v>19952623.149688821</v>
      </c>
      <c r="K22" s="4" t="s">
        <v>61</v>
      </c>
    </row>
    <row r="23" spans="1:11" x14ac:dyDescent="0.2">
      <c r="A23" s="1" t="s">
        <v>35</v>
      </c>
      <c r="B23" s="1">
        <v>56</v>
      </c>
      <c r="C23" s="1">
        <v>2</v>
      </c>
      <c r="D23" s="1" t="s">
        <v>9</v>
      </c>
      <c r="E23" s="1" t="s">
        <v>10</v>
      </c>
      <c r="F23" s="1" t="s">
        <v>11</v>
      </c>
      <c r="G23" s="1" t="s">
        <v>12</v>
      </c>
      <c r="H23" s="1">
        <v>60</v>
      </c>
      <c r="I23" s="1">
        <v>7.7395326971077854</v>
      </c>
      <c r="J23" s="4">
        <f t="shared" si="1"/>
        <v>54894988.332037121</v>
      </c>
      <c r="K23" s="4" t="s">
        <v>59</v>
      </c>
    </row>
    <row r="24" spans="1:11" x14ac:dyDescent="0.2">
      <c r="A24" s="1" t="s">
        <v>8</v>
      </c>
      <c r="B24" s="1">
        <v>57</v>
      </c>
      <c r="C24" s="2">
        <v>1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5</v>
      </c>
      <c r="I24" s="1">
        <v>8.1</v>
      </c>
      <c r="J24" s="4">
        <f t="shared" si="1"/>
        <v>125892541.17941682</v>
      </c>
      <c r="K24" s="4" t="s">
        <v>61</v>
      </c>
    </row>
    <row r="25" spans="1:11" x14ac:dyDescent="0.2">
      <c r="A25" s="1" t="s">
        <v>27</v>
      </c>
      <c r="B25" s="1">
        <v>63</v>
      </c>
      <c r="C25" s="1">
        <v>2</v>
      </c>
      <c r="D25" s="1" t="s">
        <v>9</v>
      </c>
      <c r="E25" s="1" t="s">
        <v>10</v>
      </c>
      <c r="F25" s="1" t="s">
        <v>11</v>
      </c>
      <c r="G25" s="1" t="s">
        <v>12</v>
      </c>
      <c r="H25" s="1">
        <v>10</v>
      </c>
      <c r="I25" s="1">
        <v>6.5</v>
      </c>
      <c r="J25" s="4">
        <v>3162277.6601683851</v>
      </c>
      <c r="K25" s="4" t="s">
        <v>60</v>
      </c>
    </row>
    <row r="26" spans="1:11" x14ac:dyDescent="0.2">
      <c r="A26" s="1" t="s">
        <v>14</v>
      </c>
      <c r="B26" s="1">
        <v>66</v>
      </c>
      <c r="C26" s="1">
        <v>1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16</v>
      </c>
      <c r="I26" s="1">
        <v>7.9</v>
      </c>
      <c r="J26" s="4">
        <f>10^I26</f>
        <v>79432823.472428367</v>
      </c>
      <c r="K26" s="4" t="s">
        <v>61</v>
      </c>
    </row>
    <row r="27" spans="1:11" x14ac:dyDescent="0.2">
      <c r="A27" s="1" t="s">
        <v>24</v>
      </c>
      <c r="B27" s="1">
        <v>69</v>
      </c>
      <c r="C27" s="1">
        <v>2</v>
      </c>
      <c r="D27" s="1" t="s">
        <v>9</v>
      </c>
      <c r="E27" s="1" t="s">
        <v>10</v>
      </c>
      <c r="F27" s="1" t="s">
        <v>11</v>
      </c>
      <c r="G27" s="1" t="s">
        <v>12</v>
      </c>
      <c r="H27" s="1">
        <v>1</v>
      </c>
      <c r="I27" s="1">
        <v>7.2</v>
      </c>
      <c r="J27" s="4">
        <f>10^I27</f>
        <v>15848931.924611172</v>
      </c>
      <c r="K27" s="4" t="s">
        <v>61</v>
      </c>
    </row>
    <row r="28" spans="1:11" x14ac:dyDescent="0.2">
      <c r="A28" s="1" t="s">
        <v>55</v>
      </c>
      <c r="B28" s="1">
        <v>70</v>
      </c>
      <c r="C28" s="2">
        <v>31</v>
      </c>
      <c r="D28" s="1" t="s">
        <v>9</v>
      </c>
      <c r="E28" s="1" t="s">
        <v>56</v>
      </c>
      <c r="F28" s="1" t="s">
        <v>11</v>
      </c>
      <c r="G28" s="1" t="s">
        <v>12</v>
      </c>
      <c r="H28" s="1">
        <v>17</v>
      </c>
      <c r="I28" s="1">
        <v>4.3</v>
      </c>
      <c r="J28" s="4">
        <f>10^I28</f>
        <v>19952.623149688792</v>
      </c>
      <c r="K28" s="4" t="s">
        <v>61</v>
      </c>
    </row>
    <row r="29" spans="1:11" x14ac:dyDescent="0.2">
      <c r="A29" s="1" t="s">
        <v>26</v>
      </c>
      <c r="B29" s="1">
        <v>75</v>
      </c>
      <c r="C29" s="1">
        <v>2</v>
      </c>
      <c r="D29" s="1" t="s">
        <v>9</v>
      </c>
      <c r="E29" s="1" t="s">
        <v>10</v>
      </c>
      <c r="F29" s="1" t="s">
        <v>11</v>
      </c>
      <c r="G29" s="1" t="s">
        <v>12</v>
      </c>
      <c r="H29" s="1">
        <v>8</v>
      </c>
      <c r="I29" s="1">
        <v>8.8000000000000007</v>
      </c>
      <c r="J29" s="4">
        <f>10^I29</f>
        <v>630957344.48019624</v>
      </c>
      <c r="K29" s="4" t="s">
        <v>61</v>
      </c>
    </row>
    <row r="30" spans="1:11" x14ac:dyDescent="0.2">
      <c r="A30" s="1" t="s">
        <v>17</v>
      </c>
      <c r="B30" s="1">
        <v>76</v>
      </c>
      <c r="C30" s="1">
        <v>1</v>
      </c>
      <c r="D30" s="1" t="s">
        <v>9</v>
      </c>
      <c r="E30" s="1" t="s">
        <v>10</v>
      </c>
      <c r="F30" s="1" t="s">
        <v>11</v>
      </c>
      <c r="G30" s="1" t="s">
        <v>12</v>
      </c>
      <c r="H30" s="1">
        <v>21</v>
      </c>
      <c r="I30" s="1">
        <v>7.7</v>
      </c>
      <c r="J30" s="4">
        <v>50118723.362727284</v>
      </c>
      <c r="K30" s="4" t="s">
        <v>60</v>
      </c>
    </row>
    <row r="31" spans="1:11" x14ac:dyDescent="0.2">
      <c r="A31" s="1" t="s">
        <v>46</v>
      </c>
      <c r="B31" s="1">
        <v>77</v>
      </c>
      <c r="C31" s="1">
        <v>6</v>
      </c>
      <c r="D31" s="1" t="s">
        <v>9</v>
      </c>
      <c r="E31" s="1" t="s">
        <v>47</v>
      </c>
      <c r="F31" s="1" t="s">
        <v>11</v>
      </c>
      <c r="G31" s="1" t="s">
        <v>12</v>
      </c>
      <c r="H31" s="1">
        <v>6</v>
      </c>
      <c r="I31" s="1">
        <v>6.7</v>
      </c>
      <c r="J31" s="4">
        <v>5011872.3362727314</v>
      </c>
      <c r="K31" s="4" t="s">
        <v>60</v>
      </c>
    </row>
    <row r="32" spans="1:11" x14ac:dyDescent="0.2">
      <c r="A32" s="1" t="s">
        <v>49</v>
      </c>
      <c r="B32" s="1">
        <v>89</v>
      </c>
      <c r="C32" s="1">
        <v>6</v>
      </c>
      <c r="D32" s="1" t="s">
        <v>9</v>
      </c>
      <c r="E32" s="1" t="s">
        <v>10</v>
      </c>
      <c r="F32" s="1" t="s">
        <v>11</v>
      </c>
      <c r="G32" s="1" t="s">
        <v>12</v>
      </c>
      <c r="H32" s="1">
        <v>12</v>
      </c>
      <c r="I32" s="1">
        <v>3.4</v>
      </c>
      <c r="J32" s="4">
        <f>10^I32</f>
        <v>2511.8864315095811</v>
      </c>
      <c r="K32" s="4" t="s">
        <v>61</v>
      </c>
    </row>
    <row r="33" spans="1:11" x14ac:dyDescent="0.2">
      <c r="A33" s="1" t="s">
        <v>21</v>
      </c>
      <c r="B33" s="1">
        <v>89</v>
      </c>
      <c r="C33" s="1">
        <v>1</v>
      </c>
      <c r="D33" s="1" t="s">
        <v>9</v>
      </c>
      <c r="E33" s="1" t="s">
        <v>10</v>
      </c>
      <c r="F33" s="1" t="s">
        <v>11</v>
      </c>
      <c r="G33" s="1" t="s">
        <v>12</v>
      </c>
      <c r="H33" s="1">
        <v>52</v>
      </c>
      <c r="I33" s="1">
        <v>7.3137010890980712</v>
      </c>
      <c r="J33" s="4">
        <f>10^I33</f>
        <v>20592121.360411145</v>
      </c>
      <c r="K33" s="4" t="s">
        <v>61</v>
      </c>
    </row>
    <row r="34" spans="1:11" x14ac:dyDescent="0.2">
      <c r="A34" s="1" t="s">
        <v>41</v>
      </c>
      <c r="B34" s="1">
        <v>90</v>
      </c>
      <c r="C34" s="1">
        <v>3</v>
      </c>
      <c r="D34" s="1" t="s">
        <v>9</v>
      </c>
      <c r="E34" s="1" t="s">
        <v>10</v>
      </c>
      <c r="F34" s="1" t="s">
        <v>11</v>
      </c>
      <c r="G34" s="1" t="s">
        <v>12</v>
      </c>
      <c r="H34" s="1">
        <v>61</v>
      </c>
      <c r="I34" s="1">
        <v>6.9183350980293028</v>
      </c>
      <c r="J34" s="4">
        <v>8285812.4355891598</v>
      </c>
      <c r="K34" s="4" t="s">
        <v>60</v>
      </c>
    </row>
    <row r="35" spans="1:11" x14ac:dyDescent="0.2">
      <c r="A35" s="1" t="s">
        <v>40</v>
      </c>
      <c r="B35" s="1">
        <v>98</v>
      </c>
      <c r="C35" s="1">
        <v>3</v>
      </c>
      <c r="D35" s="1" t="s">
        <v>9</v>
      </c>
      <c r="E35" s="1" t="s">
        <v>10</v>
      </c>
      <c r="F35" s="1" t="s">
        <v>11</v>
      </c>
      <c r="G35" s="1" t="s">
        <v>12</v>
      </c>
      <c r="H35" s="1">
        <v>47</v>
      </c>
      <c r="I35" s="1">
        <v>3.0740872593162889</v>
      </c>
      <c r="J35" s="4">
        <f t="shared" ref="J35:J40" si="2">10^I35</f>
        <v>1186.0070191327995</v>
      </c>
      <c r="K35" s="4" t="s">
        <v>61</v>
      </c>
    </row>
    <row r="36" spans="1:11" x14ac:dyDescent="0.2">
      <c r="A36" s="1" t="s">
        <v>57</v>
      </c>
      <c r="B36" s="1">
        <v>102</v>
      </c>
      <c r="C36" s="1">
        <v>35</v>
      </c>
      <c r="D36" s="1" t="s">
        <v>9</v>
      </c>
      <c r="E36" s="1" t="s">
        <v>56</v>
      </c>
      <c r="F36" s="1" t="s">
        <v>11</v>
      </c>
      <c r="G36" s="1" t="s">
        <v>12</v>
      </c>
      <c r="H36" s="1">
        <v>50</v>
      </c>
      <c r="I36" s="1">
        <v>2.8696146801390481</v>
      </c>
      <c r="J36" s="4">
        <f t="shared" si="2"/>
        <v>740.65281899109868</v>
      </c>
      <c r="K36" s="4" t="s">
        <v>61</v>
      </c>
    </row>
    <row r="37" spans="1:11" x14ac:dyDescent="0.2">
      <c r="A37" s="1" t="s">
        <v>25</v>
      </c>
      <c r="B37" s="1">
        <v>116</v>
      </c>
      <c r="C37" s="1">
        <v>2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2</v>
      </c>
      <c r="I37" s="1">
        <v>5.5</v>
      </c>
      <c r="J37" s="4">
        <f t="shared" si="2"/>
        <v>316227.7660168382</v>
      </c>
      <c r="K37" s="4" t="s">
        <v>59</v>
      </c>
    </row>
    <row r="38" spans="1:11" x14ac:dyDescent="0.2">
      <c r="A38" s="1" t="s">
        <v>44</v>
      </c>
      <c r="B38" s="1">
        <v>120</v>
      </c>
      <c r="C38" s="1">
        <v>4</v>
      </c>
      <c r="D38" s="1" t="s">
        <v>9</v>
      </c>
      <c r="E38" s="1" t="s">
        <v>10</v>
      </c>
      <c r="F38" s="1" t="s">
        <v>11</v>
      </c>
      <c r="G38" s="1" t="s">
        <v>12</v>
      </c>
      <c r="H38" s="1">
        <v>51</v>
      </c>
      <c r="I38" s="1">
        <v>6.9614275722544114</v>
      </c>
      <c r="J38" s="4">
        <f t="shared" si="2"/>
        <v>9150136.4877161216</v>
      </c>
      <c r="K38" s="4" t="s">
        <v>61</v>
      </c>
    </row>
    <row r="39" spans="1:11" x14ac:dyDescent="0.2">
      <c r="A39" s="1" t="s">
        <v>37</v>
      </c>
      <c r="B39" s="1">
        <v>126</v>
      </c>
      <c r="C39" s="1">
        <v>2</v>
      </c>
      <c r="D39" s="1" t="s">
        <v>9</v>
      </c>
      <c r="E39" s="1" t="s">
        <v>10</v>
      </c>
      <c r="F39" s="1" t="s">
        <v>11</v>
      </c>
      <c r="G39" s="1" t="s">
        <v>12</v>
      </c>
      <c r="H39" s="1">
        <v>64</v>
      </c>
      <c r="I39" s="1">
        <v>8.9569438836824293</v>
      </c>
      <c r="J39" s="4">
        <f t="shared" si="2"/>
        <v>905615576.39795935</v>
      </c>
      <c r="K39" s="4" t="s">
        <v>61</v>
      </c>
    </row>
    <row r="40" spans="1:11" x14ac:dyDescent="0.2">
      <c r="A40" s="1" t="s">
        <v>50</v>
      </c>
      <c r="B40" s="1">
        <v>128</v>
      </c>
      <c r="C40" s="1">
        <v>6</v>
      </c>
      <c r="D40" s="1" t="s">
        <v>9</v>
      </c>
      <c r="E40" s="1" t="s">
        <v>10</v>
      </c>
      <c r="F40" s="1" t="s">
        <v>11</v>
      </c>
      <c r="G40" s="1" t="s">
        <v>12</v>
      </c>
      <c r="H40" s="1">
        <v>14</v>
      </c>
      <c r="I40" s="1">
        <v>6.1</v>
      </c>
      <c r="J40" s="4">
        <f t="shared" si="2"/>
        <v>1258925.4117941677</v>
      </c>
      <c r="K40" s="4" t="s">
        <v>61</v>
      </c>
    </row>
    <row r="41" spans="1:11" x14ac:dyDescent="0.2">
      <c r="A41" s="1" t="s">
        <v>31</v>
      </c>
      <c r="B41" s="1">
        <v>146</v>
      </c>
      <c r="C41" s="1">
        <v>2</v>
      </c>
      <c r="D41" s="1" t="s">
        <v>9</v>
      </c>
      <c r="E41" s="1" t="s">
        <v>10</v>
      </c>
      <c r="F41" s="1" t="s">
        <v>11</v>
      </c>
      <c r="G41" s="1" t="s">
        <v>12</v>
      </c>
      <c r="H41" s="1">
        <v>48</v>
      </c>
      <c r="I41" s="1">
        <v>7.8494894935414532</v>
      </c>
      <c r="J41" s="4">
        <v>70711409.395973176</v>
      </c>
      <c r="K41" s="4" t="s">
        <v>60</v>
      </c>
    </row>
    <row r="42" spans="1:11" x14ac:dyDescent="0.2">
      <c r="A42" s="1" t="s">
        <v>52</v>
      </c>
      <c r="B42" s="1">
        <v>148</v>
      </c>
      <c r="C42" s="1">
        <v>7</v>
      </c>
      <c r="D42" s="1" t="s">
        <v>9</v>
      </c>
      <c r="E42" s="1" t="s">
        <v>47</v>
      </c>
      <c r="F42" s="1" t="s">
        <v>11</v>
      </c>
      <c r="G42" s="1" t="s">
        <v>12</v>
      </c>
      <c r="H42" s="1">
        <v>7</v>
      </c>
      <c r="I42" s="1">
        <v>2.8</v>
      </c>
      <c r="J42" s="4">
        <f>10^I42</f>
        <v>630.95734448019323</v>
      </c>
      <c r="K42" s="4" t="s">
        <v>61</v>
      </c>
    </row>
    <row r="43" spans="1:11" x14ac:dyDescent="0.2">
      <c r="A43" s="1" t="s">
        <v>30</v>
      </c>
      <c r="B43" s="1">
        <v>165</v>
      </c>
      <c r="C43" s="1">
        <v>2</v>
      </c>
      <c r="D43" s="1" t="s">
        <v>9</v>
      </c>
      <c r="E43" s="1" t="s">
        <v>10</v>
      </c>
      <c r="F43" s="1" t="s">
        <v>11</v>
      </c>
      <c r="G43" s="1" t="s">
        <v>12</v>
      </c>
      <c r="H43" s="1">
        <v>30</v>
      </c>
      <c r="I43" s="1">
        <v>6.2</v>
      </c>
      <c r="J43" s="4">
        <f>10^I43</f>
        <v>1584893.1924611153</v>
      </c>
      <c r="K43" s="4" t="s">
        <v>61</v>
      </c>
    </row>
    <row r="44" spans="1:11" x14ac:dyDescent="0.2">
      <c r="A44" s="1" t="s">
        <v>48</v>
      </c>
      <c r="B44" s="1">
        <v>183</v>
      </c>
      <c r="C44" s="1">
        <v>6</v>
      </c>
      <c r="D44" s="1" t="s">
        <v>9</v>
      </c>
      <c r="E44" s="1" t="s">
        <v>10</v>
      </c>
      <c r="F44" s="1" t="s">
        <v>11</v>
      </c>
      <c r="G44" s="1" t="s">
        <v>12</v>
      </c>
      <c r="H44" s="1">
        <v>9</v>
      </c>
      <c r="I44" s="1">
        <v>4.9000000000000004</v>
      </c>
      <c r="J44" s="4">
        <f>10^I44</f>
        <v>79432.823472428237</v>
      </c>
      <c r="K44" s="4" t="s">
        <v>59</v>
      </c>
    </row>
    <row r="45" spans="1:11" x14ac:dyDescent="0.2">
      <c r="A45" s="1" t="s">
        <v>32</v>
      </c>
      <c r="B45" s="1">
        <v>202</v>
      </c>
      <c r="C45" s="1">
        <v>2</v>
      </c>
      <c r="D45" s="1" t="s">
        <v>9</v>
      </c>
      <c r="E45" s="1" t="s">
        <v>10</v>
      </c>
      <c r="F45" s="1" t="s">
        <v>11</v>
      </c>
      <c r="G45" s="1" t="s">
        <v>12</v>
      </c>
      <c r="H45" s="1">
        <v>49</v>
      </c>
      <c r="I45" s="1">
        <v>1.1777778954922942</v>
      </c>
      <c r="J45" s="4">
        <f>10^I45</f>
        <v>15.058367624333627</v>
      </c>
      <c r="K45" s="4" t="s">
        <v>59</v>
      </c>
    </row>
  </sheetData>
  <autoFilter ref="A1:K1" xr:uid="{3E54ED6E-E125-0541-817E-477BF4DA4138}">
    <sortState xmlns:xlrd2="http://schemas.microsoft.com/office/spreadsheetml/2017/richdata2" ref="A2:K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786-C552-F74C-8844-0AEA40AD7C39}">
  <dimension ref="A1:BB173"/>
  <sheetViews>
    <sheetView topLeftCell="J1" zoomScale="87" workbookViewId="0">
      <selection activeCell="A41" sqref="A41:XFD41"/>
    </sheetView>
  </sheetViews>
  <sheetFormatPr baseColWidth="10" defaultColWidth="17" defaultRowHeight="16" x14ac:dyDescent="0.2"/>
  <cols>
    <col min="1" max="1" width="24.33203125" bestFit="1" customWidth="1"/>
    <col min="2" max="2" width="18.5" bestFit="1" customWidth="1"/>
    <col min="3" max="3" width="22.1640625" bestFit="1" customWidth="1"/>
    <col min="4" max="4" width="27.6640625" bestFit="1" customWidth="1"/>
    <col min="5" max="5" width="12.6640625" bestFit="1" customWidth="1"/>
    <col min="6" max="6" width="22.33203125" bestFit="1" customWidth="1"/>
    <col min="7" max="7" width="37.1640625" bestFit="1" customWidth="1"/>
    <col min="8" max="8" width="19.6640625" bestFit="1" customWidth="1"/>
    <col min="9" max="9" width="15.5" bestFit="1" customWidth="1"/>
    <col min="10" max="10" width="43.5" bestFit="1" customWidth="1"/>
    <col min="11" max="11" width="4.6640625" bestFit="1" customWidth="1"/>
    <col min="12" max="12" width="6.83203125" bestFit="1" customWidth="1"/>
    <col min="13" max="13" width="14" bestFit="1" customWidth="1"/>
    <col min="14" max="14" width="14" customWidth="1"/>
    <col min="15" max="15" width="20.6640625" bestFit="1" customWidth="1"/>
    <col min="16" max="16" width="14" bestFit="1" customWidth="1"/>
    <col min="17" max="17" width="14" customWidth="1"/>
    <col min="18" max="18" width="20.6640625" bestFit="1" customWidth="1"/>
    <col min="19" max="19" width="14" bestFit="1" customWidth="1"/>
    <col min="20" max="20" width="14" customWidth="1"/>
    <col min="21" max="21" width="20.6640625" bestFit="1" customWidth="1"/>
    <col min="22" max="22" width="14" bestFit="1" customWidth="1"/>
    <col min="23" max="23" width="14" customWidth="1"/>
    <col min="24" max="24" width="20.6640625" bestFit="1" customWidth="1"/>
    <col min="25" max="25" width="14" bestFit="1" customWidth="1"/>
    <col min="26" max="26" width="14" customWidth="1"/>
    <col min="27" max="27" width="20.6640625" bestFit="1" customWidth="1"/>
    <col min="28" max="28" width="14" bestFit="1" customWidth="1"/>
    <col min="29" max="29" width="14" customWidth="1"/>
    <col min="30" max="30" width="20.6640625" bestFit="1" customWidth="1"/>
    <col min="31" max="31" width="14" bestFit="1" customWidth="1"/>
    <col min="32" max="32" width="14" customWidth="1"/>
    <col min="33" max="33" width="20.6640625" bestFit="1" customWidth="1"/>
    <col min="34" max="34" width="14" bestFit="1" customWidth="1"/>
    <col min="35" max="35" width="20.6640625" bestFit="1" customWidth="1"/>
    <col min="36" max="36" width="15.1640625" bestFit="1" customWidth="1"/>
    <col min="37" max="37" width="20.6640625" bestFit="1" customWidth="1"/>
    <col min="38" max="38" width="14" bestFit="1" customWidth="1"/>
    <col min="39" max="39" width="16.83203125" bestFit="1" customWidth="1"/>
    <col min="40" max="40" width="14" bestFit="1" customWidth="1"/>
    <col min="41" max="41" width="20.6640625" bestFit="1" customWidth="1"/>
    <col min="42" max="42" width="15.1640625" bestFit="1" customWidth="1"/>
    <col min="43" max="43" width="20.6640625" bestFit="1" customWidth="1"/>
    <col min="44" max="44" width="14" bestFit="1" customWidth="1"/>
    <col min="45" max="45" width="18.1640625" bestFit="1" customWidth="1"/>
    <col min="46" max="46" width="21.83203125" bestFit="1" customWidth="1"/>
    <col min="47" max="47" width="22.6640625" bestFit="1" customWidth="1"/>
    <col min="48" max="48" width="10.6640625" bestFit="1" customWidth="1"/>
    <col min="49" max="49" width="16.5" bestFit="1" customWidth="1"/>
    <col min="50" max="50" width="17.6640625" bestFit="1" customWidth="1"/>
    <col min="51" max="51" width="15.1640625" bestFit="1" customWidth="1"/>
    <col min="52" max="52" width="16.5" bestFit="1" customWidth="1"/>
    <col min="53" max="53" width="17.6640625" bestFit="1" customWidth="1"/>
    <col min="54" max="54" width="15.1640625" bestFit="1" customWidth="1"/>
  </cols>
  <sheetData>
    <row r="1" spans="1:54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58" t="s">
        <v>9</v>
      </c>
      <c r="N1" s="159"/>
      <c r="O1" s="160"/>
      <c r="P1" s="158" t="s">
        <v>109</v>
      </c>
      <c r="Q1" s="159"/>
      <c r="R1" s="160"/>
      <c r="S1" s="158" t="s">
        <v>110</v>
      </c>
      <c r="T1" s="159"/>
      <c r="U1" s="160"/>
      <c r="V1" s="158" t="s">
        <v>111</v>
      </c>
      <c r="W1" s="159"/>
      <c r="X1" s="160"/>
      <c r="Y1" s="158" t="s">
        <v>112</v>
      </c>
      <c r="Z1" s="159"/>
      <c r="AA1" s="160"/>
      <c r="AB1" s="158" t="s">
        <v>113</v>
      </c>
      <c r="AC1" s="159"/>
      <c r="AD1" s="160"/>
      <c r="AE1" s="158" t="s">
        <v>114</v>
      </c>
      <c r="AF1" s="159"/>
      <c r="AG1" s="160"/>
      <c r="AH1" s="161" t="s">
        <v>115</v>
      </c>
      <c r="AI1" s="161"/>
      <c r="AJ1" s="161"/>
      <c r="AK1" s="161"/>
      <c r="AL1" s="161"/>
      <c r="AM1" s="161"/>
      <c r="AN1" s="161" t="s">
        <v>116</v>
      </c>
      <c r="AO1" s="161"/>
      <c r="AP1" s="161"/>
      <c r="AQ1" s="161"/>
      <c r="AR1" s="12"/>
      <c r="AS1" s="12"/>
      <c r="AT1" s="13"/>
      <c r="AU1" s="13"/>
      <c r="AV1" s="14"/>
      <c r="AW1" s="162" t="s">
        <v>115</v>
      </c>
      <c r="AX1" s="162"/>
      <c r="AY1" s="162"/>
      <c r="AZ1" s="162" t="s">
        <v>116</v>
      </c>
      <c r="BA1" s="162"/>
      <c r="BB1" s="162"/>
    </row>
    <row r="2" spans="1:54" ht="17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64</v>
      </c>
      <c r="I2" s="1" t="s">
        <v>63</v>
      </c>
      <c r="J2" s="1" t="s">
        <v>0</v>
      </c>
      <c r="K2" s="1"/>
      <c r="L2" s="15"/>
      <c r="M2" s="16" t="s">
        <v>117</v>
      </c>
      <c r="N2" s="111" t="s">
        <v>175</v>
      </c>
      <c r="O2" s="17" t="s">
        <v>118</v>
      </c>
      <c r="P2" s="16" t="s">
        <v>117</v>
      </c>
      <c r="Q2" s="111" t="s">
        <v>174</v>
      </c>
      <c r="R2" s="17" t="s">
        <v>118</v>
      </c>
      <c r="S2" s="16" t="s">
        <v>117</v>
      </c>
      <c r="T2" s="111" t="s">
        <v>176</v>
      </c>
      <c r="U2" s="17" t="s">
        <v>118</v>
      </c>
      <c r="V2" s="16" t="s">
        <v>117</v>
      </c>
      <c r="W2" s="111" t="s">
        <v>177</v>
      </c>
      <c r="X2" s="17" t="s">
        <v>118</v>
      </c>
      <c r="Y2" s="16" t="s">
        <v>117</v>
      </c>
      <c r="Z2" s="111" t="s">
        <v>178</v>
      </c>
      <c r="AA2" s="17" t="s">
        <v>118</v>
      </c>
      <c r="AB2" s="16" t="s">
        <v>117</v>
      </c>
      <c r="AC2" s="111" t="s">
        <v>179</v>
      </c>
      <c r="AD2" s="17" t="s">
        <v>118</v>
      </c>
      <c r="AE2" s="16" t="s">
        <v>117</v>
      </c>
      <c r="AF2" s="111" t="s">
        <v>180</v>
      </c>
      <c r="AG2" s="17" t="s">
        <v>118</v>
      </c>
      <c r="AH2" s="18" t="s">
        <v>117</v>
      </c>
      <c r="AI2" s="19" t="s">
        <v>118</v>
      </c>
      <c r="AJ2" s="19" t="s">
        <v>119</v>
      </c>
      <c r="AK2" s="19" t="s">
        <v>118</v>
      </c>
      <c r="AL2" s="19" t="s">
        <v>120</v>
      </c>
      <c r="AM2" s="20" t="s">
        <v>121</v>
      </c>
      <c r="AN2" s="21" t="s">
        <v>117</v>
      </c>
      <c r="AO2" s="19" t="s">
        <v>118</v>
      </c>
      <c r="AP2" s="19" t="s">
        <v>119</v>
      </c>
      <c r="AQ2" s="20" t="s">
        <v>118</v>
      </c>
      <c r="AR2" s="22" t="s">
        <v>120</v>
      </c>
      <c r="AS2" s="23" t="s">
        <v>122</v>
      </c>
      <c r="AT2" s="24" t="s">
        <v>123</v>
      </c>
      <c r="AU2" s="25" t="s">
        <v>124</v>
      </c>
      <c r="AV2" s="26"/>
      <c r="AW2" s="26" t="s">
        <v>125</v>
      </c>
      <c r="AX2" s="26" t="s">
        <v>126</v>
      </c>
      <c r="AY2" s="26" t="s">
        <v>127</v>
      </c>
      <c r="AZ2" s="26" t="s">
        <v>125</v>
      </c>
      <c r="BA2" s="26" t="s">
        <v>126</v>
      </c>
      <c r="BB2" s="26" t="s">
        <v>127</v>
      </c>
    </row>
    <row r="3" spans="1:54" x14ac:dyDescent="0.2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56</v>
      </c>
      <c r="G3" s="1">
        <v>6.6005403390034578</v>
      </c>
      <c r="H3" s="1">
        <f>10^G3</f>
        <v>3986027.94411179</v>
      </c>
      <c r="I3" s="1" t="s">
        <v>61</v>
      </c>
      <c r="J3" s="1" t="s">
        <v>22</v>
      </c>
      <c r="K3" s="1">
        <v>43</v>
      </c>
      <c r="L3" s="5" t="s">
        <v>76</v>
      </c>
      <c r="M3" s="144">
        <v>-0.01</v>
      </c>
      <c r="N3" s="109">
        <v>1</v>
      </c>
      <c r="O3" s="28" t="s">
        <v>128</v>
      </c>
      <c r="P3" s="144">
        <v>-0.01</v>
      </c>
      <c r="Q3" s="109">
        <v>8</v>
      </c>
      <c r="R3" s="28" t="s">
        <v>128</v>
      </c>
      <c r="S3" s="144">
        <v>0.97</v>
      </c>
      <c r="T3" s="109">
        <v>14</v>
      </c>
      <c r="U3" s="28" t="s">
        <v>128</v>
      </c>
      <c r="V3" s="27">
        <v>3.22</v>
      </c>
      <c r="W3" s="109">
        <v>21</v>
      </c>
      <c r="X3" s="29" t="s">
        <v>129</v>
      </c>
      <c r="Y3" s="27">
        <v>5.08</v>
      </c>
      <c r="Z3" s="109">
        <v>29</v>
      </c>
      <c r="AA3" s="29" t="s">
        <v>129</v>
      </c>
      <c r="AB3" s="27">
        <v>5.79</v>
      </c>
      <c r="AC3" s="109">
        <v>36</v>
      </c>
      <c r="AD3" s="29" t="s">
        <v>129</v>
      </c>
      <c r="AE3" s="27">
        <v>4.3099999999999996</v>
      </c>
      <c r="AF3" s="109">
        <v>41</v>
      </c>
      <c r="AG3" s="29" t="s">
        <v>129</v>
      </c>
      <c r="AH3" s="30">
        <v>1.85</v>
      </c>
      <c r="AI3" s="31" t="s">
        <v>129</v>
      </c>
      <c r="AJ3" s="33"/>
      <c r="AK3" s="33"/>
      <c r="AL3" s="33"/>
      <c r="AM3" s="34"/>
      <c r="AN3" s="48"/>
      <c r="AO3" s="33"/>
      <c r="AP3" s="33"/>
      <c r="AQ3" s="34"/>
      <c r="AR3" s="49"/>
      <c r="AS3" s="48"/>
      <c r="AT3" s="33"/>
      <c r="AU3" s="50"/>
      <c r="AV3" s="33"/>
      <c r="AW3" s="33"/>
      <c r="AX3" s="33"/>
      <c r="AY3" s="33"/>
      <c r="AZ3" s="33"/>
      <c r="BA3" s="33"/>
      <c r="BB3" s="33"/>
    </row>
    <row r="4" spans="1:54" x14ac:dyDescent="0.2">
      <c r="A4" s="1">
        <v>1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21</v>
      </c>
      <c r="G4" s="1">
        <v>7.7</v>
      </c>
      <c r="H4" s="1">
        <v>50118723.362727284</v>
      </c>
      <c r="I4" s="1" t="s">
        <v>60</v>
      </c>
      <c r="J4" s="1" t="s">
        <v>17</v>
      </c>
      <c r="K4" s="1">
        <v>76</v>
      </c>
      <c r="L4" s="6" t="s">
        <v>86</v>
      </c>
      <c r="M4" s="46">
        <v>-0.01</v>
      </c>
      <c r="N4" s="110">
        <v>1</v>
      </c>
      <c r="O4" s="38" t="s">
        <v>128</v>
      </c>
      <c r="P4" s="46">
        <v>0</v>
      </c>
      <c r="Q4" s="110">
        <v>8</v>
      </c>
      <c r="R4" s="38" t="s">
        <v>128</v>
      </c>
      <c r="S4" s="46">
        <v>19.13</v>
      </c>
      <c r="T4" s="110">
        <v>15</v>
      </c>
      <c r="U4" s="47" t="s">
        <v>129</v>
      </c>
      <c r="V4" s="46">
        <v>24</v>
      </c>
      <c r="W4" s="110">
        <v>22</v>
      </c>
      <c r="X4" s="47" t="s">
        <v>129</v>
      </c>
      <c r="Y4" s="46">
        <v>24.74</v>
      </c>
      <c r="Z4" s="110">
        <v>29</v>
      </c>
      <c r="AA4" s="47" t="s">
        <v>129</v>
      </c>
      <c r="AB4" s="46">
        <v>22.69</v>
      </c>
      <c r="AC4" s="110">
        <v>36</v>
      </c>
      <c r="AD4" s="47" t="s">
        <v>129</v>
      </c>
      <c r="AE4" s="46">
        <v>20.85</v>
      </c>
      <c r="AF4" s="110">
        <v>46</v>
      </c>
      <c r="AG4" s="47" t="s">
        <v>129</v>
      </c>
      <c r="AH4" s="53">
        <v>12.28</v>
      </c>
      <c r="AI4" s="31" t="s">
        <v>129</v>
      </c>
      <c r="AJ4" s="32">
        <v>4.2210526315789476</v>
      </c>
      <c r="AK4" s="33" t="s">
        <v>129</v>
      </c>
      <c r="AL4" s="33">
        <v>30</v>
      </c>
      <c r="AM4" s="34">
        <v>60</v>
      </c>
      <c r="AN4" s="35">
        <v>8.98</v>
      </c>
      <c r="AO4" s="36" t="s">
        <v>129</v>
      </c>
      <c r="AP4" s="37">
        <v>9.9842105263157901</v>
      </c>
      <c r="AQ4" s="38" t="s">
        <v>129</v>
      </c>
      <c r="AR4" s="39"/>
      <c r="AS4" s="40" t="s">
        <v>131</v>
      </c>
      <c r="AT4" s="41" t="s">
        <v>131</v>
      </c>
      <c r="AU4" s="42" t="s">
        <v>131</v>
      </c>
      <c r="AV4" s="43" t="s">
        <v>152</v>
      </c>
      <c r="AW4" s="62">
        <v>6.79</v>
      </c>
      <c r="AX4" s="62">
        <v>5.8900000000000006</v>
      </c>
      <c r="AY4" s="62">
        <v>7.73</v>
      </c>
      <c r="AZ4" s="44">
        <v>2.29</v>
      </c>
      <c r="BA4" s="44">
        <v>2</v>
      </c>
      <c r="BB4" s="55">
        <v>1.92</v>
      </c>
    </row>
    <row r="5" spans="1:54" x14ac:dyDescent="0.2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23</v>
      </c>
      <c r="G5" s="1">
        <v>5.4</v>
      </c>
      <c r="H5" s="1">
        <f>10^G5</f>
        <v>251188.64315095844</v>
      </c>
      <c r="I5" s="1" t="s">
        <v>61</v>
      </c>
      <c r="J5" s="1" t="s">
        <v>18</v>
      </c>
      <c r="K5" s="1">
        <v>38</v>
      </c>
      <c r="L5" s="6" t="s">
        <v>73</v>
      </c>
      <c r="M5" s="46">
        <v>-0.01</v>
      </c>
      <c r="N5" s="109">
        <v>1</v>
      </c>
      <c r="O5" s="38" t="s">
        <v>128</v>
      </c>
      <c r="P5" s="46">
        <v>0</v>
      </c>
      <c r="Q5" s="109">
        <v>8</v>
      </c>
      <c r="R5" s="38" t="s">
        <v>128</v>
      </c>
      <c r="S5" s="46">
        <v>4.13</v>
      </c>
      <c r="T5" s="113">
        <v>15</v>
      </c>
      <c r="U5" s="47" t="s">
        <v>129</v>
      </c>
      <c r="V5" s="46">
        <v>10.09</v>
      </c>
      <c r="W5" s="109">
        <v>22</v>
      </c>
      <c r="X5" s="47" t="s">
        <v>129</v>
      </c>
      <c r="Y5" s="46">
        <v>13.78</v>
      </c>
      <c r="Z5" s="109">
        <v>29</v>
      </c>
      <c r="AA5" s="47" t="s">
        <v>129</v>
      </c>
      <c r="AB5" s="46">
        <v>13.34</v>
      </c>
      <c r="AC5" s="109">
        <v>36</v>
      </c>
      <c r="AD5" s="47" t="s">
        <v>129</v>
      </c>
      <c r="AE5" s="46">
        <v>11.12</v>
      </c>
      <c r="AF5" s="109">
        <v>44</v>
      </c>
      <c r="AG5" s="47" t="s">
        <v>129</v>
      </c>
      <c r="AH5" s="30">
        <v>6.04</v>
      </c>
      <c r="AI5" s="31" t="s">
        <v>129</v>
      </c>
      <c r="AJ5" s="32">
        <v>16.347368421052632</v>
      </c>
      <c r="AK5" s="33" t="s">
        <v>129</v>
      </c>
      <c r="AL5" s="33" t="s">
        <v>135</v>
      </c>
      <c r="AM5" s="34" t="s">
        <v>136</v>
      </c>
      <c r="AN5" s="35">
        <v>45.88</v>
      </c>
      <c r="AO5" s="36" t="s">
        <v>129</v>
      </c>
      <c r="AP5" s="37" t="s">
        <v>130</v>
      </c>
      <c r="AQ5" s="38" t="s">
        <v>129</v>
      </c>
      <c r="AR5" s="39"/>
      <c r="AS5" s="40" t="s">
        <v>137</v>
      </c>
      <c r="AT5" s="41" t="s">
        <v>131</v>
      </c>
      <c r="AU5" s="42" t="s">
        <v>131</v>
      </c>
      <c r="AV5" s="43" t="s">
        <v>142</v>
      </c>
      <c r="AW5" s="43">
        <v>7.0000000000000007E-2</v>
      </c>
      <c r="AX5" s="43">
        <v>0.42</v>
      </c>
      <c r="AY5" s="43">
        <v>0.6</v>
      </c>
      <c r="AZ5" s="44">
        <v>7.0000000000000007E-2</v>
      </c>
      <c r="BA5" s="44">
        <v>0.27</v>
      </c>
      <c r="BB5" s="44">
        <v>0.28999999999999998</v>
      </c>
    </row>
    <row r="6" spans="1:54" x14ac:dyDescent="0.2">
      <c r="A6" s="1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52</v>
      </c>
      <c r="G6" s="1">
        <v>7.3137010890980712</v>
      </c>
      <c r="H6" s="1">
        <f>10^G6</f>
        <v>20592121.360411145</v>
      </c>
      <c r="I6" s="1" t="s">
        <v>61</v>
      </c>
      <c r="J6" s="1" t="s">
        <v>21</v>
      </c>
      <c r="K6" s="1">
        <v>89</v>
      </c>
      <c r="L6" s="6" t="s">
        <v>88</v>
      </c>
      <c r="M6" s="45">
        <v>-0.01</v>
      </c>
      <c r="N6" s="109">
        <v>1</v>
      </c>
      <c r="O6" s="38" t="s">
        <v>128</v>
      </c>
      <c r="P6" s="45">
        <v>0</v>
      </c>
      <c r="Q6" s="109">
        <v>8</v>
      </c>
      <c r="R6" s="38" t="s">
        <v>128</v>
      </c>
      <c r="S6" s="46">
        <v>6.1</v>
      </c>
      <c r="T6" s="109">
        <v>15</v>
      </c>
      <c r="U6" s="47" t="s">
        <v>129</v>
      </c>
      <c r="V6" s="46">
        <v>9.01</v>
      </c>
      <c r="W6" s="109">
        <v>21</v>
      </c>
      <c r="X6" s="47" t="s">
        <v>129</v>
      </c>
      <c r="Y6" s="46">
        <v>10.09</v>
      </c>
      <c r="Z6" s="109">
        <v>28</v>
      </c>
      <c r="AA6" s="47" t="s">
        <v>129</v>
      </c>
      <c r="AB6" s="46">
        <v>10.98</v>
      </c>
      <c r="AC6" s="109">
        <v>35</v>
      </c>
      <c r="AD6" s="47" t="s">
        <v>129</v>
      </c>
      <c r="AE6" s="46">
        <v>9.6300000000000008</v>
      </c>
      <c r="AF6" s="109">
        <v>43</v>
      </c>
      <c r="AG6" s="47" t="s">
        <v>129</v>
      </c>
      <c r="AH6" s="53">
        <v>8.06</v>
      </c>
      <c r="AI6" s="31" t="s">
        <v>129</v>
      </c>
      <c r="AJ6" s="33"/>
      <c r="AK6" s="33"/>
      <c r="AL6" s="33"/>
      <c r="AM6" s="34"/>
      <c r="AN6" s="48"/>
      <c r="AO6" s="33"/>
      <c r="AP6" s="33"/>
      <c r="AQ6" s="34"/>
      <c r="AR6" s="49"/>
      <c r="AS6" s="48"/>
      <c r="AT6" s="33"/>
      <c r="AU6" s="50"/>
      <c r="AV6" s="33"/>
      <c r="AW6" s="33"/>
      <c r="AX6" s="33"/>
      <c r="AY6" s="33"/>
      <c r="AZ6" s="33"/>
      <c r="BA6" s="33"/>
      <c r="BB6" s="33"/>
    </row>
    <row r="7" spans="1:54" x14ac:dyDescent="0.2">
      <c r="A7" s="1">
        <v>2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60</v>
      </c>
      <c r="G7" s="1">
        <v>7.7395326971077854</v>
      </c>
      <c r="H7" s="1">
        <f>10^G7</f>
        <v>54894988.332037121</v>
      </c>
      <c r="I7" s="1" t="s">
        <v>60</v>
      </c>
      <c r="J7" s="1" t="s">
        <v>35</v>
      </c>
      <c r="K7" s="1">
        <v>56</v>
      </c>
      <c r="L7" s="6" t="s">
        <v>80</v>
      </c>
      <c r="M7" s="45">
        <v>-0.01</v>
      </c>
      <c r="N7" s="33">
        <v>2</v>
      </c>
      <c r="O7" s="38" t="s">
        <v>128</v>
      </c>
      <c r="P7" s="45">
        <v>0</v>
      </c>
      <c r="Q7" s="33">
        <v>9</v>
      </c>
      <c r="R7" s="38" t="s">
        <v>128</v>
      </c>
      <c r="S7" s="46">
        <v>2.33</v>
      </c>
      <c r="T7" s="33">
        <v>15</v>
      </c>
      <c r="U7" s="47" t="s">
        <v>129</v>
      </c>
      <c r="V7" s="46">
        <v>2.4900000000000002</v>
      </c>
      <c r="W7" s="33">
        <v>22</v>
      </c>
      <c r="X7" s="47" t="s">
        <v>129</v>
      </c>
      <c r="Y7" s="46">
        <v>4.32</v>
      </c>
      <c r="Z7" s="33">
        <v>30</v>
      </c>
      <c r="AA7" s="47" t="s">
        <v>129</v>
      </c>
      <c r="AB7" s="46">
        <v>5.01</v>
      </c>
      <c r="AC7" s="33">
        <v>35</v>
      </c>
      <c r="AD7" s="47" t="s">
        <v>129</v>
      </c>
      <c r="AE7" s="46">
        <v>3.97</v>
      </c>
      <c r="AF7" s="33">
        <v>43</v>
      </c>
      <c r="AG7" s="47" t="s">
        <v>129</v>
      </c>
      <c r="AH7" s="30">
        <v>0.9</v>
      </c>
      <c r="AI7" s="36" t="s">
        <v>128</v>
      </c>
      <c r="AJ7" s="33"/>
      <c r="AK7" s="33"/>
      <c r="AL7" s="33"/>
      <c r="AM7" s="34"/>
      <c r="AN7" s="48"/>
      <c r="AO7" s="33"/>
      <c r="AP7" s="33"/>
      <c r="AQ7" s="34"/>
      <c r="AR7" s="49"/>
      <c r="AS7" s="48"/>
      <c r="AT7" s="33"/>
      <c r="AU7" s="50"/>
      <c r="AV7" s="33"/>
      <c r="AW7" s="33"/>
      <c r="AX7" s="33"/>
      <c r="AY7" s="33"/>
      <c r="AZ7" s="33"/>
      <c r="BA7" s="33"/>
      <c r="BB7" s="33"/>
    </row>
    <row r="8" spans="1:54" x14ac:dyDescent="0.2">
      <c r="A8" s="1">
        <v>1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</v>
      </c>
      <c r="G8" s="1">
        <v>6.2</v>
      </c>
      <c r="H8" s="1">
        <f>10^G8</f>
        <v>1584893.1924611153</v>
      </c>
      <c r="I8" s="1" t="s">
        <v>61</v>
      </c>
      <c r="J8" s="1" t="s">
        <v>15</v>
      </c>
      <c r="K8" s="1">
        <v>30</v>
      </c>
      <c r="L8" s="6" t="s">
        <v>71</v>
      </c>
      <c r="M8" s="46">
        <v>0</v>
      </c>
      <c r="N8" s="110">
        <v>1</v>
      </c>
      <c r="O8" s="38" t="s">
        <v>128</v>
      </c>
      <c r="P8" s="46">
        <v>0</v>
      </c>
      <c r="Q8" s="110">
        <v>8</v>
      </c>
      <c r="R8" s="38" t="s">
        <v>128</v>
      </c>
      <c r="S8" s="46">
        <v>0.54</v>
      </c>
      <c r="T8" s="110">
        <v>14</v>
      </c>
      <c r="U8" s="38" t="s">
        <v>128</v>
      </c>
      <c r="V8" s="46">
        <v>1.06</v>
      </c>
      <c r="W8" s="110">
        <v>22</v>
      </c>
      <c r="X8" s="47" t="s">
        <v>129</v>
      </c>
      <c r="Y8" s="46">
        <v>1.37</v>
      </c>
      <c r="Z8" s="110">
        <v>29</v>
      </c>
      <c r="AA8" s="47" t="s">
        <v>129</v>
      </c>
      <c r="AB8" s="46">
        <v>1.78</v>
      </c>
      <c r="AC8" s="110">
        <v>35</v>
      </c>
      <c r="AD8" s="47" t="s">
        <v>129</v>
      </c>
      <c r="AE8" s="46">
        <v>1.64</v>
      </c>
      <c r="AF8" s="110">
        <v>42</v>
      </c>
      <c r="AG8" s="47" t="s">
        <v>129</v>
      </c>
      <c r="AH8" s="30">
        <v>1.03</v>
      </c>
      <c r="AI8" s="31" t="s">
        <v>129</v>
      </c>
      <c r="AJ8" s="32">
        <v>4.6684210526315786</v>
      </c>
      <c r="AK8" s="33" t="s">
        <v>129</v>
      </c>
      <c r="AL8" s="33" t="s">
        <v>135</v>
      </c>
      <c r="AM8" s="34" t="s">
        <v>136</v>
      </c>
      <c r="AN8" s="48">
        <v>0.53</v>
      </c>
      <c r="AO8" s="33" t="s">
        <v>128</v>
      </c>
      <c r="AP8" s="56">
        <v>6.1210526315789471</v>
      </c>
      <c r="AQ8" s="34" t="s">
        <v>129</v>
      </c>
      <c r="AR8" s="49"/>
      <c r="AS8" s="40" t="s">
        <v>131</v>
      </c>
      <c r="AT8" s="41" t="s">
        <v>131</v>
      </c>
      <c r="AU8" s="42" t="s">
        <v>131</v>
      </c>
      <c r="AV8" s="43" t="s">
        <v>139</v>
      </c>
      <c r="AW8" s="43">
        <v>0.17</v>
      </c>
      <c r="AX8" s="43">
        <v>1.0900000000000001</v>
      </c>
      <c r="AY8" s="43">
        <v>2.36</v>
      </c>
      <c r="AZ8" s="44">
        <v>0.11</v>
      </c>
      <c r="BA8" s="44">
        <v>0.17</v>
      </c>
      <c r="BB8" s="44">
        <v>0.87</v>
      </c>
    </row>
    <row r="9" spans="1:54" x14ac:dyDescent="0.2">
      <c r="A9" s="100">
        <v>8</v>
      </c>
      <c r="B9" s="100" t="s">
        <v>109</v>
      </c>
      <c r="C9" s="100" t="s">
        <v>47</v>
      </c>
      <c r="D9" s="1" t="s">
        <v>11</v>
      </c>
      <c r="E9" s="100" t="s">
        <v>173</v>
      </c>
      <c r="F9" s="103">
        <v>24</v>
      </c>
      <c r="G9" s="1"/>
      <c r="H9" s="1"/>
      <c r="I9" s="105" t="s">
        <v>171</v>
      </c>
      <c r="J9" s="103" t="s">
        <v>172</v>
      </c>
      <c r="K9" s="1">
        <v>175</v>
      </c>
      <c r="L9" s="6" t="s">
        <v>96</v>
      </c>
      <c r="M9" s="46">
        <v>0</v>
      </c>
      <c r="N9" s="109">
        <v>1</v>
      </c>
      <c r="O9" s="38" t="s">
        <v>128</v>
      </c>
      <c r="P9" s="46">
        <v>0</v>
      </c>
      <c r="Q9" s="109">
        <v>8</v>
      </c>
      <c r="R9" s="38" t="s">
        <v>128</v>
      </c>
      <c r="S9" s="46">
        <v>0.57999999999999996</v>
      </c>
      <c r="T9" s="109">
        <v>13</v>
      </c>
      <c r="U9" s="38" t="s">
        <v>128</v>
      </c>
      <c r="V9" s="46">
        <v>5.35</v>
      </c>
      <c r="W9" s="109">
        <v>20</v>
      </c>
      <c r="X9" s="47" t="s">
        <v>129</v>
      </c>
      <c r="Y9" s="46">
        <v>7.72</v>
      </c>
      <c r="Z9" s="109">
        <v>28</v>
      </c>
      <c r="AA9" s="47" t="s">
        <v>129</v>
      </c>
      <c r="AB9" s="46">
        <v>6.92</v>
      </c>
      <c r="AC9" s="109">
        <v>37</v>
      </c>
      <c r="AD9" s="47" t="s">
        <v>129</v>
      </c>
      <c r="AE9" s="46">
        <v>6.13</v>
      </c>
      <c r="AF9" s="109">
        <v>44</v>
      </c>
      <c r="AG9" s="47" t="s">
        <v>129</v>
      </c>
      <c r="AH9" s="53">
        <v>4.33</v>
      </c>
      <c r="AI9" s="33" t="s">
        <v>129</v>
      </c>
      <c r="AJ9" s="32">
        <v>13.54736842105263</v>
      </c>
      <c r="AK9" s="33" t="s">
        <v>129</v>
      </c>
      <c r="AL9" s="33" t="s">
        <v>135</v>
      </c>
      <c r="AM9" s="34" t="s">
        <v>136</v>
      </c>
      <c r="AN9" s="35">
        <v>2.71</v>
      </c>
      <c r="AO9" s="36" t="s">
        <v>129</v>
      </c>
      <c r="AP9" s="37">
        <v>19.642105263157895</v>
      </c>
      <c r="AQ9" s="38" t="s">
        <v>129</v>
      </c>
      <c r="AR9" s="39"/>
      <c r="AS9" s="40" t="s">
        <v>131</v>
      </c>
      <c r="AT9" s="41" t="s">
        <v>131</v>
      </c>
      <c r="AU9" s="42" t="s">
        <v>131</v>
      </c>
      <c r="AV9" s="43" t="s">
        <v>159</v>
      </c>
      <c r="AW9" s="43">
        <v>0.08</v>
      </c>
      <c r="AX9" s="43">
        <v>7.0000000000000007E-2</v>
      </c>
      <c r="AY9" s="108">
        <v>0.49</v>
      </c>
      <c r="AZ9" s="44">
        <v>7.0000000000000007E-2</v>
      </c>
      <c r="BA9" s="44">
        <v>7.0000000000000007E-2</v>
      </c>
      <c r="BB9" s="44">
        <v>0.56000000000000005</v>
      </c>
    </row>
    <row r="10" spans="1:54" x14ac:dyDescent="0.2">
      <c r="A10" s="1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29</v>
      </c>
      <c r="G10" s="1">
        <v>3.7</v>
      </c>
      <c r="H10" s="1">
        <v>5011.8723362727324</v>
      </c>
      <c r="I10" s="1" t="s">
        <v>60</v>
      </c>
      <c r="J10" s="1" t="s">
        <v>19</v>
      </c>
      <c r="K10" s="1">
        <v>19</v>
      </c>
      <c r="L10" s="6" t="s">
        <v>69</v>
      </c>
      <c r="M10" s="46">
        <v>0</v>
      </c>
      <c r="N10" s="109">
        <v>1</v>
      </c>
      <c r="O10" s="38" t="s">
        <v>128</v>
      </c>
      <c r="P10" s="46">
        <v>0</v>
      </c>
      <c r="Q10" s="109">
        <v>7</v>
      </c>
      <c r="R10" s="38" t="s">
        <v>128</v>
      </c>
      <c r="S10" s="46">
        <v>42.95</v>
      </c>
      <c r="T10" s="109">
        <v>15</v>
      </c>
      <c r="U10" s="47" t="s">
        <v>129</v>
      </c>
      <c r="V10" s="46">
        <v>27.58</v>
      </c>
      <c r="W10" s="109">
        <v>22</v>
      </c>
      <c r="X10" s="47" t="s">
        <v>129</v>
      </c>
      <c r="Y10" s="46">
        <v>29.8</v>
      </c>
      <c r="Z10" s="109">
        <v>29</v>
      </c>
      <c r="AA10" s="47" t="s">
        <v>129</v>
      </c>
      <c r="AB10" s="46">
        <v>31.51</v>
      </c>
      <c r="AC10" s="109">
        <v>36</v>
      </c>
      <c r="AD10" s="47" t="s">
        <v>129</v>
      </c>
      <c r="AE10" s="46">
        <v>28.02</v>
      </c>
      <c r="AF10" s="109">
        <v>42</v>
      </c>
      <c r="AG10" s="47" t="s">
        <v>129</v>
      </c>
      <c r="AH10" s="53">
        <v>14.4</v>
      </c>
      <c r="AI10" s="31" t="s">
        <v>129</v>
      </c>
      <c r="AJ10" s="32">
        <v>19.921052631578949</v>
      </c>
      <c r="AK10" s="33" t="s">
        <v>129</v>
      </c>
      <c r="AL10" s="33">
        <v>80</v>
      </c>
      <c r="AM10" s="34">
        <v>160</v>
      </c>
      <c r="AN10" s="35">
        <v>11.38</v>
      </c>
      <c r="AO10" s="36" t="s">
        <v>129</v>
      </c>
      <c r="AP10" s="37">
        <v>18.284210526315789</v>
      </c>
      <c r="AQ10" s="38" t="s">
        <v>129</v>
      </c>
      <c r="AR10" s="39"/>
      <c r="AS10" s="40" t="s">
        <v>131</v>
      </c>
      <c r="AT10" s="41" t="s">
        <v>131</v>
      </c>
      <c r="AU10" s="42" t="s">
        <v>131</v>
      </c>
      <c r="AV10" s="43" t="s">
        <v>134</v>
      </c>
      <c r="AW10" s="43">
        <v>0.4</v>
      </c>
      <c r="AX10" s="43">
        <v>1.05</v>
      </c>
      <c r="AY10" s="43">
        <v>3.21</v>
      </c>
      <c r="AZ10" s="44">
        <v>0.27</v>
      </c>
      <c r="BA10" s="44">
        <v>0.97</v>
      </c>
      <c r="BB10" s="44">
        <v>1.2</v>
      </c>
    </row>
    <row r="11" spans="1:54" x14ac:dyDescent="0.2">
      <c r="A11" s="1">
        <v>2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59</v>
      </c>
      <c r="G11" s="1">
        <v>7.7105777950287537</v>
      </c>
      <c r="H11" s="1">
        <f>10^G11</f>
        <v>51354416.026206508</v>
      </c>
      <c r="I11" s="1" t="s">
        <v>61</v>
      </c>
      <c r="J11" s="1" t="s">
        <v>34</v>
      </c>
      <c r="K11" s="1">
        <v>15</v>
      </c>
      <c r="L11" s="6" t="s">
        <v>67</v>
      </c>
      <c r="M11" s="45">
        <v>0</v>
      </c>
      <c r="N11" s="33">
        <v>2</v>
      </c>
      <c r="O11" s="38" t="s">
        <v>128</v>
      </c>
      <c r="P11" s="45">
        <v>0</v>
      </c>
      <c r="Q11" s="33">
        <v>9</v>
      </c>
      <c r="R11" s="38" t="s">
        <v>128</v>
      </c>
      <c r="S11" s="51"/>
      <c r="T11" s="112"/>
      <c r="U11" s="52"/>
      <c r="V11" s="46">
        <v>0.12</v>
      </c>
      <c r="W11" s="33">
        <v>24</v>
      </c>
      <c r="X11" s="38" t="s">
        <v>128</v>
      </c>
      <c r="Y11" s="46">
        <v>0.09</v>
      </c>
      <c r="Z11" s="33">
        <v>30</v>
      </c>
      <c r="AA11" s="38" t="s">
        <v>128</v>
      </c>
      <c r="AB11" s="46">
        <v>0.1</v>
      </c>
      <c r="AC11" s="33">
        <v>36</v>
      </c>
      <c r="AD11" s="38" t="s">
        <v>128</v>
      </c>
      <c r="AE11" s="46">
        <v>0.08</v>
      </c>
      <c r="AF11" s="33">
        <v>71</v>
      </c>
      <c r="AG11" s="38" t="s">
        <v>128</v>
      </c>
      <c r="AH11" s="53">
        <v>0.04</v>
      </c>
      <c r="AI11" s="36" t="s">
        <v>128</v>
      </c>
      <c r="AJ11" s="33"/>
      <c r="AK11" s="33"/>
      <c r="AL11" s="33"/>
      <c r="AM11" s="34"/>
      <c r="AN11" s="48"/>
      <c r="AO11" s="33"/>
      <c r="AP11" s="33"/>
      <c r="AQ11" s="34"/>
      <c r="AR11" s="49"/>
      <c r="AS11" s="48"/>
      <c r="AT11" s="33"/>
      <c r="AU11" s="50"/>
      <c r="AV11" s="33"/>
      <c r="AW11" s="33"/>
      <c r="AX11" s="33"/>
      <c r="AY11" s="33"/>
      <c r="AZ11" s="33"/>
      <c r="BA11" s="33"/>
      <c r="BB11" s="33"/>
    </row>
    <row r="12" spans="1:54" x14ac:dyDescent="0.2">
      <c r="A12" s="103">
        <v>4</v>
      </c>
      <c r="B12" s="103" t="s">
        <v>109</v>
      </c>
      <c r="C12" s="103" t="s">
        <v>10</v>
      </c>
      <c r="D12" s="1" t="s">
        <v>11</v>
      </c>
      <c r="E12" s="1" t="s">
        <v>12</v>
      </c>
      <c r="F12" s="103">
        <v>66</v>
      </c>
      <c r="G12" s="1"/>
      <c r="H12" s="1"/>
      <c r="I12" s="105" t="s">
        <v>171</v>
      </c>
      <c r="J12" s="103" t="s">
        <v>170</v>
      </c>
      <c r="K12" s="1">
        <v>47</v>
      </c>
      <c r="L12" s="6" t="s">
        <v>78</v>
      </c>
      <c r="M12" s="45">
        <v>0</v>
      </c>
      <c r="N12" s="109">
        <v>4</v>
      </c>
      <c r="O12" s="38" t="s">
        <v>128</v>
      </c>
      <c r="P12" s="45">
        <v>0</v>
      </c>
      <c r="Q12" s="109">
        <v>11</v>
      </c>
      <c r="R12" s="38" t="s">
        <v>128</v>
      </c>
      <c r="S12" s="46">
        <v>8.75</v>
      </c>
      <c r="T12" s="109">
        <v>18</v>
      </c>
      <c r="U12" s="47" t="s">
        <v>129</v>
      </c>
      <c r="V12" s="46">
        <v>12.87</v>
      </c>
      <c r="W12" s="109">
        <v>25</v>
      </c>
      <c r="X12" s="47" t="s">
        <v>129</v>
      </c>
      <c r="Y12" s="46">
        <v>21.1</v>
      </c>
      <c r="Z12" s="109">
        <v>32</v>
      </c>
      <c r="AA12" s="47" t="s">
        <v>129</v>
      </c>
      <c r="AB12" s="46">
        <v>20.86</v>
      </c>
      <c r="AC12" s="109">
        <v>38</v>
      </c>
      <c r="AD12" s="47" t="s">
        <v>129</v>
      </c>
      <c r="AE12" s="46">
        <v>18.09</v>
      </c>
      <c r="AF12" s="109">
        <v>46</v>
      </c>
      <c r="AG12" s="47" t="s">
        <v>129</v>
      </c>
      <c r="AH12" s="30">
        <v>8.73</v>
      </c>
      <c r="AI12" s="31" t="s">
        <v>129</v>
      </c>
      <c r="AJ12" s="33"/>
      <c r="AK12" s="33"/>
      <c r="AL12" s="33"/>
      <c r="AM12" s="34"/>
      <c r="AN12" s="48"/>
      <c r="AO12" s="50"/>
      <c r="AP12" s="33"/>
      <c r="AQ12" s="34"/>
      <c r="AR12" s="49"/>
      <c r="AS12" s="48"/>
      <c r="AT12" s="33"/>
      <c r="AU12" s="50"/>
      <c r="AV12" s="33"/>
      <c r="AW12" s="33"/>
      <c r="AX12" s="33"/>
      <c r="AY12" s="33"/>
      <c r="AZ12" s="33"/>
      <c r="BA12" s="33"/>
      <c r="BB12" s="33"/>
    </row>
    <row r="13" spans="1:54" x14ac:dyDescent="0.2">
      <c r="A13" s="2">
        <v>7</v>
      </c>
      <c r="B13" s="1" t="s">
        <v>9</v>
      </c>
      <c r="C13" s="1" t="s">
        <v>47</v>
      </c>
      <c r="D13" s="1" t="s">
        <v>11</v>
      </c>
      <c r="E13" s="1" t="s">
        <v>12</v>
      </c>
      <c r="F13" s="1">
        <v>15</v>
      </c>
      <c r="G13" s="1">
        <v>7.5</v>
      </c>
      <c r="H13" s="1">
        <v>31622776.601683889</v>
      </c>
      <c r="I13" s="1" t="s">
        <v>60</v>
      </c>
      <c r="J13" s="1" t="s">
        <v>53</v>
      </c>
      <c r="K13" s="1">
        <v>40</v>
      </c>
      <c r="L13" s="6" t="s">
        <v>74</v>
      </c>
      <c r="M13" s="46">
        <v>-0.01</v>
      </c>
      <c r="N13" s="109">
        <v>7</v>
      </c>
      <c r="O13" s="38" t="s">
        <v>128</v>
      </c>
      <c r="P13" s="46">
        <v>0.01</v>
      </c>
      <c r="Q13" s="109">
        <v>14</v>
      </c>
      <c r="R13" s="38" t="s">
        <v>128</v>
      </c>
      <c r="S13" s="46">
        <v>0.61</v>
      </c>
      <c r="T13" s="109">
        <v>21</v>
      </c>
      <c r="U13" s="38" t="s">
        <v>128</v>
      </c>
      <c r="V13" s="46">
        <v>1</v>
      </c>
      <c r="W13" s="109">
        <v>28</v>
      </c>
      <c r="X13" s="47" t="s">
        <v>129</v>
      </c>
      <c r="Y13" s="46">
        <v>1.01</v>
      </c>
      <c r="Z13" s="109">
        <v>35</v>
      </c>
      <c r="AA13" s="47" t="s">
        <v>129</v>
      </c>
      <c r="AB13" s="46">
        <v>1.18</v>
      </c>
      <c r="AC13" s="109">
        <v>42</v>
      </c>
      <c r="AD13" s="47" t="s">
        <v>129</v>
      </c>
      <c r="AE13" s="45">
        <v>0.91</v>
      </c>
      <c r="AF13" s="109">
        <v>50</v>
      </c>
      <c r="AG13" s="38" t="s">
        <v>128</v>
      </c>
      <c r="AH13" s="30">
        <v>0.44</v>
      </c>
      <c r="AI13" s="43" t="s">
        <v>128</v>
      </c>
      <c r="AJ13" s="32">
        <v>3.9631578947368422</v>
      </c>
      <c r="AK13" s="33" t="s">
        <v>129</v>
      </c>
      <c r="AL13" s="33" t="s">
        <v>135</v>
      </c>
      <c r="AM13" s="34" t="s">
        <v>136</v>
      </c>
      <c r="AN13" s="35">
        <v>0.3</v>
      </c>
      <c r="AO13" s="57" t="s">
        <v>128</v>
      </c>
      <c r="AP13" s="37">
        <v>5.8947368421052637</v>
      </c>
      <c r="AQ13" s="38" t="s">
        <v>129</v>
      </c>
      <c r="AR13" s="39"/>
      <c r="AS13" s="40" t="s">
        <v>131</v>
      </c>
      <c r="AT13" s="41" t="s">
        <v>131</v>
      </c>
      <c r="AU13" s="42" t="s">
        <v>131</v>
      </c>
      <c r="AV13" s="43" t="s">
        <v>143</v>
      </c>
      <c r="AW13" s="43">
        <v>7.0000000000000007E-2</v>
      </c>
      <c r="AX13" s="43">
        <v>7.0000000000000007E-2</v>
      </c>
      <c r="AY13" s="43">
        <v>0.2</v>
      </c>
      <c r="AZ13" s="44">
        <v>7.0000000000000007E-2</v>
      </c>
      <c r="BA13" s="44">
        <v>7.0000000000000007E-2</v>
      </c>
      <c r="BB13" s="44">
        <v>0.09</v>
      </c>
    </row>
    <row r="14" spans="1:54" x14ac:dyDescent="0.2">
      <c r="A14" s="1">
        <v>1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11</v>
      </c>
      <c r="G14" s="1">
        <v>6.8</v>
      </c>
      <c r="H14" s="1">
        <f>10^G14</f>
        <v>6309573.4448019378</v>
      </c>
      <c r="I14" s="1" t="s">
        <v>61</v>
      </c>
      <c r="J14" s="1" t="s">
        <v>13</v>
      </c>
      <c r="K14" s="1">
        <v>41</v>
      </c>
      <c r="L14" s="6" t="s">
        <v>102</v>
      </c>
      <c r="M14" s="46">
        <v>0</v>
      </c>
      <c r="N14" s="110">
        <v>1</v>
      </c>
      <c r="O14" s="38" t="s">
        <v>128</v>
      </c>
      <c r="P14" s="46">
        <v>0.01</v>
      </c>
      <c r="Q14" s="110">
        <v>8</v>
      </c>
      <c r="R14" s="38" t="s">
        <v>128</v>
      </c>
      <c r="S14" s="46">
        <v>0.69</v>
      </c>
      <c r="T14" s="110">
        <v>15</v>
      </c>
      <c r="U14" s="38" t="s">
        <v>128</v>
      </c>
      <c r="V14" s="46">
        <v>1.62</v>
      </c>
      <c r="W14" s="110">
        <v>22</v>
      </c>
      <c r="X14" s="47" t="s">
        <v>129</v>
      </c>
      <c r="Y14" s="46">
        <v>2.52</v>
      </c>
      <c r="Z14" s="110">
        <v>29</v>
      </c>
      <c r="AA14" s="47" t="s">
        <v>129</v>
      </c>
      <c r="AB14" s="46">
        <v>2.66</v>
      </c>
      <c r="AC14" s="110">
        <v>36</v>
      </c>
      <c r="AD14" s="47" t="s">
        <v>129</v>
      </c>
      <c r="AE14" s="46">
        <v>2.4700000000000002</v>
      </c>
      <c r="AF14" s="110">
        <v>44</v>
      </c>
      <c r="AG14" s="47" t="s">
        <v>129</v>
      </c>
      <c r="AH14" s="53">
        <v>2.5099999999999998</v>
      </c>
      <c r="AI14" s="31" t="s">
        <v>129</v>
      </c>
      <c r="AJ14" s="32">
        <v>19.931578947368422</v>
      </c>
      <c r="AK14" s="33" t="s">
        <v>129</v>
      </c>
      <c r="AL14" s="33">
        <v>15</v>
      </c>
      <c r="AM14" s="34">
        <v>30</v>
      </c>
      <c r="AN14" s="35">
        <v>33.4</v>
      </c>
      <c r="AO14" s="57" t="s">
        <v>129</v>
      </c>
      <c r="AP14" s="37" t="s">
        <v>130</v>
      </c>
      <c r="AQ14" s="38" t="s">
        <v>129</v>
      </c>
      <c r="AR14" s="39"/>
      <c r="AS14" s="40" t="s">
        <v>164</v>
      </c>
      <c r="AT14" s="41">
        <v>44225</v>
      </c>
      <c r="AU14" s="42" t="s">
        <v>162</v>
      </c>
      <c r="AV14" s="43" t="s">
        <v>165</v>
      </c>
      <c r="AW14" s="43">
        <v>0.28000000000000003</v>
      </c>
      <c r="AX14" s="43">
        <v>0.36</v>
      </c>
      <c r="AY14" s="43">
        <v>2.39</v>
      </c>
      <c r="AZ14" s="44">
        <v>0.6</v>
      </c>
      <c r="BA14" s="44">
        <v>0.21</v>
      </c>
      <c r="BB14" s="44">
        <v>0.33</v>
      </c>
    </row>
    <row r="15" spans="1:54" x14ac:dyDescent="0.2">
      <c r="A15" s="1">
        <v>7</v>
      </c>
      <c r="B15" s="1" t="s">
        <v>9</v>
      </c>
      <c r="C15" s="1" t="s">
        <v>47</v>
      </c>
      <c r="D15" s="1" t="s">
        <v>11</v>
      </c>
      <c r="E15" s="1" t="s">
        <v>12</v>
      </c>
      <c r="F15" s="1">
        <v>4</v>
      </c>
      <c r="G15" s="1">
        <v>8</v>
      </c>
      <c r="H15" s="1">
        <v>100000000</v>
      </c>
      <c r="I15" s="1" t="s">
        <v>60</v>
      </c>
      <c r="J15" s="1" t="s">
        <v>51</v>
      </c>
      <c r="K15" s="1">
        <v>3</v>
      </c>
      <c r="L15" s="6" t="s">
        <v>65</v>
      </c>
      <c r="M15" s="46">
        <v>0</v>
      </c>
      <c r="N15" s="109">
        <v>7</v>
      </c>
      <c r="O15" s="38" t="s">
        <v>128</v>
      </c>
      <c r="P15" s="46">
        <v>0.03</v>
      </c>
      <c r="Q15" s="109">
        <v>14</v>
      </c>
      <c r="R15" s="38" t="s">
        <v>128</v>
      </c>
      <c r="S15" s="46">
        <v>3.96</v>
      </c>
      <c r="T15" s="109">
        <v>21</v>
      </c>
      <c r="U15" s="47" t="s">
        <v>129</v>
      </c>
      <c r="V15" s="46">
        <v>5.9</v>
      </c>
      <c r="W15" s="109">
        <v>27</v>
      </c>
      <c r="X15" s="47" t="s">
        <v>129</v>
      </c>
      <c r="Y15" s="46">
        <v>10.43</v>
      </c>
      <c r="Z15" s="109">
        <v>34</v>
      </c>
      <c r="AA15" s="47" t="s">
        <v>129</v>
      </c>
      <c r="AB15" s="46">
        <v>12.73</v>
      </c>
      <c r="AC15" s="109">
        <v>41</v>
      </c>
      <c r="AD15" s="47" t="s">
        <v>129</v>
      </c>
      <c r="AE15" s="46">
        <v>11.97</v>
      </c>
      <c r="AF15" s="109">
        <v>46</v>
      </c>
      <c r="AG15" s="47" t="s">
        <v>129</v>
      </c>
      <c r="AH15" s="30">
        <v>2.67</v>
      </c>
      <c r="AI15" s="31" t="s">
        <v>129</v>
      </c>
      <c r="AJ15" s="32">
        <v>19.905263157894737</v>
      </c>
      <c r="AK15" s="33" t="s">
        <v>129</v>
      </c>
      <c r="AL15" s="33">
        <v>10</v>
      </c>
      <c r="AM15" s="34">
        <v>20</v>
      </c>
      <c r="AN15" s="35">
        <v>2.4</v>
      </c>
      <c r="AO15" s="57" t="s">
        <v>129</v>
      </c>
      <c r="AP15" s="37" t="s">
        <v>130</v>
      </c>
      <c r="AQ15" s="38" t="s">
        <v>129</v>
      </c>
      <c r="AR15" s="39"/>
      <c r="AS15" s="40" t="s">
        <v>131</v>
      </c>
      <c r="AT15" s="41" t="s">
        <v>131</v>
      </c>
      <c r="AU15" s="42" t="s">
        <v>131</v>
      </c>
      <c r="AV15" s="43" t="s">
        <v>132</v>
      </c>
      <c r="AW15" s="43">
        <v>0.14000000000000001</v>
      </c>
      <c r="AX15" s="43">
        <v>1.62</v>
      </c>
      <c r="AY15" s="43">
        <v>6.42</v>
      </c>
      <c r="AZ15" s="44">
        <v>7.0000000000000007E-2</v>
      </c>
      <c r="BA15" s="44">
        <v>0.34</v>
      </c>
      <c r="BB15" s="44">
        <v>2.5299999999999998</v>
      </c>
    </row>
    <row r="16" spans="1:54" x14ac:dyDescent="0.2">
      <c r="A16" s="1">
        <v>2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30</v>
      </c>
      <c r="G16" s="1">
        <v>6.2</v>
      </c>
      <c r="H16" s="1">
        <f>10^G16</f>
        <v>1584893.1924611153</v>
      </c>
      <c r="I16" s="1" t="s">
        <v>61</v>
      </c>
      <c r="J16" s="1" t="s">
        <v>30</v>
      </c>
      <c r="K16" s="1">
        <v>165</v>
      </c>
      <c r="L16" s="6" t="s">
        <v>95</v>
      </c>
      <c r="M16" s="46">
        <v>0</v>
      </c>
      <c r="N16" s="110">
        <v>2</v>
      </c>
      <c r="O16" s="38" t="s">
        <v>128</v>
      </c>
      <c r="P16" s="46">
        <v>0.06</v>
      </c>
      <c r="Q16" s="110">
        <v>9</v>
      </c>
      <c r="R16" s="38" t="s">
        <v>128</v>
      </c>
      <c r="S16" s="46">
        <v>1.0900000000000001</v>
      </c>
      <c r="T16" s="110">
        <v>14</v>
      </c>
      <c r="U16" s="47" t="s">
        <v>129</v>
      </c>
      <c r="V16" s="46">
        <v>5.5</v>
      </c>
      <c r="W16" s="110">
        <v>21</v>
      </c>
      <c r="X16" s="47" t="s">
        <v>129</v>
      </c>
      <c r="Y16" s="51"/>
      <c r="Z16" s="112"/>
      <c r="AA16" s="52"/>
      <c r="AB16" s="46">
        <v>7.7</v>
      </c>
      <c r="AC16" s="110">
        <v>38</v>
      </c>
      <c r="AD16" s="47" t="s">
        <v>129</v>
      </c>
      <c r="AE16" s="46">
        <v>9.77</v>
      </c>
      <c r="AF16" s="110">
        <v>45</v>
      </c>
      <c r="AG16" s="47" t="s">
        <v>129</v>
      </c>
      <c r="AH16" s="53">
        <v>0.14000000000000001</v>
      </c>
      <c r="AI16" s="33" t="s">
        <v>128</v>
      </c>
      <c r="AJ16" s="32">
        <v>20.221052631578946</v>
      </c>
      <c r="AK16" s="33" t="s">
        <v>129</v>
      </c>
      <c r="AL16" s="33" t="s">
        <v>135</v>
      </c>
      <c r="AM16" s="34" t="s">
        <v>136</v>
      </c>
      <c r="AN16" s="35">
        <v>0.7</v>
      </c>
      <c r="AO16" s="57" t="s">
        <v>128</v>
      </c>
      <c r="AP16" s="37">
        <v>20.647368421052633</v>
      </c>
      <c r="AQ16" s="38" t="s">
        <v>129</v>
      </c>
      <c r="AR16" s="39"/>
      <c r="AS16" s="40" t="s">
        <v>131</v>
      </c>
      <c r="AT16" s="41" t="s">
        <v>131</v>
      </c>
      <c r="AU16" s="42" t="s">
        <v>131</v>
      </c>
      <c r="AV16" s="43" t="s">
        <v>158</v>
      </c>
      <c r="AW16" s="43">
        <v>7.0000000000000007E-2</v>
      </c>
      <c r="AX16" s="43">
        <v>0.13</v>
      </c>
      <c r="AY16" s="43">
        <v>1.06</v>
      </c>
      <c r="AZ16" s="44">
        <v>7.0000000000000007E-2</v>
      </c>
      <c r="BA16" s="44">
        <v>0.1</v>
      </c>
      <c r="BB16" s="44">
        <v>0.41</v>
      </c>
    </row>
    <row r="17" spans="1:54" x14ac:dyDescent="0.2">
      <c r="A17" s="1">
        <v>4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26</v>
      </c>
      <c r="G17" s="1">
        <v>7.1</v>
      </c>
      <c r="H17" s="1">
        <v>12589254.117941668</v>
      </c>
      <c r="I17" s="1" t="s">
        <v>60</v>
      </c>
      <c r="J17" s="1" t="s">
        <v>43</v>
      </c>
      <c r="K17" s="1">
        <v>41</v>
      </c>
      <c r="L17" s="6" t="s">
        <v>75</v>
      </c>
      <c r="M17" s="46">
        <v>0.01</v>
      </c>
      <c r="N17" s="110">
        <v>4</v>
      </c>
      <c r="O17" s="38" t="s">
        <v>128</v>
      </c>
      <c r="P17" s="46">
        <v>0.08</v>
      </c>
      <c r="Q17" s="110">
        <v>11</v>
      </c>
      <c r="R17" s="38" t="s">
        <v>128</v>
      </c>
      <c r="S17" s="46">
        <v>11.05</v>
      </c>
      <c r="T17" s="110">
        <v>18</v>
      </c>
      <c r="U17" s="47" t="s">
        <v>129</v>
      </c>
      <c r="V17" s="46">
        <v>20.92</v>
      </c>
      <c r="W17" s="110">
        <v>25</v>
      </c>
      <c r="X17" s="47" t="s">
        <v>129</v>
      </c>
      <c r="Y17" s="46">
        <v>27.79</v>
      </c>
      <c r="Z17" s="110">
        <v>32</v>
      </c>
      <c r="AA17" s="47" t="s">
        <v>129</v>
      </c>
      <c r="AB17" s="46">
        <v>28.58</v>
      </c>
      <c r="AC17" s="110">
        <v>38</v>
      </c>
      <c r="AD17" s="47" t="s">
        <v>129</v>
      </c>
      <c r="AE17" s="46">
        <v>26.03</v>
      </c>
      <c r="AF17" s="110">
        <v>47</v>
      </c>
      <c r="AG17" s="47" t="s">
        <v>129</v>
      </c>
      <c r="AH17" s="30">
        <v>23.59</v>
      </c>
      <c r="AI17" s="31" t="s">
        <v>129</v>
      </c>
      <c r="AJ17" s="32">
        <v>20.752631578947369</v>
      </c>
      <c r="AK17" s="33" t="s">
        <v>129</v>
      </c>
      <c r="AL17" s="33">
        <v>60</v>
      </c>
      <c r="AM17" s="34">
        <v>120</v>
      </c>
      <c r="AN17" s="35">
        <v>44.11</v>
      </c>
      <c r="AO17" s="57" t="s">
        <v>129</v>
      </c>
      <c r="AP17" s="37" t="s">
        <v>130</v>
      </c>
      <c r="AQ17" s="38" t="s">
        <v>129</v>
      </c>
      <c r="AR17" s="39"/>
      <c r="AS17" s="48" t="s">
        <v>144</v>
      </c>
      <c r="AT17" s="41" t="s">
        <v>131</v>
      </c>
      <c r="AU17" s="42" t="s">
        <v>131</v>
      </c>
      <c r="AV17" s="43" t="s">
        <v>145</v>
      </c>
      <c r="AW17" s="43">
        <v>0.16</v>
      </c>
      <c r="AX17" s="43">
        <v>8.1</v>
      </c>
      <c r="AY17" s="43">
        <v>4.7300000000000004</v>
      </c>
      <c r="AZ17" s="44">
        <v>1.28</v>
      </c>
      <c r="BA17" s="44">
        <v>8.1</v>
      </c>
      <c r="BB17" s="44">
        <v>4.16</v>
      </c>
    </row>
    <row r="18" spans="1:54" x14ac:dyDescent="0.2">
      <c r="A18" s="1">
        <v>2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48</v>
      </c>
      <c r="G18" s="1">
        <v>7.8494894935414532</v>
      </c>
      <c r="H18" s="1">
        <v>70711409.395973176</v>
      </c>
      <c r="I18" s="1" t="s">
        <v>60</v>
      </c>
      <c r="J18" s="1" t="s">
        <v>31</v>
      </c>
      <c r="K18" s="1">
        <v>146</v>
      </c>
      <c r="L18" s="6" t="s">
        <v>93</v>
      </c>
      <c r="M18" s="45">
        <v>-0.01</v>
      </c>
      <c r="N18" s="109">
        <v>2</v>
      </c>
      <c r="O18" s="38" t="s">
        <v>128</v>
      </c>
      <c r="P18" s="45">
        <v>0.09</v>
      </c>
      <c r="Q18" s="109">
        <v>9</v>
      </c>
      <c r="R18" s="38" t="s">
        <v>128</v>
      </c>
      <c r="S18" s="46">
        <v>7.8</v>
      </c>
      <c r="T18" s="109">
        <v>16</v>
      </c>
      <c r="U18" s="47" t="s">
        <v>129</v>
      </c>
      <c r="V18" s="46">
        <v>8.66</v>
      </c>
      <c r="W18" s="109">
        <v>22</v>
      </c>
      <c r="X18" s="47" t="s">
        <v>129</v>
      </c>
      <c r="Y18" s="46">
        <v>14.02</v>
      </c>
      <c r="Z18" s="109">
        <v>28</v>
      </c>
      <c r="AA18" s="47" t="s">
        <v>129</v>
      </c>
      <c r="AB18" s="46">
        <v>12.24</v>
      </c>
      <c r="AC18" s="109">
        <v>36</v>
      </c>
      <c r="AD18" s="47" t="s">
        <v>129</v>
      </c>
      <c r="AE18" s="46">
        <v>13.82</v>
      </c>
      <c r="AF18" s="109">
        <v>42</v>
      </c>
      <c r="AG18" s="47" t="s">
        <v>129</v>
      </c>
      <c r="AH18" s="53">
        <v>10.27</v>
      </c>
      <c r="AI18" s="31" t="s">
        <v>129</v>
      </c>
      <c r="AJ18" s="33"/>
      <c r="AK18" s="33"/>
      <c r="AL18" s="33"/>
      <c r="AM18" s="34"/>
      <c r="AN18" s="48"/>
      <c r="AO18" s="50"/>
      <c r="AP18" s="33"/>
      <c r="AQ18" s="34"/>
      <c r="AR18" s="49"/>
      <c r="AS18" s="48"/>
      <c r="AT18" s="33"/>
      <c r="AU18" s="50"/>
      <c r="AV18" s="33"/>
      <c r="AW18" s="33"/>
      <c r="AX18" s="33"/>
      <c r="AY18" s="33"/>
      <c r="AZ18" s="33"/>
      <c r="BA18" s="33"/>
      <c r="BB18" s="33"/>
    </row>
    <row r="19" spans="1:54" x14ac:dyDescent="0.2">
      <c r="A19" s="1">
        <v>2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64</v>
      </c>
      <c r="G19" s="1">
        <v>8.9569438836824293</v>
      </c>
      <c r="H19" s="1">
        <f>10^G19</f>
        <v>905615576.39795935</v>
      </c>
      <c r="I19" s="1" t="s">
        <v>61</v>
      </c>
      <c r="J19" s="1" t="s">
        <v>37</v>
      </c>
      <c r="K19" s="1">
        <v>126</v>
      </c>
      <c r="L19" s="6" t="s">
        <v>107</v>
      </c>
      <c r="M19" s="77">
        <v>-0.01</v>
      </c>
      <c r="N19" s="33">
        <v>2</v>
      </c>
      <c r="O19" s="38" t="s">
        <v>128</v>
      </c>
      <c r="P19" s="77">
        <v>0.1</v>
      </c>
      <c r="Q19" s="33">
        <v>8</v>
      </c>
      <c r="R19" s="38" t="s">
        <v>128</v>
      </c>
      <c r="S19" s="77">
        <v>0.94</v>
      </c>
      <c r="T19" s="33">
        <v>15</v>
      </c>
      <c r="U19" s="38" t="s">
        <v>128</v>
      </c>
      <c r="V19" s="46">
        <v>4.55</v>
      </c>
      <c r="W19" s="33">
        <v>21</v>
      </c>
      <c r="X19" s="47" t="s">
        <v>129</v>
      </c>
      <c r="Y19" s="46">
        <v>4.28</v>
      </c>
      <c r="Z19" s="33">
        <v>30</v>
      </c>
      <c r="AA19" s="54" t="s">
        <v>129</v>
      </c>
      <c r="AB19" s="51"/>
      <c r="AC19" s="33"/>
      <c r="AD19" s="51"/>
      <c r="AE19" s="46">
        <v>3.41</v>
      </c>
      <c r="AF19" s="33">
        <v>44</v>
      </c>
      <c r="AG19" s="54" t="s">
        <v>129</v>
      </c>
      <c r="AH19" s="53">
        <v>0.61</v>
      </c>
      <c r="AI19" s="36" t="s">
        <v>128</v>
      </c>
      <c r="AJ19" s="33"/>
      <c r="AK19" s="33"/>
      <c r="AL19" s="33"/>
      <c r="AM19" s="34"/>
      <c r="AN19" s="48"/>
      <c r="AO19" s="50"/>
      <c r="AP19" s="33"/>
      <c r="AQ19" s="34"/>
      <c r="AR19" s="49"/>
      <c r="AS19" s="48"/>
      <c r="AT19" s="33"/>
      <c r="AU19" s="50"/>
      <c r="AV19" s="33"/>
      <c r="AW19" s="33"/>
      <c r="AX19" s="33"/>
      <c r="AY19" s="33"/>
      <c r="AZ19" s="33"/>
      <c r="BA19" s="33"/>
      <c r="BB19" s="33"/>
    </row>
    <row r="20" spans="1:54" x14ac:dyDescent="0.2">
      <c r="A20" s="2">
        <v>1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5</v>
      </c>
      <c r="G20" s="1">
        <v>8.1</v>
      </c>
      <c r="H20" s="1">
        <f>10^G20</f>
        <v>125892541.17941682</v>
      </c>
      <c r="I20" s="1" t="s">
        <v>61</v>
      </c>
      <c r="J20" s="1" t="s">
        <v>8</v>
      </c>
      <c r="K20" s="1">
        <v>57</v>
      </c>
      <c r="L20" s="6" t="s">
        <v>81</v>
      </c>
      <c r="M20" s="46">
        <v>-0.01</v>
      </c>
      <c r="N20" s="109">
        <v>1</v>
      </c>
      <c r="O20" s="38" t="s">
        <v>128</v>
      </c>
      <c r="P20" s="46">
        <v>0.15</v>
      </c>
      <c r="Q20" s="109">
        <v>8</v>
      </c>
      <c r="R20" s="38" t="s">
        <v>128</v>
      </c>
      <c r="S20" s="46">
        <v>0.8</v>
      </c>
      <c r="T20" s="109">
        <v>14</v>
      </c>
      <c r="U20" s="38" t="s">
        <v>128</v>
      </c>
      <c r="V20" s="46">
        <v>2.3199999999999998</v>
      </c>
      <c r="W20" s="109">
        <v>21</v>
      </c>
      <c r="X20" s="47" t="s">
        <v>129</v>
      </c>
      <c r="Y20" s="46">
        <v>3.48</v>
      </c>
      <c r="Z20" s="109">
        <v>29</v>
      </c>
      <c r="AA20" s="47" t="s">
        <v>129</v>
      </c>
      <c r="AB20" s="46">
        <v>3.68</v>
      </c>
      <c r="AC20" s="109">
        <v>34</v>
      </c>
      <c r="AD20" s="47" t="s">
        <v>129</v>
      </c>
      <c r="AE20" s="46">
        <v>3.54</v>
      </c>
      <c r="AF20" s="109">
        <v>42</v>
      </c>
      <c r="AG20" s="47" t="s">
        <v>129</v>
      </c>
      <c r="AH20" s="53">
        <v>5.07</v>
      </c>
      <c r="AI20" s="31" t="s">
        <v>129</v>
      </c>
      <c r="AJ20" s="32">
        <v>20.368421052631579</v>
      </c>
      <c r="AK20" s="33" t="s">
        <v>129</v>
      </c>
      <c r="AL20" s="33" t="s">
        <v>135</v>
      </c>
      <c r="AM20" s="34" t="s">
        <v>136</v>
      </c>
      <c r="AN20" s="35">
        <v>55.17</v>
      </c>
      <c r="AO20" s="57" t="s">
        <v>129</v>
      </c>
      <c r="AP20" s="37" t="s">
        <v>130</v>
      </c>
      <c r="AQ20" s="38" t="s">
        <v>129</v>
      </c>
      <c r="AR20" s="39"/>
      <c r="AS20" s="40" t="s">
        <v>137</v>
      </c>
      <c r="AT20" s="41" t="s">
        <v>131</v>
      </c>
      <c r="AU20" s="42" t="s">
        <v>131</v>
      </c>
      <c r="AV20" s="43" t="s">
        <v>147</v>
      </c>
      <c r="AW20" s="43">
        <v>7.0000000000000007E-2</v>
      </c>
      <c r="AX20" s="43">
        <v>1.1100000000000001</v>
      </c>
      <c r="AY20" s="43">
        <v>1.46</v>
      </c>
      <c r="AZ20" s="44">
        <v>1.24</v>
      </c>
      <c r="BA20" s="44">
        <v>1.04</v>
      </c>
      <c r="BB20" s="44">
        <v>0.68</v>
      </c>
    </row>
    <row r="21" spans="1:54" x14ac:dyDescent="0.2">
      <c r="A21" s="1">
        <v>1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31</v>
      </c>
      <c r="G21" s="1">
        <v>7.3</v>
      </c>
      <c r="H21" s="1">
        <f>10^G21</f>
        <v>19952623.149688821</v>
      </c>
      <c r="I21" s="1" t="s">
        <v>61</v>
      </c>
      <c r="J21" s="1" t="s">
        <v>20</v>
      </c>
      <c r="K21" s="1">
        <v>55</v>
      </c>
      <c r="L21" s="6" t="s">
        <v>79</v>
      </c>
      <c r="M21" s="46">
        <v>0.05</v>
      </c>
      <c r="N21" s="110">
        <v>1</v>
      </c>
      <c r="O21" s="38" t="s">
        <v>128</v>
      </c>
      <c r="P21" s="46">
        <v>0.16</v>
      </c>
      <c r="Q21" s="110">
        <v>8</v>
      </c>
      <c r="R21" s="38" t="s">
        <v>128</v>
      </c>
      <c r="S21" s="46">
        <v>1.1399999999999999</v>
      </c>
      <c r="T21" s="110">
        <v>14</v>
      </c>
      <c r="U21" s="47" t="s">
        <v>129</v>
      </c>
      <c r="V21" s="46">
        <v>2.64</v>
      </c>
      <c r="W21" s="110">
        <v>21</v>
      </c>
      <c r="X21" s="47" t="s">
        <v>129</v>
      </c>
      <c r="Y21" s="46">
        <v>4.41</v>
      </c>
      <c r="Z21" s="110">
        <v>27</v>
      </c>
      <c r="AA21" s="47" t="s">
        <v>129</v>
      </c>
      <c r="AB21" s="46">
        <v>5.32</v>
      </c>
      <c r="AC21" s="110">
        <v>34</v>
      </c>
      <c r="AD21" s="47" t="s">
        <v>129</v>
      </c>
      <c r="AE21" s="46">
        <v>5.83</v>
      </c>
      <c r="AF21" s="110">
        <v>42</v>
      </c>
      <c r="AG21" s="47" t="s">
        <v>129</v>
      </c>
      <c r="AH21" s="53">
        <v>3.27</v>
      </c>
      <c r="AI21" s="31" t="s">
        <v>129</v>
      </c>
      <c r="AJ21" s="32">
        <v>18.010526315789473</v>
      </c>
      <c r="AK21" s="33" t="s">
        <v>129</v>
      </c>
      <c r="AL21" s="33">
        <v>10</v>
      </c>
      <c r="AM21" s="34">
        <v>20</v>
      </c>
      <c r="AN21" s="35">
        <v>1.1599999999999999</v>
      </c>
      <c r="AO21" s="57" t="s">
        <v>129</v>
      </c>
      <c r="AP21" s="37">
        <v>20.5</v>
      </c>
      <c r="AQ21" s="38" t="s">
        <v>129</v>
      </c>
      <c r="AR21" s="39"/>
      <c r="AS21" s="40" t="s">
        <v>131</v>
      </c>
      <c r="AT21" s="41" t="s">
        <v>131</v>
      </c>
      <c r="AU21" s="42" t="s">
        <v>131</v>
      </c>
      <c r="AV21" s="43" t="s">
        <v>146</v>
      </c>
      <c r="AW21" s="43">
        <v>0.15</v>
      </c>
      <c r="AX21" s="43">
        <v>0.34</v>
      </c>
      <c r="AY21" s="43">
        <v>5.26</v>
      </c>
      <c r="AZ21" s="44">
        <v>0.11</v>
      </c>
      <c r="BA21" s="44">
        <v>0.32</v>
      </c>
      <c r="BB21" s="44">
        <v>0.72</v>
      </c>
    </row>
    <row r="22" spans="1:54" x14ac:dyDescent="0.2">
      <c r="A22" s="1">
        <v>2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10</v>
      </c>
      <c r="G22" s="1">
        <v>6.5</v>
      </c>
      <c r="H22" s="1">
        <v>3162277.6601683851</v>
      </c>
      <c r="I22" s="1" t="s">
        <v>60</v>
      </c>
      <c r="J22" s="1" t="s">
        <v>27</v>
      </c>
      <c r="K22" s="1">
        <v>63</v>
      </c>
      <c r="L22" s="6" t="s">
        <v>82</v>
      </c>
      <c r="M22" s="46">
        <v>0.18</v>
      </c>
      <c r="N22" s="109">
        <v>2</v>
      </c>
      <c r="O22" s="38" t="s">
        <v>128</v>
      </c>
      <c r="P22" s="46">
        <v>0.23</v>
      </c>
      <c r="Q22" s="109">
        <v>9</v>
      </c>
      <c r="R22" s="38" t="s">
        <v>128</v>
      </c>
      <c r="S22" s="46">
        <v>1.55</v>
      </c>
      <c r="T22" s="109">
        <v>14</v>
      </c>
      <c r="U22" s="47" t="s">
        <v>129</v>
      </c>
      <c r="V22" s="46">
        <v>7.33</v>
      </c>
      <c r="W22" s="109">
        <v>22</v>
      </c>
      <c r="X22" s="47" t="s">
        <v>129</v>
      </c>
      <c r="Y22" s="46">
        <v>10.199999999999999</v>
      </c>
      <c r="Z22" s="109">
        <v>28</v>
      </c>
      <c r="AA22" s="47" t="s">
        <v>129</v>
      </c>
      <c r="AB22" s="46">
        <v>13.03</v>
      </c>
      <c r="AC22" s="109">
        <v>35</v>
      </c>
      <c r="AD22" s="47" t="s">
        <v>129</v>
      </c>
      <c r="AE22" s="46">
        <v>13.94</v>
      </c>
      <c r="AF22" s="109">
        <v>43</v>
      </c>
      <c r="AG22" s="47" t="s">
        <v>129</v>
      </c>
      <c r="AH22" s="30">
        <v>5.92</v>
      </c>
      <c r="AI22" s="31" t="s">
        <v>129</v>
      </c>
      <c r="AJ22" s="32">
        <v>20.273684210526316</v>
      </c>
      <c r="AK22" s="33" t="s">
        <v>129</v>
      </c>
      <c r="AL22" s="33">
        <v>10</v>
      </c>
      <c r="AM22" s="34">
        <v>20</v>
      </c>
      <c r="AN22" s="35">
        <v>4.05</v>
      </c>
      <c r="AO22" s="57" t="s">
        <v>129</v>
      </c>
      <c r="AP22" s="37" t="s">
        <v>130</v>
      </c>
      <c r="AQ22" s="38" t="s">
        <v>129</v>
      </c>
      <c r="AR22" s="39"/>
      <c r="AS22" s="40" t="s">
        <v>131</v>
      </c>
      <c r="AT22" s="41" t="s">
        <v>131</v>
      </c>
      <c r="AU22" s="42" t="s">
        <v>131</v>
      </c>
      <c r="AV22" s="43" t="s">
        <v>148</v>
      </c>
      <c r="AW22" s="43">
        <v>0.12</v>
      </c>
      <c r="AX22" s="43">
        <v>1.0900000000000001</v>
      </c>
      <c r="AY22" s="43">
        <v>1.74</v>
      </c>
      <c r="AZ22" s="44">
        <v>0.2</v>
      </c>
      <c r="BA22" s="44">
        <v>1.02</v>
      </c>
      <c r="BB22" s="44">
        <v>0.54</v>
      </c>
    </row>
    <row r="23" spans="1:54" x14ac:dyDescent="0.2">
      <c r="A23" s="1">
        <v>6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9</v>
      </c>
      <c r="G23" s="1">
        <v>4.9000000000000004</v>
      </c>
      <c r="H23" s="1">
        <f>10^G23</f>
        <v>79432.823472428237</v>
      </c>
      <c r="I23" s="1" t="s">
        <v>61</v>
      </c>
      <c r="J23" s="1" t="s">
        <v>48</v>
      </c>
      <c r="K23" s="1">
        <v>183</v>
      </c>
      <c r="L23" s="6" t="s">
        <v>97</v>
      </c>
      <c r="M23" s="46">
        <v>0</v>
      </c>
      <c r="N23" s="110">
        <v>6</v>
      </c>
      <c r="O23" s="38" t="s">
        <v>128</v>
      </c>
      <c r="P23" s="46">
        <v>0.36</v>
      </c>
      <c r="Q23" s="110">
        <v>13</v>
      </c>
      <c r="R23" s="38" t="s">
        <v>128</v>
      </c>
      <c r="S23" s="46">
        <v>2.8</v>
      </c>
      <c r="T23" s="110">
        <v>19</v>
      </c>
      <c r="U23" s="47" t="s">
        <v>129</v>
      </c>
      <c r="V23" s="46">
        <v>4.51</v>
      </c>
      <c r="W23" s="110">
        <v>27</v>
      </c>
      <c r="X23" s="47" t="s">
        <v>129</v>
      </c>
      <c r="Y23" s="46">
        <v>5.37</v>
      </c>
      <c r="Z23" s="110">
        <v>34</v>
      </c>
      <c r="AA23" s="47" t="s">
        <v>129</v>
      </c>
      <c r="AB23" s="46">
        <v>3.91</v>
      </c>
      <c r="AC23" s="33">
        <v>41</v>
      </c>
      <c r="AD23" s="47" t="s">
        <v>129</v>
      </c>
      <c r="AE23" s="46">
        <v>3.21</v>
      </c>
      <c r="AF23" s="110">
        <v>48</v>
      </c>
      <c r="AG23" s="47" t="s">
        <v>129</v>
      </c>
      <c r="AH23" s="53">
        <v>1.49</v>
      </c>
      <c r="AI23" s="33" t="s">
        <v>129</v>
      </c>
      <c r="AJ23" s="32">
        <v>18.736842105263158</v>
      </c>
      <c r="AK23" s="33" t="s">
        <v>129</v>
      </c>
      <c r="AL23" s="33">
        <v>10</v>
      </c>
      <c r="AM23" s="34">
        <v>20</v>
      </c>
      <c r="AN23" s="35">
        <v>1.45</v>
      </c>
      <c r="AO23" s="57" t="s">
        <v>129</v>
      </c>
      <c r="AP23" s="37">
        <v>20.352631578947367</v>
      </c>
      <c r="AQ23" s="38" t="s">
        <v>129</v>
      </c>
      <c r="AR23" s="39"/>
      <c r="AS23" s="40" t="s">
        <v>131</v>
      </c>
      <c r="AT23" s="41" t="s">
        <v>131</v>
      </c>
      <c r="AU23" s="42" t="s">
        <v>131</v>
      </c>
      <c r="AV23" s="43" t="s">
        <v>160</v>
      </c>
      <c r="AW23" s="43">
        <v>0.17</v>
      </c>
      <c r="AX23" s="43">
        <v>0.09</v>
      </c>
      <c r="AY23" s="43">
        <v>0.83</v>
      </c>
      <c r="AZ23" s="44">
        <v>0.12</v>
      </c>
      <c r="BA23" s="44">
        <v>0.2</v>
      </c>
      <c r="BB23" s="44">
        <v>1.07</v>
      </c>
    </row>
    <row r="24" spans="1:54" x14ac:dyDescent="0.2">
      <c r="A24" s="1">
        <v>2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63</v>
      </c>
      <c r="G24" s="1">
        <v>7.8271434831584603</v>
      </c>
      <c r="H24" s="1">
        <f>10^G24</f>
        <v>67165071.770334959</v>
      </c>
      <c r="I24" s="1" t="s">
        <v>61</v>
      </c>
      <c r="J24" s="1" t="s">
        <v>36</v>
      </c>
      <c r="K24" s="1">
        <v>4</v>
      </c>
      <c r="L24" s="6" t="s">
        <v>66</v>
      </c>
      <c r="M24" s="45">
        <v>0</v>
      </c>
      <c r="N24" s="109">
        <v>2</v>
      </c>
      <c r="O24" s="38" t="s">
        <v>128</v>
      </c>
      <c r="P24" s="45">
        <v>0.36</v>
      </c>
      <c r="Q24" s="109">
        <v>9</v>
      </c>
      <c r="R24" s="38" t="s">
        <v>128</v>
      </c>
      <c r="S24" s="46">
        <v>5.35</v>
      </c>
      <c r="T24" s="109">
        <v>16</v>
      </c>
      <c r="U24" s="47" t="s">
        <v>129</v>
      </c>
      <c r="V24" s="46">
        <v>5.66</v>
      </c>
      <c r="W24" s="109">
        <v>22</v>
      </c>
      <c r="X24" s="47" t="s">
        <v>129</v>
      </c>
      <c r="Y24" s="46">
        <v>5.59</v>
      </c>
      <c r="Z24" s="109">
        <v>27</v>
      </c>
      <c r="AA24" s="54" t="s">
        <v>129</v>
      </c>
      <c r="AB24" s="46">
        <v>4.7699999999999996</v>
      </c>
      <c r="AC24" s="109">
        <v>40</v>
      </c>
      <c r="AD24" s="47" t="s">
        <v>129</v>
      </c>
      <c r="AE24" s="46">
        <v>4.57</v>
      </c>
      <c r="AF24" s="109">
        <v>47</v>
      </c>
      <c r="AG24" s="47" t="s">
        <v>129</v>
      </c>
      <c r="AH24" s="30">
        <v>0.68</v>
      </c>
      <c r="AI24" s="36" t="s">
        <v>128</v>
      </c>
      <c r="AJ24" s="33"/>
      <c r="AK24" s="33"/>
      <c r="AL24" s="33"/>
      <c r="AM24" s="34"/>
      <c r="AN24" s="48"/>
      <c r="AO24" s="50"/>
      <c r="AP24" s="33"/>
      <c r="AQ24" s="34"/>
      <c r="AR24" s="49"/>
      <c r="AS24" s="48"/>
      <c r="AT24" s="33"/>
      <c r="AU24" s="50"/>
      <c r="AV24" s="33"/>
      <c r="AW24" s="33"/>
      <c r="AX24" s="33"/>
      <c r="AY24" s="33"/>
      <c r="AZ24" s="33"/>
      <c r="BA24" s="33"/>
      <c r="BB24" s="33"/>
    </row>
    <row r="25" spans="1:54" ht="17" thickBot="1" x14ac:dyDescent="0.25">
      <c r="A25" s="1">
        <v>3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13</v>
      </c>
      <c r="G25" s="1">
        <v>3.4</v>
      </c>
      <c r="H25" s="1">
        <f>10^G25</f>
        <v>2511.8864315095811</v>
      </c>
      <c r="I25" s="1" t="s">
        <v>59</v>
      </c>
      <c r="J25" s="1" t="s">
        <v>39</v>
      </c>
      <c r="K25" s="1">
        <v>32</v>
      </c>
      <c r="L25" s="143" t="s">
        <v>101</v>
      </c>
      <c r="M25" s="146">
        <v>0</v>
      </c>
      <c r="N25" s="109">
        <v>3</v>
      </c>
      <c r="O25" s="147" t="s">
        <v>128</v>
      </c>
      <c r="P25" s="146">
        <v>0.38</v>
      </c>
      <c r="Q25" s="109">
        <v>10</v>
      </c>
      <c r="R25" s="147" t="s">
        <v>128</v>
      </c>
      <c r="S25" s="146" t="s">
        <v>182</v>
      </c>
      <c r="T25" s="109">
        <v>16</v>
      </c>
      <c r="U25" s="147" t="s">
        <v>128</v>
      </c>
      <c r="V25" s="148">
        <v>0.94</v>
      </c>
      <c r="W25" s="109">
        <v>25</v>
      </c>
      <c r="X25" s="147" t="s">
        <v>128</v>
      </c>
      <c r="Y25" s="88"/>
      <c r="Z25" s="112"/>
      <c r="AA25" s="91"/>
      <c r="AB25" s="88"/>
      <c r="AC25" s="112"/>
      <c r="AD25" s="91"/>
      <c r="AE25" s="88"/>
      <c r="AF25" s="112"/>
      <c r="AG25" s="91"/>
      <c r="AH25" s="149">
        <v>11.13</v>
      </c>
      <c r="AI25" s="69" t="s">
        <v>129</v>
      </c>
      <c r="AJ25" s="150">
        <v>20.410526315789475</v>
      </c>
      <c r="AK25" s="31" t="s">
        <v>129</v>
      </c>
      <c r="AL25" s="69">
        <v>10</v>
      </c>
      <c r="AM25" s="67">
        <v>20</v>
      </c>
      <c r="AN25" s="151">
        <v>8.66</v>
      </c>
      <c r="AO25" s="152" t="s">
        <v>129</v>
      </c>
      <c r="AP25" s="153">
        <v>20.178947368421099</v>
      </c>
      <c r="AQ25" s="147" t="s">
        <v>129</v>
      </c>
      <c r="AR25" s="154"/>
      <c r="AS25" s="155" t="s">
        <v>131</v>
      </c>
      <c r="AT25" s="156" t="s">
        <v>131</v>
      </c>
      <c r="AU25" s="157" t="s">
        <v>131</v>
      </c>
      <c r="AV25" s="31"/>
      <c r="AW25" s="31"/>
      <c r="AX25" s="31"/>
      <c r="AY25" s="31"/>
      <c r="AZ25" s="31"/>
      <c r="BA25" s="31"/>
      <c r="BB25" s="31"/>
    </row>
    <row r="26" spans="1:54" x14ac:dyDescent="0.2">
      <c r="A26" s="1">
        <v>3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47</v>
      </c>
      <c r="G26" s="1">
        <v>3.0740872593162889</v>
      </c>
      <c r="H26" s="1">
        <f>10^G26</f>
        <v>1186.0070191327995</v>
      </c>
      <c r="I26" s="1" t="s">
        <v>61</v>
      </c>
      <c r="J26" s="1" t="s">
        <v>40</v>
      </c>
      <c r="K26" s="1">
        <v>98</v>
      </c>
      <c r="L26" s="8" t="s">
        <v>106</v>
      </c>
      <c r="M26" s="145">
        <v>0.04</v>
      </c>
      <c r="N26" s="109">
        <v>3</v>
      </c>
      <c r="O26" s="128" t="s">
        <v>128</v>
      </c>
      <c r="P26" s="75">
        <v>0.46</v>
      </c>
      <c r="Q26" s="109">
        <v>10</v>
      </c>
      <c r="R26" s="128" t="s">
        <v>128</v>
      </c>
      <c r="S26" s="46">
        <v>1.02</v>
      </c>
      <c r="T26" s="109">
        <v>17</v>
      </c>
      <c r="U26" s="76" t="s">
        <v>129</v>
      </c>
      <c r="V26" s="46">
        <v>1.35</v>
      </c>
      <c r="W26" s="109">
        <v>22</v>
      </c>
      <c r="X26" s="76" t="s">
        <v>129</v>
      </c>
      <c r="Y26" s="46">
        <v>1.43</v>
      </c>
      <c r="Z26" s="109">
        <v>29</v>
      </c>
      <c r="AA26" s="76" t="s">
        <v>129</v>
      </c>
      <c r="AB26" s="46">
        <v>1.61</v>
      </c>
      <c r="AC26" s="109">
        <v>38</v>
      </c>
      <c r="AD26" s="76" t="s">
        <v>129</v>
      </c>
      <c r="AE26" s="46">
        <v>1.63</v>
      </c>
      <c r="AF26" s="109">
        <v>42</v>
      </c>
      <c r="AG26" s="76" t="s">
        <v>129</v>
      </c>
      <c r="AH26" s="21">
        <v>1.08</v>
      </c>
      <c r="AI26" s="76" t="s">
        <v>129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6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14</v>
      </c>
      <c r="G27" s="1">
        <v>6.1</v>
      </c>
      <c r="H27" s="1">
        <f>10^G27</f>
        <v>1258925.4117941677</v>
      </c>
      <c r="I27" s="1" t="s">
        <v>61</v>
      </c>
      <c r="J27" s="1" t="s">
        <v>50</v>
      </c>
      <c r="K27" s="1">
        <v>128</v>
      </c>
      <c r="L27" s="9" t="s">
        <v>108</v>
      </c>
      <c r="M27" s="46">
        <v>0.01</v>
      </c>
      <c r="N27" s="109">
        <v>6</v>
      </c>
      <c r="O27" s="38" t="s">
        <v>128</v>
      </c>
      <c r="P27" s="46">
        <v>0.59</v>
      </c>
      <c r="Q27" s="109">
        <v>12</v>
      </c>
      <c r="R27" s="38" t="s">
        <v>128</v>
      </c>
      <c r="S27" s="46">
        <v>3.83</v>
      </c>
      <c r="T27" s="109">
        <v>19</v>
      </c>
      <c r="U27" s="47" t="s">
        <v>129</v>
      </c>
      <c r="V27" s="46">
        <v>8.73</v>
      </c>
      <c r="W27" s="113">
        <v>27</v>
      </c>
      <c r="X27" s="47" t="s">
        <v>129</v>
      </c>
      <c r="Y27" s="46">
        <v>10.73</v>
      </c>
      <c r="Z27" s="113">
        <v>34</v>
      </c>
      <c r="AA27" s="47" t="s">
        <v>129</v>
      </c>
      <c r="AB27" s="46">
        <v>10.31</v>
      </c>
      <c r="AC27" s="113">
        <v>41</v>
      </c>
      <c r="AD27" s="47" t="s">
        <v>129</v>
      </c>
      <c r="AE27" s="46">
        <v>13.48</v>
      </c>
      <c r="AF27" s="113">
        <v>48</v>
      </c>
      <c r="AG27" s="47" t="s">
        <v>129</v>
      </c>
      <c r="AH27" s="48">
        <v>1.27</v>
      </c>
      <c r="AI27" s="34" t="s">
        <v>129</v>
      </c>
      <c r="AJ27" s="84">
        <v>17.205263157894738</v>
      </c>
      <c r="AK27" s="1" t="s">
        <v>129</v>
      </c>
      <c r="AL27" s="1" t="s">
        <v>135</v>
      </c>
      <c r="AM27" s="1" t="s">
        <v>136</v>
      </c>
      <c r="AN27" s="86">
        <v>16.600000000000001</v>
      </c>
      <c r="AO27" s="86" t="s">
        <v>129</v>
      </c>
      <c r="AP27" s="89">
        <v>20.289473684210527</v>
      </c>
      <c r="AQ27" s="86" t="s">
        <v>129</v>
      </c>
      <c r="AR27" s="86"/>
      <c r="AS27" s="93" t="s">
        <v>161</v>
      </c>
      <c r="AT27" s="93">
        <v>44237</v>
      </c>
      <c r="AU27" s="93" t="s">
        <v>162</v>
      </c>
      <c r="AV27" s="97" t="s">
        <v>169</v>
      </c>
      <c r="AW27" s="97">
        <v>0.19</v>
      </c>
      <c r="AX27" s="97">
        <v>0.13</v>
      </c>
      <c r="AY27" s="97">
        <v>0.51</v>
      </c>
      <c r="AZ27" s="99"/>
      <c r="BA27" s="99"/>
      <c r="BB27" s="99"/>
    </row>
    <row r="28" spans="1:54" x14ac:dyDescent="0.2">
      <c r="A28" s="1">
        <v>6</v>
      </c>
      <c r="B28" s="1" t="s">
        <v>9</v>
      </c>
      <c r="C28" s="1" t="s">
        <v>47</v>
      </c>
      <c r="D28" s="1" t="s">
        <v>11</v>
      </c>
      <c r="E28" s="1" t="s">
        <v>12</v>
      </c>
      <c r="F28" s="1">
        <v>6</v>
      </c>
      <c r="G28" s="1">
        <v>6.7</v>
      </c>
      <c r="H28" s="1">
        <v>5011872.3362727314</v>
      </c>
      <c r="I28" s="1" t="s">
        <v>60</v>
      </c>
      <c r="J28" s="1" t="s">
        <v>46</v>
      </c>
      <c r="K28" s="1">
        <v>77</v>
      </c>
      <c r="L28" s="9" t="s">
        <v>87</v>
      </c>
      <c r="M28" s="46">
        <v>-0.01</v>
      </c>
      <c r="N28" s="110">
        <v>6</v>
      </c>
      <c r="O28" s="38" t="s">
        <v>128</v>
      </c>
      <c r="P28" s="46">
        <v>0.66</v>
      </c>
      <c r="Q28" s="110">
        <v>13</v>
      </c>
      <c r="R28" s="38" t="s">
        <v>128</v>
      </c>
      <c r="S28" s="46">
        <v>7.77</v>
      </c>
      <c r="T28" s="110">
        <v>20</v>
      </c>
      <c r="U28" s="47" t="s">
        <v>129</v>
      </c>
      <c r="V28" s="46">
        <v>12.54</v>
      </c>
      <c r="W28" s="110">
        <v>27</v>
      </c>
      <c r="X28" s="47" t="s">
        <v>129</v>
      </c>
      <c r="Y28" s="46">
        <v>12.09</v>
      </c>
      <c r="Z28" s="110">
        <v>34</v>
      </c>
      <c r="AA28" s="47" t="s">
        <v>129</v>
      </c>
      <c r="AB28" s="46">
        <v>11.59</v>
      </c>
      <c r="AC28" s="110">
        <v>41</v>
      </c>
      <c r="AD28" s="47" t="s">
        <v>129</v>
      </c>
      <c r="AE28" s="46">
        <v>11.4</v>
      </c>
      <c r="AF28" s="110">
        <v>51</v>
      </c>
      <c r="AG28" s="47" t="s">
        <v>129</v>
      </c>
      <c r="AH28" s="48">
        <v>6.31</v>
      </c>
      <c r="AI28" s="47" t="s">
        <v>129</v>
      </c>
      <c r="AJ28" s="84">
        <v>17.899999999999999</v>
      </c>
      <c r="AK28" s="1" t="s">
        <v>129</v>
      </c>
      <c r="AL28" s="1" t="s">
        <v>135</v>
      </c>
      <c r="AM28" s="1" t="s">
        <v>136</v>
      </c>
      <c r="AN28" s="86">
        <v>42.78</v>
      </c>
      <c r="AO28" s="86" t="s">
        <v>129</v>
      </c>
      <c r="AP28" s="89" t="s">
        <v>130</v>
      </c>
      <c r="AQ28" s="86" t="s">
        <v>129</v>
      </c>
      <c r="AR28" s="86"/>
      <c r="AS28" s="93" t="s">
        <v>144</v>
      </c>
      <c r="AT28" s="93" t="s">
        <v>131</v>
      </c>
      <c r="AU28" s="93" t="s">
        <v>131</v>
      </c>
      <c r="AV28" s="97" t="s">
        <v>153</v>
      </c>
      <c r="AW28" s="97">
        <v>0.13</v>
      </c>
      <c r="AX28" s="97">
        <v>0.59</v>
      </c>
      <c r="AY28" s="97">
        <v>3.9</v>
      </c>
      <c r="AZ28" s="98">
        <v>0.18</v>
      </c>
      <c r="BA28" s="98">
        <v>0.31</v>
      </c>
      <c r="BB28" s="98">
        <v>4.1500000000000004</v>
      </c>
    </row>
    <row r="29" spans="1:54" x14ac:dyDescent="0.2">
      <c r="A29" s="1">
        <v>4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51</v>
      </c>
      <c r="G29" s="1">
        <v>6.9614275722544114</v>
      </c>
      <c r="H29" s="1">
        <f>10^G29</f>
        <v>9150136.4877161216</v>
      </c>
      <c r="I29" s="1" t="s">
        <v>61</v>
      </c>
      <c r="J29" s="1" t="s">
        <v>44</v>
      </c>
      <c r="K29" s="1">
        <v>120</v>
      </c>
      <c r="L29" s="9" t="s">
        <v>92</v>
      </c>
      <c r="M29" s="45">
        <v>0</v>
      </c>
      <c r="N29" s="33">
        <v>4</v>
      </c>
      <c r="O29" s="38" t="s">
        <v>128</v>
      </c>
      <c r="P29" s="45">
        <v>0.66</v>
      </c>
      <c r="Q29" s="33">
        <v>11</v>
      </c>
      <c r="R29" s="38" t="s">
        <v>128</v>
      </c>
      <c r="S29" s="46">
        <v>1.79</v>
      </c>
      <c r="T29" s="33">
        <v>18</v>
      </c>
      <c r="U29" s="47" t="s">
        <v>129</v>
      </c>
      <c r="V29" s="46">
        <v>4.54</v>
      </c>
      <c r="W29" s="33">
        <v>26</v>
      </c>
      <c r="X29" s="47" t="s">
        <v>129</v>
      </c>
      <c r="Y29" s="46">
        <v>5.41</v>
      </c>
      <c r="Z29" s="33">
        <v>31</v>
      </c>
      <c r="AA29" s="47" t="s">
        <v>129</v>
      </c>
      <c r="AB29" s="46">
        <v>4.5999999999999996</v>
      </c>
      <c r="AC29" s="33">
        <v>39</v>
      </c>
      <c r="AD29" s="47" t="s">
        <v>129</v>
      </c>
      <c r="AE29" s="46">
        <v>4</v>
      </c>
      <c r="AF29" s="33">
        <v>46</v>
      </c>
      <c r="AG29" s="47" t="s">
        <v>129</v>
      </c>
      <c r="AH29" s="48">
        <v>10.27</v>
      </c>
      <c r="AI29" s="47" t="s">
        <v>129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1">
        <v>1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58</v>
      </c>
      <c r="G30" s="1">
        <v>6.3040743736066949</v>
      </c>
      <c r="H30" s="1">
        <f>10^G30</f>
        <v>2014069.1328077675</v>
      </c>
      <c r="I30" s="1" t="s">
        <v>61</v>
      </c>
      <c r="J30" s="1" t="s">
        <v>23</v>
      </c>
      <c r="K30" s="1">
        <v>44</v>
      </c>
      <c r="L30" s="9" t="s">
        <v>77</v>
      </c>
      <c r="M30" s="45">
        <v>0</v>
      </c>
      <c r="N30" s="33">
        <v>1</v>
      </c>
      <c r="O30" s="38" t="s">
        <v>128</v>
      </c>
      <c r="P30" s="46">
        <v>1.1499999999999999</v>
      </c>
      <c r="Q30" s="33">
        <v>8</v>
      </c>
      <c r="R30" s="47" t="s">
        <v>129</v>
      </c>
      <c r="S30" s="46">
        <v>4.83</v>
      </c>
      <c r="T30" s="33">
        <v>15</v>
      </c>
      <c r="U30" s="47" t="s">
        <v>129</v>
      </c>
      <c r="V30" s="78">
        <v>5.83</v>
      </c>
      <c r="W30" s="33">
        <v>22</v>
      </c>
      <c r="X30" s="47" t="s">
        <v>129</v>
      </c>
      <c r="Y30" s="46">
        <v>6.72</v>
      </c>
      <c r="Z30" s="33">
        <v>29</v>
      </c>
      <c r="AA30" s="47" t="s">
        <v>129</v>
      </c>
      <c r="AB30" s="46">
        <v>6.22</v>
      </c>
      <c r="AC30" s="33">
        <v>35</v>
      </c>
      <c r="AD30" s="47" t="s">
        <v>129</v>
      </c>
      <c r="AE30" s="46">
        <v>5.72</v>
      </c>
      <c r="AF30" s="33">
        <v>44</v>
      </c>
      <c r="AG30" s="47" t="s">
        <v>129</v>
      </c>
      <c r="AH30" s="46">
        <v>3.86</v>
      </c>
      <c r="AI30" s="47" t="s">
        <v>129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2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27</v>
      </c>
      <c r="G31" s="1">
        <v>5.9</v>
      </c>
      <c r="H31" s="1">
        <f>10^G31</f>
        <v>794328.23472428333</v>
      </c>
      <c r="I31" s="1" t="s">
        <v>61</v>
      </c>
      <c r="J31" s="1" t="s">
        <v>29</v>
      </c>
      <c r="K31" s="1">
        <v>29</v>
      </c>
      <c r="L31" s="9" t="s">
        <v>70</v>
      </c>
      <c r="M31" s="46">
        <v>0</v>
      </c>
      <c r="N31" s="109">
        <v>2</v>
      </c>
      <c r="O31" s="38" t="s">
        <v>128</v>
      </c>
      <c r="P31" s="46">
        <v>1.34</v>
      </c>
      <c r="Q31" s="109">
        <v>9</v>
      </c>
      <c r="R31" s="47" t="s">
        <v>129</v>
      </c>
      <c r="S31" s="46">
        <v>4.24</v>
      </c>
      <c r="T31" s="109">
        <v>16</v>
      </c>
      <c r="U31" s="47" t="s">
        <v>129</v>
      </c>
      <c r="V31" s="46">
        <v>5.9</v>
      </c>
      <c r="W31" s="109">
        <v>23</v>
      </c>
      <c r="X31" s="47" t="s">
        <v>129</v>
      </c>
      <c r="Y31" s="46">
        <v>5.09</v>
      </c>
      <c r="Z31" s="109">
        <v>30</v>
      </c>
      <c r="AA31" s="47" t="s">
        <v>129</v>
      </c>
      <c r="AB31" s="46">
        <v>5.45</v>
      </c>
      <c r="AC31" s="109">
        <v>37</v>
      </c>
      <c r="AD31" s="47" t="s">
        <v>129</v>
      </c>
      <c r="AE31" s="46">
        <v>4.45</v>
      </c>
      <c r="AF31" s="109">
        <v>43</v>
      </c>
      <c r="AG31" s="47" t="s">
        <v>129</v>
      </c>
      <c r="AH31" s="46">
        <v>2.36</v>
      </c>
      <c r="AI31" s="47" t="s">
        <v>129</v>
      </c>
      <c r="AJ31" s="84">
        <v>16.315789473684212</v>
      </c>
      <c r="AK31" s="1" t="s">
        <v>129</v>
      </c>
      <c r="AL31" s="1" t="s">
        <v>135</v>
      </c>
      <c r="AM31" s="1" t="s">
        <v>136</v>
      </c>
      <c r="AN31" s="86">
        <v>46.62</v>
      </c>
      <c r="AO31" s="86" t="s">
        <v>129</v>
      </c>
      <c r="AP31" s="89" t="s">
        <v>130</v>
      </c>
      <c r="AQ31" s="86" t="s">
        <v>129</v>
      </c>
      <c r="AR31" s="86"/>
      <c r="AS31" s="93" t="s">
        <v>137</v>
      </c>
      <c r="AT31" s="93">
        <v>44287</v>
      </c>
      <c r="AU31" s="93" t="s">
        <v>131</v>
      </c>
      <c r="AV31" s="97" t="s">
        <v>138</v>
      </c>
      <c r="AW31" s="97">
        <v>0.45</v>
      </c>
      <c r="AX31" s="97">
        <v>0.39</v>
      </c>
      <c r="AY31" s="97">
        <v>2.3199999999999998</v>
      </c>
      <c r="AZ31" s="129">
        <v>4.24</v>
      </c>
      <c r="BA31" s="129">
        <v>0.11000000000000001</v>
      </c>
      <c r="BB31" s="129">
        <v>0.65</v>
      </c>
    </row>
    <row r="32" spans="1:54" x14ac:dyDescent="0.2">
      <c r="A32" s="1">
        <v>3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61</v>
      </c>
      <c r="G32" s="1">
        <v>6.9183350980293028</v>
      </c>
      <c r="H32" s="1">
        <v>8285812.4355891598</v>
      </c>
      <c r="I32" s="1" t="s">
        <v>60</v>
      </c>
      <c r="J32" s="1" t="s">
        <v>41</v>
      </c>
      <c r="K32" s="1">
        <v>90</v>
      </c>
      <c r="L32" s="9" t="s">
        <v>89</v>
      </c>
      <c r="M32" s="45">
        <v>0</v>
      </c>
      <c r="N32" s="33">
        <v>3</v>
      </c>
      <c r="O32" s="38" t="s">
        <v>128</v>
      </c>
      <c r="P32" s="46">
        <v>1.43</v>
      </c>
      <c r="Q32" s="33">
        <v>10</v>
      </c>
      <c r="R32" s="47" t="s">
        <v>129</v>
      </c>
      <c r="S32" s="46">
        <v>3.07</v>
      </c>
      <c r="T32" s="33">
        <v>17</v>
      </c>
      <c r="U32" s="47" t="s">
        <v>129</v>
      </c>
      <c r="V32" s="51"/>
      <c r="W32" s="112"/>
      <c r="X32" s="52"/>
      <c r="Y32" s="51"/>
      <c r="Z32" s="112"/>
      <c r="AA32" s="52"/>
      <c r="AB32" s="51"/>
      <c r="AC32" s="112"/>
      <c r="AD32" s="52"/>
      <c r="AE32" s="51"/>
      <c r="AF32" s="112"/>
      <c r="AG32" s="52"/>
      <c r="AH32" s="51"/>
      <c r="AI32" s="5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2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25</v>
      </c>
      <c r="G33" s="1">
        <v>6.9</v>
      </c>
      <c r="H33" s="1">
        <f t="shared" ref="H33:H46" si="0">10^G33</f>
        <v>7943282.3472428275</v>
      </c>
      <c r="I33" s="1" t="s">
        <v>61</v>
      </c>
      <c r="J33" s="1" t="s">
        <v>28</v>
      </c>
      <c r="K33" s="1">
        <v>34</v>
      </c>
      <c r="L33" s="9" t="s">
        <v>72</v>
      </c>
      <c r="M33" s="46">
        <v>0</v>
      </c>
      <c r="N33" s="110">
        <v>2</v>
      </c>
      <c r="O33" s="38" t="s">
        <v>128</v>
      </c>
      <c r="P33" s="46">
        <v>1.46</v>
      </c>
      <c r="Q33" s="110">
        <v>9</v>
      </c>
      <c r="R33" s="47" t="s">
        <v>129</v>
      </c>
      <c r="S33" s="46">
        <v>1.88</v>
      </c>
      <c r="T33" s="110">
        <v>16</v>
      </c>
      <c r="U33" s="47" t="s">
        <v>129</v>
      </c>
      <c r="V33" s="46">
        <v>2.04</v>
      </c>
      <c r="W33" s="110">
        <v>23</v>
      </c>
      <c r="X33" s="47" t="s">
        <v>129</v>
      </c>
      <c r="Y33" s="46">
        <v>2.41</v>
      </c>
      <c r="Z33" s="114">
        <v>29</v>
      </c>
      <c r="AA33" s="47" t="s">
        <v>129</v>
      </c>
      <c r="AB33" s="46">
        <v>2.9</v>
      </c>
      <c r="AC33" s="110">
        <v>36</v>
      </c>
      <c r="AD33" s="47" t="s">
        <v>129</v>
      </c>
      <c r="AE33" s="46">
        <v>3.03</v>
      </c>
      <c r="AF33" s="110">
        <v>43</v>
      </c>
      <c r="AG33" s="47" t="s">
        <v>129</v>
      </c>
      <c r="AH33" s="46">
        <v>2.37</v>
      </c>
      <c r="AI33" s="47" t="s">
        <v>129</v>
      </c>
      <c r="AJ33" s="84">
        <v>13.610526315789473</v>
      </c>
      <c r="AK33" s="1" t="s">
        <v>129</v>
      </c>
      <c r="AL33" s="1" t="s">
        <v>135</v>
      </c>
      <c r="AM33" s="1" t="s">
        <v>136</v>
      </c>
      <c r="AN33" s="86">
        <v>46.63</v>
      </c>
      <c r="AO33" s="86" t="s">
        <v>129</v>
      </c>
      <c r="AP33" s="89" t="s">
        <v>130</v>
      </c>
      <c r="AQ33" s="86" t="s">
        <v>129</v>
      </c>
      <c r="AR33" s="86"/>
      <c r="AS33" s="93" t="s">
        <v>137</v>
      </c>
      <c r="AT33" s="93" t="s">
        <v>131</v>
      </c>
      <c r="AU33" s="93" t="s">
        <v>131</v>
      </c>
      <c r="AV33" s="97" t="s">
        <v>140</v>
      </c>
      <c r="AW33" s="97" t="s">
        <v>141</v>
      </c>
      <c r="AX33" s="97">
        <v>0.22</v>
      </c>
      <c r="AY33" s="97">
        <v>0.57999999999999996</v>
      </c>
      <c r="AZ33" s="98">
        <v>2.39</v>
      </c>
      <c r="BA33" s="98">
        <v>7.0000000000000007E-2</v>
      </c>
      <c r="BB33" s="98">
        <v>0.14000000000000001</v>
      </c>
    </row>
    <row r="34" spans="1:54" x14ac:dyDescent="0.2">
      <c r="A34" s="1">
        <v>2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2</v>
      </c>
      <c r="G34" s="1">
        <v>5.5</v>
      </c>
      <c r="H34" s="1">
        <f t="shared" si="0"/>
        <v>316227.7660168382</v>
      </c>
      <c r="I34" s="1" t="s">
        <v>59</v>
      </c>
      <c r="J34" s="1" t="s">
        <v>25</v>
      </c>
      <c r="K34" s="1">
        <v>116</v>
      </c>
      <c r="L34" s="9" t="s">
        <v>91</v>
      </c>
      <c r="M34" s="46" t="s">
        <v>154</v>
      </c>
      <c r="N34" s="109">
        <v>2</v>
      </c>
      <c r="O34" s="38" t="s">
        <v>128</v>
      </c>
      <c r="P34" s="46">
        <v>1.6</v>
      </c>
      <c r="Q34" s="109">
        <v>9</v>
      </c>
      <c r="R34" s="47" t="s">
        <v>129</v>
      </c>
      <c r="S34" s="46" t="s">
        <v>155</v>
      </c>
      <c r="T34" s="109">
        <v>15</v>
      </c>
      <c r="U34" s="47" t="s">
        <v>129</v>
      </c>
      <c r="V34" s="46">
        <v>2.75</v>
      </c>
      <c r="W34" s="109">
        <v>24</v>
      </c>
      <c r="X34" s="47" t="s">
        <v>129</v>
      </c>
      <c r="Y34" s="46">
        <v>3.29</v>
      </c>
      <c r="Z34" s="109">
        <v>29</v>
      </c>
      <c r="AA34" s="47" t="s">
        <v>129</v>
      </c>
      <c r="AB34" s="46">
        <v>3.44</v>
      </c>
      <c r="AC34" s="109">
        <v>37</v>
      </c>
      <c r="AD34" s="47" t="s">
        <v>129</v>
      </c>
      <c r="AE34" s="46">
        <v>4.6100000000000003</v>
      </c>
      <c r="AF34" s="109">
        <v>44</v>
      </c>
      <c r="AG34" s="47" t="s">
        <v>129</v>
      </c>
      <c r="AH34" s="48">
        <v>21.27</v>
      </c>
      <c r="AI34" s="47" t="s">
        <v>129</v>
      </c>
      <c r="AJ34" s="84" t="s">
        <v>130</v>
      </c>
      <c r="AK34" s="1" t="s">
        <v>129</v>
      </c>
      <c r="AL34" s="1">
        <v>30</v>
      </c>
      <c r="AM34" s="1">
        <v>60</v>
      </c>
      <c r="AN34" s="142"/>
      <c r="AO34" s="142"/>
      <c r="AP34" s="142"/>
      <c r="AQ34" s="142"/>
      <c r="AR34" s="142"/>
      <c r="AS34" s="142"/>
      <c r="AT34" s="142"/>
      <c r="AU34" s="142"/>
      <c r="AV34" s="97" t="s">
        <v>156</v>
      </c>
      <c r="AW34" s="97">
        <v>0.14000000000000001</v>
      </c>
      <c r="AX34" s="97">
        <v>4.87</v>
      </c>
      <c r="AY34" s="97">
        <v>2.38</v>
      </c>
      <c r="AZ34" s="99"/>
      <c r="BA34" s="99"/>
      <c r="BB34" s="99"/>
    </row>
    <row r="35" spans="1:54" ht="17" thickBot="1" x14ac:dyDescent="0.25">
      <c r="A35" s="1">
        <v>1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16</v>
      </c>
      <c r="G35" s="1">
        <v>7.9</v>
      </c>
      <c r="H35" s="1">
        <f t="shared" si="0"/>
        <v>79432823.472428367</v>
      </c>
      <c r="I35" s="1" t="s">
        <v>61</v>
      </c>
      <c r="J35" s="1" t="s">
        <v>14</v>
      </c>
      <c r="K35" s="1">
        <v>66</v>
      </c>
      <c r="L35" s="10" t="s">
        <v>104</v>
      </c>
      <c r="M35" s="66">
        <v>-0.01</v>
      </c>
      <c r="N35" s="110">
        <v>1</v>
      </c>
      <c r="O35" s="65" t="s">
        <v>128</v>
      </c>
      <c r="P35" s="66">
        <v>1.91</v>
      </c>
      <c r="Q35" s="110">
        <v>7</v>
      </c>
      <c r="R35" s="67" t="s">
        <v>129</v>
      </c>
      <c r="S35" s="66">
        <v>8.7799999999999994</v>
      </c>
      <c r="T35" s="110">
        <v>14</v>
      </c>
      <c r="U35" s="67" t="s">
        <v>129</v>
      </c>
      <c r="V35" s="46">
        <v>9.5</v>
      </c>
      <c r="W35" s="110">
        <v>21</v>
      </c>
      <c r="X35" s="67" t="s">
        <v>129</v>
      </c>
      <c r="Y35" s="46">
        <v>9.66</v>
      </c>
      <c r="Z35" s="110">
        <v>27</v>
      </c>
      <c r="AA35" s="67" t="s">
        <v>129</v>
      </c>
      <c r="AB35" s="66">
        <v>8.4</v>
      </c>
      <c r="AC35" s="110">
        <v>34</v>
      </c>
      <c r="AD35" s="67" t="s">
        <v>129</v>
      </c>
      <c r="AE35" s="46">
        <v>7.7</v>
      </c>
      <c r="AF35" s="110">
        <v>42</v>
      </c>
      <c r="AG35" s="67" t="s">
        <v>129</v>
      </c>
      <c r="AH35" s="72">
        <v>5</v>
      </c>
      <c r="AI35" s="67" t="s">
        <v>129</v>
      </c>
      <c r="AJ35" s="84" t="s">
        <v>130</v>
      </c>
      <c r="AK35" s="1" t="s">
        <v>129</v>
      </c>
      <c r="AL35" s="1">
        <v>20</v>
      </c>
      <c r="AM35" s="1">
        <v>40</v>
      </c>
      <c r="AN35" s="86">
        <v>46.03</v>
      </c>
      <c r="AO35" s="86" t="s">
        <v>129</v>
      </c>
      <c r="AP35" s="89" t="s">
        <v>130</v>
      </c>
      <c r="AQ35" s="86" t="s">
        <v>129</v>
      </c>
      <c r="AR35" s="86"/>
      <c r="AS35" s="93" t="s">
        <v>161</v>
      </c>
      <c r="AT35" s="93">
        <v>44270</v>
      </c>
      <c r="AU35" s="93" t="s">
        <v>162</v>
      </c>
      <c r="AV35" s="97" t="s">
        <v>167</v>
      </c>
      <c r="AW35" s="97">
        <v>0.08</v>
      </c>
      <c r="AX35" s="97">
        <v>2.63</v>
      </c>
      <c r="AY35" s="97">
        <v>0.6</v>
      </c>
      <c r="AZ35" s="98">
        <v>0.64</v>
      </c>
      <c r="BA35" s="98">
        <v>2.85</v>
      </c>
      <c r="BB35" s="98">
        <v>1.18</v>
      </c>
    </row>
    <row r="36" spans="1:54" x14ac:dyDescent="0.2">
      <c r="A36" s="1">
        <v>5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62</v>
      </c>
      <c r="G36" s="1">
        <v>4.8733778734693729</v>
      </c>
      <c r="H36" s="1">
        <f t="shared" si="0"/>
        <v>74709.851551956832</v>
      </c>
      <c r="I36" s="1" t="s">
        <v>59</v>
      </c>
      <c r="J36" s="1" t="s">
        <v>45</v>
      </c>
      <c r="K36" s="1">
        <v>21</v>
      </c>
      <c r="L36" s="6" t="s">
        <v>99</v>
      </c>
      <c r="M36" s="77">
        <v>0.1</v>
      </c>
      <c r="N36" s="33">
        <v>5</v>
      </c>
      <c r="O36" s="38" t="s">
        <v>128</v>
      </c>
      <c r="P36" s="46">
        <v>2.2200000000000002</v>
      </c>
      <c r="Q36" s="33">
        <v>14</v>
      </c>
      <c r="R36" s="47" t="s">
        <v>129</v>
      </c>
      <c r="S36" s="46">
        <v>2.14</v>
      </c>
      <c r="T36" s="33">
        <v>21</v>
      </c>
      <c r="U36" s="47" t="s">
        <v>129</v>
      </c>
      <c r="V36" s="46">
        <v>3.48</v>
      </c>
      <c r="W36" s="33">
        <v>28</v>
      </c>
      <c r="X36" s="47" t="s">
        <v>129</v>
      </c>
      <c r="Y36" s="46">
        <v>3.63</v>
      </c>
      <c r="Z36" s="1">
        <v>32</v>
      </c>
      <c r="AA36" s="47" t="s">
        <v>129</v>
      </c>
      <c r="AB36" s="46">
        <v>3.09</v>
      </c>
      <c r="AC36" s="1">
        <v>39</v>
      </c>
      <c r="AD36" s="47" t="s">
        <v>129</v>
      </c>
      <c r="AE36" s="46">
        <v>2.56</v>
      </c>
      <c r="AF36" s="33">
        <v>49</v>
      </c>
      <c r="AG36" s="47" t="s">
        <v>129</v>
      </c>
      <c r="AH36" s="63"/>
      <c r="AI36" s="60"/>
      <c r="AJ36" s="33"/>
      <c r="AK36" s="33"/>
      <c r="AL36" s="33"/>
      <c r="AM36" s="34"/>
      <c r="AN36" s="48"/>
      <c r="AO36" s="33"/>
      <c r="AP36" s="33"/>
      <c r="AQ36" s="34"/>
      <c r="AR36" s="49"/>
      <c r="AS36" s="48"/>
      <c r="AT36" s="33"/>
      <c r="AU36" s="50"/>
      <c r="AV36" s="33"/>
      <c r="AW36" s="33"/>
      <c r="AX36" s="33"/>
      <c r="AY36" s="33"/>
      <c r="AZ36" s="33"/>
      <c r="BA36" s="33"/>
      <c r="BB36" s="33"/>
    </row>
    <row r="37" spans="1:54" x14ac:dyDescent="0.2">
      <c r="A37" s="1">
        <v>4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22</v>
      </c>
      <c r="G37" s="1">
        <v>5.9</v>
      </c>
      <c r="H37" s="1">
        <f t="shared" si="0"/>
        <v>794328.23472428333</v>
      </c>
      <c r="I37" s="1" t="s">
        <v>61</v>
      </c>
      <c r="J37" s="1" t="s">
        <v>42</v>
      </c>
      <c r="K37" s="1">
        <v>17</v>
      </c>
      <c r="L37" s="6" t="s">
        <v>68</v>
      </c>
      <c r="M37" s="46">
        <v>0</v>
      </c>
      <c r="N37" s="110">
        <v>4</v>
      </c>
      <c r="O37" s="38" t="s">
        <v>128</v>
      </c>
      <c r="P37" s="46">
        <v>2.95</v>
      </c>
      <c r="Q37" s="110">
        <v>10</v>
      </c>
      <c r="R37" s="47" t="s">
        <v>129</v>
      </c>
      <c r="S37" s="46">
        <v>6.93</v>
      </c>
      <c r="T37" s="110">
        <v>19</v>
      </c>
      <c r="U37" s="47" t="s">
        <v>129</v>
      </c>
      <c r="V37" s="46">
        <v>8.25</v>
      </c>
      <c r="W37" s="110">
        <v>25</v>
      </c>
      <c r="X37" s="47" t="s">
        <v>129</v>
      </c>
      <c r="Y37" s="46">
        <v>10.72</v>
      </c>
      <c r="Z37" s="110">
        <v>33</v>
      </c>
      <c r="AA37" s="47" t="s">
        <v>129</v>
      </c>
      <c r="AB37" s="46">
        <v>11.51</v>
      </c>
      <c r="AC37" s="110">
        <v>38</v>
      </c>
      <c r="AD37" s="54" t="s">
        <v>129</v>
      </c>
      <c r="AE37" s="46">
        <v>12.05</v>
      </c>
      <c r="AF37" s="110">
        <v>48</v>
      </c>
      <c r="AG37" s="47" t="s">
        <v>129</v>
      </c>
      <c r="AH37" s="53">
        <v>9.66</v>
      </c>
      <c r="AI37" s="31" t="s">
        <v>129</v>
      </c>
      <c r="AJ37" s="32">
        <v>18.036842105263158</v>
      </c>
      <c r="AK37" s="33" t="s">
        <v>129</v>
      </c>
      <c r="AL37" s="33">
        <v>15</v>
      </c>
      <c r="AM37" s="34">
        <v>30</v>
      </c>
      <c r="AN37" s="35">
        <v>4.2</v>
      </c>
      <c r="AO37" s="36" t="s">
        <v>129</v>
      </c>
      <c r="AP37" s="37">
        <v>17.815789473684209</v>
      </c>
      <c r="AQ37" s="38" t="s">
        <v>129</v>
      </c>
      <c r="AR37" s="39"/>
      <c r="AS37" s="40" t="s">
        <v>131</v>
      </c>
      <c r="AT37" s="41" t="s">
        <v>131</v>
      </c>
      <c r="AU37" s="42" t="s">
        <v>131</v>
      </c>
      <c r="AV37" s="43" t="s">
        <v>133</v>
      </c>
      <c r="AW37" s="43">
        <v>0.25</v>
      </c>
      <c r="AX37" s="43">
        <v>0.76</v>
      </c>
      <c r="AY37" s="43">
        <v>6.13</v>
      </c>
      <c r="AZ37" s="44">
        <v>7.0000000000000007E-2</v>
      </c>
      <c r="BA37" s="44">
        <v>0.62</v>
      </c>
      <c r="BB37" s="44">
        <v>1.37</v>
      </c>
    </row>
    <row r="38" spans="1:54" x14ac:dyDescent="0.2">
      <c r="A38" s="1">
        <v>8</v>
      </c>
      <c r="B38" s="1" t="s">
        <v>9</v>
      </c>
      <c r="C38" s="1" t="s">
        <v>47</v>
      </c>
      <c r="D38" s="1" t="s">
        <v>11</v>
      </c>
      <c r="E38" s="1" t="s">
        <v>12</v>
      </c>
      <c r="F38" s="1">
        <v>18</v>
      </c>
      <c r="G38" s="1">
        <v>3.1</v>
      </c>
      <c r="H38" s="1">
        <f t="shared" si="0"/>
        <v>1258.925411794168</v>
      </c>
      <c r="I38" s="1" t="s">
        <v>61</v>
      </c>
      <c r="J38" s="1" t="s">
        <v>54</v>
      </c>
      <c r="K38" s="1">
        <v>22</v>
      </c>
      <c r="L38" s="9" t="s">
        <v>100</v>
      </c>
      <c r="M38" s="46">
        <v>0.01</v>
      </c>
      <c r="N38" s="109">
        <v>8</v>
      </c>
      <c r="O38" s="38" t="s">
        <v>128</v>
      </c>
      <c r="P38" s="46">
        <v>3.02</v>
      </c>
      <c r="Q38" s="109">
        <v>15</v>
      </c>
      <c r="R38" s="47" t="s">
        <v>129</v>
      </c>
      <c r="S38" s="46">
        <v>4.33</v>
      </c>
      <c r="T38" s="109">
        <v>22</v>
      </c>
      <c r="U38" s="47" t="s">
        <v>129</v>
      </c>
      <c r="V38" s="46">
        <v>4.95</v>
      </c>
      <c r="W38" s="109">
        <v>29</v>
      </c>
      <c r="X38" s="47" t="s">
        <v>129</v>
      </c>
      <c r="Y38" s="46">
        <v>5.15</v>
      </c>
      <c r="Z38" s="109">
        <v>36</v>
      </c>
      <c r="AA38" s="47" t="s">
        <v>129</v>
      </c>
      <c r="AB38" s="46">
        <v>5.7</v>
      </c>
      <c r="AC38" s="109">
        <v>43</v>
      </c>
      <c r="AD38" s="47" t="s">
        <v>129</v>
      </c>
      <c r="AE38" s="46">
        <v>5.44</v>
      </c>
      <c r="AF38" s="109">
        <v>52</v>
      </c>
      <c r="AG38" s="47" t="s">
        <v>129</v>
      </c>
      <c r="AH38" s="48">
        <v>4.75</v>
      </c>
      <c r="AI38" s="47" t="s">
        <v>129</v>
      </c>
      <c r="AJ38" s="84">
        <v>19.957894736842103</v>
      </c>
      <c r="AK38" s="1" t="s">
        <v>129</v>
      </c>
      <c r="AL38" s="1">
        <v>15</v>
      </c>
      <c r="AM38" s="1">
        <v>30</v>
      </c>
      <c r="AN38" s="86">
        <v>27.13</v>
      </c>
      <c r="AO38" s="86" t="s">
        <v>129</v>
      </c>
      <c r="AP38" s="89" t="s">
        <v>130</v>
      </c>
      <c r="AQ38" s="86" t="s">
        <v>129</v>
      </c>
      <c r="AR38" s="86"/>
      <c r="AS38" s="93" t="s">
        <v>161</v>
      </c>
      <c r="AT38" s="93">
        <v>44253</v>
      </c>
      <c r="AU38" s="93" t="s">
        <v>162</v>
      </c>
      <c r="AV38" s="97" t="s">
        <v>163</v>
      </c>
      <c r="AW38" s="97">
        <v>0.08</v>
      </c>
      <c r="AX38" s="97">
        <v>0.52</v>
      </c>
      <c r="AY38" s="97">
        <v>1.96</v>
      </c>
      <c r="AZ38" s="98">
        <v>0.08</v>
      </c>
      <c r="BA38" s="98">
        <v>0.28999999999999998</v>
      </c>
      <c r="BB38" s="98">
        <v>0.86</v>
      </c>
    </row>
    <row r="39" spans="1:54" x14ac:dyDescent="0.2">
      <c r="A39" s="1">
        <v>2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</v>
      </c>
      <c r="G39" s="1">
        <v>7.2</v>
      </c>
      <c r="H39" s="1">
        <f t="shared" si="0"/>
        <v>15848931.924611172</v>
      </c>
      <c r="I39" s="1" t="s">
        <v>61</v>
      </c>
      <c r="J39" s="1" t="s">
        <v>24</v>
      </c>
      <c r="K39" s="1">
        <v>69</v>
      </c>
      <c r="L39" s="6" t="s">
        <v>83</v>
      </c>
      <c r="M39" s="46">
        <v>0.03</v>
      </c>
      <c r="N39" s="109">
        <v>2</v>
      </c>
      <c r="O39" s="38" t="s">
        <v>128</v>
      </c>
      <c r="P39" s="46">
        <v>3.18</v>
      </c>
      <c r="Q39" s="109">
        <v>9</v>
      </c>
      <c r="R39" s="47" t="s">
        <v>129</v>
      </c>
      <c r="S39" s="46">
        <v>29.32</v>
      </c>
      <c r="T39" s="109">
        <v>16</v>
      </c>
      <c r="U39" s="47" t="s">
        <v>129</v>
      </c>
      <c r="V39" s="46">
        <v>28.08</v>
      </c>
      <c r="W39" s="109">
        <v>24</v>
      </c>
      <c r="X39" s="47" t="s">
        <v>129</v>
      </c>
      <c r="Y39" s="46">
        <v>27.23</v>
      </c>
      <c r="Z39" s="113">
        <v>30</v>
      </c>
      <c r="AA39" s="47" t="s">
        <v>129</v>
      </c>
      <c r="AB39" s="46">
        <v>27.22</v>
      </c>
      <c r="AC39" s="113">
        <v>37</v>
      </c>
      <c r="AD39" s="47" t="s">
        <v>129</v>
      </c>
      <c r="AE39" s="46">
        <v>28.47</v>
      </c>
      <c r="AF39" s="113">
        <v>45</v>
      </c>
      <c r="AG39" s="47" t="s">
        <v>129</v>
      </c>
      <c r="AH39" s="53">
        <v>15.14</v>
      </c>
      <c r="AI39" s="31" t="s">
        <v>129</v>
      </c>
      <c r="AJ39" s="32">
        <v>18.5</v>
      </c>
      <c r="AK39" s="33" t="s">
        <v>129</v>
      </c>
      <c r="AL39" s="33">
        <v>15</v>
      </c>
      <c r="AM39" s="34">
        <v>30</v>
      </c>
      <c r="AN39" s="35">
        <v>6.87</v>
      </c>
      <c r="AO39" s="36" t="s">
        <v>129</v>
      </c>
      <c r="AP39" s="37">
        <v>18.53157894736842</v>
      </c>
      <c r="AQ39" s="38" t="s">
        <v>129</v>
      </c>
      <c r="AR39" s="39"/>
      <c r="AS39" s="40" t="s">
        <v>131</v>
      </c>
      <c r="AT39" s="41" t="s">
        <v>131</v>
      </c>
      <c r="AU39" s="42" t="s">
        <v>131</v>
      </c>
      <c r="AV39" s="43" t="s">
        <v>149</v>
      </c>
      <c r="AW39" s="43">
        <v>0.33</v>
      </c>
      <c r="AX39" s="43">
        <v>0.31</v>
      </c>
      <c r="AY39" s="43">
        <v>0.87</v>
      </c>
      <c r="AZ39" s="58"/>
      <c r="BA39" s="58"/>
      <c r="BB39" s="58"/>
    </row>
    <row r="40" spans="1:54" x14ac:dyDescent="0.2">
      <c r="A40" s="1">
        <v>3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3</v>
      </c>
      <c r="G40" s="1">
        <v>3.1</v>
      </c>
      <c r="H40" s="1">
        <f t="shared" si="0"/>
        <v>1258.925411794168</v>
      </c>
      <c r="I40" s="1" t="s">
        <v>61</v>
      </c>
      <c r="J40" s="1" t="s">
        <v>38</v>
      </c>
      <c r="K40" s="1">
        <v>55</v>
      </c>
      <c r="L40" s="6" t="s">
        <v>103</v>
      </c>
      <c r="M40" s="46">
        <v>0.18</v>
      </c>
      <c r="N40" s="109">
        <v>3</v>
      </c>
      <c r="O40" s="38" t="s">
        <v>128</v>
      </c>
      <c r="P40" s="46">
        <v>4.3600000000000003</v>
      </c>
      <c r="Q40" s="109">
        <v>9</v>
      </c>
      <c r="R40" s="47" t="s">
        <v>129</v>
      </c>
      <c r="S40" s="46">
        <v>5.56</v>
      </c>
      <c r="T40" s="109">
        <v>16</v>
      </c>
      <c r="U40" s="47" t="s">
        <v>129</v>
      </c>
      <c r="V40" s="46">
        <v>7.96</v>
      </c>
      <c r="W40" s="109">
        <v>22</v>
      </c>
      <c r="X40" s="47" t="s">
        <v>129</v>
      </c>
      <c r="Y40" s="46">
        <v>8.06</v>
      </c>
      <c r="Z40" s="109">
        <v>29</v>
      </c>
      <c r="AA40" s="47" t="s">
        <v>129</v>
      </c>
      <c r="AB40" s="51"/>
      <c r="AC40" s="112"/>
      <c r="AD40" s="52"/>
      <c r="AE40" s="46">
        <v>9.4600000000000009</v>
      </c>
      <c r="AF40" s="109">
        <v>44</v>
      </c>
      <c r="AG40" s="47" t="s">
        <v>129</v>
      </c>
      <c r="AH40" s="53">
        <v>10.08</v>
      </c>
      <c r="AI40" s="33" t="s">
        <v>129</v>
      </c>
      <c r="AJ40" s="32">
        <v>20.089473684210528</v>
      </c>
      <c r="AK40" s="33" t="s">
        <v>129</v>
      </c>
      <c r="AL40" s="33">
        <v>30</v>
      </c>
      <c r="AM40" s="34">
        <v>60</v>
      </c>
      <c r="AN40" s="35">
        <v>53.66</v>
      </c>
      <c r="AO40" s="57" t="s">
        <v>129</v>
      </c>
      <c r="AP40" s="37" t="s">
        <v>130</v>
      </c>
      <c r="AQ40" s="38" t="s">
        <v>129</v>
      </c>
      <c r="AR40" s="39"/>
      <c r="AS40" s="40" t="s">
        <v>164</v>
      </c>
      <c r="AT40" s="41">
        <v>44277</v>
      </c>
      <c r="AU40" s="42" t="s">
        <v>162</v>
      </c>
      <c r="AV40" s="43" t="s">
        <v>166</v>
      </c>
      <c r="AW40" s="43">
        <v>0.15</v>
      </c>
      <c r="AX40" s="43">
        <v>0.33</v>
      </c>
      <c r="AY40" s="43">
        <v>6.35</v>
      </c>
      <c r="AZ40" s="58"/>
      <c r="BA40" s="58"/>
      <c r="BB40" s="58"/>
    </row>
    <row r="41" spans="1:54" x14ac:dyDescent="0.2">
      <c r="A41" s="1">
        <v>2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49</v>
      </c>
      <c r="G41" s="1">
        <v>1.1777778954922942</v>
      </c>
      <c r="H41" s="1">
        <f t="shared" si="0"/>
        <v>15.058367624333627</v>
      </c>
      <c r="I41" s="1" t="s">
        <v>59</v>
      </c>
      <c r="J41" s="1" t="s">
        <v>32</v>
      </c>
      <c r="K41" s="1">
        <v>202</v>
      </c>
      <c r="L41" s="9" t="s">
        <v>98</v>
      </c>
      <c r="M41" s="46">
        <v>7.02</v>
      </c>
      <c r="N41" s="109">
        <v>2</v>
      </c>
      <c r="O41" s="47" t="s">
        <v>129</v>
      </c>
      <c r="P41" s="46">
        <v>6.9</v>
      </c>
      <c r="Q41" s="109">
        <v>9</v>
      </c>
      <c r="R41" s="47" t="s">
        <v>129</v>
      </c>
      <c r="S41" s="46">
        <v>5.81</v>
      </c>
      <c r="T41" s="109">
        <v>17</v>
      </c>
      <c r="U41" s="47" t="s">
        <v>129</v>
      </c>
      <c r="V41" s="51"/>
      <c r="W41" s="33"/>
      <c r="X41" s="52"/>
      <c r="Y41" s="51"/>
      <c r="Z41" s="112"/>
      <c r="AA41" s="52"/>
      <c r="AB41" s="51"/>
      <c r="AD41" s="52"/>
      <c r="AE41" s="51"/>
      <c r="AF41" s="33"/>
      <c r="AG41" s="52"/>
      <c r="AH41" s="51"/>
      <c r="AI41" s="5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>
        <v>3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50</v>
      </c>
      <c r="G42" s="1">
        <v>2.8696146801390481</v>
      </c>
      <c r="H42" s="1">
        <f t="shared" si="0"/>
        <v>740.65281899109868</v>
      </c>
      <c r="I42" s="1" t="s">
        <v>59</v>
      </c>
      <c r="J42" s="1" t="s">
        <v>57</v>
      </c>
      <c r="K42" s="1">
        <v>102</v>
      </c>
      <c r="L42" s="9" t="s">
        <v>90</v>
      </c>
      <c r="M42" s="46">
        <v>4.9000000000000004</v>
      </c>
      <c r="N42" s="109">
        <v>3</v>
      </c>
      <c r="O42" s="47" t="s">
        <v>129</v>
      </c>
      <c r="P42" s="46">
        <v>9.48</v>
      </c>
      <c r="Q42" s="109">
        <v>10</v>
      </c>
      <c r="R42" s="47" t="s">
        <v>129</v>
      </c>
      <c r="S42" s="46">
        <v>9.41</v>
      </c>
      <c r="T42" s="109">
        <v>17</v>
      </c>
      <c r="U42" s="47" t="s">
        <v>129</v>
      </c>
      <c r="V42" s="78">
        <v>11.98</v>
      </c>
      <c r="W42" s="109">
        <v>23</v>
      </c>
      <c r="X42" s="47" t="s">
        <v>129</v>
      </c>
      <c r="Y42" s="46">
        <v>11.91</v>
      </c>
      <c r="Z42" s="109">
        <v>29</v>
      </c>
      <c r="AA42" s="47" t="s">
        <v>129</v>
      </c>
      <c r="AB42" s="46">
        <v>11.32</v>
      </c>
      <c r="AC42" s="109">
        <v>36</v>
      </c>
      <c r="AD42" s="47" t="s">
        <v>129</v>
      </c>
      <c r="AE42" s="46">
        <v>9.9</v>
      </c>
      <c r="AF42" s="109">
        <v>44</v>
      </c>
      <c r="AG42" s="47" t="s">
        <v>129</v>
      </c>
      <c r="AH42" s="48">
        <v>3.28</v>
      </c>
      <c r="AI42" s="47" t="s">
        <v>129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2">
        <v>4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17</v>
      </c>
      <c r="G43" s="1">
        <v>4.3</v>
      </c>
      <c r="H43" s="1">
        <f t="shared" si="0"/>
        <v>19952.623149688792</v>
      </c>
      <c r="I43" s="1" t="s">
        <v>61</v>
      </c>
      <c r="J43" s="1" t="s">
        <v>55</v>
      </c>
      <c r="K43" s="1">
        <v>70</v>
      </c>
      <c r="L43" s="6" t="s">
        <v>84</v>
      </c>
      <c r="M43" s="46">
        <v>0</v>
      </c>
      <c r="N43" s="110">
        <v>4</v>
      </c>
      <c r="O43" s="38" t="s">
        <v>128</v>
      </c>
      <c r="P43" s="46">
        <v>10.65</v>
      </c>
      <c r="Q43" s="110">
        <v>11</v>
      </c>
      <c r="R43" s="47" t="s">
        <v>129</v>
      </c>
      <c r="S43" s="46">
        <v>16.54</v>
      </c>
      <c r="T43" s="110">
        <v>18</v>
      </c>
      <c r="U43" s="47" t="s">
        <v>129</v>
      </c>
      <c r="V43" s="46">
        <v>17.14</v>
      </c>
      <c r="W43" s="110">
        <v>25</v>
      </c>
      <c r="X43" s="47" t="s">
        <v>129</v>
      </c>
      <c r="Y43" s="46">
        <v>17.899999999999999</v>
      </c>
      <c r="Z43" s="110">
        <v>32</v>
      </c>
      <c r="AA43" s="47" t="s">
        <v>129</v>
      </c>
      <c r="AB43" s="46">
        <v>13.53</v>
      </c>
      <c r="AC43" s="110">
        <v>39</v>
      </c>
      <c r="AD43" s="47" t="s">
        <v>129</v>
      </c>
      <c r="AE43" s="46">
        <v>12.74</v>
      </c>
      <c r="AF43" s="110">
        <v>46</v>
      </c>
      <c r="AG43" s="47" t="s">
        <v>129</v>
      </c>
      <c r="AH43" s="53">
        <v>4.1100000000000003</v>
      </c>
      <c r="AI43" s="31" t="s">
        <v>129</v>
      </c>
      <c r="AJ43" s="32">
        <v>19.315789473684209</v>
      </c>
      <c r="AK43" s="33" t="s">
        <v>129</v>
      </c>
      <c r="AL43" s="33">
        <v>15</v>
      </c>
      <c r="AM43" s="34">
        <v>30</v>
      </c>
      <c r="AN43" s="35">
        <v>2.14</v>
      </c>
      <c r="AO43" s="57" t="s">
        <v>129</v>
      </c>
      <c r="AP43" s="37" t="s">
        <v>130</v>
      </c>
      <c r="AQ43" s="38" t="s">
        <v>129</v>
      </c>
      <c r="AR43" s="39"/>
      <c r="AS43" s="40" t="s">
        <v>131</v>
      </c>
      <c r="AT43" s="41" t="s">
        <v>131</v>
      </c>
      <c r="AU43" s="42" t="s">
        <v>131</v>
      </c>
      <c r="AV43" s="43" t="s">
        <v>150</v>
      </c>
      <c r="AW43" s="43">
        <v>7.0000000000000007E-2</v>
      </c>
      <c r="AX43" s="43">
        <v>0.28999999999999998</v>
      </c>
      <c r="AY43" s="43">
        <v>0.7</v>
      </c>
      <c r="AZ43" s="44">
        <v>0.16</v>
      </c>
      <c r="BA43" s="44">
        <v>0.59</v>
      </c>
      <c r="BB43" s="44">
        <v>0.77</v>
      </c>
    </row>
    <row r="44" spans="1:54" x14ac:dyDescent="0.2">
      <c r="A44" s="1">
        <v>2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8</v>
      </c>
      <c r="G44" s="1">
        <v>8.8000000000000007</v>
      </c>
      <c r="H44" s="1">
        <f t="shared" si="0"/>
        <v>630957344.48019624</v>
      </c>
      <c r="I44" s="1" t="s">
        <v>61</v>
      </c>
      <c r="J44" s="1" t="s">
        <v>26</v>
      </c>
      <c r="K44" s="1">
        <v>75</v>
      </c>
      <c r="L44" s="9" t="s">
        <v>85</v>
      </c>
      <c r="M44" s="46">
        <v>-0.01</v>
      </c>
      <c r="N44" s="109">
        <v>2</v>
      </c>
      <c r="O44" s="38" t="s">
        <v>128</v>
      </c>
      <c r="P44" s="46">
        <v>11.45</v>
      </c>
      <c r="Q44" s="109">
        <v>10</v>
      </c>
      <c r="R44" s="47" t="s">
        <v>129</v>
      </c>
      <c r="S44" s="46">
        <v>14.48</v>
      </c>
      <c r="T44" s="109">
        <v>16</v>
      </c>
      <c r="U44" s="47" t="s">
        <v>129</v>
      </c>
      <c r="V44" s="46">
        <v>14</v>
      </c>
      <c r="W44" s="109">
        <v>23</v>
      </c>
      <c r="X44" s="47" t="s">
        <v>129</v>
      </c>
      <c r="Y44" s="46">
        <v>14.77</v>
      </c>
      <c r="Z44" s="109">
        <v>30</v>
      </c>
      <c r="AA44" s="47" t="s">
        <v>129</v>
      </c>
      <c r="AB44" s="46">
        <v>15</v>
      </c>
      <c r="AC44" s="109">
        <v>40</v>
      </c>
      <c r="AD44" s="47" t="s">
        <v>129</v>
      </c>
      <c r="AE44" s="46">
        <v>15.02</v>
      </c>
      <c r="AF44" s="109">
        <v>47</v>
      </c>
      <c r="AG44" s="47" t="s">
        <v>129</v>
      </c>
      <c r="AH44" s="48">
        <v>7.28</v>
      </c>
      <c r="AI44" s="47" t="s">
        <v>129</v>
      </c>
      <c r="AJ44" s="84">
        <v>14.247368421052631</v>
      </c>
      <c r="AK44" s="1" t="s">
        <v>129</v>
      </c>
      <c r="AL44" s="1">
        <v>30</v>
      </c>
      <c r="AM44" s="1">
        <v>60</v>
      </c>
      <c r="AN44" s="142"/>
      <c r="AO44" s="142"/>
      <c r="AP44" s="142"/>
      <c r="AQ44" s="142"/>
      <c r="AR44" s="142"/>
      <c r="AS44" s="142"/>
      <c r="AT44" s="142"/>
      <c r="AU44" s="142"/>
      <c r="AV44" s="97" t="s">
        <v>151</v>
      </c>
      <c r="AW44" s="97">
        <v>0.08</v>
      </c>
      <c r="AX44" s="97">
        <v>0.12</v>
      </c>
      <c r="AY44" s="97">
        <v>8.1</v>
      </c>
      <c r="AZ44" s="99"/>
      <c r="BA44" s="99"/>
      <c r="BB44" s="99"/>
    </row>
    <row r="45" spans="1:54" x14ac:dyDescent="0.2">
      <c r="A45" s="104">
        <v>6</v>
      </c>
      <c r="B45" s="104" t="s">
        <v>9</v>
      </c>
      <c r="C45" s="33" t="s">
        <v>10</v>
      </c>
      <c r="D45" s="1" t="s">
        <v>11</v>
      </c>
      <c r="E45" s="1" t="s">
        <v>12</v>
      </c>
      <c r="F45" s="104">
        <v>12</v>
      </c>
      <c r="G45" s="1">
        <v>3.4</v>
      </c>
      <c r="H45" s="1">
        <f t="shared" si="0"/>
        <v>2511.8864315095811</v>
      </c>
      <c r="I45" s="33" t="s">
        <v>61</v>
      </c>
      <c r="J45" s="104" t="s">
        <v>49</v>
      </c>
      <c r="K45" s="1">
        <v>89</v>
      </c>
      <c r="L45" s="6" t="s">
        <v>105</v>
      </c>
      <c r="M45" s="46">
        <v>0.08</v>
      </c>
      <c r="N45" s="110">
        <v>6</v>
      </c>
      <c r="O45" s="38" t="s">
        <v>128</v>
      </c>
      <c r="P45" s="46">
        <v>12.69</v>
      </c>
      <c r="Q45" s="110">
        <v>13</v>
      </c>
      <c r="R45" s="47" t="s">
        <v>129</v>
      </c>
      <c r="S45" s="46">
        <v>13.54</v>
      </c>
      <c r="T45" s="110">
        <v>19</v>
      </c>
      <c r="U45" s="47" t="s">
        <v>129</v>
      </c>
      <c r="V45" s="46">
        <v>16.399999999999999</v>
      </c>
      <c r="W45" s="110">
        <v>26</v>
      </c>
      <c r="X45" s="47" t="s">
        <v>129</v>
      </c>
      <c r="Y45" s="46">
        <v>15.54</v>
      </c>
      <c r="Z45" s="110">
        <v>34</v>
      </c>
      <c r="AA45" s="47" t="s">
        <v>129</v>
      </c>
      <c r="AB45" s="46">
        <v>15.1</v>
      </c>
      <c r="AC45" s="110">
        <v>42</v>
      </c>
      <c r="AD45" s="47" t="s">
        <v>129</v>
      </c>
      <c r="AE45" s="46">
        <v>14.58</v>
      </c>
      <c r="AF45" s="110">
        <v>46</v>
      </c>
      <c r="AG45" s="47" t="s">
        <v>129</v>
      </c>
      <c r="AH45" s="53">
        <v>9.19</v>
      </c>
      <c r="AI45" s="33" t="s">
        <v>129</v>
      </c>
      <c r="AJ45" s="32">
        <v>20.489473684210527</v>
      </c>
      <c r="AK45" s="33" t="s">
        <v>129</v>
      </c>
      <c r="AL45" s="33">
        <v>30</v>
      </c>
      <c r="AM45" s="34">
        <v>60</v>
      </c>
      <c r="AN45" s="35">
        <v>6.53</v>
      </c>
      <c r="AO45" s="57" t="s">
        <v>129</v>
      </c>
      <c r="AP45" s="37" t="s">
        <v>130</v>
      </c>
      <c r="AQ45" s="38" t="s">
        <v>129</v>
      </c>
      <c r="AR45" s="39"/>
      <c r="AS45" s="40" t="s">
        <v>131</v>
      </c>
      <c r="AT45" s="41" t="s">
        <v>131</v>
      </c>
      <c r="AU45" s="42" t="s">
        <v>131</v>
      </c>
      <c r="AV45" s="43" t="s">
        <v>168</v>
      </c>
      <c r="AW45" s="43">
        <v>0.5</v>
      </c>
      <c r="AX45" s="43">
        <v>1.26</v>
      </c>
      <c r="AY45" s="43">
        <v>2.74</v>
      </c>
      <c r="AZ45" s="44">
        <v>1.06</v>
      </c>
      <c r="BA45" s="44">
        <v>2.7</v>
      </c>
      <c r="BB45" s="44">
        <v>1.78</v>
      </c>
    </row>
    <row r="46" spans="1:54" x14ac:dyDescent="0.2">
      <c r="A46" s="33">
        <v>7</v>
      </c>
      <c r="B46" s="53" t="s">
        <v>9</v>
      </c>
      <c r="C46" s="53" t="s">
        <v>47</v>
      </c>
      <c r="D46" s="1" t="s">
        <v>11</v>
      </c>
      <c r="E46" s="1" t="s">
        <v>12</v>
      </c>
      <c r="F46" s="33">
        <v>7</v>
      </c>
      <c r="G46" s="1">
        <v>2.8</v>
      </c>
      <c r="H46" s="1">
        <f t="shared" si="0"/>
        <v>630.95734448019323</v>
      </c>
      <c r="I46" s="33" t="s">
        <v>61</v>
      </c>
      <c r="J46" s="33" t="s">
        <v>52</v>
      </c>
      <c r="K46" s="1">
        <v>148</v>
      </c>
      <c r="L46" s="9" t="s">
        <v>94</v>
      </c>
      <c r="M46" s="46">
        <v>11.09</v>
      </c>
      <c r="N46" s="110">
        <v>7</v>
      </c>
      <c r="O46" s="47" t="s">
        <v>129</v>
      </c>
      <c r="P46" s="46">
        <v>14.02</v>
      </c>
      <c r="Q46" s="110">
        <v>14</v>
      </c>
      <c r="R46" s="47" t="s">
        <v>129</v>
      </c>
      <c r="S46" s="46">
        <v>14.43</v>
      </c>
      <c r="T46" s="110">
        <v>21</v>
      </c>
      <c r="U46" s="47" t="s">
        <v>129</v>
      </c>
      <c r="V46" s="46">
        <v>15.62</v>
      </c>
      <c r="W46" s="110">
        <v>27</v>
      </c>
      <c r="X46" s="47" t="s">
        <v>129</v>
      </c>
      <c r="Y46" s="46">
        <v>12.21</v>
      </c>
      <c r="Z46" s="110">
        <v>36</v>
      </c>
      <c r="AA46" s="47" t="s">
        <v>129</v>
      </c>
      <c r="AB46" s="46">
        <v>11.35</v>
      </c>
      <c r="AC46" s="110">
        <v>43</v>
      </c>
      <c r="AD46" s="47" t="s">
        <v>129</v>
      </c>
      <c r="AE46" s="46">
        <v>7.55</v>
      </c>
      <c r="AF46" s="110">
        <v>50</v>
      </c>
      <c r="AG46" s="47" t="s">
        <v>129</v>
      </c>
      <c r="AH46" s="48">
        <v>3.19</v>
      </c>
      <c r="AI46" s="34" t="s">
        <v>129</v>
      </c>
      <c r="AJ46" s="84">
        <v>19.668421052631579</v>
      </c>
      <c r="AK46" s="1" t="s">
        <v>129</v>
      </c>
      <c r="AL46" s="1" t="s">
        <v>135</v>
      </c>
      <c r="AM46" s="1" t="s">
        <v>136</v>
      </c>
      <c r="AN46" s="86">
        <v>3.29</v>
      </c>
      <c r="AO46" s="86" t="s">
        <v>129</v>
      </c>
      <c r="AP46" s="89">
        <v>19.952631578947368</v>
      </c>
      <c r="AQ46" s="86" t="s">
        <v>129</v>
      </c>
      <c r="AR46" s="86"/>
      <c r="AS46" s="93" t="s">
        <v>131</v>
      </c>
      <c r="AT46" s="93" t="s">
        <v>131</v>
      </c>
      <c r="AU46" s="93" t="s">
        <v>131</v>
      </c>
      <c r="AV46" s="97" t="s">
        <v>157</v>
      </c>
      <c r="AW46" s="97">
        <v>0.1</v>
      </c>
      <c r="AX46" s="97">
        <v>5.4</v>
      </c>
      <c r="AY46" s="97">
        <v>1.48</v>
      </c>
      <c r="AZ46" s="99"/>
      <c r="BA46" s="99"/>
      <c r="BB46" s="99"/>
    </row>
    <row r="48" spans="1:54" x14ac:dyDescent="0.2">
      <c r="M48" s="1"/>
      <c r="N48" s="1"/>
    </row>
    <row r="49" spans="1:14" x14ac:dyDescent="0.2">
      <c r="A49" s="101">
        <v>2</v>
      </c>
      <c r="B49" s="101" t="s">
        <v>9</v>
      </c>
      <c r="C49" s="101" t="s">
        <v>10</v>
      </c>
      <c r="D49" s="101" t="s">
        <v>11</v>
      </c>
      <c r="E49" s="101" t="s">
        <v>12</v>
      </c>
      <c r="F49" s="101">
        <v>54</v>
      </c>
      <c r="G49" s="101">
        <v>8.82</v>
      </c>
      <c r="H49" s="102">
        <f>10^G49</f>
        <v>660693448.00759673</v>
      </c>
      <c r="I49" s="102" t="s">
        <v>61</v>
      </c>
      <c r="J49" s="101" t="s">
        <v>33</v>
      </c>
      <c r="K49" s="101">
        <v>15</v>
      </c>
      <c r="M49" s="3"/>
      <c r="N49" s="3"/>
    </row>
    <row r="50" spans="1:14" x14ac:dyDescent="0.2">
      <c r="A50" s="101">
        <v>1</v>
      </c>
      <c r="B50" s="101" t="s">
        <v>9</v>
      </c>
      <c r="C50" s="101" t="s">
        <v>10</v>
      </c>
      <c r="D50" s="101" t="s">
        <v>11</v>
      </c>
      <c r="E50" s="101" t="s">
        <v>12</v>
      </c>
      <c r="F50" s="101">
        <v>20</v>
      </c>
      <c r="G50" s="101">
        <v>7</v>
      </c>
      <c r="H50" s="102">
        <f>10^G50</f>
        <v>10000000</v>
      </c>
      <c r="I50" s="102" t="s">
        <v>61</v>
      </c>
      <c r="J50" s="101" t="s">
        <v>16</v>
      </c>
      <c r="K50" s="101">
        <v>17</v>
      </c>
      <c r="M50" s="3"/>
      <c r="N50" s="3"/>
    </row>
    <row r="51" spans="1:14" x14ac:dyDescent="0.2">
      <c r="M51" s="3"/>
      <c r="N51" s="3"/>
    </row>
    <row r="52" spans="1:14" x14ac:dyDescent="0.2">
      <c r="M52" s="3"/>
      <c r="N52" s="3"/>
    </row>
    <row r="53" spans="1:14" x14ac:dyDescent="0.2">
      <c r="M53" s="3"/>
      <c r="N53" s="3"/>
    </row>
    <row r="54" spans="1:14" x14ac:dyDescent="0.2">
      <c r="M54" s="3"/>
      <c r="N54" s="3"/>
    </row>
    <row r="55" spans="1:14" x14ac:dyDescent="0.2">
      <c r="M55" s="3"/>
      <c r="N55" s="3"/>
    </row>
    <row r="56" spans="1:14" x14ac:dyDescent="0.2">
      <c r="M56" s="3"/>
      <c r="N56" s="3"/>
    </row>
    <row r="57" spans="1:14" x14ac:dyDescent="0.2">
      <c r="M57" s="3"/>
      <c r="N57" s="3"/>
    </row>
    <row r="58" spans="1:14" x14ac:dyDescent="0.2">
      <c r="M58" s="3"/>
      <c r="N58" s="3"/>
    </row>
    <row r="86" spans="1:54" ht="17" thickBot="1" x14ac:dyDescent="0.25"/>
    <row r="87" spans="1:54" ht="17" thickBot="1" x14ac:dyDescent="0.25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  <c r="H87" s="1" t="s">
        <v>64</v>
      </c>
      <c r="I87" s="1" t="s">
        <v>63</v>
      </c>
      <c r="J87" s="1" t="s">
        <v>0</v>
      </c>
      <c r="K87" s="1"/>
      <c r="L87" s="15"/>
      <c r="M87" s="16" t="s">
        <v>117</v>
      </c>
      <c r="N87" s="111" t="s">
        <v>175</v>
      </c>
      <c r="O87" s="17" t="s">
        <v>118</v>
      </c>
      <c r="P87" s="16" t="s">
        <v>117</v>
      </c>
      <c r="Q87" s="111" t="s">
        <v>174</v>
      </c>
      <c r="R87" s="17" t="s">
        <v>118</v>
      </c>
      <c r="S87" s="16" t="s">
        <v>117</v>
      </c>
      <c r="T87" s="111" t="s">
        <v>176</v>
      </c>
      <c r="U87" s="17" t="s">
        <v>118</v>
      </c>
      <c r="V87" s="16" t="s">
        <v>117</v>
      </c>
      <c r="W87" s="111" t="s">
        <v>177</v>
      </c>
      <c r="X87" s="17" t="s">
        <v>118</v>
      </c>
      <c r="Y87" s="16" t="s">
        <v>117</v>
      </c>
      <c r="Z87" s="111" t="s">
        <v>178</v>
      </c>
      <c r="AA87" s="17" t="s">
        <v>118</v>
      </c>
      <c r="AB87" s="16" t="s">
        <v>117</v>
      </c>
      <c r="AC87" s="111" t="s">
        <v>179</v>
      </c>
      <c r="AD87" s="17" t="s">
        <v>118</v>
      </c>
      <c r="AE87" s="16" t="s">
        <v>117</v>
      </c>
      <c r="AF87" s="111" t="s">
        <v>180</v>
      </c>
      <c r="AG87" s="17" t="s">
        <v>118</v>
      </c>
      <c r="AH87" s="18" t="s">
        <v>117</v>
      </c>
      <c r="AI87" s="19" t="s">
        <v>118</v>
      </c>
      <c r="AJ87" s="19" t="s">
        <v>119</v>
      </c>
      <c r="AK87" s="19" t="s">
        <v>118</v>
      </c>
      <c r="AL87" s="19" t="s">
        <v>120</v>
      </c>
      <c r="AM87" s="20" t="s">
        <v>121</v>
      </c>
      <c r="AN87" s="21" t="s">
        <v>117</v>
      </c>
      <c r="AO87" s="19" t="s">
        <v>118</v>
      </c>
      <c r="AP87" s="19" t="s">
        <v>119</v>
      </c>
      <c r="AQ87" s="20" t="s">
        <v>118</v>
      </c>
      <c r="AR87" s="22" t="s">
        <v>120</v>
      </c>
      <c r="AS87" s="23" t="s">
        <v>122</v>
      </c>
      <c r="AT87" s="24" t="s">
        <v>123</v>
      </c>
      <c r="AU87" s="25" t="s">
        <v>124</v>
      </c>
      <c r="AV87" s="26"/>
      <c r="AW87" s="26" t="s">
        <v>125</v>
      </c>
      <c r="AX87" s="26" t="s">
        <v>126</v>
      </c>
      <c r="AY87" s="26" t="s">
        <v>127</v>
      </c>
      <c r="AZ87" s="26" t="s">
        <v>125</v>
      </c>
      <c r="BA87" s="26" t="s">
        <v>126</v>
      </c>
      <c r="BB87" s="26" t="s">
        <v>127</v>
      </c>
    </row>
    <row r="88" spans="1:54" x14ac:dyDescent="0.2">
      <c r="A88" s="1">
        <v>3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50</v>
      </c>
      <c r="G88" s="1">
        <v>2.8696146801390481</v>
      </c>
      <c r="H88" s="1">
        <f>10^G88</f>
        <v>740.65281899109868</v>
      </c>
      <c r="I88" s="1" t="s">
        <v>59</v>
      </c>
      <c r="J88" s="1" t="s">
        <v>57</v>
      </c>
      <c r="K88" s="1">
        <v>102</v>
      </c>
      <c r="L88" s="6" t="s">
        <v>90</v>
      </c>
      <c r="M88" s="46">
        <v>4.9000000000000004</v>
      </c>
      <c r="N88" s="109">
        <v>3</v>
      </c>
      <c r="O88" s="47" t="s">
        <v>129</v>
      </c>
      <c r="P88" s="46">
        <v>9.48</v>
      </c>
      <c r="Q88" s="109">
        <v>10</v>
      </c>
      <c r="R88" s="47" t="s">
        <v>129</v>
      </c>
      <c r="S88" s="46">
        <v>9.41</v>
      </c>
      <c r="T88" s="113">
        <v>17</v>
      </c>
      <c r="U88" s="47" t="s">
        <v>129</v>
      </c>
      <c r="V88" s="46">
        <v>11.98</v>
      </c>
      <c r="W88" s="109">
        <v>23</v>
      </c>
      <c r="X88" s="47" t="s">
        <v>129</v>
      </c>
      <c r="Y88" s="46">
        <v>11.91</v>
      </c>
      <c r="Z88" s="109">
        <v>29</v>
      </c>
      <c r="AA88" s="47" t="s">
        <v>129</v>
      </c>
      <c r="AB88" s="46">
        <v>11.32</v>
      </c>
      <c r="AC88" s="109">
        <v>36</v>
      </c>
      <c r="AD88" s="47" t="s">
        <v>129</v>
      </c>
      <c r="AE88" s="46">
        <v>9.9</v>
      </c>
      <c r="AF88" s="109">
        <v>44</v>
      </c>
      <c r="AG88" s="47" t="s">
        <v>129</v>
      </c>
      <c r="AH88" s="53">
        <v>3.28</v>
      </c>
      <c r="AI88" s="31" t="s">
        <v>129</v>
      </c>
      <c r="AJ88" s="33"/>
      <c r="AK88" s="33"/>
      <c r="AL88" s="33"/>
      <c r="AM88" s="34"/>
      <c r="AN88" s="48"/>
      <c r="AO88" s="33"/>
      <c r="AP88" s="33"/>
      <c r="AQ88" s="34"/>
      <c r="AR88" s="49"/>
      <c r="AS88" s="48"/>
      <c r="AT88" s="33"/>
      <c r="AU88" s="50"/>
      <c r="AV88" s="33"/>
      <c r="AW88" s="33"/>
      <c r="AX88" s="33"/>
      <c r="AY88" s="33"/>
      <c r="AZ88" s="33"/>
      <c r="BA88" s="33"/>
      <c r="BB88" s="33"/>
    </row>
    <row r="89" spans="1:54" x14ac:dyDescent="0.2">
      <c r="A89" s="1">
        <v>2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2</v>
      </c>
      <c r="G89" s="1">
        <v>5.5</v>
      </c>
      <c r="H89" s="1">
        <f>10^G89</f>
        <v>316227.7660168382</v>
      </c>
      <c r="I89" s="1" t="s">
        <v>59</v>
      </c>
      <c r="J89" s="1" t="s">
        <v>25</v>
      </c>
      <c r="K89" s="1">
        <v>116</v>
      </c>
      <c r="L89" s="6" t="s">
        <v>91</v>
      </c>
      <c r="M89" s="48">
        <v>0</v>
      </c>
      <c r="N89" s="109">
        <v>2</v>
      </c>
      <c r="O89" s="38" t="s">
        <v>128</v>
      </c>
      <c r="P89" s="46">
        <v>1.6</v>
      </c>
      <c r="Q89" s="109">
        <v>9</v>
      </c>
      <c r="R89" s="47" t="s">
        <v>129</v>
      </c>
      <c r="S89" s="48">
        <v>1.6</v>
      </c>
      <c r="T89" s="109">
        <v>15</v>
      </c>
      <c r="U89" s="47" t="s">
        <v>129</v>
      </c>
      <c r="V89" s="46">
        <v>2.75</v>
      </c>
      <c r="W89" s="109">
        <v>24</v>
      </c>
      <c r="X89" s="47" t="s">
        <v>129</v>
      </c>
      <c r="Y89" s="46">
        <v>3.29</v>
      </c>
      <c r="Z89" s="109">
        <v>29</v>
      </c>
      <c r="AA89" s="47" t="s">
        <v>129</v>
      </c>
      <c r="AB89" s="46">
        <v>3.44</v>
      </c>
      <c r="AC89" s="109">
        <v>37</v>
      </c>
      <c r="AD89" s="47" t="s">
        <v>129</v>
      </c>
      <c r="AE89" s="46">
        <v>4.6100000000000003</v>
      </c>
      <c r="AF89" s="109">
        <v>44</v>
      </c>
      <c r="AG89" s="47" t="s">
        <v>129</v>
      </c>
      <c r="AH89" s="53">
        <v>21.27</v>
      </c>
      <c r="AI89" s="31" t="s">
        <v>129</v>
      </c>
      <c r="AJ89" s="32" t="s">
        <v>130</v>
      </c>
      <c r="AK89" s="33" t="s">
        <v>129</v>
      </c>
      <c r="AL89" s="33">
        <v>30</v>
      </c>
      <c r="AM89" s="34">
        <v>60</v>
      </c>
      <c r="AN89" s="51"/>
      <c r="AO89" s="60"/>
      <c r="AP89" s="60"/>
      <c r="AQ89" s="52"/>
      <c r="AR89" s="61"/>
      <c r="AS89" s="51"/>
      <c r="AT89" s="60"/>
      <c r="AU89" s="59"/>
      <c r="AV89" s="43" t="s">
        <v>156</v>
      </c>
      <c r="AW89" s="43">
        <v>0.14000000000000001</v>
      </c>
      <c r="AX89" s="43">
        <v>4.87</v>
      </c>
      <c r="AY89" s="43">
        <v>2.38</v>
      </c>
      <c r="AZ89" s="58"/>
      <c r="BA89" s="58"/>
      <c r="BB89" s="58"/>
    </row>
    <row r="90" spans="1:54" x14ac:dyDescent="0.2">
      <c r="A90" s="1">
        <v>2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49</v>
      </c>
      <c r="G90" s="1">
        <v>1.1777778954922942</v>
      </c>
      <c r="H90" s="1">
        <f>10^G90</f>
        <v>15.058367624333627</v>
      </c>
      <c r="I90" s="1" t="s">
        <v>59</v>
      </c>
      <c r="J90" s="1" t="s">
        <v>32</v>
      </c>
      <c r="K90" s="1">
        <v>202</v>
      </c>
      <c r="L90" s="6" t="s">
        <v>98</v>
      </c>
      <c r="M90" s="46">
        <v>7.02</v>
      </c>
      <c r="N90" s="109">
        <v>2</v>
      </c>
      <c r="O90" s="47" t="s">
        <v>129</v>
      </c>
      <c r="P90" s="46">
        <v>6.9</v>
      </c>
      <c r="Q90" s="109">
        <v>9</v>
      </c>
      <c r="R90" s="47" t="s">
        <v>129</v>
      </c>
      <c r="S90" s="46">
        <v>5.81</v>
      </c>
      <c r="T90" s="109">
        <v>17</v>
      </c>
      <c r="U90" s="47" t="s">
        <v>129</v>
      </c>
      <c r="V90" s="51"/>
      <c r="W90" s="33"/>
      <c r="X90" s="52"/>
      <c r="Y90" s="51"/>
      <c r="Z90" s="112"/>
      <c r="AA90" s="52"/>
      <c r="AB90" s="51"/>
      <c r="AC90" s="112"/>
      <c r="AD90" s="52"/>
      <c r="AE90" s="51"/>
      <c r="AF90" s="33"/>
      <c r="AG90" s="52"/>
      <c r="AH90" s="63"/>
      <c r="AI90" s="60"/>
      <c r="AJ90" s="33"/>
      <c r="AK90" s="33"/>
      <c r="AL90" s="33"/>
      <c r="AM90" s="34"/>
      <c r="AN90" s="48"/>
      <c r="AO90" s="33"/>
      <c r="AP90" s="33"/>
      <c r="AQ90" s="34"/>
      <c r="AR90" s="49"/>
      <c r="AS90" s="48"/>
      <c r="AT90" s="33"/>
      <c r="AU90" s="50"/>
      <c r="AV90" s="33"/>
      <c r="AW90" s="33"/>
      <c r="AX90" s="33"/>
      <c r="AY90" s="33"/>
      <c r="AZ90" s="33"/>
      <c r="BA90" s="33"/>
      <c r="BB90" s="33"/>
    </row>
    <row r="91" spans="1:54" x14ac:dyDescent="0.2">
      <c r="A91" s="1">
        <v>5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62</v>
      </c>
      <c r="G91" s="1">
        <v>4.8733778734693729</v>
      </c>
      <c r="H91" s="1">
        <f>10^G91</f>
        <v>74709.851551956832</v>
      </c>
      <c r="I91" s="1" t="s">
        <v>59</v>
      </c>
      <c r="J91" s="1" t="s">
        <v>45</v>
      </c>
      <c r="K91" s="1">
        <v>21</v>
      </c>
      <c r="L91" s="6" t="s">
        <v>99</v>
      </c>
      <c r="M91" s="77">
        <v>0.1</v>
      </c>
      <c r="N91" s="33">
        <v>5</v>
      </c>
      <c r="O91" s="38" t="s">
        <v>128</v>
      </c>
      <c r="P91" s="46">
        <v>2.2200000000000002</v>
      </c>
      <c r="Q91" s="33">
        <v>14</v>
      </c>
      <c r="R91" s="47" t="s">
        <v>129</v>
      </c>
      <c r="S91" s="46">
        <v>2.14</v>
      </c>
      <c r="T91" s="33">
        <v>21</v>
      </c>
      <c r="U91" s="47" t="s">
        <v>129</v>
      </c>
      <c r="V91" s="46">
        <v>3.48</v>
      </c>
      <c r="W91" s="33">
        <v>28</v>
      </c>
      <c r="X91" s="47" t="s">
        <v>129</v>
      </c>
      <c r="Y91" s="46">
        <v>3.63</v>
      </c>
      <c r="Z91" s="33">
        <v>32</v>
      </c>
      <c r="AA91" s="47" t="s">
        <v>129</v>
      </c>
      <c r="AB91" s="46">
        <v>3.09</v>
      </c>
      <c r="AC91" s="33">
        <v>39</v>
      </c>
      <c r="AD91" s="47" t="s">
        <v>129</v>
      </c>
      <c r="AE91" s="46">
        <v>2.56</v>
      </c>
      <c r="AF91" s="33">
        <v>49</v>
      </c>
      <c r="AG91" s="47" t="s">
        <v>129</v>
      </c>
      <c r="AH91" s="63"/>
      <c r="AI91" s="60"/>
      <c r="AJ91" s="33"/>
      <c r="AK91" s="33"/>
      <c r="AL91" s="33"/>
      <c r="AM91" s="34"/>
      <c r="AN91" s="48"/>
      <c r="AO91" s="33"/>
      <c r="AP91" s="33"/>
      <c r="AQ91" s="34"/>
      <c r="AR91" s="49"/>
      <c r="AS91" s="48"/>
      <c r="AT91" s="33"/>
      <c r="AU91" s="50"/>
      <c r="AV91" s="33"/>
      <c r="AW91" s="33"/>
      <c r="AX91" s="33"/>
      <c r="AY91" s="33"/>
      <c r="AZ91" s="33"/>
      <c r="BA91" s="33"/>
      <c r="BB91" s="33"/>
    </row>
    <row r="92" spans="1:54" x14ac:dyDescent="0.2">
      <c r="A92" s="1">
        <v>3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13</v>
      </c>
      <c r="G92" s="1">
        <v>3.4</v>
      </c>
      <c r="H92" s="1">
        <f>10^G92</f>
        <v>2511.8864315095811</v>
      </c>
      <c r="I92" s="1" t="s">
        <v>59</v>
      </c>
      <c r="J92" s="1" t="s">
        <v>39</v>
      </c>
      <c r="K92" s="1">
        <v>32</v>
      </c>
      <c r="L92" s="82" t="s">
        <v>101</v>
      </c>
      <c r="M92" s="79">
        <v>0</v>
      </c>
      <c r="N92" s="109">
        <v>3</v>
      </c>
      <c r="O92" s="80" t="s">
        <v>128</v>
      </c>
      <c r="P92" s="79">
        <v>0.38</v>
      </c>
      <c r="Q92" s="109">
        <v>10</v>
      </c>
      <c r="R92" s="80" t="s">
        <v>128</v>
      </c>
      <c r="S92" s="79">
        <v>0.54</v>
      </c>
      <c r="T92" s="109">
        <v>16</v>
      </c>
      <c r="U92" s="80" t="s">
        <v>128</v>
      </c>
      <c r="V92" s="81">
        <v>0.94</v>
      </c>
      <c r="W92" s="109">
        <v>25</v>
      </c>
      <c r="X92" s="80" t="s">
        <v>128</v>
      </c>
      <c r="Y92" s="51"/>
      <c r="Z92" s="112"/>
      <c r="AA92" s="52"/>
      <c r="AB92" s="51"/>
      <c r="AC92" s="112"/>
      <c r="AD92" s="52"/>
      <c r="AE92" s="51"/>
      <c r="AF92" s="112"/>
      <c r="AG92" s="52"/>
      <c r="AH92" s="83">
        <v>11.13</v>
      </c>
      <c r="AI92" s="31" t="s">
        <v>129</v>
      </c>
      <c r="AJ92" s="85">
        <v>20.410526315789475</v>
      </c>
      <c r="AK92" s="31" t="s">
        <v>129</v>
      </c>
      <c r="AL92" s="31">
        <v>10</v>
      </c>
      <c r="AM92" s="47">
        <v>20</v>
      </c>
      <c r="AN92" s="87">
        <v>8.66</v>
      </c>
      <c r="AO92" s="107" t="s">
        <v>129</v>
      </c>
      <c r="AP92" s="90">
        <v>20.178947368421099</v>
      </c>
      <c r="AQ92" s="80" t="s">
        <v>129</v>
      </c>
      <c r="AR92" s="92"/>
      <c r="AS92" s="94" t="s">
        <v>131</v>
      </c>
      <c r="AT92" s="95" t="s">
        <v>131</v>
      </c>
      <c r="AU92" s="96" t="s">
        <v>131</v>
      </c>
      <c r="AV92" s="31"/>
      <c r="AW92" s="31"/>
      <c r="AX92" s="31"/>
      <c r="AY92" s="31"/>
      <c r="AZ92" s="31"/>
      <c r="BA92" s="31"/>
      <c r="BB92" s="31"/>
    </row>
    <row r="131" spans="1:54" x14ac:dyDescent="0.2">
      <c r="A131" s="1">
        <v>2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63</v>
      </c>
      <c r="G131" s="1">
        <v>7.8271434831584603</v>
      </c>
      <c r="H131" s="1">
        <v>67165071.770334959</v>
      </c>
      <c r="I131" s="1" t="s">
        <v>61</v>
      </c>
      <c r="J131" s="1" t="s">
        <v>36</v>
      </c>
      <c r="K131" s="1">
        <v>4</v>
      </c>
      <c r="L131" s="6" t="s">
        <v>66</v>
      </c>
      <c r="M131" s="45">
        <v>0</v>
      </c>
      <c r="N131" s="109">
        <v>2</v>
      </c>
      <c r="O131" s="38" t="s">
        <v>128</v>
      </c>
      <c r="P131" s="45">
        <v>0.36</v>
      </c>
      <c r="Q131" s="109">
        <v>9</v>
      </c>
      <c r="R131" s="38" t="s">
        <v>128</v>
      </c>
      <c r="S131" s="46">
        <v>5.35</v>
      </c>
      <c r="T131" s="109">
        <v>16</v>
      </c>
      <c r="U131" s="47" t="s">
        <v>129</v>
      </c>
      <c r="V131" s="46">
        <v>5.66</v>
      </c>
      <c r="W131" s="109">
        <v>22</v>
      </c>
      <c r="X131" s="47" t="s">
        <v>129</v>
      </c>
      <c r="Y131" s="46">
        <v>5.59</v>
      </c>
      <c r="Z131" s="109">
        <v>27</v>
      </c>
      <c r="AA131" s="47" t="s">
        <v>129</v>
      </c>
      <c r="AB131" s="46">
        <v>4.7699999999999996</v>
      </c>
      <c r="AC131" s="109">
        <v>40</v>
      </c>
      <c r="AD131" s="47" t="s">
        <v>129</v>
      </c>
      <c r="AE131" s="46">
        <v>4.57</v>
      </c>
      <c r="AF131" s="109">
        <v>47</v>
      </c>
      <c r="AG131" s="47" t="s">
        <v>129</v>
      </c>
      <c r="AH131" s="30">
        <v>0.68</v>
      </c>
      <c r="AI131" s="36" t="s">
        <v>128</v>
      </c>
      <c r="AJ131" s="33"/>
      <c r="AK131" s="33"/>
      <c r="AL131" s="33"/>
      <c r="AM131" s="34"/>
      <c r="AN131" s="48"/>
      <c r="AO131" s="33"/>
      <c r="AP131" s="33"/>
      <c r="AQ131" s="34"/>
      <c r="AR131" s="49"/>
      <c r="AS131" s="48"/>
      <c r="AT131" s="33"/>
      <c r="AU131" s="50"/>
      <c r="AV131" s="33"/>
      <c r="AW131" s="33"/>
      <c r="AX131" s="33"/>
      <c r="AY131" s="33"/>
      <c r="AZ131" s="33"/>
      <c r="BA131" s="33"/>
      <c r="BB131" s="33"/>
    </row>
    <row r="132" spans="1:54" x14ac:dyDescent="0.2">
      <c r="A132" s="1">
        <v>2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59</v>
      </c>
      <c r="G132" s="1">
        <v>7.7105777950287537</v>
      </c>
      <c r="H132" s="1">
        <v>51354416.026206508</v>
      </c>
      <c r="I132" s="1" t="s">
        <v>61</v>
      </c>
      <c r="J132" s="1" t="s">
        <v>34</v>
      </c>
      <c r="K132" s="1">
        <v>15</v>
      </c>
      <c r="L132" s="6" t="s">
        <v>67</v>
      </c>
      <c r="M132" s="45">
        <v>0</v>
      </c>
      <c r="N132" s="33">
        <v>2</v>
      </c>
      <c r="O132" s="38" t="s">
        <v>128</v>
      </c>
      <c r="P132" s="45">
        <v>0</v>
      </c>
      <c r="Q132" s="33">
        <v>9</v>
      </c>
      <c r="R132" s="38" t="s">
        <v>128</v>
      </c>
      <c r="S132" s="51"/>
      <c r="T132" s="112"/>
      <c r="U132" s="52"/>
      <c r="V132" s="46">
        <v>0.12</v>
      </c>
      <c r="W132" s="33">
        <v>24</v>
      </c>
      <c r="X132" s="38" t="s">
        <v>128</v>
      </c>
      <c r="Y132" s="46">
        <v>0.09</v>
      </c>
      <c r="Z132" s="33">
        <v>30</v>
      </c>
      <c r="AA132" s="38" t="s">
        <v>128</v>
      </c>
      <c r="AB132" s="46">
        <v>0.1</v>
      </c>
      <c r="AC132" s="33">
        <v>36</v>
      </c>
      <c r="AD132" s="38" t="s">
        <v>128</v>
      </c>
      <c r="AE132" s="46">
        <v>0.08</v>
      </c>
      <c r="AF132" s="33">
        <v>71</v>
      </c>
      <c r="AG132" s="38" t="s">
        <v>128</v>
      </c>
      <c r="AH132" s="53">
        <v>0.04</v>
      </c>
      <c r="AI132" s="36" t="s">
        <v>128</v>
      </c>
      <c r="AJ132" s="33"/>
      <c r="AK132" s="33"/>
      <c r="AL132" s="33"/>
      <c r="AM132" s="34"/>
      <c r="AN132" s="48"/>
      <c r="AO132" s="33"/>
      <c r="AP132" s="33"/>
      <c r="AQ132" s="34"/>
      <c r="AR132" s="49"/>
      <c r="AS132" s="48"/>
      <c r="AT132" s="33"/>
      <c r="AU132" s="50"/>
      <c r="AV132" s="33"/>
      <c r="AW132" s="33"/>
      <c r="AX132" s="33"/>
      <c r="AY132" s="33"/>
      <c r="AZ132" s="33"/>
      <c r="BA132" s="33"/>
      <c r="BB132" s="33"/>
    </row>
    <row r="133" spans="1:54" x14ac:dyDescent="0.2">
      <c r="A133" s="1">
        <v>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22</v>
      </c>
      <c r="G133" s="1">
        <v>5.9</v>
      </c>
      <c r="H133" s="1">
        <v>794328.23472428333</v>
      </c>
      <c r="I133" s="1" t="s">
        <v>61</v>
      </c>
      <c r="J133" s="1" t="s">
        <v>42</v>
      </c>
      <c r="K133" s="1">
        <v>17</v>
      </c>
      <c r="L133" s="6" t="s">
        <v>68</v>
      </c>
      <c r="M133" s="46">
        <v>0</v>
      </c>
      <c r="N133" s="110">
        <v>4</v>
      </c>
      <c r="O133" s="38" t="s">
        <v>128</v>
      </c>
      <c r="P133" s="46">
        <v>2.95</v>
      </c>
      <c r="Q133" s="110">
        <v>10</v>
      </c>
      <c r="R133" s="47" t="s">
        <v>129</v>
      </c>
      <c r="S133" s="46">
        <v>6.93</v>
      </c>
      <c r="T133" s="110">
        <v>19</v>
      </c>
      <c r="U133" s="47" t="s">
        <v>129</v>
      </c>
      <c r="V133" s="46">
        <v>8.25</v>
      </c>
      <c r="W133" s="110">
        <v>25</v>
      </c>
      <c r="X133" s="47" t="s">
        <v>129</v>
      </c>
      <c r="Y133" s="46">
        <v>10.72</v>
      </c>
      <c r="Z133" s="110">
        <v>33</v>
      </c>
      <c r="AA133" s="47" t="s">
        <v>129</v>
      </c>
      <c r="AB133" s="46">
        <v>11.51</v>
      </c>
      <c r="AC133" s="110">
        <v>38</v>
      </c>
      <c r="AD133" s="47" t="s">
        <v>129</v>
      </c>
      <c r="AE133" s="46">
        <v>12.05</v>
      </c>
      <c r="AF133" s="110">
        <v>48</v>
      </c>
      <c r="AG133" s="47" t="s">
        <v>129</v>
      </c>
      <c r="AH133" s="53">
        <v>9.66</v>
      </c>
      <c r="AI133" s="31" t="s">
        <v>129</v>
      </c>
      <c r="AJ133" s="32">
        <v>18.036842105263158</v>
      </c>
      <c r="AK133" s="33" t="s">
        <v>129</v>
      </c>
      <c r="AL133" s="33">
        <v>15</v>
      </c>
      <c r="AM133" s="34">
        <v>30</v>
      </c>
      <c r="AN133" s="35">
        <v>4.2</v>
      </c>
      <c r="AO133" s="57" t="s">
        <v>129</v>
      </c>
      <c r="AP133" s="37">
        <v>17.815789473684209</v>
      </c>
      <c r="AQ133" s="38" t="s">
        <v>129</v>
      </c>
      <c r="AR133" s="39"/>
      <c r="AS133" s="40" t="s">
        <v>131</v>
      </c>
      <c r="AT133" s="41" t="s">
        <v>131</v>
      </c>
      <c r="AU133" s="42" t="s">
        <v>131</v>
      </c>
      <c r="AV133" s="43" t="s">
        <v>133</v>
      </c>
      <c r="AW133" s="43">
        <v>0.25</v>
      </c>
      <c r="AX133" s="43">
        <v>0.76</v>
      </c>
      <c r="AY133" s="43">
        <v>6.13</v>
      </c>
      <c r="AZ133" s="44">
        <v>7.0000000000000007E-2</v>
      </c>
      <c r="BA133" s="44">
        <v>0.62</v>
      </c>
      <c r="BB133" s="44">
        <v>1.37</v>
      </c>
    </row>
    <row r="134" spans="1:54" x14ac:dyDescent="0.2">
      <c r="A134" s="1">
        <v>2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27</v>
      </c>
      <c r="G134" s="1">
        <v>5.9</v>
      </c>
      <c r="H134" s="1">
        <v>794328.23472428333</v>
      </c>
      <c r="I134" s="1" t="s">
        <v>61</v>
      </c>
      <c r="J134" s="1" t="s">
        <v>29</v>
      </c>
      <c r="K134" s="1">
        <v>29</v>
      </c>
      <c r="L134" s="6" t="s">
        <v>70</v>
      </c>
      <c r="M134" s="46">
        <v>0</v>
      </c>
      <c r="N134" s="109">
        <v>2</v>
      </c>
      <c r="O134" s="38" t="s">
        <v>128</v>
      </c>
      <c r="P134" s="46">
        <v>1.34</v>
      </c>
      <c r="Q134" s="109">
        <v>9</v>
      </c>
      <c r="R134" s="47" t="s">
        <v>129</v>
      </c>
      <c r="S134" s="46">
        <v>4.24</v>
      </c>
      <c r="T134" s="109">
        <v>16</v>
      </c>
      <c r="U134" s="47" t="s">
        <v>129</v>
      </c>
      <c r="V134" s="46">
        <v>5.9</v>
      </c>
      <c r="W134" s="109">
        <v>23</v>
      </c>
      <c r="X134" s="47" t="s">
        <v>129</v>
      </c>
      <c r="Y134" s="46">
        <v>5.09</v>
      </c>
      <c r="Z134" s="109">
        <v>30</v>
      </c>
      <c r="AA134" s="47" t="s">
        <v>129</v>
      </c>
      <c r="AB134" s="46">
        <v>5.45</v>
      </c>
      <c r="AC134" s="109">
        <v>37</v>
      </c>
      <c r="AD134" s="47" t="s">
        <v>129</v>
      </c>
      <c r="AE134" s="46">
        <v>4.45</v>
      </c>
      <c r="AF134" s="109">
        <v>43</v>
      </c>
      <c r="AG134" s="47" t="s">
        <v>129</v>
      </c>
      <c r="AH134" s="30">
        <v>2.36</v>
      </c>
      <c r="AI134" s="31" t="s">
        <v>129</v>
      </c>
      <c r="AJ134" s="32">
        <v>16.315789473684212</v>
      </c>
      <c r="AK134" s="33" t="s">
        <v>129</v>
      </c>
      <c r="AL134" s="33" t="s">
        <v>135</v>
      </c>
      <c r="AM134" s="34" t="s">
        <v>136</v>
      </c>
      <c r="AN134" s="35">
        <v>46.62</v>
      </c>
      <c r="AO134" s="57" t="s">
        <v>129</v>
      </c>
      <c r="AP134" s="37" t="s">
        <v>130</v>
      </c>
      <c r="AQ134" s="38" t="s">
        <v>129</v>
      </c>
      <c r="AR134" s="39"/>
      <c r="AS134" s="40" t="s">
        <v>137</v>
      </c>
      <c r="AT134" s="41">
        <v>44287</v>
      </c>
      <c r="AU134" s="42" t="s">
        <v>131</v>
      </c>
      <c r="AV134" s="43" t="s">
        <v>138</v>
      </c>
      <c r="AW134" s="43">
        <v>0.45</v>
      </c>
      <c r="AX134" s="43">
        <v>0.39</v>
      </c>
      <c r="AY134" s="43">
        <v>2.3199999999999998</v>
      </c>
      <c r="AZ134" s="55">
        <v>4.24</v>
      </c>
      <c r="BA134" s="55">
        <v>0.11000000000000001</v>
      </c>
      <c r="BB134" s="55">
        <v>0.65</v>
      </c>
    </row>
    <row r="135" spans="1:54" x14ac:dyDescent="0.2">
      <c r="A135" s="1">
        <v>1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</v>
      </c>
      <c r="G135" s="1">
        <v>6.2</v>
      </c>
      <c r="H135" s="1">
        <v>1584893.1924611153</v>
      </c>
      <c r="I135" s="1" t="s">
        <v>61</v>
      </c>
      <c r="J135" s="1" t="s">
        <v>15</v>
      </c>
      <c r="K135" s="1">
        <v>30</v>
      </c>
      <c r="L135" s="6" t="s">
        <v>71</v>
      </c>
      <c r="M135" s="46">
        <v>0</v>
      </c>
      <c r="N135" s="110">
        <v>1</v>
      </c>
      <c r="O135" s="38" t="s">
        <v>128</v>
      </c>
      <c r="P135" s="46">
        <v>0</v>
      </c>
      <c r="Q135" s="110">
        <v>8</v>
      </c>
      <c r="R135" s="38" t="s">
        <v>128</v>
      </c>
      <c r="S135" s="46">
        <v>0.54</v>
      </c>
      <c r="T135" s="110">
        <v>14</v>
      </c>
      <c r="U135" s="38" t="s">
        <v>128</v>
      </c>
      <c r="V135" s="46">
        <v>1.06</v>
      </c>
      <c r="W135" s="110">
        <v>22</v>
      </c>
      <c r="X135" s="47" t="s">
        <v>129</v>
      </c>
      <c r="Y135" s="46">
        <v>1.37</v>
      </c>
      <c r="Z135" s="110">
        <v>29</v>
      </c>
      <c r="AA135" s="47" t="s">
        <v>129</v>
      </c>
      <c r="AB135" s="46">
        <v>1.78</v>
      </c>
      <c r="AC135" s="110">
        <v>35</v>
      </c>
      <c r="AD135" s="47" t="s">
        <v>129</v>
      </c>
      <c r="AE135" s="46">
        <v>1.64</v>
      </c>
      <c r="AF135" s="110">
        <v>42</v>
      </c>
      <c r="AG135" s="47" t="s">
        <v>129</v>
      </c>
      <c r="AH135" s="30">
        <v>1.03</v>
      </c>
      <c r="AI135" s="31" t="s">
        <v>129</v>
      </c>
      <c r="AJ135" s="32">
        <v>4.6684210526315786</v>
      </c>
      <c r="AK135" s="33" t="s">
        <v>129</v>
      </c>
      <c r="AL135" s="33" t="s">
        <v>135</v>
      </c>
      <c r="AM135" s="34" t="s">
        <v>136</v>
      </c>
      <c r="AN135" s="48">
        <v>0.53</v>
      </c>
      <c r="AO135" s="50" t="s">
        <v>128</v>
      </c>
      <c r="AP135" s="56">
        <v>6.1210526315789471</v>
      </c>
      <c r="AQ135" s="34" t="s">
        <v>129</v>
      </c>
      <c r="AR135" s="49"/>
      <c r="AS135" s="40" t="s">
        <v>131</v>
      </c>
      <c r="AT135" s="41" t="s">
        <v>131</v>
      </c>
      <c r="AU135" s="42" t="s">
        <v>131</v>
      </c>
      <c r="AV135" s="43" t="s">
        <v>139</v>
      </c>
      <c r="AW135" s="43">
        <v>0.17</v>
      </c>
      <c r="AX135" s="43">
        <v>1.0900000000000001</v>
      </c>
      <c r="AY135" s="43">
        <v>2.36</v>
      </c>
      <c r="AZ135" s="44">
        <v>0.11</v>
      </c>
      <c r="BA135" s="44">
        <v>0.17</v>
      </c>
      <c r="BB135" s="44">
        <v>0.87</v>
      </c>
    </row>
    <row r="136" spans="1:54" x14ac:dyDescent="0.2">
      <c r="A136" s="1">
        <v>2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25</v>
      </c>
      <c r="G136" s="1">
        <v>6.9</v>
      </c>
      <c r="H136" s="1">
        <v>7943282.3472428275</v>
      </c>
      <c r="I136" s="1" t="s">
        <v>61</v>
      </c>
      <c r="J136" s="1" t="s">
        <v>28</v>
      </c>
      <c r="K136" s="1">
        <v>34</v>
      </c>
      <c r="L136" s="6" t="s">
        <v>72</v>
      </c>
      <c r="M136" s="46">
        <v>0</v>
      </c>
      <c r="N136" s="110">
        <v>2</v>
      </c>
      <c r="O136" s="38" t="s">
        <v>128</v>
      </c>
      <c r="P136" s="46">
        <v>1.46</v>
      </c>
      <c r="Q136" s="110">
        <v>9</v>
      </c>
      <c r="R136" s="47" t="s">
        <v>129</v>
      </c>
      <c r="S136" s="46">
        <v>1.88</v>
      </c>
      <c r="T136" s="110">
        <v>16</v>
      </c>
      <c r="U136" s="47" t="s">
        <v>129</v>
      </c>
      <c r="V136" s="46">
        <v>2.04</v>
      </c>
      <c r="W136" s="110">
        <v>23</v>
      </c>
      <c r="X136" s="47" t="s">
        <v>129</v>
      </c>
      <c r="Y136" s="46">
        <v>2.41</v>
      </c>
      <c r="Z136" s="110">
        <v>29</v>
      </c>
      <c r="AA136" s="47" t="s">
        <v>129</v>
      </c>
      <c r="AB136" s="46">
        <v>2.9</v>
      </c>
      <c r="AC136" s="110">
        <v>36</v>
      </c>
      <c r="AD136" s="47" t="s">
        <v>129</v>
      </c>
      <c r="AE136" s="46">
        <v>3.03</v>
      </c>
      <c r="AF136" s="110">
        <v>43</v>
      </c>
      <c r="AG136" s="47" t="s">
        <v>129</v>
      </c>
      <c r="AH136" s="30">
        <v>2.37</v>
      </c>
      <c r="AI136" s="31" t="s">
        <v>129</v>
      </c>
      <c r="AJ136" s="32">
        <v>13.610526315789473</v>
      </c>
      <c r="AK136" s="33" t="s">
        <v>129</v>
      </c>
      <c r="AL136" s="33" t="s">
        <v>135</v>
      </c>
      <c r="AM136" s="34" t="s">
        <v>136</v>
      </c>
      <c r="AN136" s="35">
        <v>46.63</v>
      </c>
      <c r="AO136" s="57" t="s">
        <v>129</v>
      </c>
      <c r="AP136" s="37" t="s">
        <v>130</v>
      </c>
      <c r="AQ136" s="38" t="s">
        <v>129</v>
      </c>
      <c r="AR136" s="39"/>
      <c r="AS136" s="40" t="s">
        <v>137</v>
      </c>
      <c r="AT136" s="41" t="s">
        <v>131</v>
      </c>
      <c r="AU136" s="42" t="s">
        <v>131</v>
      </c>
      <c r="AV136" s="43" t="s">
        <v>140</v>
      </c>
      <c r="AW136" s="43" t="s">
        <v>141</v>
      </c>
      <c r="AX136" s="43">
        <v>0.22</v>
      </c>
      <c r="AY136" s="43">
        <v>0.57999999999999996</v>
      </c>
      <c r="AZ136" s="44">
        <v>2.39</v>
      </c>
      <c r="BA136" s="44">
        <v>7.0000000000000007E-2</v>
      </c>
      <c r="BB136" s="44">
        <v>0.14000000000000001</v>
      </c>
    </row>
    <row r="137" spans="1:54" x14ac:dyDescent="0.2">
      <c r="A137" s="1">
        <v>1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23</v>
      </c>
      <c r="G137" s="1">
        <v>5.4</v>
      </c>
      <c r="H137" s="1">
        <v>251188.64315095844</v>
      </c>
      <c r="I137" s="1" t="s">
        <v>61</v>
      </c>
      <c r="J137" s="1" t="s">
        <v>18</v>
      </c>
      <c r="K137" s="1">
        <v>38</v>
      </c>
      <c r="L137" s="6" t="s">
        <v>73</v>
      </c>
      <c r="M137" s="46">
        <v>-0.01</v>
      </c>
      <c r="N137" s="109">
        <v>1</v>
      </c>
      <c r="O137" s="38" t="s">
        <v>128</v>
      </c>
      <c r="P137" s="46">
        <v>0</v>
      </c>
      <c r="Q137" s="109">
        <v>8</v>
      </c>
      <c r="R137" s="38" t="s">
        <v>128</v>
      </c>
      <c r="S137" s="46">
        <v>4.13</v>
      </c>
      <c r="T137" s="109">
        <v>15</v>
      </c>
      <c r="U137" s="47" t="s">
        <v>129</v>
      </c>
      <c r="V137" s="46">
        <v>10.09</v>
      </c>
      <c r="W137" s="109">
        <v>22</v>
      </c>
      <c r="X137" s="47" t="s">
        <v>129</v>
      </c>
      <c r="Y137" s="46">
        <v>13.78</v>
      </c>
      <c r="Z137" s="109">
        <v>29</v>
      </c>
      <c r="AA137" s="47" t="s">
        <v>129</v>
      </c>
      <c r="AB137" s="46">
        <v>13.34</v>
      </c>
      <c r="AC137" s="109">
        <v>36</v>
      </c>
      <c r="AD137" s="47" t="s">
        <v>129</v>
      </c>
      <c r="AE137" s="46">
        <v>11.12</v>
      </c>
      <c r="AF137" s="109">
        <v>44</v>
      </c>
      <c r="AG137" s="47" t="s">
        <v>129</v>
      </c>
      <c r="AH137" s="30">
        <v>6.04</v>
      </c>
      <c r="AI137" s="31" t="s">
        <v>129</v>
      </c>
      <c r="AJ137" s="32">
        <v>16.347368421052632</v>
      </c>
      <c r="AK137" s="33" t="s">
        <v>129</v>
      </c>
      <c r="AL137" s="33" t="s">
        <v>135</v>
      </c>
      <c r="AM137" s="34" t="s">
        <v>136</v>
      </c>
      <c r="AN137" s="35">
        <v>45.88</v>
      </c>
      <c r="AO137" s="57" t="s">
        <v>129</v>
      </c>
      <c r="AP137" s="37" t="s">
        <v>130</v>
      </c>
      <c r="AQ137" s="38" t="s">
        <v>129</v>
      </c>
      <c r="AR137" s="39"/>
      <c r="AS137" s="40" t="s">
        <v>137</v>
      </c>
      <c r="AT137" s="41" t="s">
        <v>131</v>
      </c>
      <c r="AU137" s="42" t="s">
        <v>131</v>
      </c>
      <c r="AV137" s="43" t="s">
        <v>142</v>
      </c>
      <c r="AW137" s="43">
        <v>7.0000000000000007E-2</v>
      </c>
      <c r="AX137" s="43">
        <v>0.42</v>
      </c>
      <c r="AY137" s="43">
        <v>0.6</v>
      </c>
      <c r="AZ137" s="44">
        <v>7.0000000000000007E-2</v>
      </c>
      <c r="BA137" s="44">
        <v>0.27</v>
      </c>
      <c r="BB137" s="44">
        <v>0.28999999999999998</v>
      </c>
    </row>
    <row r="138" spans="1:54" x14ac:dyDescent="0.2">
      <c r="A138" s="1">
        <v>1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56</v>
      </c>
      <c r="G138" s="1">
        <v>6.6005403390034578</v>
      </c>
      <c r="H138" s="1">
        <v>3986027.94411179</v>
      </c>
      <c r="I138" s="1" t="s">
        <v>61</v>
      </c>
      <c r="J138" s="1" t="s">
        <v>22</v>
      </c>
      <c r="K138" s="1">
        <v>43</v>
      </c>
      <c r="L138" s="6" t="s">
        <v>76</v>
      </c>
      <c r="M138" s="45">
        <v>-0.01</v>
      </c>
      <c r="N138" s="109">
        <v>1</v>
      </c>
      <c r="O138" s="38" t="s">
        <v>128</v>
      </c>
      <c r="P138" s="45">
        <v>-0.01</v>
      </c>
      <c r="Q138" s="109">
        <v>8</v>
      </c>
      <c r="R138" s="38" t="s">
        <v>128</v>
      </c>
      <c r="S138" s="45">
        <v>0.97</v>
      </c>
      <c r="T138" s="109">
        <v>14</v>
      </c>
      <c r="U138" s="38" t="s">
        <v>128</v>
      </c>
      <c r="V138" s="46">
        <v>3.22</v>
      </c>
      <c r="W138" s="109">
        <v>21</v>
      </c>
      <c r="X138" s="47" t="s">
        <v>129</v>
      </c>
      <c r="Y138" s="46">
        <v>5.08</v>
      </c>
      <c r="Z138" s="109">
        <v>29</v>
      </c>
      <c r="AA138" s="47" t="s">
        <v>129</v>
      </c>
      <c r="AB138" s="46">
        <v>5.79</v>
      </c>
      <c r="AC138" s="109">
        <v>36</v>
      </c>
      <c r="AD138" s="47" t="s">
        <v>129</v>
      </c>
      <c r="AE138" s="46">
        <v>4.3099999999999996</v>
      </c>
      <c r="AF138" s="109">
        <v>41</v>
      </c>
      <c r="AG138" s="47" t="s">
        <v>129</v>
      </c>
      <c r="AH138" s="30">
        <v>1.85</v>
      </c>
      <c r="AI138" s="31" t="s">
        <v>129</v>
      </c>
      <c r="AJ138" s="33"/>
      <c r="AK138" s="33"/>
      <c r="AL138" s="33"/>
      <c r="AM138" s="34"/>
      <c r="AN138" s="48"/>
      <c r="AO138" s="50"/>
      <c r="AP138" s="33"/>
      <c r="AQ138" s="34"/>
      <c r="AR138" s="49"/>
      <c r="AS138" s="48"/>
      <c r="AT138" s="33"/>
      <c r="AU138" s="50"/>
      <c r="AV138" s="33"/>
      <c r="AW138" s="33"/>
      <c r="AX138" s="33"/>
      <c r="AY138" s="33"/>
      <c r="AZ138" s="33"/>
      <c r="BA138" s="33"/>
      <c r="BB138" s="33"/>
    </row>
    <row r="139" spans="1:54" x14ac:dyDescent="0.2">
      <c r="A139" s="1">
        <v>1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58</v>
      </c>
      <c r="G139" s="1">
        <v>6.3040743736066949</v>
      </c>
      <c r="H139" s="1">
        <v>2014069.1328077675</v>
      </c>
      <c r="I139" s="1" t="s">
        <v>61</v>
      </c>
      <c r="J139" s="1" t="s">
        <v>23</v>
      </c>
      <c r="K139" s="1">
        <v>44</v>
      </c>
      <c r="L139" s="6" t="s">
        <v>77</v>
      </c>
      <c r="M139" s="45">
        <v>0</v>
      </c>
      <c r="N139" s="33">
        <v>1</v>
      </c>
      <c r="O139" s="38" t="s">
        <v>128</v>
      </c>
      <c r="P139" s="46">
        <v>1.1499999999999999</v>
      </c>
      <c r="Q139" s="33">
        <v>8</v>
      </c>
      <c r="R139" s="47" t="s">
        <v>129</v>
      </c>
      <c r="S139" s="46">
        <v>4.83</v>
      </c>
      <c r="T139" s="33">
        <v>15</v>
      </c>
      <c r="U139" s="47" t="s">
        <v>129</v>
      </c>
      <c r="V139" s="46">
        <v>5.83</v>
      </c>
      <c r="W139" s="33">
        <v>22</v>
      </c>
      <c r="X139" s="47" t="s">
        <v>129</v>
      </c>
      <c r="Y139" s="46">
        <v>6.72</v>
      </c>
      <c r="Z139" s="33">
        <v>29</v>
      </c>
      <c r="AA139" s="47" t="s">
        <v>129</v>
      </c>
      <c r="AB139" s="46">
        <v>6.22</v>
      </c>
      <c r="AC139" s="33">
        <v>35</v>
      </c>
      <c r="AD139" s="47" t="s">
        <v>129</v>
      </c>
      <c r="AE139" s="46">
        <v>5.72</v>
      </c>
      <c r="AF139" s="33">
        <v>44</v>
      </c>
      <c r="AG139" s="47" t="s">
        <v>129</v>
      </c>
      <c r="AH139" s="30">
        <v>3.86</v>
      </c>
      <c r="AI139" s="31" t="s">
        <v>129</v>
      </c>
      <c r="AJ139" s="33"/>
      <c r="AK139" s="33"/>
      <c r="AL139" s="33"/>
      <c r="AM139" s="34"/>
      <c r="AN139" s="48"/>
      <c r="AO139" s="50"/>
      <c r="AP139" s="33"/>
      <c r="AQ139" s="34"/>
      <c r="AR139" s="49"/>
      <c r="AS139" s="48"/>
      <c r="AT139" s="33"/>
      <c r="AU139" s="50"/>
      <c r="AV139" s="33"/>
      <c r="AW139" s="33"/>
      <c r="AX139" s="33"/>
      <c r="AY139" s="33"/>
      <c r="AZ139" s="33"/>
      <c r="BA139" s="33"/>
      <c r="BB139" s="33"/>
    </row>
    <row r="140" spans="1:54" x14ac:dyDescent="0.2">
      <c r="A140" s="1">
        <v>1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31</v>
      </c>
      <c r="G140" s="1">
        <v>7.3</v>
      </c>
      <c r="H140" s="1">
        <v>19952623.149688821</v>
      </c>
      <c r="I140" s="1" t="s">
        <v>61</v>
      </c>
      <c r="J140" s="1" t="s">
        <v>20</v>
      </c>
      <c r="K140" s="1">
        <v>55</v>
      </c>
      <c r="L140" s="6" t="s">
        <v>79</v>
      </c>
      <c r="M140" s="46">
        <v>0.05</v>
      </c>
      <c r="N140" s="110">
        <v>1</v>
      </c>
      <c r="O140" s="38" t="s">
        <v>128</v>
      </c>
      <c r="P140" s="46">
        <v>0.16</v>
      </c>
      <c r="Q140" s="110">
        <v>8</v>
      </c>
      <c r="R140" s="38" t="s">
        <v>128</v>
      </c>
      <c r="S140" s="46">
        <v>1.1399999999999999</v>
      </c>
      <c r="T140" s="110">
        <v>14</v>
      </c>
      <c r="U140" s="47" t="s">
        <v>129</v>
      </c>
      <c r="V140" s="46">
        <v>2.64</v>
      </c>
      <c r="W140" s="110">
        <v>21</v>
      </c>
      <c r="X140" s="47" t="s">
        <v>129</v>
      </c>
      <c r="Y140" s="46">
        <v>4.41</v>
      </c>
      <c r="Z140" s="110">
        <v>27</v>
      </c>
      <c r="AA140" s="54" t="s">
        <v>129</v>
      </c>
      <c r="AB140" s="46">
        <v>5.32</v>
      </c>
      <c r="AC140" s="110">
        <v>34</v>
      </c>
      <c r="AD140" s="54" t="s">
        <v>129</v>
      </c>
      <c r="AE140" s="46">
        <v>5.83</v>
      </c>
      <c r="AF140" s="110">
        <v>42</v>
      </c>
      <c r="AG140" s="54" t="s">
        <v>129</v>
      </c>
      <c r="AH140" s="53">
        <v>3.27</v>
      </c>
      <c r="AI140" s="31" t="s">
        <v>129</v>
      </c>
      <c r="AJ140" s="32">
        <v>18.010526315789473</v>
      </c>
      <c r="AK140" s="33" t="s">
        <v>129</v>
      </c>
      <c r="AL140" s="33">
        <v>10</v>
      </c>
      <c r="AM140" s="34">
        <v>20</v>
      </c>
      <c r="AN140" s="35">
        <v>1.1599999999999999</v>
      </c>
      <c r="AO140" s="57" t="s">
        <v>129</v>
      </c>
      <c r="AP140" s="37">
        <v>20.5</v>
      </c>
      <c r="AQ140" s="38" t="s">
        <v>129</v>
      </c>
      <c r="AR140" s="39"/>
      <c r="AS140" s="40" t="s">
        <v>131</v>
      </c>
      <c r="AT140" s="41" t="s">
        <v>131</v>
      </c>
      <c r="AU140" s="42" t="s">
        <v>131</v>
      </c>
      <c r="AV140" s="43" t="s">
        <v>146</v>
      </c>
      <c r="AW140" s="43">
        <v>0.15</v>
      </c>
      <c r="AX140" s="43">
        <v>0.34</v>
      </c>
      <c r="AY140" s="43">
        <v>5.26</v>
      </c>
      <c r="AZ140" s="44">
        <v>0.11</v>
      </c>
      <c r="BA140" s="44">
        <v>0.32</v>
      </c>
      <c r="BB140" s="44">
        <v>0.72</v>
      </c>
    </row>
    <row r="141" spans="1:54" x14ac:dyDescent="0.2">
      <c r="A141" s="2">
        <v>1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5</v>
      </c>
      <c r="G141" s="1">
        <v>8.1</v>
      </c>
      <c r="H141" s="1">
        <v>125892541.17941682</v>
      </c>
      <c r="I141" s="1" t="s">
        <v>61</v>
      </c>
      <c r="J141" s="1" t="s">
        <v>8</v>
      </c>
      <c r="K141" s="1">
        <v>57</v>
      </c>
      <c r="L141" s="6" t="s">
        <v>81</v>
      </c>
      <c r="M141" s="46">
        <v>-0.01</v>
      </c>
      <c r="N141" s="109">
        <v>1</v>
      </c>
      <c r="O141" s="38" t="s">
        <v>128</v>
      </c>
      <c r="P141" s="46">
        <v>0.15</v>
      </c>
      <c r="Q141" s="109">
        <v>8</v>
      </c>
      <c r="R141" s="38" t="s">
        <v>128</v>
      </c>
      <c r="S141" s="46">
        <v>0.8</v>
      </c>
      <c r="T141" s="109">
        <v>14</v>
      </c>
      <c r="U141" s="38" t="s">
        <v>128</v>
      </c>
      <c r="V141" s="46">
        <v>2.3199999999999998</v>
      </c>
      <c r="W141" s="109">
        <v>21</v>
      </c>
      <c r="X141" s="47" t="s">
        <v>129</v>
      </c>
      <c r="Y141" s="46">
        <v>3.48</v>
      </c>
      <c r="Z141" s="109">
        <v>29</v>
      </c>
      <c r="AA141" s="47" t="s">
        <v>129</v>
      </c>
      <c r="AB141" s="46">
        <v>3.68</v>
      </c>
      <c r="AC141" s="109">
        <v>34</v>
      </c>
      <c r="AD141" s="47" t="s">
        <v>129</v>
      </c>
      <c r="AE141" s="46">
        <v>3.54</v>
      </c>
      <c r="AF141" s="109">
        <v>42</v>
      </c>
      <c r="AG141" s="47" t="s">
        <v>129</v>
      </c>
      <c r="AH141" s="53">
        <v>5.07</v>
      </c>
      <c r="AI141" s="31" t="s">
        <v>129</v>
      </c>
      <c r="AJ141" s="32">
        <v>20.368421052631579</v>
      </c>
      <c r="AK141" s="33" t="s">
        <v>129</v>
      </c>
      <c r="AL141" s="33" t="s">
        <v>135</v>
      </c>
      <c r="AM141" s="34" t="s">
        <v>136</v>
      </c>
      <c r="AN141" s="35">
        <v>55.17</v>
      </c>
      <c r="AO141" s="57" t="s">
        <v>129</v>
      </c>
      <c r="AP141" s="37" t="s">
        <v>130</v>
      </c>
      <c r="AQ141" s="38" t="s">
        <v>129</v>
      </c>
      <c r="AR141" s="39"/>
      <c r="AS141" s="40" t="s">
        <v>137</v>
      </c>
      <c r="AT141" s="41" t="s">
        <v>131</v>
      </c>
      <c r="AU141" s="42" t="s">
        <v>131</v>
      </c>
      <c r="AV141" s="43" t="s">
        <v>147</v>
      </c>
      <c r="AW141" s="43">
        <v>7.0000000000000007E-2</v>
      </c>
      <c r="AX141" s="43">
        <v>1.1100000000000001</v>
      </c>
      <c r="AY141" s="43">
        <v>1.46</v>
      </c>
      <c r="AZ141" s="44">
        <v>1.24</v>
      </c>
      <c r="BA141" s="44">
        <v>1.04</v>
      </c>
      <c r="BB141" s="44">
        <v>0.68</v>
      </c>
    </row>
    <row r="142" spans="1:54" x14ac:dyDescent="0.2">
      <c r="A142" s="1">
        <v>2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</v>
      </c>
      <c r="G142" s="1">
        <v>7.2</v>
      </c>
      <c r="H142" s="1">
        <v>15848931.924611172</v>
      </c>
      <c r="I142" s="1" t="s">
        <v>61</v>
      </c>
      <c r="J142" s="1" t="s">
        <v>24</v>
      </c>
      <c r="K142" s="1">
        <v>69</v>
      </c>
      <c r="L142" s="6" t="s">
        <v>83</v>
      </c>
      <c r="M142" s="46">
        <v>0.03</v>
      </c>
      <c r="N142" s="109">
        <v>2</v>
      </c>
      <c r="O142" s="38" t="s">
        <v>128</v>
      </c>
      <c r="P142" s="46">
        <v>3.18</v>
      </c>
      <c r="Q142" s="109">
        <v>9</v>
      </c>
      <c r="R142" s="47" t="s">
        <v>129</v>
      </c>
      <c r="S142" s="46">
        <v>29.32</v>
      </c>
      <c r="T142" s="109">
        <v>16</v>
      </c>
      <c r="U142" s="47" t="s">
        <v>129</v>
      </c>
      <c r="V142" s="46">
        <v>28.08</v>
      </c>
      <c r="W142" s="109">
        <v>24</v>
      </c>
      <c r="X142" s="47" t="s">
        <v>129</v>
      </c>
      <c r="Y142" s="46">
        <v>27.23</v>
      </c>
      <c r="Z142" s="109">
        <v>30</v>
      </c>
      <c r="AA142" s="47" t="s">
        <v>129</v>
      </c>
      <c r="AB142" s="46">
        <v>27.22</v>
      </c>
      <c r="AC142" s="109">
        <v>37</v>
      </c>
      <c r="AD142" s="47" t="s">
        <v>129</v>
      </c>
      <c r="AE142" s="46">
        <v>28.47</v>
      </c>
      <c r="AF142" s="109">
        <v>45</v>
      </c>
      <c r="AG142" s="47" t="s">
        <v>129</v>
      </c>
      <c r="AH142" s="53">
        <v>15.14</v>
      </c>
      <c r="AI142" s="31" t="s">
        <v>129</v>
      </c>
      <c r="AJ142" s="32">
        <v>18.5</v>
      </c>
      <c r="AK142" s="33" t="s">
        <v>129</v>
      </c>
      <c r="AL142" s="33">
        <v>15</v>
      </c>
      <c r="AM142" s="34">
        <v>30</v>
      </c>
      <c r="AN142" s="35">
        <v>6.87</v>
      </c>
      <c r="AO142" s="57" t="s">
        <v>129</v>
      </c>
      <c r="AP142" s="37">
        <v>18.53157894736842</v>
      </c>
      <c r="AQ142" s="38" t="s">
        <v>129</v>
      </c>
      <c r="AR142" s="39"/>
      <c r="AS142" s="40" t="s">
        <v>131</v>
      </c>
      <c r="AT142" s="41" t="s">
        <v>131</v>
      </c>
      <c r="AU142" s="42" t="s">
        <v>131</v>
      </c>
      <c r="AV142" s="43" t="s">
        <v>149</v>
      </c>
      <c r="AW142" s="43">
        <v>0.33</v>
      </c>
      <c r="AX142" s="43">
        <v>0.31</v>
      </c>
      <c r="AY142" s="43">
        <v>0.87</v>
      </c>
      <c r="AZ142" s="58"/>
      <c r="BA142" s="58"/>
      <c r="BB142" s="58"/>
    </row>
    <row r="143" spans="1:54" x14ac:dyDescent="0.2">
      <c r="A143" s="2">
        <v>4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17</v>
      </c>
      <c r="G143" s="1">
        <v>4.3</v>
      </c>
      <c r="H143" s="1">
        <v>19952.623149688792</v>
      </c>
      <c r="I143" s="1" t="s">
        <v>61</v>
      </c>
      <c r="J143" s="1" t="s">
        <v>55</v>
      </c>
      <c r="K143" s="1">
        <v>70</v>
      </c>
      <c r="L143" s="6" t="s">
        <v>84</v>
      </c>
      <c r="M143" s="46">
        <v>0</v>
      </c>
      <c r="N143" s="110">
        <v>4</v>
      </c>
      <c r="O143" s="38" t="s">
        <v>128</v>
      </c>
      <c r="P143" s="46">
        <v>10.65</v>
      </c>
      <c r="Q143" s="110">
        <v>11</v>
      </c>
      <c r="R143" s="47" t="s">
        <v>129</v>
      </c>
      <c r="S143" s="46">
        <v>16.54</v>
      </c>
      <c r="T143" s="110">
        <v>18</v>
      </c>
      <c r="U143" s="47" t="s">
        <v>129</v>
      </c>
      <c r="V143" s="46">
        <v>17.14</v>
      </c>
      <c r="W143" s="110">
        <v>25</v>
      </c>
      <c r="X143" s="47" t="s">
        <v>129</v>
      </c>
      <c r="Y143" s="46">
        <v>17.899999999999999</v>
      </c>
      <c r="Z143" s="110">
        <v>32</v>
      </c>
      <c r="AA143" s="47" t="s">
        <v>129</v>
      </c>
      <c r="AB143" s="46">
        <v>13.53</v>
      </c>
      <c r="AC143" s="110">
        <v>39</v>
      </c>
      <c r="AD143" s="47" t="s">
        <v>129</v>
      </c>
      <c r="AE143" s="46">
        <v>12.74</v>
      </c>
      <c r="AF143" s="110">
        <v>46</v>
      </c>
      <c r="AG143" s="47" t="s">
        <v>129</v>
      </c>
      <c r="AH143" s="53">
        <v>4.1100000000000003</v>
      </c>
      <c r="AI143" s="31" t="s">
        <v>129</v>
      </c>
      <c r="AJ143" s="32">
        <v>19.315789473684209</v>
      </c>
      <c r="AK143" s="33" t="s">
        <v>129</v>
      </c>
      <c r="AL143" s="33">
        <v>15</v>
      </c>
      <c r="AM143" s="34">
        <v>30</v>
      </c>
      <c r="AN143" s="35">
        <v>2.14</v>
      </c>
      <c r="AO143" s="57" t="s">
        <v>129</v>
      </c>
      <c r="AP143" s="37" t="s">
        <v>130</v>
      </c>
      <c r="AQ143" s="38" t="s">
        <v>129</v>
      </c>
      <c r="AR143" s="39"/>
      <c r="AS143" s="40" t="s">
        <v>131</v>
      </c>
      <c r="AT143" s="41" t="s">
        <v>131</v>
      </c>
      <c r="AU143" s="42" t="s">
        <v>131</v>
      </c>
      <c r="AV143" s="43" t="s">
        <v>150</v>
      </c>
      <c r="AW143" s="43">
        <v>7.0000000000000007E-2</v>
      </c>
      <c r="AX143" s="43">
        <v>0.28999999999999998</v>
      </c>
      <c r="AY143" s="43">
        <v>0.7</v>
      </c>
      <c r="AZ143" s="44">
        <v>0.16</v>
      </c>
      <c r="BA143" s="44">
        <v>0.59</v>
      </c>
      <c r="BB143" s="44">
        <v>0.77</v>
      </c>
    </row>
    <row r="144" spans="1:54" x14ac:dyDescent="0.2">
      <c r="A144" s="1">
        <v>2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8</v>
      </c>
      <c r="G144" s="1">
        <v>8.8000000000000007</v>
      </c>
      <c r="H144" s="1">
        <v>630957344.48019624</v>
      </c>
      <c r="I144" s="1" t="s">
        <v>61</v>
      </c>
      <c r="J144" s="1" t="s">
        <v>26</v>
      </c>
      <c r="K144" s="1">
        <v>75</v>
      </c>
      <c r="L144" s="6" t="s">
        <v>85</v>
      </c>
      <c r="M144" s="46">
        <v>-0.01</v>
      </c>
      <c r="N144" s="109">
        <v>2</v>
      </c>
      <c r="O144" s="38" t="s">
        <v>128</v>
      </c>
      <c r="P144" s="46">
        <v>11.45</v>
      </c>
      <c r="Q144" s="109">
        <v>10</v>
      </c>
      <c r="R144" s="47" t="s">
        <v>129</v>
      </c>
      <c r="S144" s="46">
        <v>14.48</v>
      </c>
      <c r="T144" s="109">
        <v>16</v>
      </c>
      <c r="U144" s="47" t="s">
        <v>129</v>
      </c>
      <c r="V144" s="46">
        <v>14</v>
      </c>
      <c r="W144" s="109">
        <v>23</v>
      </c>
      <c r="X144" s="47" t="s">
        <v>129</v>
      </c>
      <c r="Y144" s="46">
        <v>14.77</v>
      </c>
      <c r="Z144" s="109">
        <v>30</v>
      </c>
      <c r="AA144" s="47" t="s">
        <v>129</v>
      </c>
      <c r="AB144" s="46">
        <v>15</v>
      </c>
      <c r="AC144" s="109">
        <v>40</v>
      </c>
      <c r="AD144" s="47" t="s">
        <v>129</v>
      </c>
      <c r="AE144" s="46">
        <v>15.02</v>
      </c>
      <c r="AF144" s="109">
        <v>47</v>
      </c>
      <c r="AG144" s="47" t="s">
        <v>129</v>
      </c>
      <c r="AH144" s="53">
        <v>7.28</v>
      </c>
      <c r="AI144" s="31" t="s">
        <v>129</v>
      </c>
      <c r="AJ144" s="32">
        <v>14.247368421052631</v>
      </c>
      <c r="AK144" s="33" t="s">
        <v>129</v>
      </c>
      <c r="AL144" s="33">
        <v>30</v>
      </c>
      <c r="AM144" s="34">
        <v>60</v>
      </c>
      <c r="AN144" s="51"/>
      <c r="AO144" s="59"/>
      <c r="AP144" s="60"/>
      <c r="AQ144" s="52"/>
      <c r="AR144" s="61"/>
      <c r="AS144" s="51"/>
      <c r="AT144" s="60"/>
      <c r="AU144" s="59"/>
      <c r="AV144" s="43" t="s">
        <v>151</v>
      </c>
      <c r="AW144" s="43">
        <v>0.08</v>
      </c>
      <c r="AX144" s="43">
        <v>0.12</v>
      </c>
      <c r="AY144" s="43">
        <v>8.1</v>
      </c>
      <c r="AZ144" s="58"/>
      <c r="BA144" s="58"/>
      <c r="BB144" s="58"/>
    </row>
    <row r="145" spans="1:54" x14ac:dyDescent="0.2">
      <c r="A145" s="1">
        <v>1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52</v>
      </c>
      <c r="G145" s="1">
        <v>7.3137010890980712</v>
      </c>
      <c r="H145" s="1">
        <v>20592121.360411145</v>
      </c>
      <c r="I145" s="1" t="s">
        <v>61</v>
      </c>
      <c r="J145" s="1" t="s">
        <v>21</v>
      </c>
      <c r="K145" s="1">
        <v>89</v>
      </c>
      <c r="L145" s="6" t="s">
        <v>88</v>
      </c>
      <c r="M145" s="45">
        <v>-0.01</v>
      </c>
      <c r="N145" s="109">
        <v>1</v>
      </c>
      <c r="O145" s="38" t="s">
        <v>128</v>
      </c>
      <c r="P145" s="45">
        <v>0</v>
      </c>
      <c r="Q145" s="109">
        <v>8</v>
      </c>
      <c r="R145" s="38" t="s">
        <v>128</v>
      </c>
      <c r="S145" s="46">
        <v>6.1</v>
      </c>
      <c r="T145" s="109">
        <v>15</v>
      </c>
      <c r="U145" s="47" t="s">
        <v>129</v>
      </c>
      <c r="V145" s="46">
        <v>9.01</v>
      </c>
      <c r="W145" s="109">
        <v>21</v>
      </c>
      <c r="X145" s="47" t="s">
        <v>129</v>
      </c>
      <c r="Y145" s="46">
        <v>10.09</v>
      </c>
      <c r="Z145" s="109">
        <v>28</v>
      </c>
      <c r="AA145" s="54" t="s">
        <v>129</v>
      </c>
      <c r="AB145" s="46">
        <v>10.98</v>
      </c>
      <c r="AC145" s="109">
        <v>35</v>
      </c>
      <c r="AD145" s="47" t="s">
        <v>129</v>
      </c>
      <c r="AE145" s="46">
        <v>9.6300000000000008</v>
      </c>
      <c r="AF145" s="109">
        <v>43</v>
      </c>
      <c r="AG145" s="47" t="s">
        <v>129</v>
      </c>
      <c r="AH145" s="53">
        <v>8.06</v>
      </c>
      <c r="AI145" s="31" t="s">
        <v>129</v>
      </c>
      <c r="AJ145" s="33"/>
      <c r="AK145" s="33"/>
      <c r="AL145" s="33"/>
      <c r="AM145" s="34"/>
      <c r="AN145" s="48"/>
      <c r="AO145" s="50"/>
      <c r="AP145" s="33"/>
      <c r="AQ145" s="34"/>
      <c r="AR145" s="49"/>
      <c r="AS145" s="48"/>
      <c r="AT145" s="33"/>
      <c r="AU145" s="50"/>
      <c r="AV145" s="33"/>
      <c r="AW145" s="33"/>
      <c r="AX145" s="33"/>
      <c r="AY145" s="33"/>
      <c r="AZ145" s="33"/>
      <c r="BA145" s="33"/>
      <c r="BB145" s="33"/>
    </row>
    <row r="146" spans="1:54" ht="17" thickBot="1" x14ac:dyDescent="0.25">
      <c r="A146" s="1">
        <v>4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51</v>
      </c>
      <c r="G146" s="1">
        <v>6.9614275722544114</v>
      </c>
      <c r="H146" s="1">
        <v>9150136.4877161216</v>
      </c>
      <c r="I146" s="1" t="s">
        <v>61</v>
      </c>
      <c r="J146" s="1" t="s">
        <v>44</v>
      </c>
      <c r="K146" s="1">
        <v>120</v>
      </c>
      <c r="L146" s="7" t="s">
        <v>92</v>
      </c>
      <c r="M146" s="64">
        <v>0</v>
      </c>
      <c r="N146" s="33">
        <v>4</v>
      </c>
      <c r="O146" s="65" t="s">
        <v>128</v>
      </c>
      <c r="P146" s="64">
        <v>0.66</v>
      </c>
      <c r="Q146" s="33">
        <v>11</v>
      </c>
      <c r="R146" s="65" t="s">
        <v>128</v>
      </c>
      <c r="S146" s="66">
        <v>1.79</v>
      </c>
      <c r="T146" s="33">
        <v>18</v>
      </c>
      <c r="U146" s="67" t="s">
        <v>129</v>
      </c>
      <c r="V146" s="66">
        <v>4.54</v>
      </c>
      <c r="W146" s="33">
        <v>26</v>
      </c>
      <c r="X146" s="67" t="s">
        <v>129</v>
      </c>
      <c r="Y146" s="66">
        <v>5.41</v>
      </c>
      <c r="Z146" s="33">
        <v>31</v>
      </c>
      <c r="AA146" s="67" t="s">
        <v>129</v>
      </c>
      <c r="AB146" s="66">
        <v>4.5999999999999996</v>
      </c>
      <c r="AC146" s="33">
        <v>39</v>
      </c>
      <c r="AD146" s="67" t="s">
        <v>129</v>
      </c>
      <c r="AE146" s="66">
        <v>4</v>
      </c>
      <c r="AF146" s="33">
        <v>46</v>
      </c>
      <c r="AG146" s="67" t="s">
        <v>129</v>
      </c>
      <c r="AH146" s="68">
        <v>10.27</v>
      </c>
      <c r="AI146" s="69" t="s">
        <v>129</v>
      </c>
      <c r="AJ146" s="70"/>
      <c r="AK146" s="33"/>
      <c r="AL146" s="70"/>
      <c r="AM146" s="71"/>
      <c r="AN146" s="72"/>
      <c r="AO146" s="73"/>
      <c r="AP146" s="70"/>
      <c r="AQ146" s="71"/>
      <c r="AR146" s="74"/>
      <c r="AS146" s="72"/>
      <c r="AT146" s="70"/>
      <c r="AU146" s="73"/>
      <c r="AV146" s="33"/>
      <c r="AW146" s="33"/>
      <c r="AX146" s="33"/>
      <c r="AY146" s="33"/>
      <c r="AZ146" s="33"/>
      <c r="BA146" s="33"/>
      <c r="BB146" s="33"/>
    </row>
    <row r="147" spans="1:54" x14ac:dyDescent="0.2">
      <c r="A147" s="1">
        <v>7</v>
      </c>
      <c r="B147" s="1" t="s">
        <v>9</v>
      </c>
      <c r="C147" s="1" t="s">
        <v>47</v>
      </c>
      <c r="D147" s="1" t="s">
        <v>11</v>
      </c>
      <c r="E147" s="1" t="s">
        <v>12</v>
      </c>
      <c r="F147" s="1">
        <v>7</v>
      </c>
      <c r="G147" s="1">
        <v>2.8</v>
      </c>
      <c r="H147" s="1">
        <v>630.95734448019323</v>
      </c>
      <c r="I147" s="1" t="s">
        <v>61</v>
      </c>
      <c r="J147" s="1" t="s">
        <v>52</v>
      </c>
      <c r="K147" s="1">
        <v>148</v>
      </c>
      <c r="L147" s="8" t="s">
        <v>94</v>
      </c>
      <c r="M147" s="75">
        <v>11.09</v>
      </c>
      <c r="N147" s="110">
        <v>7</v>
      </c>
      <c r="O147" s="76" t="s">
        <v>129</v>
      </c>
      <c r="P147" s="75">
        <v>14.02</v>
      </c>
      <c r="Q147" s="110">
        <v>14</v>
      </c>
      <c r="R147" s="76" t="s">
        <v>129</v>
      </c>
      <c r="S147" s="46">
        <v>14.43</v>
      </c>
      <c r="T147" s="110">
        <v>21</v>
      </c>
      <c r="U147" s="76" t="s">
        <v>129</v>
      </c>
      <c r="V147" s="46">
        <v>15.62</v>
      </c>
      <c r="W147" s="110">
        <v>27</v>
      </c>
      <c r="X147" s="76" t="s">
        <v>129</v>
      </c>
      <c r="Y147" s="46">
        <v>12.21</v>
      </c>
      <c r="Z147" s="110">
        <v>36</v>
      </c>
      <c r="AA147" s="76" t="s">
        <v>129</v>
      </c>
      <c r="AB147" s="46">
        <v>11.35</v>
      </c>
      <c r="AC147" s="110">
        <v>43</v>
      </c>
      <c r="AD147" s="76" t="s">
        <v>129</v>
      </c>
      <c r="AE147" s="46">
        <v>7.55</v>
      </c>
      <c r="AF147" s="110">
        <v>50</v>
      </c>
      <c r="AG147" s="76" t="s">
        <v>129</v>
      </c>
      <c r="AH147" s="21">
        <v>3.19</v>
      </c>
      <c r="AI147" s="20" t="s">
        <v>129</v>
      </c>
      <c r="AJ147" s="84">
        <v>19.668421052631579</v>
      </c>
      <c r="AK147" s="1" t="s">
        <v>129</v>
      </c>
      <c r="AL147" s="1" t="s">
        <v>135</v>
      </c>
      <c r="AM147" s="1" t="s">
        <v>136</v>
      </c>
      <c r="AN147" s="86">
        <v>3.29</v>
      </c>
      <c r="AO147" s="86" t="s">
        <v>129</v>
      </c>
      <c r="AP147" s="89">
        <v>19.952631578947368</v>
      </c>
      <c r="AQ147" s="86" t="s">
        <v>129</v>
      </c>
      <c r="AR147" s="86"/>
      <c r="AS147" s="93" t="s">
        <v>131</v>
      </c>
      <c r="AT147" s="93" t="s">
        <v>131</v>
      </c>
      <c r="AU147" s="93" t="s">
        <v>131</v>
      </c>
      <c r="AV147" s="97" t="s">
        <v>157</v>
      </c>
      <c r="AW147" s="97">
        <v>0.1</v>
      </c>
      <c r="AX147" s="97">
        <v>5.4</v>
      </c>
      <c r="AY147" s="97">
        <v>1.48</v>
      </c>
      <c r="AZ147" s="99"/>
      <c r="BA147" s="99"/>
      <c r="BB147" s="99"/>
    </row>
    <row r="148" spans="1:54" x14ac:dyDescent="0.2">
      <c r="A148" s="1">
        <v>2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30</v>
      </c>
      <c r="G148" s="1">
        <v>6.2</v>
      </c>
      <c r="H148" s="1">
        <v>1584893.1924611153</v>
      </c>
      <c r="I148" s="1" t="s">
        <v>61</v>
      </c>
      <c r="J148" s="1" t="s">
        <v>30</v>
      </c>
      <c r="K148" s="1">
        <v>165</v>
      </c>
      <c r="L148" s="9" t="s">
        <v>95</v>
      </c>
      <c r="M148" s="46">
        <v>0</v>
      </c>
      <c r="N148" s="110">
        <v>2</v>
      </c>
      <c r="O148" s="38" t="s">
        <v>128</v>
      </c>
      <c r="P148" s="46">
        <v>0.06</v>
      </c>
      <c r="Q148" s="110">
        <v>9</v>
      </c>
      <c r="R148" s="38" t="s">
        <v>128</v>
      </c>
      <c r="S148" s="46">
        <v>1.0900000000000001</v>
      </c>
      <c r="T148" s="110">
        <v>14</v>
      </c>
      <c r="U148" s="47" t="s">
        <v>129</v>
      </c>
      <c r="V148" s="46">
        <v>5.5</v>
      </c>
      <c r="W148" s="114">
        <v>21</v>
      </c>
      <c r="X148" s="47" t="s">
        <v>129</v>
      </c>
      <c r="Y148" s="51"/>
      <c r="AA148" s="52"/>
      <c r="AB148" s="46">
        <v>7.7</v>
      </c>
      <c r="AC148" s="114">
        <v>38</v>
      </c>
      <c r="AD148" s="47" t="s">
        <v>129</v>
      </c>
      <c r="AE148" s="46">
        <v>9.77</v>
      </c>
      <c r="AF148" s="114">
        <v>45</v>
      </c>
      <c r="AG148" s="47" t="s">
        <v>129</v>
      </c>
      <c r="AH148" s="48">
        <v>0.14000000000000001</v>
      </c>
      <c r="AI148" s="34" t="s">
        <v>128</v>
      </c>
      <c r="AJ148" s="84">
        <v>20.221052631578946</v>
      </c>
      <c r="AK148" s="1" t="s">
        <v>129</v>
      </c>
      <c r="AL148" s="1" t="s">
        <v>135</v>
      </c>
      <c r="AM148" s="1" t="s">
        <v>136</v>
      </c>
      <c r="AN148" s="86">
        <v>0.7</v>
      </c>
      <c r="AO148" s="86" t="s">
        <v>128</v>
      </c>
      <c r="AP148" s="89">
        <v>20.647368421052633</v>
      </c>
      <c r="AQ148" s="86" t="s">
        <v>129</v>
      </c>
      <c r="AR148" s="86"/>
      <c r="AS148" s="93" t="s">
        <v>131</v>
      </c>
      <c r="AT148" s="93" t="s">
        <v>131</v>
      </c>
      <c r="AU148" s="93" t="s">
        <v>131</v>
      </c>
      <c r="AV148" s="97" t="s">
        <v>158</v>
      </c>
      <c r="AW148" s="97">
        <v>7.0000000000000007E-2</v>
      </c>
      <c r="AX148" s="97">
        <v>0.13</v>
      </c>
      <c r="AY148" s="97">
        <v>1.06</v>
      </c>
      <c r="AZ148" s="98">
        <v>7.0000000000000007E-2</v>
      </c>
      <c r="BA148" s="98">
        <v>0.1</v>
      </c>
      <c r="BB148" s="98">
        <v>0.41</v>
      </c>
    </row>
    <row r="149" spans="1:54" x14ac:dyDescent="0.2">
      <c r="A149" s="1">
        <v>6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9</v>
      </c>
      <c r="G149" s="1">
        <v>4.9000000000000004</v>
      </c>
      <c r="H149" s="1">
        <v>79432.823472428237</v>
      </c>
      <c r="I149" s="1" t="s">
        <v>61</v>
      </c>
      <c r="J149" s="1" t="s">
        <v>48</v>
      </c>
      <c r="K149" s="1">
        <v>183</v>
      </c>
      <c r="L149" s="9" t="s">
        <v>97</v>
      </c>
      <c r="M149" s="46">
        <v>0</v>
      </c>
      <c r="N149" s="110">
        <v>6</v>
      </c>
      <c r="O149" s="38" t="s">
        <v>128</v>
      </c>
      <c r="P149" s="46">
        <v>0.36</v>
      </c>
      <c r="Q149" s="110">
        <v>13</v>
      </c>
      <c r="R149" s="38" t="s">
        <v>128</v>
      </c>
      <c r="S149" s="46">
        <v>2.8</v>
      </c>
      <c r="T149" s="110">
        <v>19</v>
      </c>
      <c r="U149" s="47" t="s">
        <v>129</v>
      </c>
      <c r="V149" s="46">
        <v>4.51</v>
      </c>
      <c r="W149" s="110">
        <v>27</v>
      </c>
      <c r="X149" s="47" t="s">
        <v>129</v>
      </c>
      <c r="Y149" s="46">
        <v>5.37</v>
      </c>
      <c r="Z149" s="110">
        <v>34</v>
      </c>
      <c r="AA149" s="47" t="s">
        <v>129</v>
      </c>
      <c r="AB149" s="46">
        <v>3.91</v>
      </c>
      <c r="AC149" s="33">
        <v>41</v>
      </c>
      <c r="AD149" s="47" t="s">
        <v>129</v>
      </c>
      <c r="AE149" s="46">
        <v>3.21</v>
      </c>
      <c r="AF149" s="110">
        <v>48</v>
      </c>
      <c r="AG149" s="47" t="s">
        <v>129</v>
      </c>
      <c r="AH149" s="48">
        <v>1.49</v>
      </c>
      <c r="AI149" s="34" t="s">
        <v>129</v>
      </c>
      <c r="AJ149" s="84">
        <v>18.736842105263158</v>
      </c>
      <c r="AK149" s="1" t="s">
        <v>129</v>
      </c>
      <c r="AL149" s="1">
        <v>10</v>
      </c>
      <c r="AM149" s="1">
        <v>20</v>
      </c>
      <c r="AN149" s="86">
        <v>1.45</v>
      </c>
      <c r="AO149" s="86" t="s">
        <v>129</v>
      </c>
      <c r="AP149" s="89">
        <v>20.352631578947367</v>
      </c>
      <c r="AQ149" s="86" t="s">
        <v>129</v>
      </c>
      <c r="AR149" s="86"/>
      <c r="AS149" s="93" t="s">
        <v>131</v>
      </c>
      <c r="AT149" s="93" t="s">
        <v>131</v>
      </c>
      <c r="AU149" s="93" t="s">
        <v>131</v>
      </c>
      <c r="AV149" s="97" t="s">
        <v>160</v>
      </c>
      <c r="AW149" s="97">
        <v>0.17</v>
      </c>
      <c r="AX149" s="97">
        <v>0.09</v>
      </c>
      <c r="AY149" s="97">
        <v>0.83</v>
      </c>
      <c r="AZ149" s="98">
        <v>0.12</v>
      </c>
      <c r="BA149" s="98">
        <v>0.2</v>
      </c>
      <c r="BB149" s="98">
        <v>1.07</v>
      </c>
    </row>
    <row r="150" spans="1:54" x14ac:dyDescent="0.2">
      <c r="A150" s="1">
        <v>8</v>
      </c>
      <c r="B150" s="1" t="s">
        <v>9</v>
      </c>
      <c r="C150" s="1" t="s">
        <v>47</v>
      </c>
      <c r="D150" s="1" t="s">
        <v>11</v>
      </c>
      <c r="E150" s="1" t="s">
        <v>12</v>
      </c>
      <c r="F150" s="1">
        <v>18</v>
      </c>
      <c r="G150" s="1">
        <v>3.1</v>
      </c>
      <c r="H150" s="1">
        <v>1258.925411794168</v>
      </c>
      <c r="I150" s="1" t="s">
        <v>61</v>
      </c>
      <c r="J150" s="1" t="s">
        <v>54</v>
      </c>
      <c r="K150" s="1">
        <v>22</v>
      </c>
      <c r="L150" s="9" t="s">
        <v>100</v>
      </c>
      <c r="M150" s="46">
        <v>0.01</v>
      </c>
      <c r="N150" s="109">
        <v>8</v>
      </c>
      <c r="O150" s="38" t="s">
        <v>128</v>
      </c>
      <c r="P150" s="46">
        <v>3.02</v>
      </c>
      <c r="Q150" s="109">
        <v>15</v>
      </c>
      <c r="R150" s="47" t="s">
        <v>129</v>
      </c>
      <c r="S150" s="46">
        <v>4.33</v>
      </c>
      <c r="T150" s="109">
        <v>22</v>
      </c>
      <c r="U150" s="47" t="s">
        <v>129</v>
      </c>
      <c r="V150" s="46">
        <v>4.95</v>
      </c>
      <c r="W150" s="109">
        <v>29</v>
      </c>
      <c r="X150" s="47" t="s">
        <v>129</v>
      </c>
      <c r="Y150" s="46">
        <v>5.15</v>
      </c>
      <c r="Z150" s="109">
        <v>36</v>
      </c>
      <c r="AA150" s="47" t="s">
        <v>129</v>
      </c>
      <c r="AB150" s="46">
        <v>5.7</v>
      </c>
      <c r="AC150" s="109">
        <v>43</v>
      </c>
      <c r="AD150" s="47" t="s">
        <v>129</v>
      </c>
      <c r="AE150" s="46">
        <v>5.44</v>
      </c>
      <c r="AF150" s="109">
        <v>52</v>
      </c>
      <c r="AG150" s="47" t="s">
        <v>129</v>
      </c>
      <c r="AH150" s="48">
        <v>4.75</v>
      </c>
      <c r="AI150" s="47" t="s">
        <v>129</v>
      </c>
      <c r="AJ150" s="84">
        <v>19.957894736842103</v>
      </c>
      <c r="AK150" s="1" t="s">
        <v>129</v>
      </c>
      <c r="AL150" s="1">
        <v>15</v>
      </c>
      <c r="AM150" s="1">
        <v>30</v>
      </c>
      <c r="AN150" s="86">
        <v>27.13</v>
      </c>
      <c r="AO150" s="86" t="s">
        <v>129</v>
      </c>
      <c r="AP150" s="89" t="s">
        <v>130</v>
      </c>
      <c r="AQ150" s="86" t="s">
        <v>129</v>
      </c>
      <c r="AR150" s="86"/>
      <c r="AS150" s="93" t="s">
        <v>161</v>
      </c>
      <c r="AT150" s="93">
        <v>44253</v>
      </c>
      <c r="AU150" s="93" t="s">
        <v>162</v>
      </c>
      <c r="AV150" s="97" t="s">
        <v>163</v>
      </c>
      <c r="AW150" s="97">
        <v>0.08</v>
      </c>
      <c r="AX150" s="97">
        <v>0.52</v>
      </c>
      <c r="AY150" s="97">
        <v>1.96</v>
      </c>
      <c r="AZ150" s="98">
        <v>0.08</v>
      </c>
      <c r="BA150" s="98">
        <v>0.28999999999999998</v>
      </c>
      <c r="BB150" s="98">
        <v>0.86</v>
      </c>
    </row>
    <row r="151" spans="1:54" x14ac:dyDescent="0.2">
      <c r="A151" s="1">
        <v>1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11</v>
      </c>
      <c r="G151" s="1">
        <v>6.8</v>
      </c>
      <c r="H151" s="1">
        <v>6309573.4448019378</v>
      </c>
      <c r="I151" s="1" t="s">
        <v>61</v>
      </c>
      <c r="J151" s="1" t="s">
        <v>13</v>
      </c>
      <c r="K151" s="1">
        <v>41</v>
      </c>
      <c r="L151" s="9" t="s">
        <v>102</v>
      </c>
      <c r="M151" s="46">
        <v>0</v>
      </c>
      <c r="N151" s="110">
        <v>1</v>
      </c>
      <c r="O151" s="38" t="s">
        <v>128</v>
      </c>
      <c r="P151" s="46">
        <v>0.01</v>
      </c>
      <c r="Q151" s="110">
        <v>8</v>
      </c>
      <c r="R151" s="38" t="s">
        <v>128</v>
      </c>
      <c r="S151" s="46">
        <v>0.69</v>
      </c>
      <c r="T151" s="110">
        <v>15</v>
      </c>
      <c r="U151" s="38" t="s">
        <v>128</v>
      </c>
      <c r="V151" s="78">
        <v>1.62</v>
      </c>
      <c r="W151" s="110">
        <v>22</v>
      </c>
      <c r="X151" s="47" t="s">
        <v>129</v>
      </c>
      <c r="Y151" s="46">
        <v>2.52</v>
      </c>
      <c r="Z151" s="110">
        <v>29</v>
      </c>
      <c r="AA151" s="47" t="s">
        <v>129</v>
      </c>
      <c r="AB151" s="46">
        <v>2.66</v>
      </c>
      <c r="AC151" s="110">
        <v>36</v>
      </c>
      <c r="AD151" s="47" t="s">
        <v>129</v>
      </c>
      <c r="AE151" s="46">
        <v>2.4700000000000002</v>
      </c>
      <c r="AF151" s="110">
        <v>44</v>
      </c>
      <c r="AG151" s="47" t="s">
        <v>129</v>
      </c>
      <c r="AH151" s="48">
        <v>2.5099999999999998</v>
      </c>
      <c r="AI151" s="47" t="s">
        <v>129</v>
      </c>
      <c r="AJ151" s="84">
        <v>19.931578947368422</v>
      </c>
      <c r="AK151" s="1" t="s">
        <v>129</v>
      </c>
      <c r="AL151" s="1">
        <v>15</v>
      </c>
      <c r="AM151" s="1">
        <v>30</v>
      </c>
      <c r="AN151" s="86">
        <v>33.4</v>
      </c>
      <c r="AO151" s="86" t="s">
        <v>129</v>
      </c>
      <c r="AP151" s="89" t="s">
        <v>130</v>
      </c>
      <c r="AQ151" s="86" t="s">
        <v>129</v>
      </c>
      <c r="AR151" s="86"/>
      <c r="AS151" s="93" t="s">
        <v>164</v>
      </c>
      <c r="AT151" s="93">
        <v>44225</v>
      </c>
      <c r="AU151" s="93" t="s">
        <v>162</v>
      </c>
      <c r="AV151" s="97" t="s">
        <v>165</v>
      </c>
      <c r="AW151" s="97">
        <v>0.28000000000000003</v>
      </c>
      <c r="AX151" s="97">
        <v>0.36</v>
      </c>
      <c r="AY151" s="97">
        <v>2.39</v>
      </c>
      <c r="AZ151" s="98">
        <v>0.6</v>
      </c>
      <c r="BA151" s="98">
        <v>0.21</v>
      </c>
      <c r="BB151" s="98">
        <v>0.33</v>
      </c>
    </row>
    <row r="152" spans="1:54" x14ac:dyDescent="0.2">
      <c r="A152" s="1">
        <v>3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3</v>
      </c>
      <c r="G152" s="1">
        <v>3.1</v>
      </c>
      <c r="H152" s="1">
        <v>1258.925411794168</v>
      </c>
      <c r="I152" s="1" t="s">
        <v>61</v>
      </c>
      <c r="J152" s="1" t="s">
        <v>38</v>
      </c>
      <c r="K152" s="1">
        <v>55</v>
      </c>
      <c r="L152" s="9" t="s">
        <v>103</v>
      </c>
      <c r="M152" s="46">
        <v>0.18</v>
      </c>
      <c r="N152" s="109">
        <v>3</v>
      </c>
      <c r="O152" s="38" t="s">
        <v>128</v>
      </c>
      <c r="P152" s="46">
        <v>4.3600000000000003</v>
      </c>
      <c r="Q152" s="109">
        <v>9</v>
      </c>
      <c r="R152" s="47" t="s">
        <v>129</v>
      </c>
      <c r="S152" s="46">
        <v>5.56</v>
      </c>
      <c r="T152" s="109">
        <v>16</v>
      </c>
      <c r="U152" s="47" t="s">
        <v>129</v>
      </c>
      <c r="V152" s="46">
        <v>7.96</v>
      </c>
      <c r="W152" s="109">
        <v>22</v>
      </c>
      <c r="X152" s="47" t="s">
        <v>129</v>
      </c>
      <c r="Y152" s="46">
        <v>8.06</v>
      </c>
      <c r="Z152" s="109">
        <v>29</v>
      </c>
      <c r="AA152" s="47" t="s">
        <v>129</v>
      </c>
      <c r="AB152" s="51"/>
      <c r="AC152" s="112"/>
      <c r="AD152" s="52"/>
      <c r="AE152" s="46">
        <v>9.4600000000000009</v>
      </c>
      <c r="AF152" s="109">
        <v>44</v>
      </c>
      <c r="AG152" s="47" t="s">
        <v>129</v>
      </c>
      <c r="AH152" s="48">
        <v>10.08</v>
      </c>
      <c r="AI152" s="34" t="s">
        <v>129</v>
      </c>
      <c r="AJ152" s="84">
        <v>20.089473684210528</v>
      </c>
      <c r="AK152" s="1" t="s">
        <v>129</v>
      </c>
      <c r="AL152" s="1">
        <v>30</v>
      </c>
      <c r="AM152" s="1">
        <v>60</v>
      </c>
      <c r="AN152" s="86">
        <v>53.66</v>
      </c>
      <c r="AO152" s="86" t="s">
        <v>129</v>
      </c>
      <c r="AP152" s="89" t="s">
        <v>130</v>
      </c>
      <c r="AQ152" s="86" t="s">
        <v>129</v>
      </c>
      <c r="AR152" s="86"/>
      <c r="AS152" s="93" t="s">
        <v>164</v>
      </c>
      <c r="AT152" s="93">
        <v>44277</v>
      </c>
      <c r="AU152" s="93" t="s">
        <v>162</v>
      </c>
      <c r="AV152" s="97" t="s">
        <v>166</v>
      </c>
      <c r="AW152" s="97">
        <v>0.15</v>
      </c>
      <c r="AX152" s="97">
        <v>0.33</v>
      </c>
      <c r="AY152" s="97">
        <v>6.35</v>
      </c>
      <c r="AZ152" s="99"/>
      <c r="BA152" s="99"/>
      <c r="BB152" s="99"/>
    </row>
    <row r="153" spans="1:54" x14ac:dyDescent="0.2">
      <c r="A153" s="1">
        <v>1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16</v>
      </c>
      <c r="G153" s="1">
        <v>7.9</v>
      </c>
      <c r="H153" s="1">
        <v>79432823.472428367</v>
      </c>
      <c r="I153" s="1" t="s">
        <v>61</v>
      </c>
      <c r="J153" s="1" t="s">
        <v>14</v>
      </c>
      <c r="K153" s="1">
        <v>66</v>
      </c>
      <c r="L153" s="9" t="s">
        <v>104</v>
      </c>
      <c r="M153" s="46">
        <v>-0.01</v>
      </c>
      <c r="N153" s="110">
        <v>1</v>
      </c>
      <c r="O153" s="38" t="s">
        <v>128</v>
      </c>
      <c r="P153" s="46">
        <v>1.91</v>
      </c>
      <c r="Q153" s="110">
        <v>7</v>
      </c>
      <c r="R153" s="47" t="s">
        <v>129</v>
      </c>
      <c r="S153" s="46">
        <v>8.7799999999999994</v>
      </c>
      <c r="T153" s="110">
        <v>14</v>
      </c>
      <c r="U153" s="47" t="s">
        <v>129</v>
      </c>
      <c r="V153" s="46">
        <v>9.5</v>
      </c>
      <c r="W153" s="110">
        <v>21</v>
      </c>
      <c r="X153" s="47" t="s">
        <v>129</v>
      </c>
      <c r="Y153" s="46">
        <v>9.66</v>
      </c>
      <c r="Z153" s="110">
        <v>27</v>
      </c>
      <c r="AA153" s="47" t="s">
        <v>129</v>
      </c>
      <c r="AB153" s="46">
        <v>8.4</v>
      </c>
      <c r="AC153" s="110">
        <v>34</v>
      </c>
      <c r="AD153" s="47" t="s">
        <v>129</v>
      </c>
      <c r="AE153" s="46">
        <v>7.7</v>
      </c>
      <c r="AF153" s="110">
        <v>42</v>
      </c>
      <c r="AG153" s="47" t="s">
        <v>129</v>
      </c>
      <c r="AH153" s="48">
        <v>5</v>
      </c>
      <c r="AI153" s="47" t="s">
        <v>129</v>
      </c>
      <c r="AJ153" s="84" t="s">
        <v>130</v>
      </c>
      <c r="AK153" s="1" t="s">
        <v>129</v>
      </c>
      <c r="AL153" s="1">
        <v>20</v>
      </c>
      <c r="AM153" s="1">
        <v>40</v>
      </c>
      <c r="AN153" s="86">
        <v>46.03</v>
      </c>
      <c r="AO153" s="86" t="s">
        <v>129</v>
      </c>
      <c r="AP153" s="89" t="s">
        <v>130</v>
      </c>
      <c r="AQ153" s="86" t="s">
        <v>129</v>
      </c>
      <c r="AR153" s="86"/>
      <c r="AS153" s="93" t="s">
        <v>161</v>
      </c>
      <c r="AT153" s="93">
        <v>44270</v>
      </c>
      <c r="AU153" s="93" t="s">
        <v>162</v>
      </c>
      <c r="AV153" s="97" t="s">
        <v>167</v>
      </c>
      <c r="AW153" s="97">
        <v>0.08</v>
      </c>
      <c r="AX153" s="97">
        <v>2.63</v>
      </c>
      <c r="AY153" s="97">
        <v>0.6</v>
      </c>
      <c r="AZ153" s="98">
        <v>0.64</v>
      </c>
      <c r="BA153" s="98">
        <v>2.85</v>
      </c>
      <c r="BB153" s="98">
        <v>1.18</v>
      </c>
    </row>
    <row r="154" spans="1:54" x14ac:dyDescent="0.2">
      <c r="A154" s="1">
        <v>6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12</v>
      </c>
      <c r="G154" s="1">
        <v>3.4</v>
      </c>
      <c r="H154" s="1">
        <v>2511.8864315095811</v>
      </c>
      <c r="I154" s="1" t="s">
        <v>61</v>
      </c>
      <c r="J154" s="1" t="s">
        <v>49</v>
      </c>
      <c r="K154" s="1">
        <v>89</v>
      </c>
      <c r="L154" s="9" t="s">
        <v>105</v>
      </c>
      <c r="M154" s="46">
        <v>0.08</v>
      </c>
      <c r="N154" s="110">
        <v>6</v>
      </c>
      <c r="O154" s="38" t="s">
        <v>128</v>
      </c>
      <c r="P154" s="46">
        <v>12.69</v>
      </c>
      <c r="Q154" s="110">
        <v>13</v>
      </c>
      <c r="R154" s="47" t="s">
        <v>129</v>
      </c>
      <c r="S154" s="46">
        <v>13.54</v>
      </c>
      <c r="T154" s="110">
        <v>19</v>
      </c>
      <c r="U154" s="47" t="s">
        <v>129</v>
      </c>
      <c r="V154" s="46">
        <v>16.399999999999999</v>
      </c>
      <c r="W154" s="110">
        <v>26</v>
      </c>
      <c r="X154" s="47" t="s">
        <v>129</v>
      </c>
      <c r="Y154" s="46">
        <v>15.54</v>
      </c>
      <c r="Z154" s="114">
        <v>34</v>
      </c>
      <c r="AA154" s="47" t="s">
        <v>129</v>
      </c>
      <c r="AB154" s="46">
        <v>15.1</v>
      </c>
      <c r="AC154" s="110">
        <v>42</v>
      </c>
      <c r="AD154" s="47" t="s">
        <v>129</v>
      </c>
      <c r="AE154" s="46">
        <v>14.58</v>
      </c>
      <c r="AF154" s="110">
        <v>46</v>
      </c>
      <c r="AG154" s="47" t="s">
        <v>129</v>
      </c>
      <c r="AH154" s="48">
        <v>9.19</v>
      </c>
      <c r="AI154" s="34" t="s">
        <v>129</v>
      </c>
      <c r="AJ154" s="84">
        <v>20.489473684210527</v>
      </c>
      <c r="AK154" s="1" t="s">
        <v>129</v>
      </c>
      <c r="AL154" s="1">
        <v>30</v>
      </c>
      <c r="AM154" s="1">
        <v>60</v>
      </c>
      <c r="AN154" s="86">
        <v>6.53</v>
      </c>
      <c r="AO154" s="86" t="s">
        <v>129</v>
      </c>
      <c r="AP154" s="89" t="s">
        <v>130</v>
      </c>
      <c r="AQ154" s="86" t="s">
        <v>129</v>
      </c>
      <c r="AR154" s="86"/>
      <c r="AS154" s="93" t="s">
        <v>131</v>
      </c>
      <c r="AT154" s="93" t="s">
        <v>131</v>
      </c>
      <c r="AU154" s="93" t="s">
        <v>131</v>
      </c>
      <c r="AV154" s="97" t="s">
        <v>168</v>
      </c>
      <c r="AW154" s="97">
        <v>0.5</v>
      </c>
      <c r="AX154" s="97">
        <v>1.26</v>
      </c>
      <c r="AY154" s="97">
        <v>2.74</v>
      </c>
      <c r="AZ154" s="98">
        <v>1.06</v>
      </c>
      <c r="BA154" s="98">
        <v>2.7</v>
      </c>
      <c r="BB154" s="98">
        <v>1.78</v>
      </c>
    </row>
    <row r="155" spans="1:54" x14ac:dyDescent="0.2">
      <c r="A155" s="1">
        <v>3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47</v>
      </c>
      <c r="G155" s="1">
        <v>3.0740872593162889</v>
      </c>
      <c r="H155" s="1">
        <v>1186.0070191327995</v>
      </c>
      <c r="I155" s="1" t="s">
        <v>61</v>
      </c>
      <c r="J155" s="1" t="s">
        <v>40</v>
      </c>
      <c r="K155" s="1">
        <v>98</v>
      </c>
      <c r="L155" s="9" t="s">
        <v>106</v>
      </c>
      <c r="M155" s="77">
        <v>0.04</v>
      </c>
      <c r="N155" s="109">
        <v>3</v>
      </c>
      <c r="O155" s="38" t="s">
        <v>128</v>
      </c>
      <c r="P155" s="46">
        <v>0.46</v>
      </c>
      <c r="Q155" s="109">
        <v>10</v>
      </c>
      <c r="R155" s="38" t="s">
        <v>128</v>
      </c>
      <c r="S155" s="46">
        <v>1.02</v>
      </c>
      <c r="T155" s="109">
        <v>17</v>
      </c>
      <c r="U155" s="47" t="s">
        <v>129</v>
      </c>
      <c r="V155" s="46">
        <v>1.35</v>
      </c>
      <c r="W155" s="109">
        <v>22</v>
      </c>
      <c r="X155" s="47" t="s">
        <v>129</v>
      </c>
      <c r="Y155" s="46">
        <v>1.43</v>
      </c>
      <c r="Z155" s="109">
        <v>29</v>
      </c>
      <c r="AA155" s="47" t="s">
        <v>129</v>
      </c>
      <c r="AB155" s="46">
        <v>1.61</v>
      </c>
      <c r="AC155" s="109">
        <v>38</v>
      </c>
      <c r="AD155" s="47" t="s">
        <v>129</v>
      </c>
      <c r="AE155" s="46">
        <v>1.63</v>
      </c>
      <c r="AF155" s="109">
        <v>42</v>
      </c>
      <c r="AG155" s="47" t="s">
        <v>129</v>
      </c>
      <c r="AH155" s="48">
        <v>1.08</v>
      </c>
      <c r="AI155" s="47" t="s">
        <v>129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7" thickBot="1" x14ac:dyDescent="0.25">
      <c r="A156" s="1">
        <v>2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64</v>
      </c>
      <c r="G156" s="1">
        <v>8.9569438836824293</v>
      </c>
      <c r="H156" s="1">
        <v>905615576.39795935</v>
      </c>
      <c r="I156" s="1" t="s">
        <v>61</v>
      </c>
      <c r="J156" s="1" t="s">
        <v>37</v>
      </c>
      <c r="K156" s="1">
        <v>126</v>
      </c>
      <c r="L156" s="10" t="s">
        <v>107</v>
      </c>
      <c r="M156" s="106">
        <v>-0.01</v>
      </c>
      <c r="N156" s="33">
        <v>2</v>
      </c>
      <c r="O156" s="65" t="s">
        <v>128</v>
      </c>
      <c r="P156" s="106">
        <v>0.1</v>
      </c>
      <c r="Q156" s="33">
        <v>8</v>
      </c>
      <c r="R156" s="65" t="s">
        <v>128</v>
      </c>
      <c r="S156" s="106">
        <v>0.94</v>
      </c>
      <c r="T156" s="33">
        <v>15</v>
      </c>
      <c r="U156" s="65" t="s">
        <v>128</v>
      </c>
      <c r="V156" s="46">
        <v>4.55</v>
      </c>
      <c r="W156" s="33">
        <v>21</v>
      </c>
      <c r="X156" s="67" t="s">
        <v>129</v>
      </c>
      <c r="Y156" s="46">
        <v>4.28</v>
      </c>
      <c r="Z156" s="33">
        <v>30</v>
      </c>
      <c r="AA156" s="67" t="s">
        <v>129</v>
      </c>
      <c r="AB156" s="88"/>
      <c r="AC156" s="33"/>
      <c r="AD156" s="91"/>
      <c r="AE156" s="46">
        <v>3.41</v>
      </c>
      <c r="AF156" s="33">
        <v>44</v>
      </c>
      <c r="AG156" s="67" t="s">
        <v>129</v>
      </c>
      <c r="AH156" s="72">
        <v>0.61</v>
      </c>
      <c r="AI156" s="65" t="s">
        <v>128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6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14</v>
      </c>
      <c r="G157" s="1">
        <v>6.1</v>
      </c>
      <c r="H157" s="1">
        <v>1258925.4117941677</v>
      </c>
      <c r="I157" s="1" t="s">
        <v>61</v>
      </c>
      <c r="J157" s="1" t="s">
        <v>50</v>
      </c>
      <c r="K157" s="1">
        <v>128</v>
      </c>
      <c r="L157" s="6" t="s">
        <v>108</v>
      </c>
      <c r="M157" s="46">
        <v>0.01</v>
      </c>
      <c r="N157" s="109">
        <v>6</v>
      </c>
      <c r="O157" s="38" t="s">
        <v>128</v>
      </c>
      <c r="P157" s="46">
        <v>0.59</v>
      </c>
      <c r="Q157" s="109">
        <v>12</v>
      </c>
      <c r="R157" s="38" t="s">
        <v>128</v>
      </c>
      <c r="S157" s="46">
        <v>3.83</v>
      </c>
      <c r="T157" s="109">
        <v>19</v>
      </c>
      <c r="U157" s="47" t="s">
        <v>129</v>
      </c>
      <c r="V157" s="46">
        <v>8.73</v>
      </c>
      <c r="W157" s="109">
        <v>27</v>
      </c>
      <c r="X157" s="47" t="s">
        <v>129</v>
      </c>
      <c r="Y157" s="46">
        <v>10.73</v>
      </c>
      <c r="Z157" s="113">
        <v>34</v>
      </c>
      <c r="AA157" s="47" t="s">
        <v>129</v>
      </c>
      <c r="AB157" s="46">
        <v>10.31</v>
      </c>
      <c r="AC157" s="113">
        <v>41</v>
      </c>
      <c r="AD157" s="47" t="s">
        <v>129</v>
      </c>
      <c r="AE157" s="46">
        <v>13.48</v>
      </c>
      <c r="AF157" s="109">
        <v>48</v>
      </c>
      <c r="AG157" s="47" t="s">
        <v>129</v>
      </c>
      <c r="AH157" s="53">
        <v>1.27</v>
      </c>
      <c r="AI157" s="33" t="s">
        <v>129</v>
      </c>
      <c r="AJ157" s="32">
        <v>17.205263157894738</v>
      </c>
      <c r="AK157" s="33" t="s">
        <v>129</v>
      </c>
      <c r="AL157" s="33" t="s">
        <v>135</v>
      </c>
      <c r="AM157" s="34" t="s">
        <v>136</v>
      </c>
      <c r="AN157" s="35">
        <v>16.600000000000001</v>
      </c>
      <c r="AO157" s="36" t="s">
        <v>129</v>
      </c>
      <c r="AP157" s="37">
        <v>20.289473684210527</v>
      </c>
      <c r="AQ157" s="38" t="s">
        <v>129</v>
      </c>
      <c r="AR157" s="39"/>
      <c r="AS157" s="40" t="s">
        <v>161</v>
      </c>
      <c r="AT157" s="41">
        <v>44237</v>
      </c>
      <c r="AU157" s="42" t="s">
        <v>162</v>
      </c>
      <c r="AV157" s="43" t="s">
        <v>169</v>
      </c>
      <c r="AW157" s="43">
        <v>0.19</v>
      </c>
      <c r="AX157" s="43">
        <v>0.13</v>
      </c>
      <c r="AY157" s="43">
        <v>0.51</v>
      </c>
      <c r="AZ157" s="58"/>
      <c r="BA157" s="58"/>
      <c r="BB157" s="58"/>
    </row>
    <row r="164" spans="1:54" x14ac:dyDescent="0.2">
      <c r="A164" s="1">
        <v>7</v>
      </c>
      <c r="B164" s="1" t="s">
        <v>9</v>
      </c>
      <c r="C164" s="1" t="s">
        <v>47</v>
      </c>
      <c r="D164" s="1" t="s">
        <v>11</v>
      </c>
      <c r="E164" s="1" t="s">
        <v>12</v>
      </c>
      <c r="F164" s="1">
        <v>4</v>
      </c>
      <c r="G164" s="1">
        <v>8</v>
      </c>
      <c r="H164" s="1">
        <v>100000000</v>
      </c>
      <c r="I164" s="1" t="s">
        <v>60</v>
      </c>
      <c r="J164" s="1" t="s">
        <v>51</v>
      </c>
      <c r="K164" s="1">
        <v>3</v>
      </c>
      <c r="L164" s="6" t="s">
        <v>65</v>
      </c>
      <c r="M164" s="46">
        <v>0</v>
      </c>
      <c r="N164" s="109">
        <v>7</v>
      </c>
      <c r="O164" s="38" t="s">
        <v>128</v>
      </c>
      <c r="P164" s="46">
        <v>0.03</v>
      </c>
      <c r="Q164" s="109">
        <v>14</v>
      </c>
      <c r="R164" s="38" t="s">
        <v>128</v>
      </c>
      <c r="S164" s="46">
        <v>3.96</v>
      </c>
      <c r="T164" s="109">
        <v>21</v>
      </c>
      <c r="U164" s="47" t="s">
        <v>129</v>
      </c>
      <c r="V164" s="46">
        <v>5.9</v>
      </c>
      <c r="W164" s="109">
        <v>27</v>
      </c>
      <c r="X164" s="47" t="s">
        <v>129</v>
      </c>
      <c r="Y164" s="46">
        <v>10.43</v>
      </c>
      <c r="Z164" s="109">
        <v>34</v>
      </c>
      <c r="AA164" s="47" t="s">
        <v>129</v>
      </c>
      <c r="AB164" s="46">
        <v>12.73</v>
      </c>
      <c r="AC164" s="109">
        <v>41</v>
      </c>
      <c r="AD164" s="54" t="s">
        <v>129</v>
      </c>
      <c r="AE164" s="46">
        <v>11.97</v>
      </c>
      <c r="AF164" s="109">
        <v>46</v>
      </c>
      <c r="AG164" s="47" t="s">
        <v>129</v>
      </c>
      <c r="AH164" s="30">
        <v>2.67</v>
      </c>
      <c r="AI164" s="31" t="s">
        <v>129</v>
      </c>
      <c r="AJ164" s="32">
        <v>19.905263157894737</v>
      </c>
      <c r="AK164" s="33" t="s">
        <v>129</v>
      </c>
      <c r="AL164" s="33">
        <v>10</v>
      </c>
      <c r="AM164" s="34">
        <v>20</v>
      </c>
      <c r="AN164" s="35">
        <v>2.4</v>
      </c>
      <c r="AO164" s="36" t="s">
        <v>129</v>
      </c>
      <c r="AP164" s="37" t="s">
        <v>130</v>
      </c>
      <c r="AQ164" s="38" t="s">
        <v>129</v>
      </c>
      <c r="AR164" s="39"/>
      <c r="AS164" s="40" t="s">
        <v>131</v>
      </c>
      <c r="AT164" s="41" t="s">
        <v>131</v>
      </c>
      <c r="AU164" s="42" t="s">
        <v>131</v>
      </c>
      <c r="AV164" s="43" t="s">
        <v>132</v>
      </c>
      <c r="AW164" s="43">
        <v>0.14000000000000001</v>
      </c>
      <c r="AX164" s="43">
        <v>1.62</v>
      </c>
      <c r="AY164" s="43">
        <v>6.42</v>
      </c>
      <c r="AZ164" s="44">
        <v>7.0000000000000007E-2</v>
      </c>
      <c r="BA164" s="44">
        <v>0.34</v>
      </c>
      <c r="BB164" s="44">
        <v>2.5299999999999998</v>
      </c>
    </row>
    <row r="165" spans="1:54" x14ac:dyDescent="0.2">
      <c r="A165" s="1">
        <v>1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29</v>
      </c>
      <c r="G165" s="1">
        <v>3.7</v>
      </c>
      <c r="H165" s="1">
        <v>5011.8723362727324</v>
      </c>
      <c r="I165" s="1" t="s">
        <v>60</v>
      </c>
      <c r="J165" s="1" t="s">
        <v>19</v>
      </c>
      <c r="K165" s="1">
        <v>19</v>
      </c>
      <c r="L165" s="9" t="s">
        <v>69</v>
      </c>
      <c r="M165" s="46">
        <v>0</v>
      </c>
      <c r="N165" s="109">
        <v>1</v>
      </c>
      <c r="O165" s="38" t="s">
        <v>128</v>
      </c>
      <c r="P165" s="46">
        <v>0</v>
      </c>
      <c r="Q165" s="109">
        <v>7</v>
      </c>
      <c r="R165" s="38" t="s">
        <v>128</v>
      </c>
      <c r="S165" s="46">
        <v>42.95</v>
      </c>
      <c r="T165" s="109">
        <v>15</v>
      </c>
      <c r="U165" s="47" t="s">
        <v>129</v>
      </c>
      <c r="V165" s="46">
        <v>27.58</v>
      </c>
      <c r="W165" s="109">
        <v>22</v>
      </c>
      <c r="X165" s="47" t="s">
        <v>129</v>
      </c>
      <c r="Y165" s="46">
        <v>29.8</v>
      </c>
      <c r="Z165" s="109">
        <v>29</v>
      </c>
      <c r="AA165" s="47" t="s">
        <v>129</v>
      </c>
      <c r="AB165" s="46">
        <v>31.51</v>
      </c>
      <c r="AC165" s="109">
        <v>36</v>
      </c>
      <c r="AD165" s="47" t="s">
        <v>129</v>
      </c>
      <c r="AE165" s="46">
        <v>28.02</v>
      </c>
      <c r="AF165" s="109">
        <v>42</v>
      </c>
      <c r="AG165" s="47" t="s">
        <v>129</v>
      </c>
      <c r="AH165" s="48">
        <v>14.4</v>
      </c>
      <c r="AI165" s="47" t="s">
        <v>129</v>
      </c>
      <c r="AJ165" s="84">
        <v>19.921052631578949</v>
      </c>
      <c r="AK165" s="1" t="s">
        <v>129</v>
      </c>
      <c r="AL165" s="1">
        <v>80</v>
      </c>
      <c r="AM165" s="1">
        <v>160</v>
      </c>
      <c r="AN165" s="86">
        <v>11.38</v>
      </c>
      <c r="AO165" s="86" t="s">
        <v>129</v>
      </c>
      <c r="AP165" s="89">
        <v>18.284210526315789</v>
      </c>
      <c r="AQ165" s="86" t="s">
        <v>129</v>
      </c>
      <c r="AR165" s="86"/>
      <c r="AS165" s="93" t="s">
        <v>131</v>
      </c>
      <c r="AT165" s="93" t="s">
        <v>131</v>
      </c>
      <c r="AU165" s="93" t="s">
        <v>131</v>
      </c>
      <c r="AV165" s="97" t="s">
        <v>134</v>
      </c>
      <c r="AW165" s="97">
        <v>0.4</v>
      </c>
      <c r="AX165" s="97">
        <v>1.05</v>
      </c>
      <c r="AY165" s="97">
        <v>3.21</v>
      </c>
      <c r="AZ165" s="98">
        <v>0.27</v>
      </c>
      <c r="BA165" s="98">
        <v>0.97</v>
      </c>
      <c r="BB165" s="98">
        <v>1.2</v>
      </c>
    </row>
    <row r="166" spans="1:54" x14ac:dyDescent="0.2">
      <c r="A166" s="2">
        <v>7</v>
      </c>
      <c r="B166" s="1" t="s">
        <v>9</v>
      </c>
      <c r="C166" s="1" t="s">
        <v>47</v>
      </c>
      <c r="D166" s="1" t="s">
        <v>11</v>
      </c>
      <c r="E166" s="1" t="s">
        <v>12</v>
      </c>
      <c r="F166" s="1">
        <v>15</v>
      </c>
      <c r="G166" s="1">
        <v>7.5</v>
      </c>
      <c r="H166" s="1">
        <v>31622776.601683889</v>
      </c>
      <c r="I166" s="1" t="s">
        <v>60</v>
      </c>
      <c r="J166" s="1" t="s">
        <v>53</v>
      </c>
      <c r="K166" s="1">
        <v>40</v>
      </c>
      <c r="L166" s="6" t="s">
        <v>74</v>
      </c>
      <c r="M166" s="46">
        <v>-0.01</v>
      </c>
      <c r="N166" s="109">
        <v>7</v>
      </c>
      <c r="O166" s="38" t="s">
        <v>128</v>
      </c>
      <c r="P166" s="46">
        <v>0.01</v>
      </c>
      <c r="Q166" s="109">
        <v>14</v>
      </c>
      <c r="R166" s="38" t="s">
        <v>128</v>
      </c>
      <c r="S166" s="46">
        <v>0.61</v>
      </c>
      <c r="T166" s="109">
        <v>21</v>
      </c>
      <c r="U166" s="38" t="s">
        <v>128</v>
      </c>
      <c r="V166" s="46">
        <v>1</v>
      </c>
      <c r="W166" s="109">
        <v>28</v>
      </c>
      <c r="X166" s="47" t="s">
        <v>129</v>
      </c>
      <c r="Y166" s="46">
        <v>1.01</v>
      </c>
      <c r="Z166" s="113">
        <v>35</v>
      </c>
      <c r="AA166" s="47" t="s">
        <v>129</v>
      </c>
      <c r="AB166" s="46">
        <v>1.18</v>
      </c>
      <c r="AC166" s="113">
        <v>42</v>
      </c>
      <c r="AD166" s="47" t="s">
        <v>129</v>
      </c>
      <c r="AE166" s="45">
        <v>0.91</v>
      </c>
      <c r="AF166" s="113">
        <v>50</v>
      </c>
      <c r="AG166" s="38" t="s">
        <v>128</v>
      </c>
      <c r="AH166" s="30">
        <v>0.44</v>
      </c>
      <c r="AI166" s="43" t="s">
        <v>128</v>
      </c>
      <c r="AJ166" s="32">
        <v>3.9631578947368422</v>
      </c>
      <c r="AK166" s="33" t="s">
        <v>129</v>
      </c>
      <c r="AL166" s="33" t="s">
        <v>135</v>
      </c>
      <c r="AM166" s="34" t="s">
        <v>136</v>
      </c>
      <c r="AN166" s="35">
        <v>0.3</v>
      </c>
      <c r="AO166" s="36" t="s">
        <v>128</v>
      </c>
      <c r="AP166" s="37">
        <v>5.8947368421052637</v>
      </c>
      <c r="AQ166" s="38" t="s">
        <v>129</v>
      </c>
      <c r="AR166" s="39"/>
      <c r="AS166" s="40" t="s">
        <v>131</v>
      </c>
      <c r="AT166" s="41" t="s">
        <v>131</v>
      </c>
      <c r="AU166" s="42" t="s">
        <v>131</v>
      </c>
      <c r="AV166" s="43" t="s">
        <v>143</v>
      </c>
      <c r="AW166" s="43">
        <v>7.0000000000000007E-2</v>
      </c>
      <c r="AX166" s="43">
        <v>7.0000000000000007E-2</v>
      </c>
      <c r="AY166" s="43">
        <v>0.2</v>
      </c>
      <c r="AZ166" s="44">
        <v>7.0000000000000007E-2</v>
      </c>
      <c r="BA166" s="44">
        <v>7.0000000000000007E-2</v>
      </c>
      <c r="BB166" s="44">
        <v>0.09</v>
      </c>
    </row>
    <row r="167" spans="1:54" x14ac:dyDescent="0.2">
      <c r="A167" s="1">
        <v>4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26</v>
      </c>
      <c r="G167" s="1">
        <v>7.1</v>
      </c>
      <c r="H167" s="1">
        <v>12589254.117941668</v>
      </c>
      <c r="I167" s="1" t="s">
        <v>60</v>
      </c>
      <c r="J167" s="1" t="s">
        <v>43</v>
      </c>
      <c r="K167" s="1">
        <v>41</v>
      </c>
      <c r="L167" s="6" t="s">
        <v>75</v>
      </c>
      <c r="M167" s="46">
        <v>0.01</v>
      </c>
      <c r="N167" s="110">
        <v>4</v>
      </c>
      <c r="O167" s="38" t="s">
        <v>128</v>
      </c>
      <c r="P167" s="46">
        <v>0.08</v>
      </c>
      <c r="Q167" s="110">
        <v>11</v>
      </c>
      <c r="R167" s="38" t="s">
        <v>128</v>
      </c>
      <c r="S167" s="46">
        <v>11.05</v>
      </c>
      <c r="T167" s="110">
        <v>18</v>
      </c>
      <c r="U167" s="47" t="s">
        <v>129</v>
      </c>
      <c r="V167" s="46">
        <v>20.92</v>
      </c>
      <c r="W167" s="110">
        <v>25</v>
      </c>
      <c r="X167" s="47" t="s">
        <v>129</v>
      </c>
      <c r="Y167" s="46">
        <v>27.79</v>
      </c>
      <c r="Z167" s="110">
        <v>32</v>
      </c>
      <c r="AA167" s="47" t="s">
        <v>129</v>
      </c>
      <c r="AB167" s="46">
        <v>28.58</v>
      </c>
      <c r="AC167" s="110">
        <v>38</v>
      </c>
      <c r="AD167" s="47" t="s">
        <v>129</v>
      </c>
      <c r="AE167" s="46">
        <v>26.03</v>
      </c>
      <c r="AF167" s="110">
        <v>47</v>
      </c>
      <c r="AG167" s="47" t="s">
        <v>129</v>
      </c>
      <c r="AH167" s="30">
        <v>23.59</v>
      </c>
      <c r="AI167" s="31" t="s">
        <v>129</v>
      </c>
      <c r="AJ167" s="32">
        <v>20.752631578947369</v>
      </c>
      <c r="AK167" s="33" t="s">
        <v>129</v>
      </c>
      <c r="AL167" s="33">
        <v>60</v>
      </c>
      <c r="AM167" s="34">
        <v>120</v>
      </c>
      <c r="AN167" s="35">
        <v>44.11</v>
      </c>
      <c r="AO167" s="57" t="s">
        <v>129</v>
      </c>
      <c r="AP167" s="37" t="s">
        <v>130</v>
      </c>
      <c r="AQ167" s="38" t="s">
        <v>129</v>
      </c>
      <c r="AR167" s="39"/>
      <c r="AS167" s="48" t="s">
        <v>144</v>
      </c>
      <c r="AT167" s="41" t="s">
        <v>131</v>
      </c>
      <c r="AU167" s="42" t="s">
        <v>131</v>
      </c>
      <c r="AV167" s="43" t="s">
        <v>145</v>
      </c>
      <c r="AW167" s="43">
        <v>0.16</v>
      </c>
      <c r="AX167" s="43">
        <v>8.1</v>
      </c>
      <c r="AY167" s="43">
        <v>4.7300000000000004</v>
      </c>
      <c r="AZ167" s="44">
        <v>1.28</v>
      </c>
      <c r="BA167" s="44">
        <v>8.1</v>
      </c>
      <c r="BB167" s="44">
        <v>4.16</v>
      </c>
    </row>
    <row r="168" spans="1:54" x14ac:dyDescent="0.2">
      <c r="A168" s="1">
        <v>2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60</v>
      </c>
      <c r="G168" s="1">
        <v>7.7395326971077854</v>
      </c>
      <c r="H168" s="1">
        <f>10^G168</f>
        <v>54894988.332037121</v>
      </c>
      <c r="I168" s="1" t="s">
        <v>60</v>
      </c>
      <c r="J168" s="1" t="s">
        <v>35</v>
      </c>
      <c r="K168" s="1">
        <v>56</v>
      </c>
      <c r="L168" s="9" t="s">
        <v>80</v>
      </c>
      <c r="M168" s="45">
        <v>-0.01</v>
      </c>
      <c r="N168" s="33">
        <v>2</v>
      </c>
      <c r="O168" s="38" t="s">
        <v>128</v>
      </c>
      <c r="P168" s="45">
        <v>0</v>
      </c>
      <c r="Q168" s="33">
        <v>9</v>
      </c>
      <c r="R168" s="38" t="s">
        <v>128</v>
      </c>
      <c r="S168" s="46">
        <v>2.33</v>
      </c>
      <c r="T168" s="33">
        <v>15</v>
      </c>
      <c r="U168" s="47" t="s">
        <v>129</v>
      </c>
      <c r="V168" s="46">
        <v>2.4900000000000002</v>
      </c>
      <c r="W168" s="33">
        <v>22</v>
      </c>
      <c r="X168" s="47" t="s">
        <v>129</v>
      </c>
      <c r="Y168" s="46">
        <v>4.32</v>
      </c>
      <c r="Z168" s="33">
        <v>30</v>
      </c>
      <c r="AA168" s="47" t="s">
        <v>129</v>
      </c>
      <c r="AB168" s="46">
        <v>5.01</v>
      </c>
      <c r="AC168" s="1">
        <v>35</v>
      </c>
      <c r="AD168" s="47" t="s">
        <v>129</v>
      </c>
      <c r="AE168" s="46">
        <v>3.97</v>
      </c>
      <c r="AF168" s="33">
        <v>43</v>
      </c>
      <c r="AG168" s="47" t="s">
        <v>129</v>
      </c>
      <c r="AH168" s="46">
        <v>0.9</v>
      </c>
      <c r="AI168" s="38" t="s">
        <v>128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2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10</v>
      </c>
      <c r="G169" s="1">
        <v>6.5</v>
      </c>
      <c r="H169" s="1">
        <v>3162277.6601683851</v>
      </c>
      <c r="I169" s="1" t="s">
        <v>60</v>
      </c>
      <c r="J169" s="1" t="s">
        <v>27</v>
      </c>
      <c r="K169" s="1">
        <v>63</v>
      </c>
      <c r="L169" s="9" t="s">
        <v>82</v>
      </c>
      <c r="M169" s="46">
        <v>0.18</v>
      </c>
      <c r="N169" s="109">
        <v>2</v>
      </c>
      <c r="O169" s="38" t="s">
        <v>128</v>
      </c>
      <c r="P169" s="46">
        <v>0.23</v>
      </c>
      <c r="Q169" s="109">
        <v>9</v>
      </c>
      <c r="R169" s="38" t="s">
        <v>128</v>
      </c>
      <c r="S169" s="46">
        <v>1.55</v>
      </c>
      <c r="T169" s="109">
        <v>14</v>
      </c>
      <c r="U169" s="47" t="s">
        <v>129</v>
      </c>
      <c r="V169" s="78">
        <v>7.33</v>
      </c>
      <c r="W169" s="109">
        <v>22</v>
      </c>
      <c r="X169" s="47" t="s">
        <v>129</v>
      </c>
      <c r="Y169" s="46">
        <v>10.199999999999999</v>
      </c>
      <c r="Z169" s="109">
        <v>28</v>
      </c>
      <c r="AA169" s="47" t="s">
        <v>129</v>
      </c>
      <c r="AB169" s="46">
        <v>13.03</v>
      </c>
      <c r="AC169" s="109">
        <v>35</v>
      </c>
      <c r="AD169" s="47" t="s">
        <v>129</v>
      </c>
      <c r="AE169" s="46">
        <v>13.94</v>
      </c>
      <c r="AF169" s="109">
        <v>43</v>
      </c>
      <c r="AG169" s="47" t="s">
        <v>129</v>
      </c>
      <c r="AH169" s="46">
        <v>5.92</v>
      </c>
      <c r="AI169" s="47" t="s">
        <v>129</v>
      </c>
      <c r="AJ169" s="84">
        <v>20.273684210526316</v>
      </c>
      <c r="AK169" s="1" t="s">
        <v>129</v>
      </c>
      <c r="AL169" s="1">
        <v>10</v>
      </c>
      <c r="AM169" s="1">
        <v>20</v>
      </c>
      <c r="AN169" s="86">
        <v>4.05</v>
      </c>
      <c r="AO169" s="86" t="s">
        <v>129</v>
      </c>
      <c r="AP169" s="89" t="s">
        <v>130</v>
      </c>
      <c r="AQ169" s="86" t="s">
        <v>129</v>
      </c>
      <c r="AR169" s="86"/>
      <c r="AS169" s="93" t="s">
        <v>131</v>
      </c>
      <c r="AT169" s="93" t="s">
        <v>131</v>
      </c>
      <c r="AU169" s="93" t="s">
        <v>131</v>
      </c>
      <c r="AV169" s="97" t="s">
        <v>148</v>
      </c>
      <c r="AW169" s="97">
        <v>0.12</v>
      </c>
      <c r="AX169" s="97">
        <v>1.0900000000000001</v>
      </c>
      <c r="AY169" s="97">
        <v>1.74</v>
      </c>
      <c r="AZ169" s="98">
        <v>0.2</v>
      </c>
      <c r="BA169" s="98">
        <v>1.02</v>
      </c>
      <c r="BB169" s="98">
        <v>0.54</v>
      </c>
    </row>
    <row r="170" spans="1:54" x14ac:dyDescent="0.2">
      <c r="A170" s="1">
        <v>1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21</v>
      </c>
      <c r="G170" s="1">
        <v>7.7</v>
      </c>
      <c r="H170" s="1">
        <v>50118723.362727284</v>
      </c>
      <c r="I170" s="1" t="s">
        <v>60</v>
      </c>
      <c r="J170" s="1" t="s">
        <v>17</v>
      </c>
      <c r="K170" s="1">
        <v>76</v>
      </c>
      <c r="L170" s="6" t="s">
        <v>86</v>
      </c>
      <c r="M170" s="46">
        <v>-0.01</v>
      </c>
      <c r="N170" s="110">
        <v>1</v>
      </c>
      <c r="O170" s="38" t="s">
        <v>128</v>
      </c>
      <c r="P170" s="46">
        <v>0</v>
      </c>
      <c r="Q170" s="110">
        <v>8</v>
      </c>
      <c r="R170" s="38" t="s">
        <v>128</v>
      </c>
      <c r="S170" s="46">
        <v>19.13</v>
      </c>
      <c r="T170" s="110">
        <v>15</v>
      </c>
      <c r="U170" s="47" t="s">
        <v>129</v>
      </c>
      <c r="V170" s="46">
        <v>24</v>
      </c>
      <c r="W170" s="110">
        <v>22</v>
      </c>
      <c r="X170" s="47" t="s">
        <v>129</v>
      </c>
      <c r="Y170" s="46">
        <v>24.74</v>
      </c>
      <c r="Z170" s="110">
        <v>29</v>
      </c>
      <c r="AA170" s="47" t="s">
        <v>129</v>
      </c>
      <c r="AB170" s="46">
        <v>22.69</v>
      </c>
      <c r="AC170" s="110">
        <v>36</v>
      </c>
      <c r="AD170" s="47" t="s">
        <v>129</v>
      </c>
      <c r="AE170" s="46">
        <v>20.85</v>
      </c>
      <c r="AF170" s="110">
        <v>46</v>
      </c>
      <c r="AG170" s="47" t="s">
        <v>129</v>
      </c>
      <c r="AH170" s="53">
        <v>12.28</v>
      </c>
      <c r="AI170" s="31" t="s">
        <v>129</v>
      </c>
      <c r="AJ170" s="32">
        <v>4.2210526315789476</v>
      </c>
      <c r="AK170" s="33" t="s">
        <v>129</v>
      </c>
      <c r="AL170" s="33">
        <v>30</v>
      </c>
      <c r="AM170" s="34">
        <v>60</v>
      </c>
      <c r="AN170" s="35">
        <v>8.98</v>
      </c>
      <c r="AO170" s="57" t="s">
        <v>129</v>
      </c>
      <c r="AP170" s="37">
        <v>9.9842105263157901</v>
      </c>
      <c r="AQ170" s="38" t="s">
        <v>129</v>
      </c>
      <c r="AR170" s="39"/>
      <c r="AS170" s="40" t="s">
        <v>131</v>
      </c>
      <c r="AT170" s="41" t="s">
        <v>131</v>
      </c>
      <c r="AU170" s="42" t="s">
        <v>131</v>
      </c>
      <c r="AV170" s="43" t="s">
        <v>152</v>
      </c>
      <c r="AW170" s="62">
        <v>6.79</v>
      </c>
      <c r="AX170" s="62">
        <v>5.8900000000000006</v>
      </c>
      <c r="AY170" s="62">
        <v>7.73</v>
      </c>
      <c r="AZ170" s="44">
        <v>2.29</v>
      </c>
      <c r="BA170" s="44">
        <v>2</v>
      </c>
      <c r="BB170" s="55">
        <v>1.92</v>
      </c>
    </row>
    <row r="171" spans="1:54" x14ac:dyDescent="0.2">
      <c r="A171" s="1">
        <v>6</v>
      </c>
      <c r="B171" s="1" t="s">
        <v>9</v>
      </c>
      <c r="C171" s="1" t="s">
        <v>47</v>
      </c>
      <c r="D171" s="1" t="s">
        <v>11</v>
      </c>
      <c r="E171" s="1" t="s">
        <v>12</v>
      </c>
      <c r="F171" s="1">
        <v>6</v>
      </c>
      <c r="G171" s="1">
        <v>6.7</v>
      </c>
      <c r="H171" s="1">
        <v>5011872.3362727314</v>
      </c>
      <c r="I171" s="1" t="s">
        <v>60</v>
      </c>
      <c r="J171" s="1" t="s">
        <v>46</v>
      </c>
      <c r="K171" s="1">
        <v>77</v>
      </c>
      <c r="L171" s="9" t="s">
        <v>87</v>
      </c>
      <c r="M171" s="46">
        <v>-0.01</v>
      </c>
      <c r="N171" s="110">
        <v>6</v>
      </c>
      <c r="O171" s="38" t="s">
        <v>128</v>
      </c>
      <c r="P171" s="46">
        <v>0.66</v>
      </c>
      <c r="Q171" s="110">
        <v>13</v>
      </c>
      <c r="R171" s="38" t="s">
        <v>128</v>
      </c>
      <c r="S171" s="46">
        <v>7.77</v>
      </c>
      <c r="T171" s="110">
        <v>20</v>
      </c>
      <c r="U171" s="47" t="s">
        <v>129</v>
      </c>
      <c r="V171" s="46">
        <v>12.54</v>
      </c>
      <c r="W171" s="110">
        <v>27</v>
      </c>
      <c r="X171" s="47" t="s">
        <v>129</v>
      </c>
      <c r="Y171" s="46">
        <v>12.09</v>
      </c>
      <c r="Z171" s="110">
        <v>34</v>
      </c>
      <c r="AA171" s="47" t="s">
        <v>129</v>
      </c>
      <c r="AB171" s="46">
        <v>11.59</v>
      </c>
      <c r="AC171" s="110">
        <v>41</v>
      </c>
      <c r="AD171" s="47" t="s">
        <v>129</v>
      </c>
      <c r="AE171" s="46">
        <v>11.4</v>
      </c>
      <c r="AF171" s="110">
        <v>51</v>
      </c>
      <c r="AG171" s="47" t="s">
        <v>129</v>
      </c>
      <c r="AH171" s="48">
        <v>6.31</v>
      </c>
      <c r="AI171" s="47" t="s">
        <v>129</v>
      </c>
      <c r="AJ171" s="84">
        <v>17.899999999999999</v>
      </c>
      <c r="AK171" s="1" t="s">
        <v>129</v>
      </c>
      <c r="AL171" s="1" t="s">
        <v>135</v>
      </c>
      <c r="AM171" s="1" t="s">
        <v>136</v>
      </c>
      <c r="AN171" s="86">
        <v>42.78</v>
      </c>
      <c r="AO171" s="86" t="s">
        <v>129</v>
      </c>
      <c r="AP171" s="89" t="s">
        <v>130</v>
      </c>
      <c r="AQ171" s="86" t="s">
        <v>129</v>
      </c>
      <c r="AR171" s="86"/>
      <c r="AS171" s="93" t="s">
        <v>144</v>
      </c>
      <c r="AT171" s="93" t="s">
        <v>131</v>
      </c>
      <c r="AU171" s="93" t="s">
        <v>131</v>
      </c>
      <c r="AV171" s="97" t="s">
        <v>153</v>
      </c>
      <c r="AW171" s="97">
        <v>0.13</v>
      </c>
      <c r="AX171" s="97">
        <v>0.59</v>
      </c>
      <c r="AY171" s="97">
        <v>3.9</v>
      </c>
      <c r="AZ171" s="98">
        <v>0.18</v>
      </c>
      <c r="BA171" s="98">
        <v>0.31</v>
      </c>
      <c r="BB171" s="98">
        <v>4.1500000000000004</v>
      </c>
    </row>
    <row r="172" spans="1:54" x14ac:dyDescent="0.2">
      <c r="A172" s="104">
        <v>3</v>
      </c>
      <c r="B172" s="104" t="s">
        <v>9</v>
      </c>
      <c r="C172" s="33" t="s">
        <v>10</v>
      </c>
      <c r="D172" s="1" t="s">
        <v>11</v>
      </c>
      <c r="E172" s="1" t="s">
        <v>12</v>
      </c>
      <c r="F172" s="104">
        <v>61</v>
      </c>
      <c r="G172" s="1">
        <v>6.9183350980293028</v>
      </c>
      <c r="H172" s="1">
        <v>8285812.4355891598</v>
      </c>
      <c r="I172" s="33" t="s">
        <v>60</v>
      </c>
      <c r="J172" s="104" t="s">
        <v>41</v>
      </c>
      <c r="K172" s="1">
        <v>90</v>
      </c>
      <c r="L172" s="6" t="s">
        <v>89</v>
      </c>
      <c r="M172" s="45">
        <v>0</v>
      </c>
      <c r="N172" s="33">
        <v>3</v>
      </c>
      <c r="O172" s="38" t="s">
        <v>128</v>
      </c>
      <c r="P172" s="46">
        <v>1.43</v>
      </c>
      <c r="Q172" s="33">
        <v>10</v>
      </c>
      <c r="R172" s="47" t="s">
        <v>129</v>
      </c>
      <c r="S172" s="46">
        <v>3.07</v>
      </c>
      <c r="T172" s="33">
        <v>17</v>
      </c>
      <c r="U172" s="47" t="s">
        <v>129</v>
      </c>
      <c r="V172" s="51"/>
      <c r="W172" s="112"/>
      <c r="X172" s="52"/>
      <c r="Y172" s="51"/>
      <c r="Z172" s="112"/>
      <c r="AA172" s="52"/>
      <c r="AB172" s="51"/>
      <c r="AC172" s="112"/>
      <c r="AD172" s="52"/>
      <c r="AE172" s="51"/>
      <c r="AF172" s="112"/>
      <c r="AG172" s="52"/>
      <c r="AH172" s="63"/>
      <c r="AI172" s="60"/>
      <c r="AJ172" s="33"/>
      <c r="AK172" s="33"/>
      <c r="AL172" s="33"/>
      <c r="AM172" s="34"/>
      <c r="AN172" s="48"/>
      <c r="AO172" s="50"/>
      <c r="AP172" s="33"/>
      <c r="AQ172" s="34"/>
      <c r="AR172" s="49"/>
      <c r="AS172" s="48"/>
      <c r="AT172" s="33"/>
      <c r="AU172" s="50"/>
      <c r="AV172" s="33"/>
      <c r="AW172" s="33"/>
      <c r="AX172" s="33"/>
      <c r="AY172" s="33"/>
      <c r="AZ172" s="33"/>
      <c r="BA172" s="33"/>
      <c r="BB172" s="33"/>
    </row>
    <row r="173" spans="1:54" x14ac:dyDescent="0.2">
      <c r="A173" s="33">
        <v>2</v>
      </c>
      <c r="B173" s="53" t="s">
        <v>9</v>
      </c>
      <c r="C173" s="53" t="s">
        <v>10</v>
      </c>
      <c r="D173" s="1" t="s">
        <v>11</v>
      </c>
      <c r="E173" s="1" t="s">
        <v>12</v>
      </c>
      <c r="F173" s="33">
        <v>48</v>
      </c>
      <c r="G173" s="1">
        <v>7.8494894935414532</v>
      </c>
      <c r="H173" s="1">
        <v>70711409.395973176</v>
      </c>
      <c r="I173" s="33" t="s">
        <v>60</v>
      </c>
      <c r="J173" s="33" t="s">
        <v>31</v>
      </c>
      <c r="K173" s="1">
        <v>146</v>
      </c>
      <c r="L173" s="9" t="s">
        <v>93</v>
      </c>
      <c r="M173" s="45">
        <v>-0.01</v>
      </c>
      <c r="N173" s="109">
        <v>2</v>
      </c>
      <c r="O173" s="38" t="s">
        <v>128</v>
      </c>
      <c r="P173" s="45">
        <v>0.09</v>
      </c>
      <c r="Q173" s="109">
        <v>9</v>
      </c>
      <c r="R173" s="38" t="s">
        <v>128</v>
      </c>
      <c r="S173" s="46">
        <v>7.8</v>
      </c>
      <c r="T173" s="109">
        <v>16</v>
      </c>
      <c r="U173" s="47" t="s">
        <v>129</v>
      </c>
      <c r="V173" s="46">
        <v>8.66</v>
      </c>
      <c r="W173" s="109">
        <v>22</v>
      </c>
      <c r="X173" s="47" t="s">
        <v>129</v>
      </c>
      <c r="Y173" s="46">
        <v>14.02</v>
      </c>
      <c r="Z173" s="109">
        <v>28</v>
      </c>
      <c r="AA173" s="47" t="s">
        <v>129</v>
      </c>
      <c r="AB173" s="46">
        <v>12.24</v>
      </c>
      <c r="AC173" s="109">
        <v>36</v>
      </c>
      <c r="AD173" s="47" t="s">
        <v>129</v>
      </c>
      <c r="AE173" s="46">
        <v>13.82</v>
      </c>
      <c r="AF173" s="109">
        <v>42</v>
      </c>
      <c r="AG173" s="47" t="s">
        <v>129</v>
      </c>
      <c r="AH173" s="48">
        <v>10.27</v>
      </c>
      <c r="AI173" s="47" t="s">
        <v>129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</sheetData>
  <autoFilter ref="A2:BD46" xr:uid="{BB430786-C552-F74C-8844-0AEA40AD7C39}">
    <sortState xmlns:xlrd2="http://schemas.microsoft.com/office/spreadsheetml/2017/richdata2" ref="A3:BD46">
      <sortCondition ref="P2:P46"/>
    </sortState>
  </autoFilter>
  <mergeCells count="11">
    <mergeCell ref="AB1:AD1"/>
    <mergeCell ref="M1:O1"/>
    <mergeCell ref="P1:R1"/>
    <mergeCell ref="S1:U1"/>
    <mergeCell ref="V1:X1"/>
    <mergeCell ref="Y1:AA1"/>
    <mergeCell ref="AE1:AG1"/>
    <mergeCell ref="AH1:AM1"/>
    <mergeCell ref="AN1:AQ1"/>
    <mergeCell ref="AW1:AY1"/>
    <mergeCell ref="AZ1:BB1"/>
  </mergeCells>
  <conditionalFormatting sqref="AH3 AB36:AC36 M43:N43 Y20:Z23 AB31:AC31 AE31:AF31 V31:W32 Y31:Z32 S28:T34 P33:Q34 P42:Q43 AE3:AF18 Y3:Z18 V3:W18 AB3:AC18 S3:T25 P3:Q25 P45:Q45 M3:N25 M45:N45 V20:W29 Y25:Z29 AB20:AC29 AE26:AF29 P36:Q37 M36:N37 P39:Q40 M39:N40 AE36:AF41 V36:W41 Y36:Z41 AE44:AF46 V43:W46 Y43:Z46 AB43:AC46 S36:T45 AB38:AC38 AB39 AB40:AC41">
    <cfRule type="cellIs" dxfId="899" priority="799" operator="greaterThan">
      <formula>1</formula>
    </cfRule>
    <cfRule type="cellIs" dxfId="898" priority="800" operator="greaterThan">
      <formula>1</formula>
    </cfRule>
  </conditionalFormatting>
  <conditionalFormatting sqref="AJ3 AN3 AP3">
    <cfRule type="cellIs" dxfId="897" priority="797" operator="greaterThan">
      <formula>1</formula>
    </cfRule>
  </conditionalFormatting>
  <conditionalFormatting sqref="AJ3">
    <cfRule type="cellIs" dxfId="896" priority="798" operator="greaterThan">
      <formula>1</formula>
    </cfRule>
  </conditionalFormatting>
  <conditionalFormatting sqref="AO3 AQ3:AR3 O3:O7 R13:R14 R19:R20 R43 R38 O32 R32 R40:R41 O9:O30 R26:R29 R46 O36:O41 O43:O46">
    <cfRule type="containsText" dxfId="895" priority="796" operator="containsText" text="positif">
      <formula>NOT(ISERROR(SEARCH("positif",O3)))</formula>
    </cfRule>
  </conditionalFormatting>
  <conditionalFormatting sqref="AS2:AS4 AS11:AS12 AS45">
    <cfRule type="containsText" dxfId="894" priority="795" operator="containsText" text="non">
      <formula>NOT(ISERROR(SEARCH("non",AS2)))</formula>
    </cfRule>
  </conditionalFormatting>
  <conditionalFormatting sqref="AH4">
    <cfRule type="cellIs" dxfId="893" priority="793" operator="greaterThan">
      <formula>1</formula>
    </cfRule>
    <cfRule type="cellIs" dxfId="892" priority="794" operator="greaterThan">
      <formula>1</formula>
    </cfRule>
  </conditionalFormatting>
  <conditionalFormatting sqref="AJ4">
    <cfRule type="cellIs" dxfId="891" priority="792" operator="greaterThan">
      <formula>1</formula>
    </cfRule>
  </conditionalFormatting>
  <conditionalFormatting sqref="AJ40">
    <cfRule type="cellIs" dxfId="890" priority="695" operator="greaterThan">
      <formula>1</formula>
    </cfRule>
  </conditionalFormatting>
  <conditionalFormatting sqref="AN4">
    <cfRule type="cellIs" dxfId="889" priority="791" operator="greaterThan">
      <formula>1</formula>
    </cfRule>
  </conditionalFormatting>
  <conditionalFormatting sqref="AO4">
    <cfRule type="containsText" dxfId="888" priority="790" operator="containsText" text="positif">
      <formula>NOT(ISERROR(SEARCH("positif",AO4)))</formula>
    </cfRule>
  </conditionalFormatting>
  <conditionalFormatting sqref="AP4">
    <cfRule type="cellIs" dxfId="887" priority="789" operator="greaterThan">
      <formula>1</formula>
    </cfRule>
  </conditionalFormatting>
  <conditionalFormatting sqref="AQ4:AR4">
    <cfRule type="containsText" dxfId="886" priority="788" operator="containsText" text="positif">
      <formula>NOT(ISERROR(SEARCH("positif",AQ4)))</formula>
    </cfRule>
  </conditionalFormatting>
  <conditionalFormatting sqref="AH36">
    <cfRule type="cellIs" dxfId="885" priority="786" operator="greaterThan">
      <formula>1</formula>
    </cfRule>
    <cfRule type="cellIs" dxfId="884" priority="787" operator="greaterThan">
      <formula>1</formula>
    </cfRule>
  </conditionalFormatting>
  <conditionalFormatting sqref="AJ36">
    <cfRule type="cellIs" dxfId="883" priority="785" operator="greaterThan">
      <formula>1</formula>
    </cfRule>
  </conditionalFormatting>
  <conditionalFormatting sqref="AH37">
    <cfRule type="cellIs" dxfId="882" priority="783" operator="greaterThan">
      <formula>1</formula>
    </cfRule>
    <cfRule type="cellIs" dxfId="881" priority="784" operator="greaterThan">
      <formula>1</formula>
    </cfRule>
  </conditionalFormatting>
  <conditionalFormatting sqref="AJ37">
    <cfRule type="cellIs" dxfId="880" priority="782" operator="greaterThan">
      <formula>1</formula>
    </cfRule>
  </conditionalFormatting>
  <conditionalFormatting sqref="AN37">
    <cfRule type="cellIs" dxfId="879" priority="781" operator="greaterThan">
      <formula>1</formula>
    </cfRule>
  </conditionalFormatting>
  <conditionalFormatting sqref="AO37">
    <cfRule type="containsText" dxfId="878" priority="780" operator="containsText" text="positif">
      <formula>NOT(ISERROR(SEARCH("positif",AO37)))</formula>
    </cfRule>
  </conditionalFormatting>
  <conditionalFormatting sqref="AP37">
    <cfRule type="cellIs" dxfId="877" priority="779" operator="greaterThan">
      <formula>1</formula>
    </cfRule>
  </conditionalFormatting>
  <conditionalFormatting sqref="AQ37:AR37">
    <cfRule type="containsText" dxfId="876" priority="778" operator="containsText" text="positif">
      <formula>NOT(ISERROR(SEARCH("positif",AQ37)))</formula>
    </cfRule>
  </conditionalFormatting>
  <conditionalFormatting sqref="AS37">
    <cfRule type="containsText" dxfId="875" priority="777" operator="containsText" text="non">
      <formula>NOT(ISERROR(SEARCH("non",AS37)))</formula>
    </cfRule>
  </conditionalFormatting>
  <conditionalFormatting sqref="AH5">
    <cfRule type="cellIs" dxfId="874" priority="775" operator="greaterThan">
      <formula>1</formula>
    </cfRule>
    <cfRule type="cellIs" dxfId="873" priority="776" operator="greaterThan">
      <formula>1</formula>
    </cfRule>
  </conditionalFormatting>
  <conditionalFormatting sqref="AJ5">
    <cfRule type="cellIs" dxfId="872" priority="773" operator="greaterThan">
      <formula>1</formula>
    </cfRule>
  </conditionalFormatting>
  <conditionalFormatting sqref="AJ5">
    <cfRule type="cellIs" dxfId="871" priority="774" operator="greaterThan">
      <formula>1</formula>
    </cfRule>
  </conditionalFormatting>
  <conditionalFormatting sqref="AN5">
    <cfRule type="cellIs" dxfId="870" priority="772" operator="greaterThan">
      <formula>1</formula>
    </cfRule>
  </conditionalFormatting>
  <conditionalFormatting sqref="AO5">
    <cfRule type="containsText" dxfId="869" priority="771" operator="containsText" text="positif">
      <formula>NOT(ISERROR(SEARCH("positif",AO5)))</formula>
    </cfRule>
  </conditionalFormatting>
  <conditionalFormatting sqref="AP5">
    <cfRule type="cellIs" dxfId="868" priority="770" operator="greaterThan">
      <formula>1</formula>
    </cfRule>
  </conditionalFormatting>
  <conditionalFormatting sqref="AQ5:AR5">
    <cfRule type="containsText" dxfId="867" priority="769" operator="containsText" text="positif">
      <formula>NOT(ISERROR(SEARCH("positif",AQ5)))</formula>
    </cfRule>
  </conditionalFormatting>
  <conditionalFormatting sqref="AS5">
    <cfRule type="containsText" dxfId="866" priority="768" operator="containsText" text="non">
      <formula>NOT(ISERROR(SEARCH("non",AS5)))</formula>
    </cfRule>
  </conditionalFormatting>
  <conditionalFormatting sqref="AH6">
    <cfRule type="cellIs" dxfId="865" priority="766" operator="greaterThan">
      <formula>1</formula>
    </cfRule>
    <cfRule type="cellIs" dxfId="864" priority="767" operator="greaterThan">
      <formula>1</formula>
    </cfRule>
  </conditionalFormatting>
  <conditionalFormatting sqref="AJ6">
    <cfRule type="cellIs" dxfId="863" priority="764" operator="greaterThan">
      <formula>1</formula>
    </cfRule>
  </conditionalFormatting>
  <conditionalFormatting sqref="AJ6">
    <cfRule type="cellIs" dxfId="862" priority="765" operator="greaterThan">
      <formula>1</formula>
    </cfRule>
  </conditionalFormatting>
  <conditionalFormatting sqref="AN6">
    <cfRule type="cellIs" dxfId="861" priority="763" operator="greaterThan">
      <formula>1</formula>
    </cfRule>
  </conditionalFormatting>
  <conditionalFormatting sqref="AO6">
    <cfRule type="containsText" dxfId="860" priority="762" operator="containsText" text="positif">
      <formula>NOT(ISERROR(SEARCH("positif",AO6)))</formula>
    </cfRule>
  </conditionalFormatting>
  <conditionalFormatting sqref="AP6">
    <cfRule type="cellIs" dxfId="859" priority="761" operator="greaterThan">
      <formula>1</formula>
    </cfRule>
  </conditionalFormatting>
  <conditionalFormatting sqref="AQ6:AR6">
    <cfRule type="containsText" dxfId="858" priority="760" operator="containsText" text="positif">
      <formula>NOT(ISERROR(SEARCH("positif",AQ6)))</formula>
    </cfRule>
  </conditionalFormatting>
  <conditionalFormatting sqref="AS6">
    <cfRule type="containsText" dxfId="857" priority="759" operator="containsText" text="non">
      <formula>NOT(ISERROR(SEARCH("non",AS6)))</formula>
    </cfRule>
  </conditionalFormatting>
  <conditionalFormatting sqref="AH7">
    <cfRule type="cellIs" dxfId="856" priority="757" operator="greaterThan">
      <formula>1</formula>
    </cfRule>
    <cfRule type="cellIs" dxfId="855" priority="758" operator="greaterThan">
      <formula>1</formula>
    </cfRule>
  </conditionalFormatting>
  <conditionalFormatting sqref="AJ7">
    <cfRule type="cellIs" dxfId="854" priority="755" operator="greaterThan">
      <formula>1</formula>
    </cfRule>
  </conditionalFormatting>
  <conditionalFormatting sqref="AJ7">
    <cfRule type="cellIs" dxfId="853" priority="756" operator="greaterThan">
      <formula>1</formula>
    </cfRule>
  </conditionalFormatting>
  <conditionalFormatting sqref="AN7">
    <cfRule type="cellIs" dxfId="852" priority="754" operator="greaterThan">
      <formula>1</formula>
    </cfRule>
  </conditionalFormatting>
  <conditionalFormatting sqref="AO7">
    <cfRule type="containsText" dxfId="851" priority="753" operator="containsText" text="positif">
      <formula>NOT(ISERROR(SEARCH("positif",AO7)))</formula>
    </cfRule>
  </conditionalFormatting>
  <conditionalFormatting sqref="AP7">
    <cfRule type="cellIs" dxfId="850" priority="752" operator="greaterThan">
      <formula>1</formula>
    </cfRule>
  </conditionalFormatting>
  <conditionalFormatting sqref="AQ7:AR7">
    <cfRule type="containsText" dxfId="849" priority="751" operator="containsText" text="positif">
      <formula>NOT(ISERROR(SEARCH("positif",AQ7)))</formula>
    </cfRule>
  </conditionalFormatting>
  <conditionalFormatting sqref="AS7">
    <cfRule type="containsText" dxfId="848" priority="750" operator="containsText" text="non">
      <formula>NOT(ISERROR(SEARCH("non",AS7)))</formula>
    </cfRule>
  </conditionalFormatting>
  <conditionalFormatting sqref="AH8">
    <cfRule type="cellIs" dxfId="847" priority="748" operator="greaterThan">
      <formula>1</formula>
    </cfRule>
    <cfRule type="cellIs" dxfId="846" priority="749" operator="greaterThan">
      <formula>1</formula>
    </cfRule>
  </conditionalFormatting>
  <conditionalFormatting sqref="AJ8">
    <cfRule type="cellIs" dxfId="845" priority="746" operator="greaterThan">
      <formula>1</formula>
    </cfRule>
  </conditionalFormatting>
  <conditionalFormatting sqref="AJ8">
    <cfRule type="cellIs" dxfId="844" priority="747" operator="greaterThan">
      <formula>1</formula>
    </cfRule>
  </conditionalFormatting>
  <conditionalFormatting sqref="AN8">
    <cfRule type="cellIs" dxfId="843" priority="745" operator="greaterThan">
      <formula>1</formula>
    </cfRule>
  </conditionalFormatting>
  <conditionalFormatting sqref="AO8">
    <cfRule type="containsText" dxfId="842" priority="744" operator="containsText" text="positif">
      <formula>NOT(ISERROR(SEARCH("positif",AO8)))</formula>
    </cfRule>
  </conditionalFormatting>
  <conditionalFormatting sqref="AP8">
    <cfRule type="cellIs" dxfId="841" priority="743" operator="greaterThan">
      <formula>1</formula>
    </cfRule>
  </conditionalFormatting>
  <conditionalFormatting sqref="AQ8:AR8">
    <cfRule type="containsText" dxfId="840" priority="742" operator="containsText" text="positif">
      <formula>NOT(ISERROR(SEARCH("positif",AQ8)))</formula>
    </cfRule>
  </conditionalFormatting>
  <conditionalFormatting sqref="AS8">
    <cfRule type="containsText" dxfId="839" priority="741" operator="containsText" text="non">
      <formula>NOT(ISERROR(SEARCH("non",AS8)))</formula>
    </cfRule>
  </conditionalFormatting>
  <conditionalFormatting sqref="AH9">
    <cfRule type="cellIs" dxfId="838" priority="739" operator="greaterThan">
      <formula>1</formula>
    </cfRule>
    <cfRule type="cellIs" dxfId="837" priority="740" operator="greaterThan">
      <formula>1</formula>
    </cfRule>
  </conditionalFormatting>
  <conditionalFormatting sqref="AJ9">
    <cfRule type="cellIs" dxfId="836" priority="738" operator="greaterThan">
      <formula>1</formula>
    </cfRule>
  </conditionalFormatting>
  <conditionalFormatting sqref="AN9">
    <cfRule type="cellIs" dxfId="835" priority="737" operator="greaterThan">
      <formula>1</formula>
    </cfRule>
  </conditionalFormatting>
  <conditionalFormatting sqref="AO9">
    <cfRule type="containsText" dxfId="834" priority="736" operator="containsText" text="positif">
      <formula>NOT(ISERROR(SEARCH("positif",AO9)))</formula>
    </cfRule>
  </conditionalFormatting>
  <conditionalFormatting sqref="AP9">
    <cfRule type="cellIs" dxfId="833" priority="735" operator="greaterThan">
      <formula>1</formula>
    </cfRule>
  </conditionalFormatting>
  <conditionalFormatting sqref="AQ9:AR9">
    <cfRule type="containsText" dxfId="832" priority="734" operator="containsText" text="positif">
      <formula>NOT(ISERROR(SEARCH("positif",AQ9)))</formula>
    </cfRule>
  </conditionalFormatting>
  <conditionalFormatting sqref="AS9">
    <cfRule type="containsText" dxfId="831" priority="733" operator="containsText" text="non">
      <formula>NOT(ISERROR(SEARCH("non",AS9)))</formula>
    </cfRule>
  </conditionalFormatting>
  <conditionalFormatting sqref="AH10">
    <cfRule type="cellIs" dxfId="830" priority="731" operator="greaterThan">
      <formula>1</formula>
    </cfRule>
    <cfRule type="cellIs" dxfId="829" priority="732" operator="greaterThan">
      <formula>1</formula>
    </cfRule>
  </conditionalFormatting>
  <conditionalFormatting sqref="AJ10">
    <cfRule type="cellIs" dxfId="828" priority="730" operator="greaterThan">
      <formula>1</formula>
    </cfRule>
  </conditionalFormatting>
  <conditionalFormatting sqref="AN10">
    <cfRule type="cellIs" dxfId="827" priority="729" operator="greaterThan">
      <formula>1</formula>
    </cfRule>
  </conditionalFormatting>
  <conditionalFormatting sqref="AO10">
    <cfRule type="containsText" dxfId="826" priority="728" operator="containsText" text="positif">
      <formula>NOT(ISERROR(SEARCH("positif",AO10)))</formula>
    </cfRule>
  </conditionalFormatting>
  <conditionalFormatting sqref="AP10">
    <cfRule type="cellIs" dxfId="825" priority="727" operator="greaterThan">
      <formula>1</formula>
    </cfRule>
  </conditionalFormatting>
  <conditionalFormatting sqref="AQ10:AR10">
    <cfRule type="containsText" dxfId="824" priority="726" operator="containsText" text="positif">
      <formula>NOT(ISERROR(SEARCH("positif",AQ10)))</formula>
    </cfRule>
  </conditionalFormatting>
  <conditionalFormatting sqref="AS10">
    <cfRule type="containsText" dxfId="823" priority="725" operator="containsText" text="non">
      <formula>NOT(ISERROR(SEARCH("non",AS10)))</formula>
    </cfRule>
  </conditionalFormatting>
  <conditionalFormatting sqref="AH39">
    <cfRule type="cellIs" dxfId="822" priority="723" operator="greaterThan">
      <formula>1</formula>
    </cfRule>
    <cfRule type="cellIs" dxfId="821" priority="724" operator="greaterThan">
      <formula>1</formula>
    </cfRule>
  </conditionalFormatting>
  <conditionalFormatting sqref="AJ39">
    <cfRule type="cellIs" dxfId="820" priority="722" operator="greaterThan">
      <formula>1</formula>
    </cfRule>
  </conditionalFormatting>
  <conditionalFormatting sqref="AH11">
    <cfRule type="cellIs" dxfId="819" priority="720" operator="greaterThan">
      <formula>1</formula>
    </cfRule>
    <cfRule type="cellIs" dxfId="818" priority="721" operator="greaterThan">
      <formula>1</formula>
    </cfRule>
  </conditionalFormatting>
  <conditionalFormatting sqref="AJ11">
    <cfRule type="cellIs" dxfId="817" priority="719" operator="greaterThan">
      <formula>1</formula>
    </cfRule>
  </conditionalFormatting>
  <conditionalFormatting sqref="AN11">
    <cfRule type="cellIs" dxfId="816" priority="718" operator="greaterThan">
      <formula>1</formula>
    </cfRule>
  </conditionalFormatting>
  <conditionalFormatting sqref="AO11">
    <cfRule type="containsText" dxfId="815" priority="717" operator="containsText" text="positif">
      <formula>NOT(ISERROR(SEARCH("positif",AO11)))</formula>
    </cfRule>
  </conditionalFormatting>
  <conditionalFormatting sqref="AP11">
    <cfRule type="cellIs" dxfId="814" priority="716" operator="greaterThan">
      <formula>1</formula>
    </cfRule>
  </conditionalFormatting>
  <conditionalFormatting sqref="AQ11:AR11">
    <cfRule type="containsText" dxfId="813" priority="715" operator="containsText" text="positif">
      <formula>NOT(ISERROR(SEARCH("positif",AQ11)))</formula>
    </cfRule>
  </conditionalFormatting>
  <conditionalFormatting sqref="AH12">
    <cfRule type="cellIs" dxfId="812" priority="712" operator="greaterThan">
      <formula>1</formula>
    </cfRule>
    <cfRule type="cellIs" dxfId="811" priority="713" operator="greaterThan">
      <formula>1</formula>
    </cfRule>
  </conditionalFormatting>
  <conditionalFormatting sqref="AJ12">
    <cfRule type="cellIs" dxfId="810" priority="710" operator="greaterThan">
      <formula>1</formula>
    </cfRule>
  </conditionalFormatting>
  <conditionalFormatting sqref="AJ12">
    <cfRule type="cellIs" dxfId="809" priority="711" operator="greaterThan">
      <formula>1</formula>
    </cfRule>
  </conditionalFormatting>
  <conditionalFormatting sqref="AP43">
    <cfRule type="cellIs" dxfId="808" priority="617" operator="greaterThan">
      <formula>1</formula>
    </cfRule>
  </conditionalFormatting>
  <conditionalFormatting sqref="AN12">
    <cfRule type="cellIs" dxfId="807" priority="709" operator="greaterThan">
      <formula>1</formula>
    </cfRule>
  </conditionalFormatting>
  <conditionalFormatting sqref="AO12">
    <cfRule type="containsText" dxfId="806" priority="708" operator="containsText" text="positif">
      <formula>NOT(ISERROR(SEARCH("positif",AO12)))</formula>
    </cfRule>
  </conditionalFormatting>
  <conditionalFormatting sqref="AP12">
    <cfRule type="cellIs" dxfId="805" priority="707" operator="greaterThan">
      <formula>1</formula>
    </cfRule>
  </conditionalFormatting>
  <conditionalFormatting sqref="AQ12:AR12">
    <cfRule type="containsText" dxfId="804" priority="706" operator="containsText" text="positif">
      <formula>NOT(ISERROR(SEARCH("positif",AQ12)))</formula>
    </cfRule>
  </conditionalFormatting>
  <conditionalFormatting sqref="AH45">
    <cfRule type="cellIs" dxfId="803" priority="704" operator="greaterThan">
      <formula>1</formula>
    </cfRule>
    <cfRule type="cellIs" dxfId="802" priority="705" operator="greaterThan">
      <formula>1</formula>
    </cfRule>
  </conditionalFormatting>
  <conditionalFormatting sqref="AJ45">
    <cfRule type="cellIs" dxfId="801" priority="703" operator="greaterThan">
      <formula>1</formula>
    </cfRule>
  </conditionalFormatting>
  <conditionalFormatting sqref="AN45">
    <cfRule type="cellIs" dxfId="800" priority="702" operator="greaterThan">
      <formula>1</formula>
    </cfRule>
  </conditionalFormatting>
  <conditionalFormatting sqref="AO45">
    <cfRule type="containsText" dxfId="799" priority="701" operator="containsText" text="positif">
      <formula>NOT(ISERROR(SEARCH("positif",AO45)))</formula>
    </cfRule>
  </conditionalFormatting>
  <conditionalFormatting sqref="AP45">
    <cfRule type="cellIs" dxfId="798" priority="700" operator="greaterThan">
      <formula>1</formula>
    </cfRule>
  </conditionalFormatting>
  <conditionalFormatting sqref="AQ45:AR45">
    <cfRule type="containsText" dxfId="797" priority="699" operator="containsText" text="positif">
      <formula>NOT(ISERROR(SEARCH("positif",AQ45)))</formula>
    </cfRule>
  </conditionalFormatting>
  <conditionalFormatting sqref="AH40">
    <cfRule type="cellIs" dxfId="796" priority="697" operator="greaterThan">
      <formula>1</formula>
    </cfRule>
    <cfRule type="cellIs" dxfId="795" priority="698" operator="greaterThan">
      <formula>1</formula>
    </cfRule>
  </conditionalFormatting>
  <conditionalFormatting sqref="AJ40">
    <cfRule type="cellIs" dxfId="794" priority="696" operator="greaterThan">
      <formula>1</formula>
    </cfRule>
  </conditionalFormatting>
  <conditionalFormatting sqref="AN40">
    <cfRule type="cellIs" dxfId="793" priority="694" operator="greaterThan">
      <formula>1</formula>
    </cfRule>
  </conditionalFormatting>
  <conditionalFormatting sqref="AO40">
    <cfRule type="containsText" dxfId="792" priority="693" operator="containsText" text="positif">
      <formula>NOT(ISERROR(SEARCH("positif",AO40)))</formula>
    </cfRule>
  </conditionalFormatting>
  <conditionalFormatting sqref="AP40">
    <cfRule type="cellIs" dxfId="791" priority="692" operator="greaterThan">
      <formula>1</formula>
    </cfRule>
  </conditionalFormatting>
  <conditionalFormatting sqref="AQ40:AR40">
    <cfRule type="containsText" dxfId="790" priority="691" operator="containsText" text="positif">
      <formula>NOT(ISERROR(SEARCH("positif",AQ40)))</formula>
    </cfRule>
  </conditionalFormatting>
  <conditionalFormatting sqref="AS40">
    <cfRule type="containsText" dxfId="789" priority="690" operator="containsText" text="non">
      <formula>NOT(ISERROR(SEARCH("non",AS40)))</formula>
    </cfRule>
  </conditionalFormatting>
  <conditionalFormatting sqref="AH13">
    <cfRule type="cellIs" dxfId="788" priority="688" operator="greaterThan">
      <formula>1</formula>
    </cfRule>
    <cfRule type="cellIs" dxfId="787" priority="689" operator="greaterThan">
      <formula>1</formula>
    </cfRule>
  </conditionalFormatting>
  <conditionalFormatting sqref="AJ13">
    <cfRule type="cellIs" dxfId="786" priority="687" operator="greaterThan">
      <formula>1</formula>
    </cfRule>
  </conditionalFormatting>
  <conditionalFormatting sqref="AN13">
    <cfRule type="cellIs" dxfId="785" priority="686" operator="greaterThan">
      <formula>1</formula>
    </cfRule>
  </conditionalFormatting>
  <conditionalFormatting sqref="AO13">
    <cfRule type="containsText" dxfId="784" priority="685" operator="containsText" text="positif">
      <formula>NOT(ISERROR(SEARCH("positif",AO13)))</formula>
    </cfRule>
  </conditionalFormatting>
  <conditionalFormatting sqref="AP13">
    <cfRule type="cellIs" dxfId="783" priority="684" operator="greaterThan">
      <formula>1</formula>
    </cfRule>
  </conditionalFormatting>
  <conditionalFormatting sqref="AQ13:AR13">
    <cfRule type="containsText" dxfId="782" priority="683" operator="containsText" text="positif">
      <formula>NOT(ISERROR(SEARCH("positif",AQ13)))</formula>
    </cfRule>
  </conditionalFormatting>
  <conditionalFormatting sqref="AS13">
    <cfRule type="containsText" dxfId="781" priority="682" operator="containsText" text="non">
      <formula>NOT(ISERROR(SEARCH("non",AS13)))</formula>
    </cfRule>
  </conditionalFormatting>
  <conditionalFormatting sqref="AH14">
    <cfRule type="cellIs" dxfId="780" priority="680" operator="greaterThan">
      <formula>1</formula>
    </cfRule>
    <cfRule type="cellIs" dxfId="779" priority="681" operator="greaterThan">
      <formula>1</formula>
    </cfRule>
  </conditionalFormatting>
  <conditionalFormatting sqref="AJ14">
    <cfRule type="cellIs" dxfId="778" priority="679" operator="greaterThan">
      <formula>1</formula>
    </cfRule>
  </conditionalFormatting>
  <conditionalFormatting sqref="AN14">
    <cfRule type="cellIs" dxfId="777" priority="678" operator="greaterThan">
      <formula>1</formula>
    </cfRule>
  </conditionalFormatting>
  <conditionalFormatting sqref="AO14">
    <cfRule type="containsText" dxfId="776" priority="677" operator="containsText" text="positif">
      <formula>NOT(ISERROR(SEARCH("positif",AO14)))</formula>
    </cfRule>
  </conditionalFormatting>
  <conditionalFormatting sqref="AP14">
    <cfRule type="cellIs" dxfId="775" priority="676" operator="greaterThan">
      <formula>1</formula>
    </cfRule>
  </conditionalFormatting>
  <conditionalFormatting sqref="AQ14:AR14">
    <cfRule type="containsText" dxfId="774" priority="675" operator="containsText" text="positif">
      <formula>NOT(ISERROR(SEARCH("positif",AQ14)))</formula>
    </cfRule>
  </conditionalFormatting>
  <conditionalFormatting sqref="AS14">
    <cfRule type="containsText" dxfId="773" priority="674" operator="containsText" text="non">
      <formula>NOT(ISERROR(SEARCH("non",AS14)))</formula>
    </cfRule>
  </conditionalFormatting>
  <conditionalFormatting sqref="AH15">
    <cfRule type="cellIs" dxfId="772" priority="672" operator="greaterThan">
      <formula>1</formula>
    </cfRule>
    <cfRule type="cellIs" dxfId="771" priority="673" operator="greaterThan">
      <formula>1</formula>
    </cfRule>
  </conditionalFormatting>
  <conditionalFormatting sqref="AJ15">
    <cfRule type="cellIs" dxfId="770" priority="670" operator="greaterThan">
      <formula>1</formula>
    </cfRule>
  </conditionalFormatting>
  <conditionalFormatting sqref="AJ15">
    <cfRule type="cellIs" dxfId="769" priority="671" operator="greaterThan">
      <formula>1</formula>
    </cfRule>
  </conditionalFormatting>
  <conditionalFormatting sqref="AN15">
    <cfRule type="cellIs" dxfId="768" priority="669" operator="greaterThan">
      <formula>1</formula>
    </cfRule>
  </conditionalFormatting>
  <conditionalFormatting sqref="AO15">
    <cfRule type="containsText" dxfId="767" priority="668" operator="containsText" text="positif">
      <formula>NOT(ISERROR(SEARCH("positif",AO15)))</formula>
    </cfRule>
  </conditionalFormatting>
  <conditionalFormatting sqref="AP15">
    <cfRule type="cellIs" dxfId="766" priority="667" operator="greaterThan">
      <formula>1</formula>
    </cfRule>
  </conditionalFormatting>
  <conditionalFormatting sqref="AQ15:AR15">
    <cfRule type="containsText" dxfId="765" priority="666" operator="containsText" text="positif">
      <formula>NOT(ISERROR(SEARCH("positif",AQ15)))</formula>
    </cfRule>
  </conditionalFormatting>
  <conditionalFormatting sqref="AS15">
    <cfRule type="containsText" dxfId="764" priority="665" operator="containsText" text="non">
      <formula>NOT(ISERROR(SEARCH("non",AS15)))</formula>
    </cfRule>
  </conditionalFormatting>
  <conditionalFormatting sqref="AH16">
    <cfRule type="cellIs" dxfId="763" priority="663" operator="greaterThan">
      <formula>1</formula>
    </cfRule>
    <cfRule type="cellIs" dxfId="762" priority="664" operator="greaterThan">
      <formula>1</formula>
    </cfRule>
  </conditionalFormatting>
  <conditionalFormatting sqref="AJ16">
    <cfRule type="cellIs" dxfId="761" priority="662" operator="greaterThan">
      <formula>1</formula>
    </cfRule>
  </conditionalFormatting>
  <conditionalFormatting sqref="AN16">
    <cfRule type="cellIs" dxfId="760" priority="661" operator="greaterThan">
      <formula>1</formula>
    </cfRule>
  </conditionalFormatting>
  <conditionalFormatting sqref="AO16">
    <cfRule type="containsText" dxfId="759" priority="660" operator="containsText" text="positif">
      <formula>NOT(ISERROR(SEARCH("positif",AO16)))</formula>
    </cfRule>
  </conditionalFormatting>
  <conditionalFormatting sqref="AP16">
    <cfRule type="cellIs" dxfId="758" priority="659" operator="greaterThan">
      <formula>1</formula>
    </cfRule>
  </conditionalFormatting>
  <conditionalFormatting sqref="AQ16:AR16">
    <cfRule type="containsText" dxfId="757" priority="658" operator="containsText" text="positif">
      <formula>NOT(ISERROR(SEARCH("positif",AQ16)))</formula>
    </cfRule>
  </conditionalFormatting>
  <conditionalFormatting sqref="AS16">
    <cfRule type="containsText" dxfId="756" priority="657" operator="containsText" text="non">
      <formula>NOT(ISERROR(SEARCH("non",AS16)))</formula>
    </cfRule>
  </conditionalFormatting>
  <conditionalFormatting sqref="AH17">
    <cfRule type="cellIs" dxfId="755" priority="655" operator="greaterThan">
      <formula>1</formula>
    </cfRule>
    <cfRule type="cellIs" dxfId="754" priority="656" operator="greaterThan">
      <formula>1</formula>
    </cfRule>
  </conditionalFormatting>
  <conditionalFormatting sqref="AJ17">
    <cfRule type="cellIs" dxfId="753" priority="653" operator="greaterThan">
      <formula>1</formula>
    </cfRule>
  </conditionalFormatting>
  <conditionalFormatting sqref="AJ17">
    <cfRule type="cellIs" dxfId="752" priority="654" operator="greaterThan">
      <formula>1</formula>
    </cfRule>
  </conditionalFormatting>
  <conditionalFormatting sqref="AN17">
    <cfRule type="cellIs" dxfId="751" priority="652" operator="greaterThan">
      <formula>1</formula>
    </cfRule>
  </conditionalFormatting>
  <conditionalFormatting sqref="AO17">
    <cfRule type="containsText" dxfId="750" priority="651" operator="containsText" text="positif">
      <formula>NOT(ISERROR(SEARCH("positif",AO17)))</formula>
    </cfRule>
  </conditionalFormatting>
  <conditionalFormatting sqref="AP17">
    <cfRule type="cellIs" dxfId="749" priority="650" operator="greaterThan">
      <formula>1</formula>
    </cfRule>
  </conditionalFormatting>
  <conditionalFormatting sqref="AQ17:AR17">
    <cfRule type="containsText" dxfId="748" priority="649" operator="containsText" text="positif">
      <formula>NOT(ISERROR(SEARCH("positif",AQ17)))</formula>
    </cfRule>
  </conditionalFormatting>
  <conditionalFormatting sqref="AH18">
    <cfRule type="cellIs" dxfId="747" priority="647" operator="greaterThan">
      <formula>1</formula>
    </cfRule>
    <cfRule type="cellIs" dxfId="746" priority="648" operator="greaterThan">
      <formula>1</formula>
    </cfRule>
  </conditionalFormatting>
  <conditionalFormatting sqref="AJ18">
    <cfRule type="cellIs" dxfId="745" priority="645" operator="greaterThan">
      <formula>1</formula>
    </cfRule>
  </conditionalFormatting>
  <conditionalFormatting sqref="AJ18">
    <cfRule type="cellIs" dxfId="744" priority="646" operator="greaterThan">
      <formula>1</formula>
    </cfRule>
  </conditionalFormatting>
  <conditionalFormatting sqref="AN18">
    <cfRule type="cellIs" dxfId="743" priority="644" operator="greaterThan">
      <formula>1</formula>
    </cfRule>
  </conditionalFormatting>
  <conditionalFormatting sqref="AO18">
    <cfRule type="containsText" dxfId="742" priority="643" operator="containsText" text="positif">
      <formula>NOT(ISERROR(SEARCH("positif",AO18)))</formula>
    </cfRule>
  </conditionalFormatting>
  <conditionalFormatting sqref="AP18">
    <cfRule type="cellIs" dxfId="741" priority="642" operator="greaterThan">
      <formula>1</formula>
    </cfRule>
  </conditionalFormatting>
  <conditionalFormatting sqref="AQ18:AR18">
    <cfRule type="containsText" dxfId="740" priority="641" operator="containsText" text="positif">
      <formula>NOT(ISERROR(SEARCH("positif",AQ18)))</formula>
    </cfRule>
  </conditionalFormatting>
  <conditionalFormatting sqref="AS18">
    <cfRule type="containsText" dxfId="739" priority="640" operator="containsText" text="non">
      <formula>NOT(ISERROR(SEARCH("non",AS18)))</formula>
    </cfRule>
  </conditionalFormatting>
  <conditionalFormatting sqref="AH19">
    <cfRule type="cellIs" dxfId="738" priority="638" operator="greaterThan">
      <formula>1</formula>
    </cfRule>
    <cfRule type="cellIs" dxfId="737" priority="639" operator="greaterThan">
      <formula>1</formula>
    </cfRule>
  </conditionalFormatting>
  <conditionalFormatting sqref="AJ19">
    <cfRule type="cellIs" dxfId="736" priority="636" operator="greaterThan">
      <formula>1</formula>
    </cfRule>
  </conditionalFormatting>
  <conditionalFormatting sqref="AJ19">
    <cfRule type="cellIs" dxfId="735" priority="637" operator="greaterThan">
      <formula>1</formula>
    </cfRule>
  </conditionalFormatting>
  <conditionalFormatting sqref="AN19">
    <cfRule type="cellIs" dxfId="734" priority="635" operator="greaterThan">
      <formula>1</formula>
    </cfRule>
  </conditionalFormatting>
  <conditionalFormatting sqref="AO19">
    <cfRule type="containsText" dxfId="733" priority="634" operator="containsText" text="positif">
      <formula>NOT(ISERROR(SEARCH("positif",AO19)))</formula>
    </cfRule>
  </conditionalFormatting>
  <conditionalFormatting sqref="AP19">
    <cfRule type="cellIs" dxfId="732" priority="633" operator="greaterThan">
      <formula>1</formula>
    </cfRule>
  </conditionalFormatting>
  <conditionalFormatting sqref="AQ19:AR19">
    <cfRule type="containsText" dxfId="731" priority="632" operator="containsText" text="positif">
      <formula>NOT(ISERROR(SEARCH("positif",AQ19)))</formula>
    </cfRule>
  </conditionalFormatting>
  <conditionalFormatting sqref="AS19">
    <cfRule type="containsText" dxfId="730" priority="631" operator="containsText" text="non">
      <formula>NOT(ISERROR(SEARCH("non",AS19)))</formula>
    </cfRule>
  </conditionalFormatting>
  <conditionalFormatting sqref="AH20">
    <cfRule type="cellIs" dxfId="729" priority="629" operator="greaterThan">
      <formula>1</formula>
    </cfRule>
    <cfRule type="cellIs" dxfId="728" priority="630" operator="greaterThan">
      <formula>1</formula>
    </cfRule>
  </conditionalFormatting>
  <conditionalFormatting sqref="AJ20">
    <cfRule type="cellIs" dxfId="727" priority="628" operator="greaterThan">
      <formula>1</formula>
    </cfRule>
  </conditionalFormatting>
  <conditionalFormatting sqref="AN20">
    <cfRule type="cellIs" dxfId="726" priority="627" operator="greaterThan">
      <formula>1</formula>
    </cfRule>
  </conditionalFormatting>
  <conditionalFormatting sqref="AO20">
    <cfRule type="containsText" dxfId="725" priority="626" operator="containsText" text="positif">
      <formula>NOT(ISERROR(SEARCH("positif",AO20)))</formula>
    </cfRule>
  </conditionalFormatting>
  <conditionalFormatting sqref="AP20">
    <cfRule type="cellIs" dxfId="724" priority="625" operator="greaterThan">
      <formula>1</formula>
    </cfRule>
  </conditionalFormatting>
  <conditionalFormatting sqref="AQ20:AR20">
    <cfRule type="containsText" dxfId="723" priority="624" operator="containsText" text="positif">
      <formula>NOT(ISERROR(SEARCH("positif",AQ20)))</formula>
    </cfRule>
  </conditionalFormatting>
  <conditionalFormatting sqref="AH43">
    <cfRule type="cellIs" dxfId="722" priority="622" operator="greaterThan">
      <formula>1</formula>
    </cfRule>
    <cfRule type="cellIs" dxfId="721" priority="623" operator="greaterThan">
      <formula>1</formula>
    </cfRule>
  </conditionalFormatting>
  <conditionalFormatting sqref="AJ43">
    <cfRule type="cellIs" dxfId="720" priority="620" operator="greaterThan">
      <formula>1</formula>
    </cfRule>
  </conditionalFormatting>
  <conditionalFormatting sqref="AJ43">
    <cfRule type="cellIs" dxfId="719" priority="621" operator="greaterThan">
      <formula>1</formula>
    </cfRule>
  </conditionalFormatting>
  <conditionalFormatting sqref="AN43">
    <cfRule type="cellIs" dxfId="718" priority="619" operator="greaterThan">
      <formula>1</formula>
    </cfRule>
  </conditionalFormatting>
  <conditionalFormatting sqref="AO43">
    <cfRule type="containsText" dxfId="717" priority="618" operator="containsText" text="positif">
      <formula>NOT(ISERROR(SEARCH("positif",AO43)))</formula>
    </cfRule>
  </conditionalFormatting>
  <conditionalFormatting sqref="AQ43:AR43">
    <cfRule type="containsText" dxfId="716" priority="616" operator="containsText" text="positif">
      <formula>NOT(ISERROR(SEARCH("positif",AQ43)))</formula>
    </cfRule>
  </conditionalFormatting>
  <conditionalFormatting sqref="AS43">
    <cfRule type="containsText" dxfId="715" priority="615" operator="containsText" text="non">
      <formula>NOT(ISERROR(SEARCH("non",AS43)))</formula>
    </cfRule>
  </conditionalFormatting>
  <conditionalFormatting sqref="AH21">
    <cfRule type="cellIs" dxfId="714" priority="613" operator="greaterThan">
      <formula>1</formula>
    </cfRule>
    <cfRule type="cellIs" dxfId="713" priority="614" operator="greaterThan">
      <formula>1</formula>
    </cfRule>
  </conditionalFormatting>
  <conditionalFormatting sqref="AJ21">
    <cfRule type="cellIs" dxfId="712" priority="612" operator="greaterThan">
      <formula>1</formula>
    </cfRule>
  </conditionalFormatting>
  <conditionalFormatting sqref="AN21">
    <cfRule type="cellIs" dxfId="711" priority="611" operator="greaterThan">
      <formula>1</formula>
    </cfRule>
  </conditionalFormatting>
  <conditionalFormatting sqref="AO21">
    <cfRule type="containsText" dxfId="710" priority="610" operator="containsText" text="positif">
      <formula>NOT(ISERROR(SEARCH("positif",AO21)))</formula>
    </cfRule>
  </conditionalFormatting>
  <conditionalFormatting sqref="AP21">
    <cfRule type="cellIs" dxfId="709" priority="609" operator="greaterThan">
      <formula>1</formula>
    </cfRule>
  </conditionalFormatting>
  <conditionalFormatting sqref="AQ21:AR21">
    <cfRule type="containsText" dxfId="708" priority="608" operator="containsText" text="positif">
      <formula>NOT(ISERROR(SEARCH("positif",AQ21)))</formula>
    </cfRule>
  </conditionalFormatting>
  <conditionalFormatting sqref="AS21">
    <cfRule type="containsText" dxfId="707" priority="607" operator="containsText" text="non">
      <formula>NOT(ISERROR(SEARCH("non",AS21)))</formula>
    </cfRule>
  </conditionalFormatting>
  <conditionalFormatting sqref="AS20">
    <cfRule type="containsText" dxfId="706" priority="606" operator="containsText" text="non">
      <formula>NOT(ISERROR(SEARCH("non",AS20)))</formula>
    </cfRule>
  </conditionalFormatting>
  <conditionalFormatting sqref="AH22">
    <cfRule type="cellIs" dxfId="705" priority="604" operator="greaterThan">
      <formula>1</formula>
    </cfRule>
    <cfRule type="cellIs" dxfId="704" priority="605" operator="greaterThan">
      <formula>1</formula>
    </cfRule>
  </conditionalFormatting>
  <conditionalFormatting sqref="AJ22">
    <cfRule type="cellIs" dxfId="703" priority="603" operator="greaterThan">
      <formula>1</formula>
    </cfRule>
  </conditionalFormatting>
  <conditionalFormatting sqref="AN22">
    <cfRule type="cellIs" dxfId="702" priority="602" operator="greaterThan">
      <formula>1</formula>
    </cfRule>
  </conditionalFormatting>
  <conditionalFormatting sqref="AO22">
    <cfRule type="containsText" dxfId="701" priority="601" operator="containsText" text="positif">
      <formula>NOT(ISERROR(SEARCH("positif",AO22)))</formula>
    </cfRule>
  </conditionalFormatting>
  <conditionalFormatting sqref="AP22">
    <cfRule type="cellIs" dxfId="700" priority="600" operator="greaterThan">
      <formula>1</formula>
    </cfRule>
  </conditionalFormatting>
  <conditionalFormatting sqref="AQ22:AR22">
    <cfRule type="containsText" dxfId="699" priority="599" operator="containsText" text="positif">
      <formula>NOT(ISERROR(SEARCH("positif",AQ22)))</formula>
    </cfRule>
  </conditionalFormatting>
  <conditionalFormatting sqref="AS22">
    <cfRule type="containsText" dxfId="698" priority="598" operator="containsText" text="non">
      <formula>NOT(ISERROR(SEARCH("non",AS22)))</formula>
    </cfRule>
  </conditionalFormatting>
  <conditionalFormatting sqref="AH23">
    <cfRule type="cellIs" dxfId="697" priority="596" operator="greaterThan">
      <formula>1</formula>
    </cfRule>
    <cfRule type="cellIs" dxfId="696" priority="597" operator="greaterThan">
      <formula>1</formula>
    </cfRule>
  </conditionalFormatting>
  <conditionalFormatting sqref="AJ23">
    <cfRule type="cellIs" dxfId="695" priority="595" operator="greaterThan">
      <formula>1</formula>
    </cfRule>
  </conditionalFormatting>
  <conditionalFormatting sqref="AN23">
    <cfRule type="cellIs" dxfId="694" priority="594" operator="greaterThan">
      <formula>1</formula>
    </cfRule>
  </conditionalFormatting>
  <conditionalFormatting sqref="AO23">
    <cfRule type="containsText" dxfId="693" priority="593" operator="containsText" text="positif">
      <formula>NOT(ISERROR(SEARCH("positif",AO23)))</formula>
    </cfRule>
  </conditionalFormatting>
  <conditionalFormatting sqref="AP23">
    <cfRule type="cellIs" dxfId="692" priority="592" operator="greaterThan">
      <formula>1</formula>
    </cfRule>
  </conditionalFormatting>
  <conditionalFormatting sqref="AQ23:AR23">
    <cfRule type="containsText" dxfId="691" priority="591" operator="containsText" text="positif">
      <formula>NOT(ISERROR(SEARCH("positif",AQ23)))</formula>
    </cfRule>
  </conditionalFormatting>
  <conditionalFormatting sqref="AS23">
    <cfRule type="containsText" dxfId="690" priority="590" operator="containsText" text="non">
      <formula>NOT(ISERROR(SEARCH("non",AS23)))</formula>
    </cfRule>
  </conditionalFormatting>
  <conditionalFormatting sqref="AH24">
    <cfRule type="cellIs" dxfId="689" priority="588" operator="greaterThan">
      <formula>1</formula>
    </cfRule>
    <cfRule type="cellIs" dxfId="688" priority="589" operator="greaterThan">
      <formula>1</formula>
    </cfRule>
  </conditionalFormatting>
  <conditionalFormatting sqref="AJ24">
    <cfRule type="cellIs" dxfId="687" priority="587" operator="greaterThan">
      <formula>1</formula>
    </cfRule>
  </conditionalFormatting>
  <conditionalFormatting sqref="AN24">
    <cfRule type="cellIs" dxfId="686" priority="586" operator="greaterThan">
      <formula>1</formula>
    </cfRule>
  </conditionalFormatting>
  <conditionalFormatting sqref="AO24">
    <cfRule type="containsText" dxfId="685" priority="585" operator="containsText" text="positif">
      <formula>NOT(ISERROR(SEARCH("positif",AO24)))</formula>
    </cfRule>
  </conditionalFormatting>
  <conditionalFormatting sqref="AP24">
    <cfRule type="cellIs" dxfId="684" priority="584" operator="greaterThan">
      <formula>1</formula>
    </cfRule>
  </conditionalFormatting>
  <conditionalFormatting sqref="AQ24:AR24">
    <cfRule type="containsText" dxfId="683" priority="583" operator="containsText" text="positif">
      <formula>NOT(ISERROR(SEARCH("positif",AQ24)))</formula>
    </cfRule>
  </conditionalFormatting>
  <conditionalFormatting sqref="AS24:AS25">
    <cfRule type="containsText" dxfId="682" priority="582" operator="containsText" text="non">
      <formula>NOT(ISERROR(SEARCH("non",AS24)))</formula>
    </cfRule>
  </conditionalFormatting>
  <conditionalFormatting sqref="AH25">
    <cfRule type="cellIs" dxfId="681" priority="580" operator="greaterThan">
      <formula>1</formula>
    </cfRule>
    <cfRule type="cellIs" dxfId="680" priority="581" operator="greaterThan">
      <formula>1</formula>
    </cfRule>
  </conditionalFormatting>
  <conditionalFormatting sqref="AJ25">
    <cfRule type="cellIs" dxfId="679" priority="578" operator="greaterThan">
      <formula>1</formula>
    </cfRule>
  </conditionalFormatting>
  <conditionalFormatting sqref="AJ25">
    <cfRule type="cellIs" dxfId="678" priority="579" operator="greaterThan">
      <formula>1</formula>
    </cfRule>
  </conditionalFormatting>
  <conditionalFormatting sqref="AN25">
    <cfRule type="cellIs" dxfId="677" priority="577" operator="greaterThan">
      <formula>1</formula>
    </cfRule>
  </conditionalFormatting>
  <conditionalFormatting sqref="AO25">
    <cfRule type="containsText" dxfId="676" priority="576" operator="containsText" text="positif">
      <formula>NOT(ISERROR(SEARCH("positif",AO25)))</formula>
    </cfRule>
  </conditionalFormatting>
  <conditionalFormatting sqref="AP25">
    <cfRule type="cellIs" dxfId="675" priority="575" operator="greaterThan">
      <formula>1</formula>
    </cfRule>
  </conditionalFormatting>
  <conditionalFormatting sqref="AQ25:AR25">
    <cfRule type="containsText" dxfId="674" priority="574" operator="containsText" text="positif">
      <formula>NOT(ISERROR(SEARCH("positif",AQ25)))</formula>
    </cfRule>
  </conditionalFormatting>
  <conditionalFormatting sqref="AW3:AY3">
    <cfRule type="cellIs" dxfId="673" priority="573" operator="greaterThan">
      <formula>0.07</formula>
    </cfRule>
  </conditionalFormatting>
  <conditionalFormatting sqref="AY3">
    <cfRule type="cellIs" dxfId="672" priority="572" operator="greaterThan">
      <formula>0.07</formula>
    </cfRule>
  </conditionalFormatting>
  <conditionalFormatting sqref="AW4:AY4">
    <cfRule type="cellIs" dxfId="671" priority="571" operator="greaterThan">
      <formula>0.07</formula>
    </cfRule>
  </conditionalFormatting>
  <conditionalFormatting sqref="AY4">
    <cfRule type="cellIs" dxfId="670" priority="570" operator="greaterThan">
      <formula>0.07</formula>
    </cfRule>
  </conditionalFormatting>
  <conditionalFormatting sqref="AW36:AY36">
    <cfRule type="cellIs" dxfId="669" priority="569" operator="greaterThan">
      <formula>0.07</formula>
    </cfRule>
  </conditionalFormatting>
  <conditionalFormatting sqref="AY36">
    <cfRule type="cellIs" dxfId="668" priority="568" operator="greaterThan">
      <formula>0.07</formula>
    </cfRule>
  </conditionalFormatting>
  <conditionalFormatting sqref="AW37:AY37">
    <cfRule type="cellIs" dxfId="667" priority="567" operator="greaterThan">
      <formula>0.07</formula>
    </cfRule>
  </conditionalFormatting>
  <conditionalFormatting sqref="AY37">
    <cfRule type="cellIs" dxfId="666" priority="566" operator="greaterThan">
      <formula>0.07</formula>
    </cfRule>
  </conditionalFormatting>
  <conditionalFormatting sqref="AW5:AY5">
    <cfRule type="cellIs" dxfId="665" priority="565" operator="greaterThan">
      <formula>0.07</formula>
    </cfRule>
  </conditionalFormatting>
  <conditionalFormatting sqref="AY5">
    <cfRule type="cellIs" dxfId="664" priority="564" operator="greaterThan">
      <formula>0.07</formula>
    </cfRule>
  </conditionalFormatting>
  <conditionalFormatting sqref="AW6:AY6">
    <cfRule type="cellIs" dxfId="663" priority="563" operator="greaterThan">
      <formula>0.07</formula>
    </cfRule>
  </conditionalFormatting>
  <conditionalFormatting sqref="AY6">
    <cfRule type="cellIs" dxfId="662" priority="562" operator="greaterThan">
      <formula>0.07</formula>
    </cfRule>
  </conditionalFormatting>
  <conditionalFormatting sqref="AW7:AY7">
    <cfRule type="cellIs" dxfId="661" priority="561" operator="greaterThan">
      <formula>0.07</formula>
    </cfRule>
  </conditionalFormatting>
  <conditionalFormatting sqref="AY7">
    <cfRule type="cellIs" dxfId="660" priority="560" operator="greaterThan">
      <formula>0.07</formula>
    </cfRule>
  </conditionalFormatting>
  <conditionalFormatting sqref="AW8:AY8">
    <cfRule type="cellIs" dxfId="659" priority="559" operator="greaterThan">
      <formula>0.07</formula>
    </cfRule>
  </conditionalFormatting>
  <conditionalFormatting sqref="AY8">
    <cfRule type="cellIs" dxfId="658" priority="558" operator="greaterThan">
      <formula>0.07</formula>
    </cfRule>
  </conditionalFormatting>
  <conditionalFormatting sqref="AW9:AY9">
    <cfRule type="cellIs" dxfId="657" priority="557" operator="greaterThan">
      <formula>0.07</formula>
    </cfRule>
  </conditionalFormatting>
  <conditionalFormatting sqref="AY9">
    <cfRule type="cellIs" dxfId="656" priority="556" operator="greaterThan">
      <formula>0.07</formula>
    </cfRule>
  </conditionalFormatting>
  <conditionalFormatting sqref="AW10:AY10">
    <cfRule type="cellIs" dxfId="655" priority="555" operator="greaterThan">
      <formula>0.07</formula>
    </cfRule>
  </conditionalFormatting>
  <conditionalFormatting sqref="AY10">
    <cfRule type="cellIs" dxfId="654" priority="554" operator="greaterThan">
      <formula>0.07</formula>
    </cfRule>
  </conditionalFormatting>
  <conditionalFormatting sqref="AW39:AY39">
    <cfRule type="cellIs" dxfId="653" priority="553" operator="greaterThan">
      <formula>0.07</formula>
    </cfRule>
  </conditionalFormatting>
  <conditionalFormatting sqref="AY39">
    <cfRule type="cellIs" dxfId="652" priority="552" operator="greaterThan">
      <formula>0.07</formula>
    </cfRule>
  </conditionalFormatting>
  <conditionalFormatting sqref="AW11:AY11">
    <cfRule type="cellIs" dxfId="651" priority="551" operator="greaterThan">
      <formula>0.07</formula>
    </cfRule>
  </conditionalFormatting>
  <conditionalFormatting sqref="AY11">
    <cfRule type="cellIs" dxfId="650" priority="550" operator="greaterThan">
      <formula>0.07</formula>
    </cfRule>
  </conditionalFormatting>
  <conditionalFormatting sqref="AW12:AY12">
    <cfRule type="cellIs" dxfId="649" priority="549" operator="greaterThan">
      <formula>0.07</formula>
    </cfRule>
  </conditionalFormatting>
  <conditionalFormatting sqref="AY12">
    <cfRule type="cellIs" dxfId="648" priority="548" operator="greaterThan">
      <formula>0.07</formula>
    </cfRule>
  </conditionalFormatting>
  <conditionalFormatting sqref="AW45:AY45">
    <cfRule type="cellIs" dxfId="647" priority="547" operator="greaterThan">
      <formula>0.07</formula>
    </cfRule>
  </conditionalFormatting>
  <conditionalFormatting sqref="AY45">
    <cfRule type="cellIs" dxfId="646" priority="546" operator="greaterThan">
      <formula>0.07</formula>
    </cfRule>
  </conditionalFormatting>
  <conditionalFormatting sqref="AW40:AY40">
    <cfRule type="cellIs" dxfId="645" priority="545" operator="greaterThan">
      <formula>0.07</formula>
    </cfRule>
  </conditionalFormatting>
  <conditionalFormatting sqref="AY40">
    <cfRule type="cellIs" dxfId="644" priority="544" operator="greaterThan">
      <formula>0.07</formula>
    </cfRule>
  </conditionalFormatting>
  <conditionalFormatting sqref="AW13:AY13">
    <cfRule type="cellIs" dxfId="643" priority="543" operator="greaterThan">
      <formula>0.07</formula>
    </cfRule>
  </conditionalFormatting>
  <conditionalFormatting sqref="AY13">
    <cfRule type="cellIs" dxfId="642" priority="542" operator="greaterThan">
      <formula>0.07</formula>
    </cfRule>
  </conditionalFormatting>
  <conditionalFormatting sqref="AW14:AY14">
    <cfRule type="cellIs" dxfId="641" priority="541" operator="greaterThan">
      <formula>0.07</formula>
    </cfRule>
  </conditionalFormatting>
  <conditionalFormatting sqref="AY14">
    <cfRule type="cellIs" dxfId="640" priority="540" operator="greaterThan">
      <formula>0.07</formula>
    </cfRule>
  </conditionalFormatting>
  <conditionalFormatting sqref="AW15:AY15">
    <cfRule type="cellIs" dxfId="639" priority="539" operator="greaterThan">
      <formula>0.07</formula>
    </cfRule>
  </conditionalFormatting>
  <conditionalFormatting sqref="AY15">
    <cfRule type="cellIs" dxfId="638" priority="538" operator="greaterThan">
      <formula>0.07</formula>
    </cfRule>
  </conditionalFormatting>
  <conditionalFormatting sqref="AW16:AY16">
    <cfRule type="cellIs" dxfId="637" priority="537" operator="greaterThan">
      <formula>0.07</formula>
    </cfRule>
  </conditionalFormatting>
  <conditionalFormatting sqref="AY16">
    <cfRule type="cellIs" dxfId="636" priority="536" operator="greaterThan">
      <formula>0.07</formula>
    </cfRule>
  </conditionalFormatting>
  <conditionalFormatting sqref="AW17:AY17">
    <cfRule type="cellIs" dxfId="635" priority="535" operator="greaterThan">
      <formula>0.07</formula>
    </cfRule>
  </conditionalFormatting>
  <conditionalFormatting sqref="AY17">
    <cfRule type="cellIs" dxfId="634" priority="534" operator="greaterThan">
      <formula>0.07</formula>
    </cfRule>
  </conditionalFormatting>
  <conditionalFormatting sqref="AW18:AY18">
    <cfRule type="cellIs" dxfId="633" priority="533" operator="greaterThan">
      <formula>0.07</formula>
    </cfRule>
  </conditionalFormatting>
  <conditionalFormatting sqref="AY18">
    <cfRule type="cellIs" dxfId="632" priority="532" operator="greaterThan">
      <formula>0.07</formula>
    </cfRule>
  </conditionalFormatting>
  <conditionalFormatting sqref="AW20:AY20">
    <cfRule type="cellIs" dxfId="631" priority="531" operator="greaterThan">
      <formula>0.07</formula>
    </cfRule>
  </conditionalFormatting>
  <conditionalFormatting sqref="AY20">
    <cfRule type="cellIs" dxfId="630" priority="530" operator="greaterThan">
      <formula>0.07</formula>
    </cfRule>
  </conditionalFormatting>
  <conditionalFormatting sqref="AW43:AY43">
    <cfRule type="cellIs" dxfId="629" priority="529" operator="greaterThan">
      <formula>0.07</formula>
    </cfRule>
  </conditionalFormatting>
  <conditionalFormatting sqref="AY43">
    <cfRule type="cellIs" dxfId="628" priority="528" operator="greaterThan">
      <formula>0.07</formula>
    </cfRule>
  </conditionalFormatting>
  <conditionalFormatting sqref="AW21:AY21">
    <cfRule type="cellIs" dxfId="627" priority="527" operator="greaterThan">
      <formula>0.07</formula>
    </cfRule>
  </conditionalFormatting>
  <conditionalFormatting sqref="AY21">
    <cfRule type="cellIs" dxfId="626" priority="526" operator="greaterThan">
      <formula>0.07</formula>
    </cfRule>
  </conditionalFormatting>
  <conditionalFormatting sqref="AW22:AY22">
    <cfRule type="cellIs" dxfId="625" priority="525" operator="greaterThan">
      <formula>0.07</formula>
    </cfRule>
  </conditionalFormatting>
  <conditionalFormatting sqref="AY22">
    <cfRule type="cellIs" dxfId="624" priority="524" operator="greaterThan">
      <formula>0.07</formula>
    </cfRule>
  </conditionalFormatting>
  <conditionalFormatting sqref="AW23:AY23">
    <cfRule type="cellIs" dxfId="623" priority="523" operator="greaterThan">
      <formula>0.07</formula>
    </cfRule>
  </conditionalFormatting>
  <conditionalFormatting sqref="AY23">
    <cfRule type="cellIs" dxfId="622" priority="522" operator="greaterThan">
      <formula>0.07</formula>
    </cfRule>
  </conditionalFormatting>
  <conditionalFormatting sqref="AW24:AY24">
    <cfRule type="cellIs" dxfId="621" priority="521" operator="greaterThan">
      <formula>0.07</formula>
    </cfRule>
  </conditionalFormatting>
  <conditionalFormatting sqref="AY24">
    <cfRule type="cellIs" dxfId="620" priority="520" operator="greaterThan">
      <formula>0.07</formula>
    </cfRule>
  </conditionalFormatting>
  <conditionalFormatting sqref="AW25:AY25">
    <cfRule type="cellIs" dxfId="619" priority="519" operator="greaterThan">
      <formula>0.07</formula>
    </cfRule>
  </conditionalFormatting>
  <conditionalFormatting sqref="AY25">
    <cfRule type="cellIs" dxfId="618" priority="518" operator="greaterThan">
      <formula>0.07</formula>
    </cfRule>
  </conditionalFormatting>
  <conditionalFormatting sqref="AZ3:BB3">
    <cfRule type="cellIs" dxfId="617" priority="517" operator="greaterThan">
      <formula>0.07</formula>
    </cfRule>
  </conditionalFormatting>
  <conditionalFormatting sqref="AZ4:BB4">
    <cfRule type="cellIs" dxfId="616" priority="516" operator="greaterThan">
      <formula>0.07</formula>
    </cfRule>
  </conditionalFormatting>
  <conditionalFormatting sqref="AZ36:BB36">
    <cfRule type="cellIs" dxfId="615" priority="515" operator="greaterThan">
      <formula>0.07</formula>
    </cfRule>
  </conditionalFormatting>
  <conditionalFormatting sqref="AZ37:BB37">
    <cfRule type="cellIs" dxfId="614" priority="514" operator="greaterThan">
      <formula>0.07</formula>
    </cfRule>
  </conditionalFormatting>
  <conditionalFormatting sqref="AZ5:BB5">
    <cfRule type="cellIs" dxfId="613" priority="513" operator="greaterThan">
      <formula>0.07</formula>
    </cfRule>
  </conditionalFormatting>
  <conditionalFormatting sqref="AZ6:BB6">
    <cfRule type="cellIs" dxfId="612" priority="512" operator="greaterThan">
      <formula>0.07</formula>
    </cfRule>
  </conditionalFormatting>
  <conditionalFormatting sqref="AZ7:BB7">
    <cfRule type="cellIs" dxfId="611" priority="511" operator="greaterThan">
      <formula>0.07</formula>
    </cfRule>
  </conditionalFormatting>
  <conditionalFormatting sqref="AZ8:BB8">
    <cfRule type="cellIs" dxfId="610" priority="510" operator="greaterThan">
      <formula>0.07</formula>
    </cfRule>
  </conditionalFormatting>
  <conditionalFormatting sqref="AZ9:BB9">
    <cfRule type="cellIs" dxfId="609" priority="509" operator="greaterThan">
      <formula>0.07</formula>
    </cfRule>
  </conditionalFormatting>
  <conditionalFormatting sqref="AZ10:BB10">
    <cfRule type="cellIs" dxfId="608" priority="508" operator="greaterThan">
      <formula>0.07</formula>
    </cfRule>
  </conditionalFormatting>
  <conditionalFormatting sqref="AZ39:BB39">
    <cfRule type="cellIs" dxfId="607" priority="507" operator="greaterThan">
      <formula>0.07</formula>
    </cfRule>
  </conditionalFormatting>
  <conditionalFormatting sqref="AZ11:BB11">
    <cfRule type="cellIs" dxfId="606" priority="506" operator="greaterThan">
      <formula>0.07</formula>
    </cfRule>
  </conditionalFormatting>
  <conditionalFormatting sqref="AZ12:BB12">
    <cfRule type="cellIs" dxfId="605" priority="505" operator="greaterThan">
      <formula>0.07</formula>
    </cfRule>
  </conditionalFormatting>
  <conditionalFormatting sqref="AZ45:BB45">
    <cfRule type="cellIs" dxfId="604" priority="504" operator="greaterThan">
      <formula>0.07</formula>
    </cfRule>
  </conditionalFormatting>
  <conditionalFormatting sqref="AZ40:BB40">
    <cfRule type="cellIs" dxfId="603" priority="503" operator="greaterThan">
      <formula>0.07</formula>
    </cfRule>
  </conditionalFormatting>
  <conditionalFormatting sqref="AZ13:BB13">
    <cfRule type="cellIs" dxfId="602" priority="502" operator="greaterThan">
      <formula>0.07</formula>
    </cfRule>
  </conditionalFormatting>
  <conditionalFormatting sqref="AZ14:BB14">
    <cfRule type="cellIs" dxfId="601" priority="501" operator="greaterThan">
      <formula>0.07</formula>
    </cfRule>
  </conditionalFormatting>
  <conditionalFormatting sqref="AZ15:BB15">
    <cfRule type="cellIs" dxfId="600" priority="500" operator="greaterThan">
      <formula>0.07</formula>
    </cfRule>
  </conditionalFormatting>
  <conditionalFormatting sqref="AZ16:BB16">
    <cfRule type="cellIs" dxfId="599" priority="499" operator="greaterThan">
      <formula>0.07</formula>
    </cfRule>
  </conditionalFormatting>
  <conditionalFormatting sqref="AZ17:BB17">
    <cfRule type="cellIs" dxfId="598" priority="498" operator="greaterThan">
      <formula>0.07</formula>
    </cfRule>
  </conditionalFormatting>
  <conditionalFormatting sqref="AZ18:BB18">
    <cfRule type="cellIs" dxfId="597" priority="497" operator="greaterThan">
      <formula>0.07</formula>
    </cfRule>
  </conditionalFormatting>
  <conditionalFormatting sqref="AZ20:BB20">
    <cfRule type="cellIs" dxfId="596" priority="496" operator="greaterThan">
      <formula>0.07</formula>
    </cfRule>
  </conditionalFormatting>
  <conditionalFormatting sqref="AZ43:BB43">
    <cfRule type="cellIs" dxfId="595" priority="495" operator="greaterThan">
      <formula>0.07</formula>
    </cfRule>
  </conditionalFormatting>
  <conditionalFormatting sqref="AZ21:BB21">
    <cfRule type="cellIs" dxfId="594" priority="494" operator="greaterThan">
      <formula>0.07</formula>
    </cfRule>
  </conditionalFormatting>
  <conditionalFormatting sqref="AZ22:BB22">
    <cfRule type="cellIs" dxfId="593" priority="493" operator="greaterThan">
      <formula>0.07</formula>
    </cfRule>
  </conditionalFormatting>
  <conditionalFormatting sqref="AZ23:BB23">
    <cfRule type="cellIs" dxfId="592" priority="492" operator="greaterThan">
      <formula>0.07</formula>
    </cfRule>
  </conditionalFormatting>
  <conditionalFormatting sqref="AZ24:BB24">
    <cfRule type="cellIs" dxfId="591" priority="491" operator="greaterThan">
      <formula>0.07</formula>
    </cfRule>
  </conditionalFormatting>
  <conditionalFormatting sqref="AZ25:BB25">
    <cfRule type="cellIs" dxfId="590" priority="490" operator="greaterThan">
      <formula>0.07</formula>
    </cfRule>
  </conditionalFormatting>
  <conditionalFormatting sqref="AE43:AF43 S46:T46 M38:N38 P38:Q38 M32:N32 M41:N41 P32:Q32 P41:Q41 M26:N30 M46:N46 P26:Q29 P46:Q46 M44:N44">
    <cfRule type="containsText" dxfId="589" priority="489" stopIfTrue="1" operator="containsText" text="equivoque">
      <formula>NOT(ISERROR(FIND(UPPER("equivoque"),UPPER(M26))))</formula>
      <formula>"equivoque"</formula>
    </cfRule>
  </conditionalFormatting>
  <conditionalFormatting sqref="AE43:AF43 S46:T46 S35:T35 P35:Q35 M38:N38 P38:Q38 M32:N35 M41:N41 P32:Q32 P41:Q41 M26:N30 M46:N46 P26:Q29 P46:Q46 M44:N44">
    <cfRule type="containsText" dxfId="588" priority="488" operator="containsText" text="positif">
      <formula>NOT(ISERROR(SEARCH("positif",M26)))</formula>
    </cfRule>
  </conditionalFormatting>
  <conditionalFormatting sqref="V19:W19 M33:N35 P35:Q35 S35:T35">
    <cfRule type="containsText" dxfId="587" priority="486" stopIfTrue="1" operator="containsText" text="equivoque">
      <formula>NOT(ISERROR(FIND(UPPER("equivoque"),UPPER(M19))))</formula>
      <formula>"equivoque"</formula>
    </cfRule>
    <cfRule type="containsText" dxfId="586" priority="487" stopIfTrue="1" operator="containsText" text="positif">
      <formula>NOT(ISERROR(FIND(UPPER("positif"),UPPER(M19))))</formula>
      <formula>"positif"</formula>
    </cfRule>
  </conditionalFormatting>
  <conditionalFormatting sqref="V19:W19">
    <cfRule type="containsText" dxfId="585" priority="485" operator="containsText" text="positif">
      <formula>NOT(ISERROR(SEARCH("positif",V19)))</formula>
    </cfRule>
  </conditionalFormatting>
  <conditionalFormatting sqref="AG43">
    <cfRule type="containsText" dxfId="584" priority="484" operator="containsText" text="positif">
      <formula>NOT(ISERROR(SEARCH("positif",AG43)))</formula>
    </cfRule>
  </conditionalFormatting>
  <conditionalFormatting sqref="AE20:AF20">
    <cfRule type="cellIs" dxfId="583" priority="480" operator="greaterThan">
      <formula>1</formula>
    </cfRule>
    <cfRule type="cellIs" dxfId="582" priority="481" operator="greaterThan">
      <formula>1</formula>
    </cfRule>
  </conditionalFormatting>
  <conditionalFormatting sqref="AE21:AF25">
    <cfRule type="cellIs" dxfId="581" priority="478" operator="greaterThan">
      <formula>1</formula>
    </cfRule>
    <cfRule type="cellIs" dxfId="580" priority="479" operator="greaterThan">
      <formula>1</formula>
    </cfRule>
  </conditionalFormatting>
  <conditionalFormatting sqref="R24:R25 R17 U13:U14 R9:R12 U6 R5:R7 U3 R3">
    <cfRule type="containsText" dxfId="579" priority="456" operator="containsText" text="positif">
      <formula>NOT(ISERROR(SEARCH("positif",R3)))</formula>
    </cfRule>
  </conditionalFormatting>
  <conditionalFormatting sqref="U43 U19">
    <cfRule type="containsText" dxfId="578" priority="455" operator="containsText" text="positif">
      <formula>NOT(ISERROR(SEARCH("positif",U19)))</formula>
    </cfRule>
  </conditionalFormatting>
  <conditionalFormatting sqref="X19">
    <cfRule type="containsText" dxfId="577" priority="454" operator="containsText" text="positif">
      <formula>NOT(ISERROR(SEARCH("positif",X19)))</formula>
    </cfRule>
  </conditionalFormatting>
  <conditionalFormatting sqref="AG27">
    <cfRule type="containsText" dxfId="576" priority="452" operator="containsText" text="positif">
      <formula>NOT(ISERROR(SEARCH("positif",AG27)))</formula>
    </cfRule>
  </conditionalFormatting>
  <conditionalFormatting sqref="O33:O35">
    <cfRule type="containsText" dxfId="575" priority="450" operator="containsText" text="positif">
      <formula>NOT(ISERROR(SEARCH("positif",O33)))</formula>
    </cfRule>
  </conditionalFormatting>
  <conditionalFormatting sqref="R34:R35">
    <cfRule type="containsText" dxfId="574" priority="446" operator="containsText" text="positif">
      <formula>NOT(ISERROR(SEARCH("positif",R34)))</formula>
    </cfRule>
  </conditionalFormatting>
  <conditionalFormatting sqref="U46">
    <cfRule type="containsText" dxfId="573" priority="445" operator="containsText" text="positif">
      <formula>NOT(ISERROR(SEARCH("positif",U46)))</formula>
    </cfRule>
  </conditionalFormatting>
  <conditionalFormatting sqref="U35">
    <cfRule type="containsText" dxfId="572" priority="444" operator="containsText" text="positif">
      <formula>NOT(ISERROR(SEARCH("positif",U35)))</formula>
    </cfRule>
  </conditionalFormatting>
  <conditionalFormatting sqref="X27">
    <cfRule type="containsText" dxfId="571" priority="443" operator="containsText" text="positif">
      <formula>NOT(ISERROR(SEARCH("positif",X27)))</formula>
    </cfRule>
  </conditionalFormatting>
  <conditionalFormatting sqref="AA27">
    <cfRule type="containsText" dxfId="570" priority="442" operator="containsText" text="positif">
      <formula>NOT(ISERROR(SEARCH("positif",AA27)))</formula>
    </cfRule>
  </conditionalFormatting>
  <conditionalFormatting sqref="AD27">
    <cfRule type="containsText" dxfId="569" priority="441" operator="containsText" text="positif">
      <formula>NOT(ISERROR(SEARCH("positif",AD27)))</formula>
    </cfRule>
  </conditionalFormatting>
  <conditionalFormatting sqref="AH26">
    <cfRule type="cellIs" dxfId="568" priority="439" operator="greaterThan">
      <formula>1</formula>
    </cfRule>
    <cfRule type="cellIs" dxfId="567" priority="440" operator="greaterThan">
      <formula>1</formula>
    </cfRule>
  </conditionalFormatting>
  <conditionalFormatting sqref="AH27">
    <cfRule type="cellIs" dxfId="566" priority="437" operator="greaterThan">
      <formula>1</formula>
    </cfRule>
    <cfRule type="cellIs" dxfId="565" priority="438" operator="greaterThan">
      <formula>1</formula>
    </cfRule>
  </conditionalFormatting>
  <conditionalFormatting sqref="AH46">
    <cfRule type="cellIs" dxfId="564" priority="435" operator="greaterThan">
      <formula>1</formula>
    </cfRule>
    <cfRule type="cellIs" dxfId="563" priority="436" operator="greaterThan">
      <formula>1</formula>
    </cfRule>
  </conditionalFormatting>
  <conditionalFormatting sqref="AH44">
    <cfRule type="cellIs" dxfId="562" priority="433" operator="greaterThan">
      <formula>1</formula>
    </cfRule>
    <cfRule type="cellIs" dxfId="561" priority="434" operator="greaterThan">
      <formula>1</formula>
    </cfRule>
  </conditionalFormatting>
  <conditionalFormatting sqref="AH28">
    <cfRule type="cellIs" dxfId="560" priority="429" operator="greaterThan">
      <formula>1</formula>
    </cfRule>
    <cfRule type="cellIs" dxfId="559" priority="430" operator="greaterThan">
      <formula>1</formula>
    </cfRule>
  </conditionalFormatting>
  <conditionalFormatting sqref="AH29">
    <cfRule type="cellIs" dxfId="558" priority="427" operator="greaterThan">
      <formula>1</formula>
    </cfRule>
    <cfRule type="cellIs" dxfId="557" priority="428" operator="greaterThan">
      <formula>1</formula>
    </cfRule>
  </conditionalFormatting>
  <conditionalFormatting sqref="AH31">
    <cfRule type="cellIs" dxfId="556" priority="425" operator="greaterThan">
      <formula>1</formula>
    </cfRule>
    <cfRule type="cellIs" dxfId="555" priority="426" operator="greaterThan">
      <formula>1</formula>
    </cfRule>
  </conditionalFormatting>
  <conditionalFormatting sqref="AH38">
    <cfRule type="cellIs" dxfId="554" priority="423" operator="greaterThan">
      <formula>1</formula>
    </cfRule>
    <cfRule type="cellIs" dxfId="553" priority="424" operator="greaterThan">
      <formula>1</formula>
    </cfRule>
  </conditionalFormatting>
  <conditionalFormatting sqref="AH41">
    <cfRule type="cellIs" dxfId="552" priority="421" operator="greaterThan">
      <formula>1</formula>
    </cfRule>
    <cfRule type="cellIs" dxfId="551" priority="422" operator="greaterThan">
      <formula>1</formula>
    </cfRule>
  </conditionalFormatting>
  <conditionalFormatting sqref="AH32">
    <cfRule type="cellIs" dxfId="550" priority="419" operator="greaterThan">
      <formula>1</formula>
    </cfRule>
    <cfRule type="cellIs" dxfId="549" priority="420" operator="greaterThan">
      <formula>1</formula>
    </cfRule>
  </conditionalFormatting>
  <conditionalFormatting sqref="AH34">
    <cfRule type="cellIs" dxfId="548" priority="417" operator="greaterThan">
      <formula>1</formula>
    </cfRule>
    <cfRule type="cellIs" dxfId="547" priority="418" operator="greaterThan">
      <formula>1</formula>
    </cfRule>
  </conditionalFormatting>
  <conditionalFormatting sqref="AH35">
    <cfRule type="cellIs" dxfId="546" priority="415" operator="greaterThan">
      <formula>1</formula>
    </cfRule>
    <cfRule type="cellIs" dxfId="545" priority="416" operator="greaterThan">
      <formula>1</formula>
    </cfRule>
  </conditionalFormatting>
  <conditionalFormatting sqref="AI26:AI27">
    <cfRule type="containsText" dxfId="544" priority="414" operator="containsText" text="positif">
      <formula>NOT(ISERROR(SEARCH("positif",AI26)))</formula>
    </cfRule>
  </conditionalFormatting>
  <conditionalFormatting sqref="AI28">
    <cfRule type="containsText" dxfId="543" priority="413" operator="containsText" text="positif">
      <formula>NOT(ISERROR(SEARCH("positif",AI28)))</formula>
    </cfRule>
  </conditionalFormatting>
  <conditionalFormatting sqref="AI35">
    <cfRule type="containsText" dxfId="542" priority="412" operator="containsText" text="positif">
      <formula>NOT(ISERROR(SEARCH("positif",AI35)))</formula>
    </cfRule>
  </conditionalFormatting>
  <conditionalFormatting sqref="V33:W35">
    <cfRule type="cellIs" dxfId="541" priority="396" operator="greaterThan">
      <formula>1</formula>
    </cfRule>
    <cfRule type="cellIs" dxfId="540" priority="397" operator="greaterThan">
      <formula>1</formula>
    </cfRule>
  </conditionalFormatting>
  <conditionalFormatting sqref="S26:T26">
    <cfRule type="cellIs" dxfId="539" priority="408" operator="greaterThan">
      <formula>1</formula>
    </cfRule>
    <cfRule type="cellIs" dxfId="538" priority="409" operator="greaterThan">
      <formula>1</formula>
    </cfRule>
  </conditionalFormatting>
  <conditionalFormatting sqref="M31:N31">
    <cfRule type="cellIs" dxfId="537" priority="406" operator="greaterThan">
      <formula>1</formula>
    </cfRule>
    <cfRule type="cellIs" dxfId="536" priority="407" operator="greaterThan">
      <formula>1</formula>
    </cfRule>
  </conditionalFormatting>
  <conditionalFormatting sqref="M42:N42">
    <cfRule type="cellIs" dxfId="535" priority="404" operator="greaterThan">
      <formula>1</formula>
    </cfRule>
    <cfRule type="cellIs" dxfId="534" priority="405" operator="greaterThan">
      <formula>1</formula>
    </cfRule>
  </conditionalFormatting>
  <conditionalFormatting sqref="P44:Q44">
    <cfRule type="cellIs" dxfId="533" priority="402" operator="greaterThan">
      <formula>1</formula>
    </cfRule>
    <cfRule type="cellIs" dxfId="532" priority="403" operator="greaterThan">
      <formula>1</formula>
    </cfRule>
  </conditionalFormatting>
  <conditionalFormatting sqref="P30:Q31">
    <cfRule type="cellIs" dxfId="531" priority="400" operator="greaterThan">
      <formula>1</formula>
    </cfRule>
    <cfRule type="cellIs" dxfId="530" priority="401" operator="greaterThan">
      <formula>1</formula>
    </cfRule>
  </conditionalFormatting>
  <conditionalFormatting sqref="Y33:Z35">
    <cfRule type="cellIs" dxfId="529" priority="390" operator="greaterThan">
      <formula>1</formula>
    </cfRule>
    <cfRule type="cellIs" dxfId="528" priority="391" operator="greaterThan">
      <formula>1</formula>
    </cfRule>
  </conditionalFormatting>
  <conditionalFormatting sqref="AB33:AC34">
    <cfRule type="cellIs" dxfId="527" priority="388" operator="greaterThan">
      <formula>1</formula>
    </cfRule>
    <cfRule type="cellIs" dxfId="526" priority="389" operator="greaterThan">
      <formula>1</formula>
    </cfRule>
  </conditionalFormatting>
  <conditionalFormatting sqref="AE33:AF35">
    <cfRule type="cellIs" dxfId="525" priority="378" operator="greaterThan">
      <formula>1</formula>
    </cfRule>
    <cfRule type="cellIs" dxfId="524" priority="379" operator="greaterThan">
      <formula>1</formula>
    </cfRule>
  </conditionalFormatting>
  <conditionalFormatting sqref="AE32:AF32">
    <cfRule type="cellIs" dxfId="523" priority="376" operator="greaterThan">
      <formula>1</formula>
    </cfRule>
    <cfRule type="cellIs" dxfId="522" priority="377" operator="greaterThan">
      <formula>1</formula>
    </cfRule>
  </conditionalFormatting>
  <conditionalFormatting sqref="AE88:AF92 Y88:Z92 V88:W92 AB88:AC92 S88:T92 P88:Q92 M88:N92">
    <cfRule type="cellIs" dxfId="521" priority="374" operator="greaterThan">
      <formula>1</formula>
    </cfRule>
    <cfRule type="cellIs" dxfId="520" priority="375" operator="greaterThan">
      <formula>1</formula>
    </cfRule>
  </conditionalFormatting>
  <conditionalFormatting sqref="O88:O90 O92">
    <cfRule type="containsText" dxfId="519" priority="373" operator="containsText" text="positif">
      <formula>NOT(ISERROR(SEARCH("positif",O88)))</formula>
    </cfRule>
  </conditionalFormatting>
  <conditionalFormatting sqref="AH88">
    <cfRule type="cellIs" dxfId="518" priority="371" operator="greaterThan">
      <formula>1</formula>
    </cfRule>
    <cfRule type="cellIs" dxfId="517" priority="372" operator="greaterThan">
      <formula>1</formula>
    </cfRule>
  </conditionalFormatting>
  <conditionalFormatting sqref="AJ88">
    <cfRule type="cellIs" dxfId="516" priority="369" operator="greaterThan">
      <formula>1</formula>
    </cfRule>
  </conditionalFormatting>
  <conditionalFormatting sqref="AJ88">
    <cfRule type="cellIs" dxfId="515" priority="370" operator="greaterThan">
      <formula>1</formula>
    </cfRule>
  </conditionalFormatting>
  <conditionalFormatting sqref="AN88">
    <cfRule type="cellIs" dxfId="514" priority="368" operator="greaterThan">
      <formula>1</formula>
    </cfRule>
  </conditionalFormatting>
  <conditionalFormatting sqref="AO88">
    <cfRule type="containsText" dxfId="513" priority="367" operator="containsText" text="positif">
      <formula>NOT(ISERROR(SEARCH("positif",AO88)))</formula>
    </cfRule>
  </conditionalFormatting>
  <conditionalFormatting sqref="AP88">
    <cfRule type="cellIs" dxfId="512" priority="366" operator="greaterThan">
      <formula>1</formula>
    </cfRule>
  </conditionalFormatting>
  <conditionalFormatting sqref="AQ88:AR88">
    <cfRule type="containsText" dxfId="511" priority="365" operator="containsText" text="positif">
      <formula>NOT(ISERROR(SEARCH("positif",AQ88)))</formula>
    </cfRule>
  </conditionalFormatting>
  <conditionalFormatting sqref="AS88">
    <cfRule type="containsText" dxfId="510" priority="364" operator="containsText" text="non">
      <formula>NOT(ISERROR(SEARCH("non",AS88)))</formula>
    </cfRule>
  </conditionalFormatting>
  <conditionalFormatting sqref="AH89">
    <cfRule type="cellIs" dxfId="509" priority="362" operator="greaterThan">
      <formula>1</formula>
    </cfRule>
    <cfRule type="cellIs" dxfId="508" priority="363" operator="greaterThan">
      <formula>1</formula>
    </cfRule>
  </conditionalFormatting>
  <conditionalFormatting sqref="AJ89">
    <cfRule type="cellIs" dxfId="507" priority="360" operator="greaterThan">
      <formula>1</formula>
    </cfRule>
  </conditionalFormatting>
  <conditionalFormatting sqref="AJ89">
    <cfRule type="cellIs" dxfId="506" priority="361" operator="greaterThan">
      <formula>1</formula>
    </cfRule>
  </conditionalFormatting>
  <conditionalFormatting sqref="AN89">
    <cfRule type="cellIs" dxfId="505" priority="359" operator="greaterThan">
      <formula>1</formula>
    </cfRule>
  </conditionalFormatting>
  <conditionalFormatting sqref="AO89">
    <cfRule type="containsText" dxfId="504" priority="358" operator="containsText" text="positif">
      <formula>NOT(ISERROR(SEARCH("positif",AO89)))</formula>
    </cfRule>
  </conditionalFormatting>
  <conditionalFormatting sqref="AP89">
    <cfRule type="cellIs" dxfId="503" priority="357" operator="greaterThan">
      <formula>1</formula>
    </cfRule>
  </conditionalFormatting>
  <conditionalFormatting sqref="AQ89:AR89">
    <cfRule type="containsText" dxfId="502" priority="356" operator="containsText" text="positif">
      <formula>NOT(ISERROR(SEARCH("positif",AQ89)))</formula>
    </cfRule>
  </conditionalFormatting>
  <conditionalFormatting sqref="AS89">
    <cfRule type="containsText" dxfId="501" priority="355" operator="containsText" text="non">
      <formula>NOT(ISERROR(SEARCH("non",AS89)))</formula>
    </cfRule>
  </conditionalFormatting>
  <conditionalFormatting sqref="AH90">
    <cfRule type="cellIs" dxfId="500" priority="353" operator="greaterThan">
      <formula>1</formula>
    </cfRule>
    <cfRule type="cellIs" dxfId="499" priority="354" operator="greaterThan">
      <formula>1</formula>
    </cfRule>
  </conditionalFormatting>
  <conditionalFormatting sqref="AJ90">
    <cfRule type="cellIs" dxfId="498" priority="351" operator="greaterThan">
      <formula>1</formula>
    </cfRule>
  </conditionalFormatting>
  <conditionalFormatting sqref="AJ90">
    <cfRule type="cellIs" dxfId="497" priority="352" operator="greaterThan">
      <formula>1</formula>
    </cfRule>
  </conditionalFormatting>
  <conditionalFormatting sqref="AN90">
    <cfRule type="cellIs" dxfId="496" priority="350" operator="greaterThan">
      <formula>1</formula>
    </cfRule>
  </conditionalFormatting>
  <conditionalFormatting sqref="AO90">
    <cfRule type="containsText" dxfId="495" priority="349" operator="containsText" text="positif">
      <formula>NOT(ISERROR(SEARCH("positif",AO90)))</formula>
    </cfRule>
  </conditionalFormatting>
  <conditionalFormatting sqref="AP90">
    <cfRule type="cellIs" dxfId="494" priority="348" operator="greaterThan">
      <formula>1</formula>
    </cfRule>
  </conditionalFormatting>
  <conditionalFormatting sqref="AQ90:AR90">
    <cfRule type="containsText" dxfId="493" priority="347" operator="containsText" text="positif">
      <formula>NOT(ISERROR(SEARCH("positif",AQ90)))</formula>
    </cfRule>
  </conditionalFormatting>
  <conditionalFormatting sqref="AS90">
    <cfRule type="containsText" dxfId="492" priority="346" operator="containsText" text="non">
      <formula>NOT(ISERROR(SEARCH("non",AS90)))</formula>
    </cfRule>
  </conditionalFormatting>
  <conditionalFormatting sqref="AH91">
    <cfRule type="cellIs" dxfId="491" priority="344" operator="greaterThan">
      <formula>1</formula>
    </cfRule>
    <cfRule type="cellIs" dxfId="490" priority="345" operator="greaterThan">
      <formula>1</formula>
    </cfRule>
  </conditionalFormatting>
  <conditionalFormatting sqref="AJ91">
    <cfRule type="cellIs" dxfId="489" priority="342" operator="greaterThan">
      <formula>1</formula>
    </cfRule>
  </conditionalFormatting>
  <conditionalFormatting sqref="AJ91">
    <cfRule type="cellIs" dxfId="488" priority="343" operator="greaterThan">
      <formula>1</formula>
    </cfRule>
  </conditionalFormatting>
  <conditionalFormatting sqref="AN91">
    <cfRule type="cellIs" dxfId="487" priority="341" operator="greaterThan">
      <formula>1</formula>
    </cfRule>
  </conditionalFormatting>
  <conditionalFormatting sqref="AO91">
    <cfRule type="containsText" dxfId="486" priority="340" operator="containsText" text="positif">
      <formula>NOT(ISERROR(SEARCH("positif",AO91)))</formula>
    </cfRule>
  </conditionalFormatting>
  <conditionalFormatting sqref="AP91">
    <cfRule type="cellIs" dxfId="485" priority="339" operator="greaterThan">
      <formula>1</formula>
    </cfRule>
  </conditionalFormatting>
  <conditionalFormatting sqref="AQ91:AR91">
    <cfRule type="containsText" dxfId="484" priority="338" operator="containsText" text="positif">
      <formula>NOT(ISERROR(SEARCH("positif",AQ91)))</formula>
    </cfRule>
  </conditionalFormatting>
  <conditionalFormatting sqref="AS91">
    <cfRule type="containsText" dxfId="483" priority="337" operator="containsText" text="non">
      <formula>NOT(ISERROR(SEARCH("non",AS91)))</formula>
    </cfRule>
  </conditionalFormatting>
  <conditionalFormatting sqref="AH92">
    <cfRule type="cellIs" dxfId="482" priority="335" operator="greaterThan">
      <formula>1</formula>
    </cfRule>
    <cfRule type="cellIs" dxfId="481" priority="336" operator="greaterThan">
      <formula>1</formula>
    </cfRule>
  </conditionalFormatting>
  <conditionalFormatting sqref="AJ92">
    <cfRule type="cellIs" dxfId="480" priority="334" operator="greaterThan">
      <formula>1</formula>
    </cfRule>
  </conditionalFormatting>
  <conditionalFormatting sqref="AN92">
    <cfRule type="cellIs" dxfId="479" priority="333" operator="greaterThan">
      <formula>1</formula>
    </cfRule>
  </conditionalFormatting>
  <conditionalFormatting sqref="AO92">
    <cfRule type="containsText" dxfId="478" priority="332" operator="containsText" text="positif">
      <formula>NOT(ISERROR(SEARCH("positif",AO92)))</formula>
    </cfRule>
  </conditionalFormatting>
  <conditionalFormatting sqref="AP92">
    <cfRule type="cellIs" dxfId="477" priority="331" operator="greaterThan">
      <formula>1</formula>
    </cfRule>
  </conditionalFormatting>
  <conditionalFormatting sqref="AQ92:AR92">
    <cfRule type="containsText" dxfId="476" priority="330" operator="containsText" text="positif">
      <formula>NOT(ISERROR(SEARCH("positif",AQ92)))</formula>
    </cfRule>
  </conditionalFormatting>
  <conditionalFormatting sqref="AS92">
    <cfRule type="containsText" dxfId="475" priority="329" operator="containsText" text="non">
      <formula>NOT(ISERROR(SEARCH("non",AS92)))</formula>
    </cfRule>
  </conditionalFormatting>
  <conditionalFormatting sqref="AW88:AY88">
    <cfRule type="cellIs" dxfId="474" priority="328" operator="greaterThan">
      <formula>0.07</formula>
    </cfRule>
  </conditionalFormatting>
  <conditionalFormatting sqref="AY88">
    <cfRule type="cellIs" dxfId="473" priority="327" operator="greaterThan">
      <formula>0.07</formula>
    </cfRule>
  </conditionalFormatting>
  <conditionalFormatting sqref="AW89:AY89">
    <cfRule type="cellIs" dxfId="472" priority="326" operator="greaterThan">
      <formula>0.07</formula>
    </cfRule>
  </conditionalFormatting>
  <conditionalFormatting sqref="AY89">
    <cfRule type="cellIs" dxfId="471" priority="325" operator="greaterThan">
      <formula>0.07</formula>
    </cfRule>
  </conditionalFormatting>
  <conditionalFormatting sqref="AW90:AY90">
    <cfRule type="cellIs" dxfId="470" priority="324" operator="greaterThan">
      <formula>0.07</formula>
    </cfRule>
  </conditionalFormatting>
  <conditionalFormatting sqref="AY90">
    <cfRule type="cellIs" dxfId="469" priority="323" operator="greaterThan">
      <formula>0.07</formula>
    </cfRule>
  </conditionalFormatting>
  <conditionalFormatting sqref="AW91:AY91">
    <cfRule type="cellIs" dxfId="468" priority="322" operator="greaterThan">
      <formula>0.07</formula>
    </cfRule>
  </conditionalFormatting>
  <conditionalFormatting sqref="AY91">
    <cfRule type="cellIs" dxfId="467" priority="321" operator="greaterThan">
      <formula>0.07</formula>
    </cfRule>
  </conditionalFormatting>
  <conditionalFormatting sqref="AW92:AY92">
    <cfRule type="cellIs" dxfId="466" priority="320" operator="greaterThan">
      <formula>0.07</formula>
    </cfRule>
  </conditionalFormatting>
  <conditionalFormatting sqref="AY92">
    <cfRule type="cellIs" dxfId="465" priority="319" operator="greaterThan">
      <formula>0.07</formula>
    </cfRule>
  </conditionalFormatting>
  <conditionalFormatting sqref="AZ88:BB88">
    <cfRule type="cellIs" dxfId="464" priority="318" operator="greaterThan">
      <formula>0.07</formula>
    </cfRule>
  </conditionalFormatting>
  <conditionalFormatting sqref="AZ89:BB89">
    <cfRule type="cellIs" dxfId="463" priority="317" operator="greaterThan">
      <formula>0.07</formula>
    </cfRule>
  </conditionalFormatting>
  <conditionalFormatting sqref="AZ90:BB90">
    <cfRule type="cellIs" dxfId="462" priority="316" operator="greaterThan">
      <formula>0.07</formula>
    </cfRule>
  </conditionalFormatting>
  <conditionalFormatting sqref="AZ91:BB91">
    <cfRule type="cellIs" dxfId="461" priority="315" operator="greaterThan">
      <formula>0.07</formula>
    </cfRule>
  </conditionalFormatting>
  <conditionalFormatting sqref="AZ92:BB92">
    <cfRule type="cellIs" dxfId="460" priority="314" operator="greaterThan">
      <formula>0.07</formula>
    </cfRule>
  </conditionalFormatting>
  <conditionalFormatting sqref="R92 U89 R88:R90">
    <cfRule type="containsText" dxfId="459" priority="313" operator="containsText" text="positif">
      <formula>NOT(ISERROR(SEARCH("positif",R88)))</formula>
    </cfRule>
  </conditionalFormatting>
  <conditionalFormatting sqref="AS87">
    <cfRule type="containsText" dxfId="458" priority="312" operator="containsText" text="non">
      <formula>NOT(ISERROR(SEARCH("non",AS87)))</formula>
    </cfRule>
  </conditionalFormatting>
  <conditionalFormatting sqref="AB157:AC157 P157:Q157 M157:N157 AE157:AF157 V157:W157 Y157:Z157 S157:T157 Y141:Z144 AB152:AC152 AE152:AF152 V152:W153 Y152:Z153 S149:T155 P154:Q155 AE131:AF139 Y131:Z139 V131:W139 AB131:AC139 S131:T146 P131:Q146 M131:N146 V141:W150 Y146:Z150 AB141:AC150 AE147:AF150">
    <cfRule type="cellIs" dxfId="457" priority="310" operator="greaterThan">
      <formula>1</formula>
    </cfRule>
    <cfRule type="cellIs" dxfId="456" priority="311" operator="greaterThan">
      <formula>1</formula>
    </cfRule>
  </conditionalFormatting>
  <conditionalFormatting sqref="O157 R134:R135 R140:R141 O153 R153 O131:O151 R147:R150">
    <cfRule type="containsText" dxfId="455" priority="309" operator="containsText" text="positif">
      <formula>NOT(ISERROR(SEARCH("positif",O131)))</formula>
    </cfRule>
  </conditionalFormatting>
  <conditionalFormatting sqref="AS132:AS133">
    <cfRule type="containsText" dxfId="454" priority="308" operator="containsText" text="non">
      <formula>NOT(ISERROR(SEARCH("non",AS132)))</formula>
    </cfRule>
  </conditionalFormatting>
  <conditionalFormatting sqref="AH131">
    <cfRule type="cellIs" dxfId="453" priority="306" operator="greaterThan">
      <formula>1</formula>
    </cfRule>
    <cfRule type="cellIs" dxfId="452" priority="307" operator="greaterThan">
      <formula>1</formula>
    </cfRule>
  </conditionalFormatting>
  <conditionalFormatting sqref="AJ131">
    <cfRule type="cellIs" dxfId="451" priority="305" operator="greaterThan">
      <formula>1</formula>
    </cfRule>
  </conditionalFormatting>
  <conditionalFormatting sqref="AN131">
    <cfRule type="cellIs" dxfId="450" priority="304" operator="greaterThan">
      <formula>1</formula>
    </cfRule>
  </conditionalFormatting>
  <conditionalFormatting sqref="AO131">
    <cfRule type="containsText" dxfId="449" priority="303" operator="containsText" text="positif">
      <formula>NOT(ISERROR(SEARCH("positif",AO131)))</formula>
    </cfRule>
  </conditionalFormatting>
  <conditionalFormatting sqref="AP131">
    <cfRule type="cellIs" dxfId="448" priority="302" operator="greaterThan">
      <formula>1</formula>
    </cfRule>
  </conditionalFormatting>
  <conditionalFormatting sqref="AQ131:AR131">
    <cfRule type="containsText" dxfId="447" priority="301" operator="containsText" text="positif">
      <formula>NOT(ISERROR(SEARCH("positif",AQ131)))</formula>
    </cfRule>
  </conditionalFormatting>
  <conditionalFormatting sqref="AS131">
    <cfRule type="containsText" dxfId="446" priority="300" operator="containsText" text="non">
      <formula>NOT(ISERROR(SEARCH("non",AS131)))</formula>
    </cfRule>
  </conditionalFormatting>
  <conditionalFormatting sqref="AH132">
    <cfRule type="cellIs" dxfId="445" priority="298" operator="greaterThan">
      <formula>1</formula>
    </cfRule>
    <cfRule type="cellIs" dxfId="444" priority="299" operator="greaterThan">
      <formula>1</formula>
    </cfRule>
  </conditionalFormatting>
  <conditionalFormatting sqref="AJ132">
    <cfRule type="cellIs" dxfId="443" priority="297" operator="greaterThan">
      <formula>1</formula>
    </cfRule>
  </conditionalFormatting>
  <conditionalFormatting sqref="AN132">
    <cfRule type="cellIs" dxfId="442" priority="296" operator="greaterThan">
      <formula>1</formula>
    </cfRule>
  </conditionalFormatting>
  <conditionalFormatting sqref="AO132">
    <cfRule type="containsText" dxfId="441" priority="295" operator="containsText" text="positif">
      <formula>NOT(ISERROR(SEARCH("positif",AO132)))</formula>
    </cfRule>
  </conditionalFormatting>
  <conditionalFormatting sqref="AP132">
    <cfRule type="cellIs" dxfId="440" priority="294" operator="greaterThan">
      <formula>1</formula>
    </cfRule>
  </conditionalFormatting>
  <conditionalFormatting sqref="AQ132:AR132">
    <cfRule type="containsText" dxfId="439" priority="293" operator="containsText" text="positif">
      <formula>NOT(ISERROR(SEARCH("positif",AQ132)))</formula>
    </cfRule>
  </conditionalFormatting>
  <conditionalFormatting sqref="AH133">
    <cfRule type="cellIs" dxfId="438" priority="291" operator="greaterThan">
      <formula>1</formula>
    </cfRule>
    <cfRule type="cellIs" dxfId="437" priority="292" operator="greaterThan">
      <formula>1</formula>
    </cfRule>
  </conditionalFormatting>
  <conditionalFormatting sqref="AJ133">
    <cfRule type="cellIs" dxfId="436" priority="289" operator="greaterThan">
      <formula>1</formula>
    </cfRule>
  </conditionalFormatting>
  <conditionalFormatting sqref="AJ133">
    <cfRule type="cellIs" dxfId="435" priority="290" operator="greaterThan">
      <formula>1</formula>
    </cfRule>
  </conditionalFormatting>
  <conditionalFormatting sqref="AN133">
    <cfRule type="cellIs" dxfId="434" priority="288" operator="greaterThan">
      <formula>1</formula>
    </cfRule>
  </conditionalFormatting>
  <conditionalFormatting sqref="AO133">
    <cfRule type="containsText" dxfId="433" priority="287" operator="containsText" text="positif">
      <formula>NOT(ISERROR(SEARCH("positif",AO133)))</formula>
    </cfRule>
  </conditionalFormatting>
  <conditionalFormatting sqref="AP133">
    <cfRule type="cellIs" dxfId="432" priority="286" operator="greaterThan">
      <formula>1</formula>
    </cfRule>
  </conditionalFormatting>
  <conditionalFormatting sqref="AQ133:AR133">
    <cfRule type="containsText" dxfId="431" priority="285" operator="containsText" text="positif">
      <formula>NOT(ISERROR(SEARCH("positif",AQ133)))</formula>
    </cfRule>
  </conditionalFormatting>
  <conditionalFormatting sqref="AH134">
    <cfRule type="cellIs" dxfId="430" priority="283" operator="greaterThan">
      <formula>1</formula>
    </cfRule>
    <cfRule type="cellIs" dxfId="429" priority="284" operator="greaterThan">
      <formula>1</formula>
    </cfRule>
  </conditionalFormatting>
  <conditionalFormatting sqref="AJ134">
    <cfRule type="cellIs" dxfId="428" priority="282" operator="greaterThan">
      <formula>1</formula>
    </cfRule>
  </conditionalFormatting>
  <conditionalFormatting sqref="AN134">
    <cfRule type="cellIs" dxfId="427" priority="281" operator="greaterThan">
      <formula>1</formula>
    </cfRule>
  </conditionalFormatting>
  <conditionalFormatting sqref="AO134">
    <cfRule type="containsText" dxfId="426" priority="280" operator="containsText" text="positif">
      <formula>NOT(ISERROR(SEARCH("positif",AO134)))</formula>
    </cfRule>
  </conditionalFormatting>
  <conditionalFormatting sqref="AP134">
    <cfRule type="cellIs" dxfId="425" priority="279" operator="greaterThan">
      <formula>1</formula>
    </cfRule>
  </conditionalFormatting>
  <conditionalFormatting sqref="AQ134:AR134">
    <cfRule type="containsText" dxfId="424" priority="278" operator="containsText" text="positif">
      <formula>NOT(ISERROR(SEARCH("positif",AQ134)))</formula>
    </cfRule>
  </conditionalFormatting>
  <conditionalFormatting sqref="AS134">
    <cfRule type="containsText" dxfId="423" priority="277" operator="containsText" text="non">
      <formula>NOT(ISERROR(SEARCH("non",AS134)))</formula>
    </cfRule>
  </conditionalFormatting>
  <conditionalFormatting sqref="AH135">
    <cfRule type="cellIs" dxfId="422" priority="275" operator="greaterThan">
      <formula>1</formula>
    </cfRule>
    <cfRule type="cellIs" dxfId="421" priority="276" operator="greaterThan">
      <formula>1</formula>
    </cfRule>
  </conditionalFormatting>
  <conditionalFormatting sqref="AJ135">
    <cfRule type="cellIs" dxfId="420" priority="274" operator="greaterThan">
      <formula>1</formula>
    </cfRule>
  </conditionalFormatting>
  <conditionalFormatting sqref="AN135">
    <cfRule type="cellIs" dxfId="419" priority="273" operator="greaterThan">
      <formula>1</formula>
    </cfRule>
  </conditionalFormatting>
  <conditionalFormatting sqref="AO135">
    <cfRule type="containsText" dxfId="418" priority="272" operator="containsText" text="positif">
      <formula>NOT(ISERROR(SEARCH("positif",AO135)))</formula>
    </cfRule>
  </conditionalFormatting>
  <conditionalFormatting sqref="AP135">
    <cfRule type="cellIs" dxfId="417" priority="271" operator="greaterThan">
      <formula>1</formula>
    </cfRule>
  </conditionalFormatting>
  <conditionalFormatting sqref="AQ135:AR135">
    <cfRule type="containsText" dxfId="416" priority="270" operator="containsText" text="positif">
      <formula>NOT(ISERROR(SEARCH("positif",AQ135)))</formula>
    </cfRule>
  </conditionalFormatting>
  <conditionalFormatting sqref="AS135">
    <cfRule type="containsText" dxfId="415" priority="269" operator="containsText" text="non">
      <formula>NOT(ISERROR(SEARCH("non",AS135)))</formula>
    </cfRule>
  </conditionalFormatting>
  <conditionalFormatting sqref="AH136">
    <cfRule type="cellIs" dxfId="414" priority="267" operator="greaterThan">
      <formula>1</formula>
    </cfRule>
    <cfRule type="cellIs" dxfId="413" priority="268" operator="greaterThan">
      <formula>1</formula>
    </cfRule>
  </conditionalFormatting>
  <conditionalFormatting sqref="AJ136">
    <cfRule type="cellIs" dxfId="412" priority="265" operator="greaterThan">
      <formula>1</formula>
    </cfRule>
  </conditionalFormatting>
  <conditionalFormatting sqref="AJ136">
    <cfRule type="cellIs" dxfId="411" priority="266" operator="greaterThan">
      <formula>1</formula>
    </cfRule>
  </conditionalFormatting>
  <conditionalFormatting sqref="AN136">
    <cfRule type="cellIs" dxfId="410" priority="264" operator="greaterThan">
      <formula>1</formula>
    </cfRule>
  </conditionalFormatting>
  <conditionalFormatting sqref="AO136">
    <cfRule type="containsText" dxfId="409" priority="263" operator="containsText" text="positif">
      <formula>NOT(ISERROR(SEARCH("positif",AO136)))</formula>
    </cfRule>
  </conditionalFormatting>
  <conditionalFormatting sqref="AP136">
    <cfRule type="cellIs" dxfId="408" priority="262" operator="greaterThan">
      <formula>1</formula>
    </cfRule>
  </conditionalFormatting>
  <conditionalFormatting sqref="AQ136:AR136">
    <cfRule type="containsText" dxfId="407" priority="261" operator="containsText" text="positif">
      <formula>NOT(ISERROR(SEARCH("positif",AQ136)))</formula>
    </cfRule>
  </conditionalFormatting>
  <conditionalFormatting sqref="AS136">
    <cfRule type="containsText" dxfId="406" priority="260" operator="containsText" text="non">
      <formula>NOT(ISERROR(SEARCH("non",AS136)))</formula>
    </cfRule>
  </conditionalFormatting>
  <conditionalFormatting sqref="AH137">
    <cfRule type="cellIs" dxfId="405" priority="258" operator="greaterThan">
      <formula>1</formula>
    </cfRule>
    <cfRule type="cellIs" dxfId="404" priority="259" operator="greaterThan">
      <formula>1</formula>
    </cfRule>
  </conditionalFormatting>
  <conditionalFormatting sqref="AJ137">
    <cfRule type="cellIs" dxfId="403" priority="257" operator="greaterThan">
      <formula>1</formula>
    </cfRule>
  </conditionalFormatting>
  <conditionalFormatting sqref="AN137">
    <cfRule type="cellIs" dxfId="402" priority="256" operator="greaterThan">
      <formula>1</formula>
    </cfRule>
  </conditionalFormatting>
  <conditionalFormatting sqref="AO137">
    <cfRule type="containsText" dxfId="401" priority="255" operator="containsText" text="positif">
      <formula>NOT(ISERROR(SEARCH("positif",AO137)))</formula>
    </cfRule>
  </conditionalFormatting>
  <conditionalFormatting sqref="AP137">
    <cfRule type="cellIs" dxfId="400" priority="254" operator="greaterThan">
      <formula>1</formula>
    </cfRule>
  </conditionalFormatting>
  <conditionalFormatting sqref="AQ137:AR137">
    <cfRule type="containsText" dxfId="399" priority="253" operator="containsText" text="positif">
      <formula>NOT(ISERROR(SEARCH("positif",AQ137)))</formula>
    </cfRule>
  </conditionalFormatting>
  <conditionalFormatting sqref="AS137">
    <cfRule type="containsText" dxfId="398" priority="252" operator="containsText" text="non">
      <formula>NOT(ISERROR(SEARCH("non",AS137)))</formula>
    </cfRule>
  </conditionalFormatting>
  <conditionalFormatting sqref="AH138">
    <cfRule type="cellIs" dxfId="397" priority="250" operator="greaterThan">
      <formula>1</formula>
    </cfRule>
    <cfRule type="cellIs" dxfId="396" priority="251" operator="greaterThan">
      <formula>1</formula>
    </cfRule>
  </conditionalFormatting>
  <conditionalFormatting sqref="AJ138">
    <cfRule type="cellIs" dxfId="395" priority="248" operator="greaterThan">
      <formula>1</formula>
    </cfRule>
  </conditionalFormatting>
  <conditionalFormatting sqref="AJ138">
    <cfRule type="cellIs" dxfId="394" priority="249" operator="greaterThan">
      <formula>1</formula>
    </cfRule>
  </conditionalFormatting>
  <conditionalFormatting sqref="AN138">
    <cfRule type="cellIs" dxfId="393" priority="247" operator="greaterThan">
      <formula>1</formula>
    </cfRule>
  </conditionalFormatting>
  <conditionalFormatting sqref="AO138">
    <cfRule type="containsText" dxfId="392" priority="246" operator="containsText" text="positif">
      <formula>NOT(ISERROR(SEARCH("positif",AO138)))</formula>
    </cfRule>
  </conditionalFormatting>
  <conditionalFormatting sqref="AP138">
    <cfRule type="cellIs" dxfId="391" priority="245" operator="greaterThan">
      <formula>1</formula>
    </cfRule>
  </conditionalFormatting>
  <conditionalFormatting sqref="AQ138:AR138">
    <cfRule type="containsText" dxfId="390" priority="244" operator="containsText" text="positif">
      <formula>NOT(ISERROR(SEARCH("positif",AQ138)))</formula>
    </cfRule>
  </conditionalFormatting>
  <conditionalFormatting sqref="AH139">
    <cfRule type="cellIs" dxfId="389" priority="242" operator="greaterThan">
      <formula>1</formula>
    </cfRule>
    <cfRule type="cellIs" dxfId="388" priority="243" operator="greaterThan">
      <formula>1</formula>
    </cfRule>
  </conditionalFormatting>
  <conditionalFormatting sqref="AJ139">
    <cfRule type="cellIs" dxfId="387" priority="240" operator="greaterThan">
      <formula>1</formula>
    </cfRule>
  </conditionalFormatting>
  <conditionalFormatting sqref="AJ139">
    <cfRule type="cellIs" dxfId="386" priority="241" operator="greaterThan">
      <formula>1</formula>
    </cfRule>
  </conditionalFormatting>
  <conditionalFormatting sqref="AN139">
    <cfRule type="cellIs" dxfId="385" priority="239" operator="greaterThan">
      <formula>1</formula>
    </cfRule>
  </conditionalFormatting>
  <conditionalFormatting sqref="AO139">
    <cfRule type="containsText" dxfId="384" priority="238" operator="containsText" text="positif">
      <formula>NOT(ISERROR(SEARCH("positif",AO139)))</formula>
    </cfRule>
  </conditionalFormatting>
  <conditionalFormatting sqref="AP139">
    <cfRule type="cellIs" dxfId="383" priority="237" operator="greaterThan">
      <formula>1</formula>
    </cfRule>
  </conditionalFormatting>
  <conditionalFormatting sqref="AQ139:AR139">
    <cfRule type="containsText" dxfId="382" priority="236" operator="containsText" text="positif">
      <formula>NOT(ISERROR(SEARCH("positif",AQ139)))</formula>
    </cfRule>
  </conditionalFormatting>
  <conditionalFormatting sqref="AS139">
    <cfRule type="containsText" dxfId="381" priority="235" operator="containsText" text="non">
      <formula>NOT(ISERROR(SEARCH("non",AS139)))</formula>
    </cfRule>
  </conditionalFormatting>
  <conditionalFormatting sqref="AH140">
    <cfRule type="cellIs" dxfId="380" priority="233" operator="greaterThan">
      <formula>1</formula>
    </cfRule>
    <cfRule type="cellIs" dxfId="379" priority="234" operator="greaterThan">
      <formula>1</formula>
    </cfRule>
  </conditionalFormatting>
  <conditionalFormatting sqref="AJ140">
    <cfRule type="cellIs" dxfId="378" priority="231" operator="greaterThan">
      <formula>1</formula>
    </cfRule>
  </conditionalFormatting>
  <conditionalFormatting sqref="AJ140">
    <cfRule type="cellIs" dxfId="377" priority="232" operator="greaterThan">
      <formula>1</formula>
    </cfRule>
  </conditionalFormatting>
  <conditionalFormatting sqref="AN140">
    <cfRule type="cellIs" dxfId="376" priority="230" operator="greaterThan">
      <formula>1</formula>
    </cfRule>
  </conditionalFormatting>
  <conditionalFormatting sqref="AO140">
    <cfRule type="containsText" dxfId="375" priority="229" operator="containsText" text="positif">
      <formula>NOT(ISERROR(SEARCH("positif",AO140)))</formula>
    </cfRule>
  </conditionalFormatting>
  <conditionalFormatting sqref="AP140">
    <cfRule type="cellIs" dxfId="374" priority="228" operator="greaterThan">
      <formula>1</formula>
    </cfRule>
  </conditionalFormatting>
  <conditionalFormatting sqref="AQ140:AR140">
    <cfRule type="containsText" dxfId="373" priority="227" operator="containsText" text="positif">
      <formula>NOT(ISERROR(SEARCH("positif",AQ140)))</formula>
    </cfRule>
  </conditionalFormatting>
  <conditionalFormatting sqref="AS140">
    <cfRule type="containsText" dxfId="372" priority="226" operator="containsText" text="non">
      <formula>NOT(ISERROR(SEARCH("non",AS140)))</formula>
    </cfRule>
  </conditionalFormatting>
  <conditionalFormatting sqref="AH141">
    <cfRule type="cellIs" dxfId="371" priority="224" operator="greaterThan">
      <formula>1</formula>
    </cfRule>
    <cfRule type="cellIs" dxfId="370" priority="225" operator="greaterThan">
      <formula>1</formula>
    </cfRule>
  </conditionalFormatting>
  <conditionalFormatting sqref="AJ141">
    <cfRule type="cellIs" dxfId="369" priority="223" operator="greaterThan">
      <formula>1</formula>
    </cfRule>
  </conditionalFormatting>
  <conditionalFormatting sqref="AN141">
    <cfRule type="cellIs" dxfId="368" priority="222" operator="greaterThan">
      <formula>1</formula>
    </cfRule>
  </conditionalFormatting>
  <conditionalFormatting sqref="AO141">
    <cfRule type="containsText" dxfId="367" priority="221" operator="containsText" text="positif">
      <formula>NOT(ISERROR(SEARCH("positif",AO141)))</formula>
    </cfRule>
  </conditionalFormatting>
  <conditionalFormatting sqref="AP141">
    <cfRule type="cellIs" dxfId="366" priority="220" operator="greaterThan">
      <formula>1</formula>
    </cfRule>
  </conditionalFormatting>
  <conditionalFormatting sqref="AQ141:AR141">
    <cfRule type="containsText" dxfId="365" priority="219" operator="containsText" text="positif">
      <formula>NOT(ISERROR(SEARCH("positif",AQ141)))</formula>
    </cfRule>
  </conditionalFormatting>
  <conditionalFormatting sqref="AH142">
    <cfRule type="cellIs" dxfId="364" priority="217" operator="greaterThan">
      <formula>1</formula>
    </cfRule>
    <cfRule type="cellIs" dxfId="363" priority="218" operator="greaterThan">
      <formula>1</formula>
    </cfRule>
  </conditionalFormatting>
  <conditionalFormatting sqref="AJ142">
    <cfRule type="cellIs" dxfId="362" priority="216" operator="greaterThan">
      <formula>1</formula>
    </cfRule>
  </conditionalFormatting>
  <conditionalFormatting sqref="AN142">
    <cfRule type="cellIs" dxfId="361" priority="215" operator="greaterThan">
      <formula>1</formula>
    </cfRule>
  </conditionalFormatting>
  <conditionalFormatting sqref="AO142">
    <cfRule type="containsText" dxfId="360" priority="214" operator="containsText" text="positif">
      <formula>NOT(ISERROR(SEARCH("positif",AO142)))</formula>
    </cfRule>
  </conditionalFormatting>
  <conditionalFormatting sqref="AP142">
    <cfRule type="cellIs" dxfId="359" priority="213" operator="greaterThan">
      <formula>1</formula>
    </cfRule>
  </conditionalFormatting>
  <conditionalFormatting sqref="AQ142:AR142">
    <cfRule type="containsText" dxfId="358" priority="212" operator="containsText" text="positif">
      <formula>NOT(ISERROR(SEARCH("positif",AQ142)))</formula>
    </cfRule>
  </conditionalFormatting>
  <conditionalFormatting sqref="AS142">
    <cfRule type="containsText" dxfId="357" priority="211" operator="containsText" text="non">
      <formula>NOT(ISERROR(SEARCH("non",AS142)))</formula>
    </cfRule>
  </conditionalFormatting>
  <conditionalFormatting sqref="AS141">
    <cfRule type="containsText" dxfId="356" priority="210" operator="containsText" text="non">
      <formula>NOT(ISERROR(SEARCH("non",AS141)))</formula>
    </cfRule>
  </conditionalFormatting>
  <conditionalFormatting sqref="AH143">
    <cfRule type="cellIs" dxfId="355" priority="208" operator="greaterThan">
      <formula>1</formula>
    </cfRule>
    <cfRule type="cellIs" dxfId="354" priority="209" operator="greaterThan">
      <formula>1</formula>
    </cfRule>
  </conditionalFormatting>
  <conditionalFormatting sqref="AJ143">
    <cfRule type="cellIs" dxfId="353" priority="207" operator="greaterThan">
      <formula>1</formula>
    </cfRule>
  </conditionalFormatting>
  <conditionalFormatting sqref="AN143">
    <cfRule type="cellIs" dxfId="352" priority="206" operator="greaterThan">
      <formula>1</formula>
    </cfRule>
  </conditionalFormatting>
  <conditionalFormatting sqref="AO143">
    <cfRule type="containsText" dxfId="351" priority="205" operator="containsText" text="positif">
      <formula>NOT(ISERROR(SEARCH("positif",AO143)))</formula>
    </cfRule>
  </conditionalFormatting>
  <conditionalFormatting sqref="AP143">
    <cfRule type="cellIs" dxfId="350" priority="204" operator="greaterThan">
      <formula>1</formula>
    </cfRule>
  </conditionalFormatting>
  <conditionalFormatting sqref="AQ143:AR143">
    <cfRule type="containsText" dxfId="349" priority="203" operator="containsText" text="positif">
      <formula>NOT(ISERROR(SEARCH("positif",AQ143)))</formula>
    </cfRule>
  </conditionalFormatting>
  <conditionalFormatting sqref="AS143">
    <cfRule type="containsText" dxfId="348" priority="202" operator="containsText" text="non">
      <formula>NOT(ISERROR(SEARCH("non",AS143)))</formula>
    </cfRule>
  </conditionalFormatting>
  <conditionalFormatting sqref="AH144">
    <cfRule type="cellIs" dxfId="347" priority="200" operator="greaterThan">
      <formula>1</formula>
    </cfRule>
    <cfRule type="cellIs" dxfId="346" priority="201" operator="greaterThan">
      <formula>1</formula>
    </cfRule>
  </conditionalFormatting>
  <conditionalFormatting sqref="AJ144">
    <cfRule type="cellIs" dxfId="345" priority="199" operator="greaterThan">
      <formula>1</formula>
    </cfRule>
  </conditionalFormatting>
  <conditionalFormatting sqref="AN144">
    <cfRule type="cellIs" dxfId="344" priority="198" operator="greaterThan">
      <formula>1</formula>
    </cfRule>
  </conditionalFormatting>
  <conditionalFormatting sqref="AO144">
    <cfRule type="containsText" dxfId="343" priority="197" operator="containsText" text="positif">
      <formula>NOT(ISERROR(SEARCH("positif",AO144)))</formula>
    </cfRule>
  </conditionalFormatting>
  <conditionalFormatting sqref="AP144">
    <cfRule type="cellIs" dxfId="342" priority="196" operator="greaterThan">
      <formula>1</formula>
    </cfRule>
  </conditionalFormatting>
  <conditionalFormatting sqref="AQ144:AR144">
    <cfRule type="containsText" dxfId="341" priority="195" operator="containsText" text="positif">
      <formula>NOT(ISERROR(SEARCH("positif",AQ144)))</formula>
    </cfRule>
  </conditionalFormatting>
  <conditionalFormatting sqref="AS144">
    <cfRule type="containsText" dxfId="340" priority="194" operator="containsText" text="non">
      <formula>NOT(ISERROR(SEARCH("non",AS144)))</formula>
    </cfRule>
  </conditionalFormatting>
  <conditionalFormatting sqref="AH145">
    <cfRule type="cellIs" dxfId="339" priority="192" operator="greaterThan">
      <formula>1</formula>
    </cfRule>
    <cfRule type="cellIs" dxfId="338" priority="193" operator="greaterThan">
      <formula>1</formula>
    </cfRule>
  </conditionalFormatting>
  <conditionalFormatting sqref="AJ145">
    <cfRule type="cellIs" dxfId="337" priority="191" operator="greaterThan">
      <formula>1</formula>
    </cfRule>
  </conditionalFormatting>
  <conditionalFormatting sqref="AN145">
    <cfRule type="cellIs" dxfId="336" priority="190" operator="greaterThan">
      <formula>1</formula>
    </cfRule>
  </conditionalFormatting>
  <conditionalFormatting sqref="AO145">
    <cfRule type="containsText" dxfId="335" priority="189" operator="containsText" text="positif">
      <formula>NOT(ISERROR(SEARCH("positif",AO145)))</formula>
    </cfRule>
  </conditionalFormatting>
  <conditionalFormatting sqref="AP145">
    <cfRule type="cellIs" dxfId="334" priority="188" operator="greaterThan">
      <formula>1</formula>
    </cfRule>
  </conditionalFormatting>
  <conditionalFormatting sqref="AQ145:AR145">
    <cfRule type="containsText" dxfId="333" priority="187" operator="containsText" text="positif">
      <formula>NOT(ISERROR(SEARCH("positif",AQ145)))</formula>
    </cfRule>
  </conditionalFormatting>
  <conditionalFormatting sqref="AS145:AS146">
    <cfRule type="containsText" dxfId="332" priority="186" operator="containsText" text="non">
      <formula>NOT(ISERROR(SEARCH("non",AS145)))</formula>
    </cfRule>
  </conditionalFormatting>
  <conditionalFormatting sqref="AH146">
    <cfRule type="cellIs" dxfId="331" priority="184" operator="greaterThan">
      <formula>1</formula>
    </cfRule>
    <cfRule type="cellIs" dxfId="330" priority="185" operator="greaterThan">
      <formula>1</formula>
    </cfRule>
  </conditionalFormatting>
  <conditionalFormatting sqref="AJ146">
    <cfRule type="cellIs" dxfId="329" priority="182" operator="greaterThan">
      <formula>1</formula>
    </cfRule>
  </conditionalFormatting>
  <conditionalFormatting sqref="AJ146">
    <cfRule type="cellIs" dxfId="328" priority="183" operator="greaterThan">
      <formula>1</formula>
    </cfRule>
  </conditionalFormatting>
  <conditionalFormatting sqref="AN146">
    <cfRule type="cellIs" dxfId="327" priority="181" operator="greaterThan">
      <formula>1</formula>
    </cfRule>
  </conditionalFormatting>
  <conditionalFormatting sqref="AO146">
    <cfRule type="containsText" dxfId="326" priority="180" operator="containsText" text="positif">
      <formula>NOT(ISERROR(SEARCH("positif",AO146)))</formula>
    </cfRule>
  </conditionalFormatting>
  <conditionalFormatting sqref="AP146">
    <cfRule type="cellIs" dxfId="325" priority="179" operator="greaterThan">
      <formula>1</formula>
    </cfRule>
  </conditionalFormatting>
  <conditionalFormatting sqref="AQ146:AR146">
    <cfRule type="containsText" dxfId="324" priority="178" operator="containsText" text="positif">
      <formula>NOT(ISERROR(SEARCH("positif",AQ146)))</formula>
    </cfRule>
  </conditionalFormatting>
  <conditionalFormatting sqref="AW131:AY131">
    <cfRule type="cellIs" dxfId="323" priority="177" operator="greaterThan">
      <formula>0.07</formula>
    </cfRule>
  </conditionalFormatting>
  <conditionalFormatting sqref="AY131">
    <cfRule type="cellIs" dxfId="322" priority="176" operator="greaterThan">
      <formula>0.07</formula>
    </cfRule>
  </conditionalFormatting>
  <conditionalFormatting sqref="AW132:AY132">
    <cfRule type="cellIs" dxfId="321" priority="175" operator="greaterThan">
      <formula>0.07</formula>
    </cfRule>
  </conditionalFormatting>
  <conditionalFormatting sqref="AY132">
    <cfRule type="cellIs" dxfId="320" priority="174" operator="greaterThan">
      <formula>0.07</formula>
    </cfRule>
  </conditionalFormatting>
  <conditionalFormatting sqref="AW133:AY133">
    <cfRule type="cellIs" dxfId="319" priority="173" operator="greaterThan">
      <formula>0.07</formula>
    </cfRule>
  </conditionalFormatting>
  <conditionalFormatting sqref="AY133">
    <cfRule type="cellIs" dxfId="318" priority="172" operator="greaterThan">
      <formula>0.07</formula>
    </cfRule>
  </conditionalFormatting>
  <conditionalFormatting sqref="AW134:AY134">
    <cfRule type="cellIs" dxfId="317" priority="171" operator="greaterThan">
      <formula>0.07</formula>
    </cfRule>
  </conditionalFormatting>
  <conditionalFormatting sqref="AY134">
    <cfRule type="cellIs" dxfId="316" priority="170" operator="greaterThan">
      <formula>0.07</formula>
    </cfRule>
  </conditionalFormatting>
  <conditionalFormatting sqref="AW135:AY135">
    <cfRule type="cellIs" dxfId="315" priority="169" operator="greaterThan">
      <formula>0.07</formula>
    </cfRule>
  </conditionalFormatting>
  <conditionalFormatting sqref="AY135">
    <cfRule type="cellIs" dxfId="314" priority="168" operator="greaterThan">
      <formula>0.07</formula>
    </cfRule>
  </conditionalFormatting>
  <conditionalFormatting sqref="AW136:AY136">
    <cfRule type="cellIs" dxfId="313" priority="167" operator="greaterThan">
      <formula>0.07</formula>
    </cfRule>
  </conditionalFormatting>
  <conditionalFormatting sqref="AY136">
    <cfRule type="cellIs" dxfId="312" priority="166" operator="greaterThan">
      <formula>0.07</formula>
    </cfRule>
  </conditionalFormatting>
  <conditionalFormatting sqref="AW137:AY137">
    <cfRule type="cellIs" dxfId="311" priority="165" operator="greaterThan">
      <formula>0.07</formula>
    </cfRule>
  </conditionalFormatting>
  <conditionalFormatting sqref="AY137">
    <cfRule type="cellIs" dxfId="310" priority="164" operator="greaterThan">
      <formula>0.07</formula>
    </cfRule>
  </conditionalFormatting>
  <conditionalFormatting sqref="AW138:AY138">
    <cfRule type="cellIs" dxfId="309" priority="163" operator="greaterThan">
      <formula>0.07</formula>
    </cfRule>
  </conditionalFormatting>
  <conditionalFormatting sqref="AY138">
    <cfRule type="cellIs" dxfId="308" priority="162" operator="greaterThan">
      <formula>0.07</formula>
    </cfRule>
  </conditionalFormatting>
  <conditionalFormatting sqref="AW139:AY139">
    <cfRule type="cellIs" dxfId="307" priority="161" operator="greaterThan">
      <formula>0.07</formula>
    </cfRule>
  </conditionalFormatting>
  <conditionalFormatting sqref="AY139">
    <cfRule type="cellIs" dxfId="306" priority="160" operator="greaterThan">
      <formula>0.07</formula>
    </cfRule>
  </conditionalFormatting>
  <conditionalFormatting sqref="AW141:AY141">
    <cfRule type="cellIs" dxfId="305" priority="159" operator="greaterThan">
      <formula>0.07</formula>
    </cfRule>
  </conditionalFormatting>
  <conditionalFormatting sqref="AY141">
    <cfRule type="cellIs" dxfId="304" priority="158" operator="greaterThan">
      <formula>0.07</formula>
    </cfRule>
  </conditionalFormatting>
  <conditionalFormatting sqref="AW142:AY142">
    <cfRule type="cellIs" dxfId="303" priority="157" operator="greaterThan">
      <formula>0.07</formula>
    </cfRule>
  </conditionalFormatting>
  <conditionalFormatting sqref="AY142">
    <cfRule type="cellIs" dxfId="302" priority="156" operator="greaterThan">
      <formula>0.07</formula>
    </cfRule>
  </conditionalFormatting>
  <conditionalFormatting sqref="AW143:AY143">
    <cfRule type="cellIs" dxfId="301" priority="155" operator="greaterThan">
      <formula>0.07</formula>
    </cfRule>
  </conditionalFormatting>
  <conditionalFormatting sqref="AY143">
    <cfRule type="cellIs" dxfId="300" priority="154" operator="greaterThan">
      <formula>0.07</formula>
    </cfRule>
  </conditionalFormatting>
  <conditionalFormatting sqref="AW144:AY144">
    <cfRule type="cellIs" dxfId="299" priority="153" operator="greaterThan">
      <formula>0.07</formula>
    </cfRule>
  </conditionalFormatting>
  <conditionalFormatting sqref="AY144">
    <cfRule type="cellIs" dxfId="298" priority="152" operator="greaterThan">
      <formula>0.07</formula>
    </cfRule>
  </conditionalFormatting>
  <conditionalFormatting sqref="AW145:AY145">
    <cfRule type="cellIs" dxfId="297" priority="151" operator="greaterThan">
      <formula>0.07</formula>
    </cfRule>
  </conditionalFormatting>
  <conditionalFormatting sqref="AY145">
    <cfRule type="cellIs" dxfId="296" priority="150" operator="greaterThan">
      <formula>0.07</formula>
    </cfRule>
  </conditionalFormatting>
  <conditionalFormatting sqref="AW146:AY146">
    <cfRule type="cellIs" dxfId="295" priority="149" operator="greaterThan">
      <formula>0.07</formula>
    </cfRule>
  </conditionalFormatting>
  <conditionalFormatting sqref="AY146">
    <cfRule type="cellIs" dxfId="294" priority="148" operator="greaterThan">
      <formula>0.07</formula>
    </cfRule>
  </conditionalFormatting>
  <conditionalFormatting sqref="AZ131:BB131">
    <cfRule type="cellIs" dxfId="293" priority="147" operator="greaterThan">
      <formula>0.07</formula>
    </cfRule>
  </conditionalFormatting>
  <conditionalFormatting sqref="AZ132:BB132">
    <cfRule type="cellIs" dxfId="292" priority="146" operator="greaterThan">
      <formula>0.07</formula>
    </cfRule>
  </conditionalFormatting>
  <conditionalFormatting sqref="AZ133:BB133">
    <cfRule type="cellIs" dxfId="291" priority="145" operator="greaterThan">
      <formula>0.07</formula>
    </cfRule>
  </conditionalFormatting>
  <conditionalFormatting sqref="AZ134:BB134">
    <cfRule type="cellIs" dxfId="290" priority="144" operator="greaterThan">
      <formula>0.07</formula>
    </cfRule>
  </conditionalFormatting>
  <conditionalFormatting sqref="AZ135:BB135">
    <cfRule type="cellIs" dxfId="289" priority="143" operator="greaterThan">
      <formula>0.07</formula>
    </cfRule>
  </conditionalFormatting>
  <conditionalFormatting sqref="AZ136:BB136">
    <cfRule type="cellIs" dxfId="288" priority="142" operator="greaterThan">
      <formula>0.07</formula>
    </cfRule>
  </conditionalFormatting>
  <conditionalFormatting sqref="AZ137:BB137">
    <cfRule type="cellIs" dxfId="287" priority="141" operator="greaterThan">
      <formula>0.07</formula>
    </cfRule>
  </conditionalFormatting>
  <conditionalFormatting sqref="AZ138:BB138">
    <cfRule type="cellIs" dxfId="286" priority="140" operator="greaterThan">
      <formula>0.07</formula>
    </cfRule>
  </conditionalFormatting>
  <conditionalFormatting sqref="AZ139:BB139">
    <cfRule type="cellIs" dxfId="285" priority="139" operator="greaterThan">
      <formula>0.07</formula>
    </cfRule>
  </conditionalFormatting>
  <conditionalFormatting sqref="AZ141:BB141">
    <cfRule type="cellIs" dxfId="284" priority="138" operator="greaterThan">
      <formula>0.07</formula>
    </cfRule>
  </conditionalFormatting>
  <conditionalFormatting sqref="AZ142:BB142">
    <cfRule type="cellIs" dxfId="283" priority="137" operator="greaterThan">
      <formula>0.07</formula>
    </cfRule>
  </conditionalFormatting>
  <conditionalFormatting sqref="AZ143:BB143">
    <cfRule type="cellIs" dxfId="282" priority="136" operator="greaterThan">
      <formula>0.07</formula>
    </cfRule>
  </conditionalFormatting>
  <conditionalFormatting sqref="AZ144:BB144">
    <cfRule type="cellIs" dxfId="281" priority="135" operator="greaterThan">
      <formula>0.07</formula>
    </cfRule>
  </conditionalFormatting>
  <conditionalFormatting sqref="AZ145:BB145">
    <cfRule type="cellIs" dxfId="280" priority="134" operator="greaterThan">
      <formula>0.07</formula>
    </cfRule>
  </conditionalFormatting>
  <conditionalFormatting sqref="AZ146:BB146">
    <cfRule type="cellIs" dxfId="279" priority="133" operator="greaterThan">
      <formula>0.07</formula>
    </cfRule>
  </conditionalFormatting>
  <conditionalFormatting sqref="M153:N153 P153:Q153 M147:N151 P147:Q150">
    <cfRule type="containsText" dxfId="278" priority="132" stopIfTrue="1" operator="containsText" text="equivoque">
      <formula>NOT(ISERROR(FIND(UPPER("equivoque"),UPPER(M147))))</formula>
      <formula>"equivoque"</formula>
    </cfRule>
  </conditionalFormatting>
  <conditionalFormatting sqref="S156:T156 P156:Q156 M153:N156 P153:Q153 M147:N151 P147:Q150">
    <cfRule type="containsText" dxfId="277" priority="131" operator="containsText" text="positif">
      <formula>NOT(ISERROR(SEARCH("positif",M147)))</formula>
    </cfRule>
  </conditionalFormatting>
  <conditionalFormatting sqref="V140:W140 M154:N156 P156:Q156 S156:T156">
    <cfRule type="containsText" dxfId="276" priority="129" stopIfTrue="1" operator="containsText" text="equivoque">
      <formula>NOT(ISERROR(FIND(UPPER("equivoque"),UPPER(M140))))</formula>
      <formula>"equivoque"</formula>
    </cfRule>
    <cfRule type="containsText" dxfId="275" priority="130" stopIfTrue="1" operator="containsText" text="positif">
      <formula>NOT(ISERROR(FIND(UPPER("positif"),UPPER(M140))))</formula>
      <formula>"positif"</formula>
    </cfRule>
  </conditionalFormatting>
  <conditionalFormatting sqref="V140:W140">
    <cfRule type="containsText" dxfId="274" priority="128" operator="containsText" text="positif">
      <formula>NOT(ISERROR(SEARCH("positif",V140)))</formula>
    </cfRule>
  </conditionalFormatting>
  <conditionalFormatting sqref="AE141:AF141">
    <cfRule type="cellIs" dxfId="273" priority="126" operator="greaterThan">
      <formula>1</formula>
    </cfRule>
    <cfRule type="cellIs" dxfId="272" priority="127" operator="greaterThan">
      <formula>1</formula>
    </cfRule>
  </conditionalFormatting>
  <conditionalFormatting sqref="AE142:AF146">
    <cfRule type="cellIs" dxfId="271" priority="124" operator="greaterThan">
      <formula>1</formula>
    </cfRule>
    <cfRule type="cellIs" dxfId="270" priority="125" operator="greaterThan">
      <formula>1</formula>
    </cfRule>
  </conditionalFormatting>
  <conditionalFormatting sqref="R145:R146 R138 U134:U135 R131:R133">
    <cfRule type="containsText" dxfId="269" priority="123" operator="containsText" text="positif">
      <formula>NOT(ISERROR(SEARCH("positif",R131)))</formula>
    </cfRule>
  </conditionalFormatting>
  <conditionalFormatting sqref="U140">
    <cfRule type="containsText" dxfId="268" priority="122" operator="containsText" text="positif">
      <formula>NOT(ISERROR(SEARCH("positif",U140)))</formula>
    </cfRule>
  </conditionalFormatting>
  <conditionalFormatting sqref="X140">
    <cfRule type="containsText" dxfId="267" priority="121" operator="containsText" text="positif">
      <formula>NOT(ISERROR(SEARCH("positif",X140)))</formula>
    </cfRule>
  </conditionalFormatting>
  <conditionalFormatting sqref="AG148">
    <cfRule type="containsText" dxfId="266" priority="120" operator="containsText" text="positif">
      <formula>NOT(ISERROR(SEARCH("positif",AG148)))</formula>
    </cfRule>
  </conditionalFormatting>
  <conditionalFormatting sqref="O154:O156">
    <cfRule type="containsText" dxfId="265" priority="119" operator="containsText" text="positif">
      <formula>NOT(ISERROR(SEARCH("positif",O154)))</formula>
    </cfRule>
  </conditionalFormatting>
  <conditionalFormatting sqref="R155:R156">
    <cfRule type="containsText" dxfId="264" priority="118" operator="containsText" text="positif">
      <formula>NOT(ISERROR(SEARCH("positif",R155)))</formula>
    </cfRule>
  </conditionalFormatting>
  <conditionalFormatting sqref="U156">
    <cfRule type="containsText" dxfId="263" priority="117" operator="containsText" text="positif">
      <formula>NOT(ISERROR(SEARCH("positif",U156)))</formula>
    </cfRule>
  </conditionalFormatting>
  <conditionalFormatting sqref="X148">
    <cfRule type="containsText" dxfId="262" priority="116" operator="containsText" text="positif">
      <formula>NOT(ISERROR(SEARCH("positif",X148)))</formula>
    </cfRule>
  </conditionalFormatting>
  <conditionalFormatting sqref="AA148">
    <cfRule type="containsText" dxfId="261" priority="115" operator="containsText" text="positif">
      <formula>NOT(ISERROR(SEARCH("positif",AA148)))</formula>
    </cfRule>
  </conditionalFormatting>
  <conditionalFormatting sqref="AD148">
    <cfRule type="containsText" dxfId="260" priority="114" operator="containsText" text="positif">
      <formula>NOT(ISERROR(SEARCH("positif",AD148)))</formula>
    </cfRule>
  </conditionalFormatting>
  <conditionalFormatting sqref="AH147">
    <cfRule type="cellIs" dxfId="259" priority="112" operator="greaterThan">
      <formula>1</formula>
    </cfRule>
    <cfRule type="cellIs" dxfId="258" priority="113" operator="greaterThan">
      <formula>1</formula>
    </cfRule>
  </conditionalFormatting>
  <conditionalFormatting sqref="AH148">
    <cfRule type="cellIs" dxfId="257" priority="110" operator="greaterThan">
      <formula>1</formula>
    </cfRule>
    <cfRule type="cellIs" dxfId="256" priority="111" operator="greaterThan">
      <formula>1</formula>
    </cfRule>
  </conditionalFormatting>
  <conditionalFormatting sqref="AH149">
    <cfRule type="cellIs" dxfId="255" priority="108" operator="greaterThan">
      <formula>1</formula>
    </cfRule>
    <cfRule type="cellIs" dxfId="254" priority="109" operator="greaterThan">
      <formula>1</formula>
    </cfRule>
  </conditionalFormatting>
  <conditionalFormatting sqref="AH150">
    <cfRule type="cellIs" dxfId="253" priority="106" operator="greaterThan">
      <formula>1</formula>
    </cfRule>
    <cfRule type="cellIs" dxfId="252" priority="107" operator="greaterThan">
      <formula>1</formula>
    </cfRule>
  </conditionalFormatting>
  <conditionalFormatting sqref="AH152">
    <cfRule type="cellIs" dxfId="251" priority="104" operator="greaterThan">
      <formula>1</formula>
    </cfRule>
    <cfRule type="cellIs" dxfId="250" priority="105" operator="greaterThan">
      <formula>1</formula>
    </cfRule>
  </conditionalFormatting>
  <conditionalFormatting sqref="AH153">
    <cfRule type="cellIs" dxfId="249" priority="102" operator="greaterThan">
      <formula>1</formula>
    </cfRule>
    <cfRule type="cellIs" dxfId="248" priority="103" operator="greaterThan">
      <formula>1</formula>
    </cfRule>
  </conditionalFormatting>
  <conditionalFormatting sqref="AH155">
    <cfRule type="cellIs" dxfId="247" priority="100" operator="greaterThan">
      <formula>1</formula>
    </cfRule>
    <cfRule type="cellIs" dxfId="246" priority="101" operator="greaterThan">
      <formula>1</formula>
    </cfRule>
  </conditionalFormatting>
  <conditionalFormatting sqref="AH156">
    <cfRule type="cellIs" dxfId="245" priority="98" operator="greaterThan">
      <formula>1</formula>
    </cfRule>
    <cfRule type="cellIs" dxfId="244" priority="99" operator="greaterThan">
      <formula>1</formula>
    </cfRule>
  </conditionalFormatting>
  <conditionalFormatting sqref="AI147:AI148">
    <cfRule type="containsText" dxfId="243" priority="97" operator="containsText" text="positif">
      <formula>NOT(ISERROR(SEARCH("positif",AI147)))</formula>
    </cfRule>
  </conditionalFormatting>
  <conditionalFormatting sqref="AI149">
    <cfRule type="containsText" dxfId="242" priority="96" operator="containsText" text="positif">
      <formula>NOT(ISERROR(SEARCH("positif",AI149)))</formula>
    </cfRule>
  </conditionalFormatting>
  <conditionalFormatting sqref="AI156">
    <cfRule type="containsText" dxfId="241" priority="95" operator="containsText" text="positif">
      <formula>NOT(ISERROR(SEARCH("positif",AI156)))</formula>
    </cfRule>
  </conditionalFormatting>
  <conditionalFormatting sqref="V154:W156">
    <cfRule type="cellIs" dxfId="240" priority="87" operator="greaterThan">
      <formula>1</formula>
    </cfRule>
    <cfRule type="cellIs" dxfId="239" priority="88" operator="greaterThan">
      <formula>1</formula>
    </cfRule>
  </conditionalFormatting>
  <conditionalFormatting sqref="S147:T147">
    <cfRule type="cellIs" dxfId="238" priority="93" operator="greaterThan">
      <formula>1</formula>
    </cfRule>
    <cfRule type="cellIs" dxfId="237" priority="94" operator="greaterThan">
      <formula>1</formula>
    </cfRule>
  </conditionalFormatting>
  <conditionalFormatting sqref="M152:N152">
    <cfRule type="cellIs" dxfId="236" priority="91" operator="greaterThan">
      <formula>1</formula>
    </cfRule>
    <cfRule type="cellIs" dxfId="235" priority="92" operator="greaterThan">
      <formula>1</formula>
    </cfRule>
  </conditionalFormatting>
  <conditionalFormatting sqref="P151:Q152">
    <cfRule type="cellIs" dxfId="234" priority="89" operator="greaterThan">
      <formula>1</formula>
    </cfRule>
    <cfRule type="cellIs" dxfId="233" priority="90" operator="greaterThan">
      <formula>1</formula>
    </cfRule>
  </conditionalFormatting>
  <conditionalFormatting sqref="Y154:Z156">
    <cfRule type="cellIs" dxfId="232" priority="85" operator="greaterThan">
      <formula>1</formula>
    </cfRule>
    <cfRule type="cellIs" dxfId="231" priority="86" operator="greaterThan">
      <formula>1</formula>
    </cfRule>
  </conditionalFormatting>
  <conditionalFormatting sqref="AB154:AC155">
    <cfRule type="cellIs" dxfId="230" priority="83" operator="greaterThan">
      <formula>1</formula>
    </cfRule>
    <cfRule type="cellIs" dxfId="229" priority="84" operator="greaterThan">
      <formula>1</formula>
    </cfRule>
  </conditionalFormatting>
  <conditionalFormatting sqref="AE154:AF156">
    <cfRule type="cellIs" dxfId="228" priority="81" operator="greaterThan">
      <formula>1</formula>
    </cfRule>
    <cfRule type="cellIs" dxfId="227" priority="82" operator="greaterThan">
      <formula>1</formula>
    </cfRule>
  </conditionalFormatting>
  <conditionalFormatting sqref="AE153:AF153">
    <cfRule type="cellIs" dxfId="226" priority="79" operator="greaterThan">
      <formula>1</formula>
    </cfRule>
    <cfRule type="cellIs" dxfId="225" priority="80" operator="greaterThan">
      <formula>1</formula>
    </cfRule>
  </conditionalFormatting>
  <conditionalFormatting sqref="AH157">
    <cfRule type="cellIs" dxfId="224" priority="77" operator="greaterThan">
      <formula>1</formula>
    </cfRule>
    <cfRule type="cellIs" dxfId="223" priority="78" operator="greaterThan">
      <formula>1</formula>
    </cfRule>
  </conditionalFormatting>
  <conditionalFormatting sqref="AJ157">
    <cfRule type="cellIs" dxfId="222" priority="76" operator="greaterThan">
      <formula>1</formula>
    </cfRule>
  </conditionalFormatting>
  <conditionalFormatting sqref="AW157:AY157">
    <cfRule type="cellIs" dxfId="221" priority="75" operator="greaterThan">
      <formula>0.07</formula>
    </cfRule>
  </conditionalFormatting>
  <conditionalFormatting sqref="AY157">
    <cfRule type="cellIs" dxfId="220" priority="74" operator="greaterThan">
      <formula>0.07</formula>
    </cfRule>
  </conditionalFormatting>
  <conditionalFormatting sqref="AZ157:BB157">
    <cfRule type="cellIs" dxfId="219" priority="73" operator="greaterThan">
      <formula>0.07</formula>
    </cfRule>
  </conditionalFormatting>
  <conditionalFormatting sqref="M170:N170 P169:Q170 P172:Q172 M172:N172 P164:Q164 M164:N164 P166:Q167 M166:N167 AE164:AF168 V164:W168 Y164:Z168 AE171:AF173 V170:W173 Y170:Z173 AB170:AC173 S164:T172 AB165:AC165 AB166 AB167:AC168">
    <cfRule type="cellIs" dxfId="218" priority="71" operator="greaterThan">
      <formula>1</formula>
    </cfRule>
    <cfRule type="cellIs" dxfId="217" priority="72" operator="greaterThan">
      <formula>1</formula>
    </cfRule>
  </conditionalFormatting>
  <conditionalFormatting sqref="R170 R165 R167:R168 R173 O164:O168 O170:O173">
    <cfRule type="containsText" dxfId="216" priority="70" operator="containsText" text="positif">
      <formula>NOT(ISERROR(SEARCH("positif",O164)))</formula>
    </cfRule>
  </conditionalFormatting>
  <conditionalFormatting sqref="AS172">
    <cfRule type="containsText" dxfId="215" priority="69" operator="containsText" text="non">
      <formula>NOT(ISERROR(SEARCH("non",AS172)))</formula>
    </cfRule>
  </conditionalFormatting>
  <conditionalFormatting sqref="AJ167">
    <cfRule type="cellIs" dxfId="214" priority="47" operator="greaterThan">
      <formula>1</formula>
    </cfRule>
  </conditionalFormatting>
  <conditionalFormatting sqref="AH164">
    <cfRule type="cellIs" dxfId="213" priority="67" operator="greaterThan">
      <formula>1</formula>
    </cfRule>
    <cfRule type="cellIs" dxfId="212" priority="68" operator="greaterThan">
      <formula>1</formula>
    </cfRule>
  </conditionalFormatting>
  <conditionalFormatting sqref="AJ164">
    <cfRule type="cellIs" dxfId="211" priority="66" operator="greaterThan">
      <formula>1</formula>
    </cfRule>
  </conditionalFormatting>
  <conditionalFormatting sqref="AN164">
    <cfRule type="cellIs" dxfId="210" priority="65" operator="greaterThan">
      <formula>1</formula>
    </cfRule>
  </conditionalFormatting>
  <conditionalFormatting sqref="AO164">
    <cfRule type="containsText" dxfId="209" priority="64" operator="containsText" text="positif">
      <formula>NOT(ISERROR(SEARCH("positif",AO164)))</formula>
    </cfRule>
  </conditionalFormatting>
  <conditionalFormatting sqref="AP164">
    <cfRule type="cellIs" dxfId="208" priority="63" operator="greaterThan">
      <formula>1</formula>
    </cfRule>
  </conditionalFormatting>
  <conditionalFormatting sqref="AQ164:AR164">
    <cfRule type="containsText" dxfId="207" priority="62" operator="containsText" text="positif">
      <formula>NOT(ISERROR(SEARCH("positif",AQ164)))</formula>
    </cfRule>
  </conditionalFormatting>
  <conditionalFormatting sqref="AS164">
    <cfRule type="containsText" dxfId="206" priority="61" operator="containsText" text="non">
      <formula>NOT(ISERROR(SEARCH("non",AS164)))</formula>
    </cfRule>
  </conditionalFormatting>
  <conditionalFormatting sqref="AH166">
    <cfRule type="cellIs" dxfId="205" priority="59" operator="greaterThan">
      <formula>1</formula>
    </cfRule>
    <cfRule type="cellIs" dxfId="204" priority="60" operator="greaterThan">
      <formula>1</formula>
    </cfRule>
  </conditionalFormatting>
  <conditionalFormatting sqref="AJ166">
    <cfRule type="cellIs" dxfId="203" priority="58" operator="greaterThan">
      <formula>1</formula>
    </cfRule>
  </conditionalFormatting>
  <conditionalFormatting sqref="AP170">
    <cfRule type="cellIs" dxfId="202" priority="35" operator="greaterThan">
      <formula>1</formula>
    </cfRule>
  </conditionalFormatting>
  <conditionalFormatting sqref="AH172">
    <cfRule type="cellIs" dxfId="201" priority="56" operator="greaterThan">
      <formula>1</formula>
    </cfRule>
    <cfRule type="cellIs" dxfId="200" priority="57" operator="greaterThan">
      <formula>1</formula>
    </cfRule>
  </conditionalFormatting>
  <conditionalFormatting sqref="AJ172">
    <cfRule type="cellIs" dxfId="199" priority="55" operator="greaterThan">
      <formula>1</formula>
    </cfRule>
  </conditionalFormatting>
  <conditionalFormatting sqref="AN172">
    <cfRule type="cellIs" dxfId="198" priority="54" operator="greaterThan">
      <formula>1</formula>
    </cfRule>
  </conditionalFormatting>
  <conditionalFormatting sqref="AO172">
    <cfRule type="containsText" dxfId="197" priority="53" operator="containsText" text="positif">
      <formula>NOT(ISERROR(SEARCH("positif",AO172)))</formula>
    </cfRule>
  </conditionalFormatting>
  <conditionalFormatting sqref="AP172">
    <cfRule type="cellIs" dxfId="196" priority="52" operator="greaterThan">
      <formula>1</formula>
    </cfRule>
  </conditionalFormatting>
  <conditionalFormatting sqref="AQ172:AR172">
    <cfRule type="containsText" dxfId="195" priority="51" operator="containsText" text="positif">
      <formula>NOT(ISERROR(SEARCH("positif",AQ172)))</formula>
    </cfRule>
  </conditionalFormatting>
  <conditionalFormatting sqref="AH167">
    <cfRule type="cellIs" dxfId="194" priority="49" operator="greaterThan">
      <formula>1</formula>
    </cfRule>
    <cfRule type="cellIs" dxfId="193" priority="50" operator="greaterThan">
      <formula>1</formula>
    </cfRule>
  </conditionalFormatting>
  <conditionalFormatting sqref="AJ167">
    <cfRule type="cellIs" dxfId="192" priority="48" operator="greaterThan">
      <formula>1</formula>
    </cfRule>
  </conditionalFormatting>
  <conditionalFormatting sqref="AN167">
    <cfRule type="cellIs" dxfId="191" priority="46" operator="greaterThan">
      <formula>1</formula>
    </cfRule>
  </conditionalFormatting>
  <conditionalFormatting sqref="AO167">
    <cfRule type="containsText" dxfId="190" priority="45" operator="containsText" text="positif">
      <formula>NOT(ISERROR(SEARCH("positif",AO167)))</formula>
    </cfRule>
  </conditionalFormatting>
  <conditionalFormatting sqref="AP167">
    <cfRule type="cellIs" dxfId="189" priority="44" operator="greaterThan">
      <formula>1</formula>
    </cfRule>
  </conditionalFormatting>
  <conditionalFormatting sqref="AQ167:AR167">
    <cfRule type="containsText" dxfId="188" priority="43" operator="containsText" text="positif">
      <formula>NOT(ISERROR(SEARCH("positif",AQ167)))</formula>
    </cfRule>
  </conditionalFormatting>
  <conditionalFormatting sqref="AS167">
    <cfRule type="containsText" dxfId="187" priority="42" operator="containsText" text="non">
      <formula>NOT(ISERROR(SEARCH("non",AS167)))</formula>
    </cfRule>
  </conditionalFormatting>
  <conditionalFormatting sqref="AH170">
    <cfRule type="cellIs" dxfId="186" priority="40" operator="greaterThan">
      <formula>1</formula>
    </cfRule>
    <cfRule type="cellIs" dxfId="185" priority="41" operator="greaterThan">
      <formula>1</formula>
    </cfRule>
  </conditionalFormatting>
  <conditionalFormatting sqref="AJ170">
    <cfRule type="cellIs" dxfId="184" priority="38" operator="greaterThan">
      <formula>1</formula>
    </cfRule>
  </conditionalFormatting>
  <conditionalFormatting sqref="AJ170">
    <cfRule type="cellIs" dxfId="183" priority="39" operator="greaterThan">
      <formula>1</formula>
    </cfRule>
  </conditionalFormatting>
  <conditionalFormatting sqref="AN170">
    <cfRule type="cellIs" dxfId="182" priority="37" operator="greaterThan">
      <formula>1</formula>
    </cfRule>
  </conditionalFormatting>
  <conditionalFormatting sqref="AO170">
    <cfRule type="containsText" dxfId="181" priority="36" operator="containsText" text="positif">
      <formula>NOT(ISERROR(SEARCH("positif",AO170)))</formula>
    </cfRule>
  </conditionalFormatting>
  <conditionalFormatting sqref="AQ170:AR170">
    <cfRule type="containsText" dxfId="180" priority="34" operator="containsText" text="positif">
      <formula>NOT(ISERROR(SEARCH("positif",AQ170)))</formula>
    </cfRule>
  </conditionalFormatting>
  <conditionalFormatting sqref="AS170">
    <cfRule type="containsText" dxfId="179" priority="33" operator="containsText" text="non">
      <formula>NOT(ISERROR(SEARCH("non",AS170)))</formula>
    </cfRule>
  </conditionalFormatting>
  <conditionalFormatting sqref="AW164:AY164">
    <cfRule type="cellIs" dxfId="178" priority="32" operator="greaterThan">
      <formula>0.07</formula>
    </cfRule>
  </conditionalFormatting>
  <conditionalFormatting sqref="AY164">
    <cfRule type="cellIs" dxfId="177" priority="31" operator="greaterThan">
      <formula>0.07</formula>
    </cfRule>
  </conditionalFormatting>
  <conditionalFormatting sqref="AW166:AY166">
    <cfRule type="cellIs" dxfId="176" priority="30" operator="greaterThan">
      <formula>0.07</formula>
    </cfRule>
  </conditionalFormatting>
  <conditionalFormatting sqref="AY166">
    <cfRule type="cellIs" dxfId="175" priority="29" operator="greaterThan">
      <formula>0.07</formula>
    </cfRule>
  </conditionalFormatting>
  <conditionalFormatting sqref="AW172:AY172">
    <cfRule type="cellIs" dxfId="174" priority="28" operator="greaterThan">
      <formula>0.07</formula>
    </cfRule>
  </conditionalFormatting>
  <conditionalFormatting sqref="AY172">
    <cfRule type="cellIs" dxfId="173" priority="27" operator="greaterThan">
      <formula>0.07</formula>
    </cfRule>
  </conditionalFormatting>
  <conditionalFormatting sqref="AW167:AY167">
    <cfRule type="cellIs" dxfId="172" priority="26" operator="greaterThan">
      <formula>0.07</formula>
    </cfRule>
  </conditionalFormatting>
  <conditionalFormatting sqref="AY167">
    <cfRule type="cellIs" dxfId="171" priority="25" operator="greaterThan">
      <formula>0.07</formula>
    </cfRule>
  </conditionalFormatting>
  <conditionalFormatting sqref="AW170:AY170">
    <cfRule type="cellIs" dxfId="170" priority="24" operator="greaterThan">
      <formula>0.07</formula>
    </cfRule>
  </conditionalFormatting>
  <conditionalFormatting sqref="AY170">
    <cfRule type="cellIs" dxfId="169" priority="23" operator="greaterThan">
      <formula>0.07</formula>
    </cfRule>
  </conditionalFormatting>
  <conditionalFormatting sqref="AZ164:BB164">
    <cfRule type="cellIs" dxfId="168" priority="22" operator="greaterThan">
      <formula>0.07</formula>
    </cfRule>
  </conditionalFormatting>
  <conditionalFormatting sqref="AZ166:BB166">
    <cfRule type="cellIs" dxfId="167" priority="21" operator="greaterThan">
      <formula>0.07</formula>
    </cfRule>
  </conditionalFormatting>
  <conditionalFormatting sqref="AZ172:BB172">
    <cfRule type="cellIs" dxfId="166" priority="20" operator="greaterThan">
      <formula>0.07</formula>
    </cfRule>
  </conditionalFormatting>
  <conditionalFormatting sqref="AZ167:BB167">
    <cfRule type="cellIs" dxfId="165" priority="19" operator="greaterThan">
      <formula>0.07</formula>
    </cfRule>
  </conditionalFormatting>
  <conditionalFormatting sqref="AZ170:BB170">
    <cfRule type="cellIs" dxfId="164" priority="18" operator="greaterThan">
      <formula>0.07</formula>
    </cfRule>
  </conditionalFormatting>
  <conditionalFormatting sqref="AE170:AF170 S173:T173 M165:N165 P165:Q165 M168:N168 P168:Q168 M173:N173 P173:Q173 M171:N171">
    <cfRule type="containsText" dxfId="163" priority="17" stopIfTrue="1" operator="containsText" text="equivoque">
      <formula>NOT(ISERROR(FIND(UPPER("equivoque"),UPPER(M165))))</formula>
      <formula>"equivoque"</formula>
    </cfRule>
  </conditionalFormatting>
  <conditionalFormatting sqref="AE170:AF170 S173:T173 M165:N165 P165:Q165 M168:N168 P168:Q168 M173:N173 P173:Q173 M171:N171">
    <cfRule type="containsText" dxfId="162" priority="16" operator="containsText" text="positif">
      <formula>NOT(ISERROR(SEARCH("positif",M165)))</formula>
    </cfRule>
  </conditionalFormatting>
  <conditionalFormatting sqref="AG170">
    <cfRule type="containsText" dxfId="161" priority="15" operator="containsText" text="positif">
      <formula>NOT(ISERROR(SEARCH("positif",AG170)))</formula>
    </cfRule>
  </conditionalFormatting>
  <conditionalFormatting sqref="U170">
    <cfRule type="containsText" dxfId="160" priority="14" operator="containsText" text="positif">
      <formula>NOT(ISERROR(SEARCH("positif",U170)))</formula>
    </cfRule>
  </conditionalFormatting>
  <conditionalFormatting sqref="U173">
    <cfRule type="containsText" dxfId="159" priority="13" operator="containsText" text="positif">
      <formula>NOT(ISERROR(SEARCH("positif",U173)))</formula>
    </cfRule>
  </conditionalFormatting>
  <conditionalFormatting sqref="AH173">
    <cfRule type="cellIs" dxfId="158" priority="11" operator="greaterThan">
      <formula>1</formula>
    </cfRule>
    <cfRule type="cellIs" dxfId="157" priority="12" operator="greaterThan">
      <formula>1</formula>
    </cfRule>
  </conditionalFormatting>
  <conditionalFormatting sqref="AH171">
    <cfRule type="cellIs" dxfId="156" priority="9" operator="greaterThan">
      <formula>1</formula>
    </cfRule>
    <cfRule type="cellIs" dxfId="155" priority="10" operator="greaterThan">
      <formula>1</formula>
    </cfRule>
  </conditionalFormatting>
  <conditionalFormatting sqref="AH165">
    <cfRule type="cellIs" dxfId="154" priority="7" operator="greaterThan">
      <formula>1</formula>
    </cfRule>
    <cfRule type="cellIs" dxfId="153" priority="8" operator="greaterThan">
      <formula>1</formula>
    </cfRule>
  </conditionalFormatting>
  <conditionalFormatting sqref="AH168">
    <cfRule type="cellIs" dxfId="152" priority="5" operator="greaterThan">
      <formula>1</formula>
    </cfRule>
    <cfRule type="cellIs" dxfId="151" priority="6" operator="greaterThan">
      <formula>1</formula>
    </cfRule>
  </conditionalFormatting>
  <conditionalFormatting sqref="M169:N169">
    <cfRule type="cellIs" dxfId="150" priority="3" operator="greaterThan">
      <formula>1</formula>
    </cfRule>
    <cfRule type="cellIs" dxfId="149" priority="4" operator="greaterThan">
      <formula>1</formula>
    </cfRule>
  </conditionalFormatting>
  <conditionalFormatting sqref="P171:Q171">
    <cfRule type="cellIs" dxfId="148" priority="1" operator="greaterThan">
      <formula>1</formula>
    </cfRule>
    <cfRule type="cellIs" dxfId="147" priority="2" operator="greaterThan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26FB-A9EA-FA4F-943A-EA43CCD2E73A}">
  <dimension ref="A1:K280"/>
  <sheetViews>
    <sheetView topLeftCell="A3" zoomScale="75" workbookViewId="0">
      <selection activeCell="I49" sqref="A45:I49"/>
    </sheetView>
  </sheetViews>
  <sheetFormatPr baseColWidth="10" defaultRowHeight="16" x14ac:dyDescent="0.2"/>
  <cols>
    <col min="1" max="1" width="20.5" bestFit="1" customWidth="1"/>
    <col min="2" max="2" width="32.83203125" bestFit="1" customWidth="1"/>
    <col min="3" max="3" width="18.5" bestFit="1" customWidth="1"/>
    <col min="4" max="4" width="13.33203125" bestFit="1" customWidth="1"/>
    <col min="5" max="5" width="16.1640625" bestFit="1" customWidth="1"/>
    <col min="6" max="6" width="16.1640625" customWidth="1"/>
    <col min="7" max="7" width="43.33203125" bestFit="1" customWidth="1"/>
    <col min="8" max="8" width="6.6640625" bestFit="1" customWidth="1"/>
    <col min="9" max="10" width="12" bestFit="1" customWidth="1"/>
    <col min="11" max="11" width="10.5" bestFit="1" customWidth="1"/>
  </cols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7</v>
      </c>
      <c r="B2" s="33">
        <v>2.8</v>
      </c>
      <c r="C2" s="33">
        <v>630.95734448019323</v>
      </c>
      <c r="D2" s="33" t="s">
        <v>61</v>
      </c>
      <c r="E2" s="33" t="s">
        <v>175</v>
      </c>
      <c r="F2" s="33" t="s">
        <v>47</v>
      </c>
      <c r="G2" s="33" t="s">
        <v>52</v>
      </c>
      <c r="H2" s="115" t="s">
        <v>94</v>
      </c>
      <c r="I2" s="56">
        <v>11.09</v>
      </c>
      <c r="J2" s="56">
        <v>11.09</v>
      </c>
      <c r="K2" s="110">
        <v>7</v>
      </c>
    </row>
    <row r="3" spans="1:11" x14ac:dyDescent="0.2">
      <c r="A3" s="33">
        <v>49</v>
      </c>
      <c r="B3" s="33">
        <v>1.1777778954922942</v>
      </c>
      <c r="C3" s="33">
        <f>10^B3</f>
        <v>15.058367624333627</v>
      </c>
      <c r="D3" s="33" t="s">
        <v>59</v>
      </c>
      <c r="E3" s="33" t="s">
        <v>175</v>
      </c>
      <c r="F3" s="33" t="s">
        <v>10</v>
      </c>
      <c r="G3" s="33" t="s">
        <v>32</v>
      </c>
      <c r="H3" s="115" t="s">
        <v>98</v>
      </c>
      <c r="I3" s="56">
        <v>7.02</v>
      </c>
      <c r="J3" s="56">
        <v>7.02</v>
      </c>
      <c r="K3" s="109">
        <v>2</v>
      </c>
    </row>
    <row r="4" spans="1:11" x14ac:dyDescent="0.2">
      <c r="A4" s="33">
        <v>50</v>
      </c>
      <c r="B4" s="33">
        <v>2.8696146801390481</v>
      </c>
      <c r="C4" s="33">
        <f>10^B4</f>
        <v>740.65281899109868</v>
      </c>
      <c r="D4" s="33" t="s">
        <v>59</v>
      </c>
      <c r="E4" s="33" t="s">
        <v>175</v>
      </c>
      <c r="F4" s="33" t="s">
        <v>10</v>
      </c>
      <c r="G4" s="33" t="s">
        <v>57</v>
      </c>
      <c r="H4" s="115" t="s">
        <v>90</v>
      </c>
      <c r="I4" s="56">
        <v>4.9000000000000004</v>
      </c>
      <c r="J4" s="56">
        <v>4.9000000000000004</v>
      </c>
      <c r="K4" s="109">
        <v>3</v>
      </c>
    </row>
    <row r="5" spans="1:11" x14ac:dyDescent="0.2">
      <c r="A5" s="33">
        <v>3</v>
      </c>
      <c r="B5" s="33">
        <v>3.1</v>
      </c>
      <c r="C5" s="33">
        <v>1258.925411794168</v>
      </c>
      <c r="D5" s="33" t="s">
        <v>61</v>
      </c>
      <c r="E5" s="33" t="s">
        <v>175</v>
      </c>
      <c r="F5" s="33" t="s">
        <v>10</v>
      </c>
      <c r="G5" s="33" t="s">
        <v>38</v>
      </c>
      <c r="H5" s="115" t="s">
        <v>103</v>
      </c>
      <c r="I5" s="56">
        <v>0.18</v>
      </c>
      <c r="J5" s="56">
        <v>0.18</v>
      </c>
      <c r="K5" s="109">
        <v>3</v>
      </c>
    </row>
    <row r="6" spans="1:11" x14ac:dyDescent="0.2">
      <c r="A6" s="33">
        <v>10</v>
      </c>
      <c r="B6" s="33">
        <v>6.5</v>
      </c>
      <c r="C6" s="33">
        <v>3162277.6601683851</v>
      </c>
      <c r="D6" s="33" t="s">
        <v>60</v>
      </c>
      <c r="E6" s="33" t="s">
        <v>175</v>
      </c>
      <c r="F6" s="33" t="s">
        <v>10</v>
      </c>
      <c r="G6" s="33" t="s">
        <v>27</v>
      </c>
      <c r="H6" s="115" t="s">
        <v>82</v>
      </c>
      <c r="I6" s="56">
        <v>0.18</v>
      </c>
      <c r="J6" s="56">
        <v>0.18</v>
      </c>
      <c r="K6" s="109">
        <v>2</v>
      </c>
    </row>
    <row r="7" spans="1:11" x14ac:dyDescent="0.2">
      <c r="A7" s="33">
        <v>62</v>
      </c>
      <c r="B7" s="33">
        <v>4.8733778734693729</v>
      </c>
      <c r="C7" s="33">
        <f>10^B7</f>
        <v>74709.851551956832</v>
      </c>
      <c r="D7" s="33" t="s">
        <v>59</v>
      </c>
      <c r="E7" s="33" t="s">
        <v>175</v>
      </c>
      <c r="F7" s="33" t="s">
        <v>10</v>
      </c>
      <c r="G7" s="33" t="s">
        <v>45</v>
      </c>
      <c r="H7" s="115" t="s">
        <v>99</v>
      </c>
      <c r="I7" s="116">
        <v>0.1</v>
      </c>
      <c r="J7" s="116">
        <v>0.1</v>
      </c>
      <c r="K7" s="33">
        <v>5</v>
      </c>
    </row>
    <row r="8" spans="1:11" x14ac:dyDescent="0.2">
      <c r="A8" s="33">
        <v>12</v>
      </c>
      <c r="B8" s="33">
        <v>3.4</v>
      </c>
      <c r="C8" s="33">
        <v>2511.8864315095811</v>
      </c>
      <c r="D8" s="33" t="s">
        <v>61</v>
      </c>
      <c r="E8" s="33" t="s">
        <v>175</v>
      </c>
      <c r="F8" s="33" t="s">
        <v>47</v>
      </c>
      <c r="G8" s="33" t="s">
        <v>49</v>
      </c>
      <c r="H8" s="115" t="s">
        <v>105</v>
      </c>
      <c r="I8" s="56">
        <v>0.08</v>
      </c>
      <c r="J8" s="56">
        <v>0.08</v>
      </c>
      <c r="K8" s="110">
        <v>6</v>
      </c>
    </row>
    <row r="9" spans="1:11" x14ac:dyDescent="0.2">
      <c r="A9" s="33">
        <v>31</v>
      </c>
      <c r="B9" s="33">
        <v>7.3</v>
      </c>
      <c r="C9" s="33">
        <v>19952623.149688821</v>
      </c>
      <c r="D9" s="33" t="s">
        <v>61</v>
      </c>
      <c r="E9" s="33" t="s">
        <v>175</v>
      </c>
      <c r="F9" s="33" t="s">
        <v>10</v>
      </c>
      <c r="G9" s="33" t="s">
        <v>20</v>
      </c>
      <c r="H9" s="115" t="s">
        <v>79</v>
      </c>
      <c r="I9" s="56">
        <v>0.05</v>
      </c>
      <c r="J9" s="56">
        <v>0.05</v>
      </c>
      <c r="K9" s="110">
        <v>1</v>
      </c>
    </row>
    <row r="10" spans="1:11" x14ac:dyDescent="0.2">
      <c r="A10" s="33">
        <v>47</v>
      </c>
      <c r="B10" s="33">
        <v>3.0740872593162889</v>
      </c>
      <c r="C10" s="33">
        <v>1186.0070191327995</v>
      </c>
      <c r="D10" s="33" t="s">
        <v>61</v>
      </c>
      <c r="E10" s="33" t="s">
        <v>175</v>
      </c>
      <c r="F10" s="33" t="s">
        <v>10</v>
      </c>
      <c r="G10" s="33" t="s">
        <v>40</v>
      </c>
      <c r="H10" s="115" t="s">
        <v>106</v>
      </c>
      <c r="I10" s="116">
        <v>0.04</v>
      </c>
      <c r="J10" s="116">
        <v>0.04</v>
      </c>
      <c r="K10" s="109">
        <v>3</v>
      </c>
    </row>
    <row r="11" spans="1:11" x14ac:dyDescent="0.2">
      <c r="A11" s="33">
        <v>1</v>
      </c>
      <c r="B11" s="33">
        <v>7.2</v>
      </c>
      <c r="C11" s="33">
        <v>15848931.924611172</v>
      </c>
      <c r="D11" s="33" t="s">
        <v>61</v>
      </c>
      <c r="E11" s="33" t="s">
        <v>175</v>
      </c>
      <c r="F11" s="33" t="s">
        <v>10</v>
      </c>
      <c r="G11" s="33" t="s">
        <v>24</v>
      </c>
      <c r="H11" s="115" t="s">
        <v>83</v>
      </c>
      <c r="I11" s="56">
        <v>0.03</v>
      </c>
      <c r="J11" s="56">
        <v>0.03</v>
      </c>
      <c r="K11" s="109">
        <v>2</v>
      </c>
    </row>
    <row r="12" spans="1:11" x14ac:dyDescent="0.2">
      <c r="A12" s="33">
        <v>14</v>
      </c>
      <c r="B12" s="33">
        <v>6.1</v>
      </c>
      <c r="C12" s="33">
        <v>1258925.4117941677</v>
      </c>
      <c r="D12" s="33" t="s">
        <v>61</v>
      </c>
      <c r="E12" s="33" t="s">
        <v>175</v>
      </c>
      <c r="F12" s="33" t="s">
        <v>47</v>
      </c>
      <c r="G12" s="33" t="s">
        <v>50</v>
      </c>
      <c r="H12" s="115" t="s">
        <v>108</v>
      </c>
      <c r="I12" s="56">
        <v>0.01</v>
      </c>
      <c r="J12" s="56">
        <v>0.01</v>
      </c>
      <c r="K12" s="109">
        <v>6</v>
      </c>
    </row>
    <row r="13" spans="1:11" x14ac:dyDescent="0.2">
      <c r="A13" s="33">
        <v>18</v>
      </c>
      <c r="B13" s="33">
        <v>3.1</v>
      </c>
      <c r="C13" s="33">
        <v>1258.925411794168</v>
      </c>
      <c r="D13" s="33" t="s">
        <v>61</v>
      </c>
      <c r="E13" s="33" t="s">
        <v>175</v>
      </c>
      <c r="F13" s="33" t="s">
        <v>47</v>
      </c>
      <c r="G13" s="33" t="s">
        <v>54</v>
      </c>
      <c r="H13" s="115" t="s">
        <v>100</v>
      </c>
      <c r="I13" s="56">
        <v>0.01</v>
      </c>
      <c r="J13" s="56">
        <v>0.01</v>
      </c>
      <c r="K13" s="109">
        <v>8</v>
      </c>
    </row>
    <row r="14" spans="1:11" x14ac:dyDescent="0.2">
      <c r="A14" s="33">
        <v>26</v>
      </c>
      <c r="B14" s="33">
        <v>7.1</v>
      </c>
      <c r="C14" s="33">
        <v>12589254.117941668</v>
      </c>
      <c r="D14" s="33" t="s">
        <v>60</v>
      </c>
      <c r="E14" s="33" t="s">
        <v>175</v>
      </c>
      <c r="F14" s="33" t="s">
        <v>10</v>
      </c>
      <c r="G14" s="33" t="s">
        <v>43</v>
      </c>
      <c r="H14" s="115" t="s">
        <v>75</v>
      </c>
      <c r="I14" s="56">
        <v>0.01</v>
      </c>
      <c r="J14" s="56">
        <v>0.01</v>
      </c>
      <c r="K14" s="110">
        <v>4</v>
      </c>
    </row>
    <row r="15" spans="1:11" x14ac:dyDescent="0.2">
      <c r="A15" s="33">
        <v>2</v>
      </c>
      <c r="B15" s="33">
        <v>5.5</v>
      </c>
      <c r="C15" s="33">
        <f>10^B15</f>
        <v>316227.7660168382</v>
      </c>
      <c r="D15" s="33" t="s">
        <v>59</v>
      </c>
      <c r="E15" s="33" t="s">
        <v>175</v>
      </c>
      <c r="F15" s="33" t="s">
        <v>10</v>
      </c>
      <c r="G15" s="33" t="s">
        <v>25</v>
      </c>
      <c r="H15" s="115" t="s">
        <v>91</v>
      </c>
      <c r="I15" s="33">
        <v>0</v>
      </c>
      <c r="J15" s="33">
        <v>0</v>
      </c>
      <c r="K15" s="109">
        <v>2</v>
      </c>
    </row>
    <row r="16" spans="1:11" x14ac:dyDescent="0.2">
      <c r="A16" s="33">
        <v>13</v>
      </c>
      <c r="B16" s="33">
        <v>3.4</v>
      </c>
      <c r="C16" s="33">
        <f>10^B16</f>
        <v>2511.8864315095811</v>
      </c>
      <c r="D16" s="33" t="s">
        <v>59</v>
      </c>
      <c r="E16" s="33" t="s">
        <v>175</v>
      </c>
      <c r="F16" s="33" t="s">
        <v>10</v>
      </c>
      <c r="G16" s="33" t="s">
        <v>39</v>
      </c>
      <c r="H16" s="117" t="s">
        <v>101</v>
      </c>
      <c r="I16" s="85">
        <v>0</v>
      </c>
      <c r="J16" s="85">
        <v>0</v>
      </c>
      <c r="K16" s="109">
        <v>3</v>
      </c>
    </row>
    <row r="17" spans="1:11" x14ac:dyDescent="0.2">
      <c r="A17" s="33">
        <v>11</v>
      </c>
      <c r="B17" s="33">
        <v>6.8</v>
      </c>
      <c r="C17" s="33">
        <v>6309573.4448019378</v>
      </c>
      <c r="D17" s="33" t="s">
        <v>61</v>
      </c>
      <c r="E17" s="33" t="s">
        <v>175</v>
      </c>
      <c r="F17" s="33" t="s">
        <v>10</v>
      </c>
      <c r="G17" s="33" t="s">
        <v>13</v>
      </c>
      <c r="H17" s="115" t="s">
        <v>102</v>
      </c>
      <c r="I17" s="56">
        <v>0</v>
      </c>
      <c r="J17" s="56">
        <v>0</v>
      </c>
      <c r="K17" s="110">
        <v>1</v>
      </c>
    </row>
    <row r="18" spans="1:11" x14ac:dyDescent="0.2">
      <c r="A18" s="33">
        <v>17</v>
      </c>
      <c r="B18" s="33">
        <v>4.3</v>
      </c>
      <c r="C18" s="33">
        <v>19952.623149688792</v>
      </c>
      <c r="D18" s="33" t="s">
        <v>61</v>
      </c>
      <c r="E18" s="33" t="s">
        <v>175</v>
      </c>
      <c r="F18" s="33" t="s">
        <v>10</v>
      </c>
      <c r="G18" s="33" t="s">
        <v>55</v>
      </c>
      <c r="H18" s="115" t="s">
        <v>84</v>
      </c>
      <c r="I18" s="56">
        <v>0</v>
      </c>
      <c r="J18" s="56">
        <v>0</v>
      </c>
      <c r="K18" s="110">
        <v>4</v>
      </c>
    </row>
    <row r="19" spans="1:11" x14ac:dyDescent="0.2">
      <c r="A19" s="33">
        <v>19</v>
      </c>
      <c r="B19" s="33">
        <v>6.2</v>
      </c>
      <c r="C19" s="33">
        <v>1584893.1924611153</v>
      </c>
      <c r="D19" s="33" t="s">
        <v>61</v>
      </c>
      <c r="E19" s="33" t="s">
        <v>175</v>
      </c>
      <c r="F19" s="33" t="s">
        <v>10</v>
      </c>
      <c r="G19" s="33" t="s">
        <v>15</v>
      </c>
      <c r="H19" s="115" t="s">
        <v>71</v>
      </c>
      <c r="I19" s="56">
        <v>0</v>
      </c>
      <c r="J19" s="56">
        <v>0</v>
      </c>
      <c r="K19" s="110">
        <v>1</v>
      </c>
    </row>
    <row r="20" spans="1:11" x14ac:dyDescent="0.2">
      <c r="A20" s="33">
        <v>22</v>
      </c>
      <c r="B20" s="33">
        <v>5.9</v>
      </c>
      <c r="C20" s="33">
        <v>794328.23472428333</v>
      </c>
      <c r="D20" s="33" t="s">
        <v>61</v>
      </c>
      <c r="E20" s="33" t="s">
        <v>175</v>
      </c>
      <c r="F20" s="33" t="s">
        <v>10</v>
      </c>
      <c r="G20" s="33" t="s">
        <v>42</v>
      </c>
      <c r="H20" s="115" t="s">
        <v>68</v>
      </c>
      <c r="I20" s="56">
        <v>0</v>
      </c>
      <c r="J20" s="56">
        <v>0</v>
      </c>
      <c r="K20" s="110">
        <v>4</v>
      </c>
    </row>
    <row r="21" spans="1:11" x14ac:dyDescent="0.2">
      <c r="A21" s="33">
        <v>25</v>
      </c>
      <c r="B21" s="33">
        <v>6.9</v>
      </c>
      <c r="C21" s="33">
        <v>7943282.3472428275</v>
      </c>
      <c r="D21" s="33" t="s">
        <v>61</v>
      </c>
      <c r="E21" s="33" t="s">
        <v>175</v>
      </c>
      <c r="F21" s="33" t="s">
        <v>10</v>
      </c>
      <c r="G21" s="33" t="s">
        <v>28</v>
      </c>
      <c r="H21" s="115" t="s">
        <v>72</v>
      </c>
      <c r="I21" s="56">
        <v>0</v>
      </c>
      <c r="J21" s="56">
        <v>0</v>
      </c>
      <c r="K21" s="110">
        <v>2</v>
      </c>
    </row>
    <row r="22" spans="1:11" x14ac:dyDescent="0.2">
      <c r="A22" s="33">
        <v>27</v>
      </c>
      <c r="B22" s="33">
        <v>5.9</v>
      </c>
      <c r="C22" s="33">
        <v>794328.23472428333</v>
      </c>
      <c r="D22" s="33" t="s">
        <v>61</v>
      </c>
      <c r="E22" s="33" t="s">
        <v>175</v>
      </c>
      <c r="F22" s="33" t="s">
        <v>10</v>
      </c>
      <c r="G22" s="33" t="s">
        <v>29</v>
      </c>
      <c r="H22" s="115" t="s">
        <v>70</v>
      </c>
      <c r="I22" s="56">
        <v>0</v>
      </c>
      <c r="J22" s="56">
        <v>0</v>
      </c>
      <c r="K22" s="109">
        <v>2</v>
      </c>
    </row>
    <row r="23" spans="1:11" x14ac:dyDescent="0.2">
      <c r="A23" s="33">
        <v>30</v>
      </c>
      <c r="B23" s="33">
        <v>6.2</v>
      </c>
      <c r="C23" s="33">
        <v>1584893.1924611153</v>
      </c>
      <c r="D23" s="33" t="s">
        <v>61</v>
      </c>
      <c r="E23" s="33" t="s">
        <v>175</v>
      </c>
      <c r="F23" s="33" t="s">
        <v>10</v>
      </c>
      <c r="G23" s="33" t="s">
        <v>30</v>
      </c>
      <c r="H23" s="115" t="s">
        <v>95</v>
      </c>
      <c r="I23" s="56">
        <v>0</v>
      </c>
      <c r="J23" s="56">
        <v>0</v>
      </c>
      <c r="K23" s="110">
        <v>2</v>
      </c>
    </row>
    <row r="24" spans="1:11" x14ac:dyDescent="0.2">
      <c r="A24" s="33">
        <v>51</v>
      </c>
      <c r="B24" s="33">
        <v>6.9614275722544114</v>
      </c>
      <c r="C24" s="33">
        <v>9150136.4877161216</v>
      </c>
      <c r="D24" s="33" t="s">
        <v>61</v>
      </c>
      <c r="E24" s="33" t="s">
        <v>175</v>
      </c>
      <c r="F24" s="33" t="s">
        <v>10</v>
      </c>
      <c r="G24" s="33" t="s">
        <v>44</v>
      </c>
      <c r="H24" s="115" t="s">
        <v>92</v>
      </c>
      <c r="I24" s="118">
        <v>0</v>
      </c>
      <c r="J24" s="118">
        <v>0</v>
      </c>
      <c r="K24" s="33">
        <v>4</v>
      </c>
    </row>
    <row r="25" spans="1:11" x14ac:dyDescent="0.2">
      <c r="A25" s="33">
        <v>58</v>
      </c>
      <c r="B25" s="33">
        <v>6.3040743736066949</v>
      </c>
      <c r="C25" s="33">
        <v>2014069.1328077675</v>
      </c>
      <c r="D25" s="33" t="s">
        <v>61</v>
      </c>
      <c r="E25" s="33" t="s">
        <v>175</v>
      </c>
      <c r="F25" s="33" t="s">
        <v>10</v>
      </c>
      <c r="G25" s="33" t="s">
        <v>23</v>
      </c>
      <c r="H25" s="115" t="s">
        <v>77</v>
      </c>
      <c r="I25" s="118">
        <v>0</v>
      </c>
      <c r="J25" s="118">
        <v>0</v>
      </c>
      <c r="K25" s="33">
        <v>1</v>
      </c>
    </row>
    <row r="26" spans="1:11" x14ac:dyDescent="0.2">
      <c r="A26" s="33">
        <v>59</v>
      </c>
      <c r="B26" s="33">
        <v>7.7105777950287537</v>
      </c>
      <c r="C26" s="33">
        <v>51354416.026206508</v>
      </c>
      <c r="D26" s="33" t="s">
        <v>61</v>
      </c>
      <c r="E26" s="33" t="s">
        <v>175</v>
      </c>
      <c r="F26" s="33" t="s">
        <v>10</v>
      </c>
      <c r="G26" s="33" t="s">
        <v>34</v>
      </c>
      <c r="H26" s="115" t="s">
        <v>67</v>
      </c>
      <c r="I26" s="118">
        <v>0</v>
      </c>
      <c r="J26" s="118">
        <v>0</v>
      </c>
      <c r="K26" s="33">
        <v>2</v>
      </c>
    </row>
    <row r="27" spans="1:11" x14ac:dyDescent="0.2">
      <c r="A27" s="33">
        <v>63</v>
      </c>
      <c r="B27" s="33">
        <v>7.8271434831584603</v>
      </c>
      <c r="C27" s="33">
        <v>67165071.770334959</v>
      </c>
      <c r="D27" s="33" t="s">
        <v>61</v>
      </c>
      <c r="E27" s="33" t="s">
        <v>175</v>
      </c>
      <c r="F27" s="33" t="s">
        <v>10</v>
      </c>
      <c r="G27" s="33" t="s">
        <v>36</v>
      </c>
      <c r="H27" s="115" t="s">
        <v>66</v>
      </c>
      <c r="I27" s="118">
        <v>0</v>
      </c>
      <c r="J27" s="118">
        <v>0</v>
      </c>
      <c r="K27" s="109">
        <v>2</v>
      </c>
    </row>
    <row r="28" spans="1:11" x14ac:dyDescent="0.2">
      <c r="A28" s="33">
        <v>9</v>
      </c>
      <c r="B28" s="33">
        <v>4.9000000000000004</v>
      </c>
      <c r="C28" s="33">
        <v>79432.823472428237</v>
      </c>
      <c r="D28" s="33" t="s">
        <v>61</v>
      </c>
      <c r="E28" s="33" t="s">
        <v>175</v>
      </c>
      <c r="F28" s="33" t="s">
        <v>47</v>
      </c>
      <c r="G28" s="33" t="s">
        <v>48</v>
      </c>
      <c r="H28" s="115" t="s">
        <v>97</v>
      </c>
      <c r="I28" s="56">
        <v>0</v>
      </c>
      <c r="J28" s="56">
        <v>0</v>
      </c>
      <c r="K28" s="110">
        <v>6</v>
      </c>
    </row>
    <row r="29" spans="1:11" x14ac:dyDescent="0.2">
      <c r="A29" s="33">
        <v>29</v>
      </c>
      <c r="B29" s="33">
        <v>3.7</v>
      </c>
      <c r="C29" s="33">
        <v>5011.8723362727324</v>
      </c>
      <c r="D29" s="33" t="s">
        <v>60</v>
      </c>
      <c r="E29" s="33" t="s">
        <v>175</v>
      </c>
      <c r="F29" s="33" t="s">
        <v>10</v>
      </c>
      <c r="G29" s="33" t="s">
        <v>19</v>
      </c>
      <c r="H29" s="115" t="s">
        <v>69</v>
      </c>
      <c r="I29" s="56">
        <v>0</v>
      </c>
      <c r="J29" s="56">
        <v>0</v>
      </c>
      <c r="K29" s="109">
        <v>1</v>
      </c>
    </row>
    <row r="30" spans="1:11" x14ac:dyDescent="0.2">
      <c r="A30" s="33">
        <v>61</v>
      </c>
      <c r="B30" s="33">
        <v>6.9183350980293028</v>
      </c>
      <c r="C30" s="33">
        <v>8285812.4355891598</v>
      </c>
      <c r="D30" s="33" t="s">
        <v>60</v>
      </c>
      <c r="E30" s="33" t="s">
        <v>175</v>
      </c>
      <c r="F30" s="33" t="s">
        <v>10</v>
      </c>
      <c r="G30" s="33" t="s">
        <v>41</v>
      </c>
      <c r="H30" s="115" t="s">
        <v>89</v>
      </c>
      <c r="I30" s="118">
        <v>0</v>
      </c>
      <c r="J30" s="118">
        <v>0</v>
      </c>
      <c r="K30" s="33">
        <v>3</v>
      </c>
    </row>
    <row r="31" spans="1:11" x14ac:dyDescent="0.2">
      <c r="A31" s="33">
        <v>4</v>
      </c>
      <c r="B31" s="33">
        <v>8</v>
      </c>
      <c r="C31" s="33">
        <v>100000000</v>
      </c>
      <c r="D31" s="33" t="s">
        <v>60</v>
      </c>
      <c r="E31" s="33" t="s">
        <v>175</v>
      </c>
      <c r="F31" s="33" t="s">
        <v>47</v>
      </c>
      <c r="G31" s="33" t="s">
        <v>51</v>
      </c>
      <c r="H31" s="115" t="s">
        <v>65</v>
      </c>
      <c r="I31" s="56">
        <v>0</v>
      </c>
      <c r="J31" s="56">
        <v>0</v>
      </c>
      <c r="K31" s="109">
        <v>7</v>
      </c>
    </row>
    <row r="32" spans="1:11" x14ac:dyDescent="0.2">
      <c r="A32" s="33">
        <v>5</v>
      </c>
      <c r="B32" s="33">
        <v>8.1</v>
      </c>
      <c r="C32" s="33">
        <v>125892541.17941682</v>
      </c>
      <c r="D32" s="33" t="s">
        <v>61</v>
      </c>
      <c r="E32" s="33" t="s">
        <v>175</v>
      </c>
      <c r="F32" s="33" t="s">
        <v>10</v>
      </c>
      <c r="G32" s="33" t="s">
        <v>8</v>
      </c>
      <c r="H32" s="115" t="s">
        <v>81</v>
      </c>
      <c r="I32" s="56">
        <v>-0.01</v>
      </c>
      <c r="J32" s="56">
        <v>0</v>
      </c>
      <c r="K32" s="109">
        <v>1</v>
      </c>
    </row>
    <row r="33" spans="1:11" x14ac:dyDescent="0.2">
      <c r="A33" s="33">
        <v>8</v>
      </c>
      <c r="B33" s="33">
        <v>8.8000000000000007</v>
      </c>
      <c r="C33" s="33">
        <v>630957344.48019624</v>
      </c>
      <c r="D33" s="33" t="s">
        <v>61</v>
      </c>
      <c r="E33" s="33" t="s">
        <v>175</v>
      </c>
      <c r="F33" s="33" t="s">
        <v>10</v>
      </c>
      <c r="G33" s="33" t="s">
        <v>26</v>
      </c>
      <c r="H33" s="115" t="s">
        <v>85</v>
      </c>
      <c r="I33" s="56">
        <v>-0.01</v>
      </c>
      <c r="J33" s="56">
        <v>0</v>
      </c>
      <c r="K33" s="109">
        <v>2</v>
      </c>
    </row>
    <row r="34" spans="1:11" x14ac:dyDescent="0.2">
      <c r="A34" s="33">
        <v>16</v>
      </c>
      <c r="B34" s="33">
        <v>7.9</v>
      </c>
      <c r="C34" s="33">
        <v>79432823.472428367</v>
      </c>
      <c r="D34" s="33" t="s">
        <v>61</v>
      </c>
      <c r="E34" s="33" t="s">
        <v>175</v>
      </c>
      <c r="F34" s="33" t="s">
        <v>10</v>
      </c>
      <c r="G34" s="33" t="s">
        <v>14</v>
      </c>
      <c r="H34" s="115" t="s">
        <v>104</v>
      </c>
      <c r="I34" s="56">
        <v>-0.01</v>
      </c>
      <c r="J34" s="56">
        <v>0</v>
      </c>
      <c r="K34" s="110">
        <v>1</v>
      </c>
    </row>
    <row r="35" spans="1:11" x14ac:dyDescent="0.2">
      <c r="A35" s="33">
        <v>23</v>
      </c>
      <c r="B35" s="33">
        <v>5.4</v>
      </c>
      <c r="C35" s="33">
        <v>251188.64315095844</v>
      </c>
      <c r="D35" s="33" t="s">
        <v>61</v>
      </c>
      <c r="E35" s="33" t="s">
        <v>175</v>
      </c>
      <c r="F35" s="33" t="s">
        <v>10</v>
      </c>
      <c r="G35" s="33" t="s">
        <v>18</v>
      </c>
      <c r="H35" s="115" t="s">
        <v>73</v>
      </c>
      <c r="I35" s="56">
        <v>-0.01</v>
      </c>
      <c r="J35" s="56">
        <v>0</v>
      </c>
      <c r="K35" s="109">
        <v>1</v>
      </c>
    </row>
    <row r="36" spans="1:11" x14ac:dyDescent="0.2">
      <c r="A36" s="33">
        <v>52</v>
      </c>
      <c r="B36" s="33">
        <v>7.3137010890980712</v>
      </c>
      <c r="C36" s="33">
        <v>20592121.360411145</v>
      </c>
      <c r="D36" s="33" t="s">
        <v>61</v>
      </c>
      <c r="E36" s="33" t="s">
        <v>175</v>
      </c>
      <c r="F36" s="33" t="s">
        <v>10</v>
      </c>
      <c r="G36" s="33" t="s">
        <v>21</v>
      </c>
      <c r="H36" s="115" t="s">
        <v>88</v>
      </c>
      <c r="I36" s="118">
        <v>-0.01</v>
      </c>
      <c r="J36" s="56">
        <v>0</v>
      </c>
      <c r="K36" s="109">
        <v>1</v>
      </c>
    </row>
    <row r="37" spans="1:11" x14ac:dyDescent="0.2">
      <c r="A37" s="33">
        <v>56</v>
      </c>
      <c r="B37" s="33">
        <v>6.6005403390034578</v>
      </c>
      <c r="C37" s="33">
        <v>3986027.94411179</v>
      </c>
      <c r="D37" s="33" t="s">
        <v>61</v>
      </c>
      <c r="E37" s="33" t="s">
        <v>175</v>
      </c>
      <c r="F37" s="33" t="s">
        <v>10</v>
      </c>
      <c r="G37" s="33" t="s">
        <v>22</v>
      </c>
      <c r="H37" s="115" t="s">
        <v>76</v>
      </c>
      <c r="I37" s="118">
        <v>-0.01</v>
      </c>
      <c r="J37" s="56">
        <v>0</v>
      </c>
      <c r="K37" s="109">
        <v>1</v>
      </c>
    </row>
    <row r="38" spans="1:11" x14ac:dyDescent="0.2">
      <c r="A38" s="33">
        <v>64</v>
      </c>
      <c r="B38" s="33">
        <v>8.9569438836824293</v>
      </c>
      <c r="C38" s="33">
        <v>905615576.39795935</v>
      </c>
      <c r="D38" s="33" t="s">
        <v>61</v>
      </c>
      <c r="E38" s="33" t="s">
        <v>175</v>
      </c>
      <c r="F38" s="33" t="s">
        <v>10</v>
      </c>
      <c r="G38" s="33" t="s">
        <v>37</v>
      </c>
      <c r="H38" s="115" t="s">
        <v>107</v>
      </c>
      <c r="I38" s="116">
        <v>-0.01</v>
      </c>
      <c r="J38" s="56">
        <v>0</v>
      </c>
      <c r="K38" s="33">
        <v>2</v>
      </c>
    </row>
    <row r="39" spans="1:11" x14ac:dyDescent="0.2">
      <c r="A39" s="33">
        <v>21</v>
      </c>
      <c r="B39" s="33">
        <v>7.7</v>
      </c>
      <c r="C39" s="33">
        <v>50118723.362727284</v>
      </c>
      <c r="D39" s="33" t="s">
        <v>60</v>
      </c>
      <c r="E39" s="33" t="s">
        <v>175</v>
      </c>
      <c r="F39" s="33" t="s">
        <v>10</v>
      </c>
      <c r="G39" s="33" t="s">
        <v>17</v>
      </c>
      <c r="H39" s="115" t="s">
        <v>86</v>
      </c>
      <c r="I39" s="56">
        <v>-0.01</v>
      </c>
      <c r="J39" s="56">
        <v>0</v>
      </c>
      <c r="K39" s="110">
        <v>1</v>
      </c>
    </row>
    <row r="40" spans="1:11" x14ac:dyDescent="0.2">
      <c r="A40" s="33">
        <v>48</v>
      </c>
      <c r="B40" s="33">
        <v>7.8494894935414532</v>
      </c>
      <c r="C40" s="33">
        <v>70711409.395973176</v>
      </c>
      <c r="D40" s="33" t="s">
        <v>60</v>
      </c>
      <c r="E40" s="33" t="s">
        <v>175</v>
      </c>
      <c r="F40" s="33" t="s">
        <v>10</v>
      </c>
      <c r="G40" s="33" t="s">
        <v>31</v>
      </c>
      <c r="H40" s="115" t="s">
        <v>93</v>
      </c>
      <c r="I40" s="118">
        <v>-0.01</v>
      </c>
      <c r="J40" s="56">
        <v>0</v>
      </c>
      <c r="K40" s="109">
        <v>2</v>
      </c>
    </row>
    <row r="41" spans="1:11" x14ac:dyDescent="0.2">
      <c r="A41" s="33">
        <v>60</v>
      </c>
      <c r="B41" s="33">
        <v>7.7395326971077854</v>
      </c>
      <c r="C41" s="33">
        <f>10^B41</f>
        <v>54894988.332037121</v>
      </c>
      <c r="D41" s="33" t="s">
        <v>60</v>
      </c>
      <c r="E41" s="33" t="s">
        <v>175</v>
      </c>
      <c r="F41" s="33" t="s">
        <v>10</v>
      </c>
      <c r="G41" s="33" t="s">
        <v>35</v>
      </c>
      <c r="H41" s="115" t="s">
        <v>80</v>
      </c>
      <c r="I41" s="118">
        <v>-0.01</v>
      </c>
      <c r="J41" s="56">
        <v>0</v>
      </c>
      <c r="K41" s="33">
        <v>2</v>
      </c>
    </row>
    <row r="42" spans="1:11" x14ac:dyDescent="0.2">
      <c r="A42" s="33">
        <v>6</v>
      </c>
      <c r="B42" s="33">
        <v>6.7</v>
      </c>
      <c r="C42" s="33">
        <v>5011872.3362727314</v>
      </c>
      <c r="D42" s="33" t="s">
        <v>60</v>
      </c>
      <c r="E42" s="33" t="s">
        <v>175</v>
      </c>
      <c r="F42" s="33" t="s">
        <v>47</v>
      </c>
      <c r="G42" s="33" t="s">
        <v>46</v>
      </c>
      <c r="H42" s="115" t="s">
        <v>87</v>
      </c>
      <c r="I42" s="56">
        <v>-0.01</v>
      </c>
      <c r="J42" s="56">
        <v>0</v>
      </c>
      <c r="K42" s="110">
        <v>6</v>
      </c>
    </row>
    <row r="43" spans="1:11" x14ac:dyDescent="0.2">
      <c r="A43" s="33">
        <v>15</v>
      </c>
      <c r="B43" s="33">
        <v>7.5</v>
      </c>
      <c r="C43" s="33">
        <v>31622776.601683889</v>
      </c>
      <c r="D43" s="33" t="s">
        <v>60</v>
      </c>
      <c r="E43" s="33" t="s">
        <v>175</v>
      </c>
      <c r="F43" s="33" t="s">
        <v>47</v>
      </c>
      <c r="G43" s="33" t="s">
        <v>53</v>
      </c>
      <c r="H43" s="115" t="s">
        <v>74</v>
      </c>
      <c r="I43" s="56">
        <v>-0.01</v>
      </c>
      <c r="J43" s="56">
        <v>0</v>
      </c>
      <c r="K43" s="109">
        <v>7</v>
      </c>
    </row>
    <row r="44" spans="1:11" x14ac:dyDescent="0.2">
      <c r="A44" s="33">
        <v>7</v>
      </c>
      <c r="B44" s="33">
        <v>2.8</v>
      </c>
      <c r="C44" s="33">
        <v>630.95734448019323</v>
      </c>
      <c r="D44" s="33" t="s">
        <v>61</v>
      </c>
      <c r="E44" s="33" t="s">
        <v>174</v>
      </c>
      <c r="F44" s="33" t="s">
        <v>250</v>
      </c>
      <c r="G44" s="33" t="s">
        <v>52</v>
      </c>
      <c r="H44" s="115" t="s">
        <v>94</v>
      </c>
      <c r="I44" s="56">
        <v>14.02</v>
      </c>
      <c r="J44" s="56">
        <v>14.02</v>
      </c>
      <c r="K44" s="110">
        <v>14</v>
      </c>
    </row>
    <row r="45" spans="1:11" x14ac:dyDescent="0.2">
      <c r="A45" s="33">
        <v>12</v>
      </c>
      <c r="B45" s="33">
        <v>3.4</v>
      </c>
      <c r="C45" s="33">
        <v>2511.8864315095811</v>
      </c>
      <c r="D45" s="33" t="s">
        <v>61</v>
      </c>
      <c r="E45" s="33" t="s">
        <v>174</v>
      </c>
      <c r="F45" s="33" t="s">
        <v>250</v>
      </c>
      <c r="G45" s="33" t="s">
        <v>49</v>
      </c>
      <c r="H45" s="115" t="s">
        <v>105</v>
      </c>
      <c r="I45" s="56">
        <v>12.69</v>
      </c>
      <c r="J45" s="56">
        <v>12.69</v>
      </c>
      <c r="K45" s="110">
        <v>13</v>
      </c>
    </row>
    <row r="46" spans="1:11" x14ac:dyDescent="0.2">
      <c r="A46" s="33">
        <v>8</v>
      </c>
      <c r="B46" s="33">
        <v>8.8000000000000007</v>
      </c>
      <c r="C46" s="33">
        <v>630957344.48019624</v>
      </c>
      <c r="D46" s="33" t="s">
        <v>61</v>
      </c>
      <c r="E46" s="33" t="s">
        <v>174</v>
      </c>
      <c r="F46" s="33" t="s">
        <v>47</v>
      </c>
      <c r="G46" s="33" t="s">
        <v>26</v>
      </c>
      <c r="H46" s="115" t="s">
        <v>85</v>
      </c>
      <c r="I46" s="56">
        <v>11.45</v>
      </c>
      <c r="J46" s="56">
        <v>11.45</v>
      </c>
      <c r="K46" s="109">
        <v>10</v>
      </c>
    </row>
    <row r="47" spans="1:11" x14ac:dyDescent="0.2">
      <c r="A47" s="33">
        <v>17</v>
      </c>
      <c r="B47" s="33">
        <v>4.3</v>
      </c>
      <c r="C47" s="33">
        <v>19952.623149688792</v>
      </c>
      <c r="D47" s="33" t="s">
        <v>61</v>
      </c>
      <c r="E47" s="33" t="s">
        <v>174</v>
      </c>
      <c r="F47" s="33" t="s">
        <v>47</v>
      </c>
      <c r="G47" s="33" t="s">
        <v>55</v>
      </c>
      <c r="H47" s="115" t="s">
        <v>84</v>
      </c>
      <c r="I47" s="56">
        <v>10.65</v>
      </c>
      <c r="J47" s="56">
        <v>10.65</v>
      </c>
      <c r="K47" s="110">
        <v>11</v>
      </c>
    </row>
    <row r="48" spans="1:11" x14ac:dyDescent="0.2">
      <c r="A48" s="33">
        <v>50</v>
      </c>
      <c r="B48" s="33">
        <v>2.8696146801390481</v>
      </c>
      <c r="C48" s="33">
        <f>10^B48</f>
        <v>740.65281899109868</v>
      </c>
      <c r="D48" s="33" t="s">
        <v>59</v>
      </c>
      <c r="E48" s="33" t="s">
        <v>174</v>
      </c>
      <c r="F48" s="33" t="s">
        <v>47</v>
      </c>
      <c r="G48" s="33" t="s">
        <v>57</v>
      </c>
      <c r="H48" s="115" t="s">
        <v>90</v>
      </c>
      <c r="I48" s="56">
        <v>9.48</v>
      </c>
      <c r="J48" s="56">
        <v>9.48</v>
      </c>
      <c r="K48" s="109">
        <v>10</v>
      </c>
    </row>
    <row r="49" spans="1:11" x14ac:dyDescent="0.2">
      <c r="A49" s="33">
        <v>49</v>
      </c>
      <c r="B49" s="33">
        <v>1.1777778954922942</v>
      </c>
      <c r="C49" s="33">
        <f>10^B49</f>
        <v>15.058367624333627</v>
      </c>
      <c r="D49" s="33" t="s">
        <v>59</v>
      </c>
      <c r="E49" s="33" t="s">
        <v>174</v>
      </c>
      <c r="F49" s="33" t="s">
        <v>47</v>
      </c>
      <c r="G49" s="33" t="s">
        <v>32</v>
      </c>
      <c r="H49" s="115" t="s">
        <v>98</v>
      </c>
      <c r="I49" s="56">
        <v>6.9</v>
      </c>
      <c r="J49" s="56">
        <v>6.9</v>
      </c>
      <c r="K49" s="109">
        <v>9</v>
      </c>
    </row>
    <row r="50" spans="1:11" x14ac:dyDescent="0.2">
      <c r="A50" s="33">
        <v>3</v>
      </c>
      <c r="B50" s="33">
        <v>3.1</v>
      </c>
      <c r="C50" s="33">
        <v>1258.925411794168</v>
      </c>
      <c r="D50" s="33" t="s">
        <v>61</v>
      </c>
      <c r="E50" s="33" t="s">
        <v>174</v>
      </c>
      <c r="F50" s="33" t="s">
        <v>47</v>
      </c>
      <c r="G50" s="33" t="s">
        <v>38</v>
      </c>
      <c r="H50" s="115" t="s">
        <v>103</v>
      </c>
      <c r="I50" s="56">
        <v>4.3600000000000003</v>
      </c>
      <c r="J50" s="56">
        <v>4.3600000000000003</v>
      </c>
      <c r="K50" s="109">
        <v>9</v>
      </c>
    </row>
    <row r="51" spans="1:11" x14ac:dyDescent="0.2">
      <c r="A51" s="33">
        <v>1</v>
      </c>
      <c r="B51" s="33">
        <v>7.2</v>
      </c>
      <c r="C51" s="33">
        <v>15848931.924611172</v>
      </c>
      <c r="D51" s="33" t="s">
        <v>61</v>
      </c>
      <c r="E51" s="33" t="s">
        <v>174</v>
      </c>
      <c r="F51" s="33" t="s">
        <v>47</v>
      </c>
      <c r="G51" s="33" t="s">
        <v>24</v>
      </c>
      <c r="H51" s="115" t="s">
        <v>83</v>
      </c>
      <c r="I51" s="56">
        <v>3.18</v>
      </c>
      <c r="J51" s="56">
        <v>3.18</v>
      </c>
      <c r="K51" s="109">
        <v>9</v>
      </c>
    </row>
    <row r="52" spans="1:11" x14ac:dyDescent="0.2">
      <c r="A52" s="33">
        <v>18</v>
      </c>
      <c r="B52" s="33">
        <v>3.1</v>
      </c>
      <c r="C52" s="33">
        <v>1258.925411794168</v>
      </c>
      <c r="D52" s="33" t="s">
        <v>61</v>
      </c>
      <c r="E52" s="33" t="s">
        <v>174</v>
      </c>
      <c r="F52" s="33" t="s">
        <v>250</v>
      </c>
      <c r="G52" s="33" t="s">
        <v>54</v>
      </c>
      <c r="H52" s="115" t="s">
        <v>100</v>
      </c>
      <c r="I52" s="56">
        <v>3.02</v>
      </c>
      <c r="J52" s="56">
        <v>3.02</v>
      </c>
      <c r="K52" s="109">
        <v>15</v>
      </c>
    </row>
    <row r="53" spans="1:11" x14ac:dyDescent="0.2">
      <c r="A53" s="33">
        <v>22</v>
      </c>
      <c r="B53" s="33">
        <v>5.9</v>
      </c>
      <c r="C53" s="33">
        <v>794328.23472428333</v>
      </c>
      <c r="D53" s="33" t="s">
        <v>61</v>
      </c>
      <c r="E53" s="33" t="s">
        <v>174</v>
      </c>
      <c r="F53" s="33" t="s">
        <v>47</v>
      </c>
      <c r="G53" s="33" t="s">
        <v>42</v>
      </c>
      <c r="H53" s="115" t="s">
        <v>68</v>
      </c>
      <c r="I53" s="56">
        <v>2.95</v>
      </c>
      <c r="J53" s="56">
        <v>2.95</v>
      </c>
      <c r="K53" s="110">
        <v>10</v>
      </c>
    </row>
    <row r="54" spans="1:11" x14ac:dyDescent="0.2">
      <c r="A54" s="33">
        <v>62</v>
      </c>
      <c r="B54" s="33">
        <v>4.8733778734693729</v>
      </c>
      <c r="C54" s="33">
        <f>10^B54</f>
        <v>74709.851551956832</v>
      </c>
      <c r="D54" s="33" t="s">
        <v>59</v>
      </c>
      <c r="E54" s="33" t="s">
        <v>174</v>
      </c>
      <c r="F54" s="33" t="s">
        <v>250</v>
      </c>
      <c r="G54" s="33" t="s">
        <v>45</v>
      </c>
      <c r="H54" s="115" t="s">
        <v>99</v>
      </c>
      <c r="I54" s="56">
        <v>2.2200000000000002</v>
      </c>
      <c r="J54" s="56">
        <v>2.2200000000000002</v>
      </c>
      <c r="K54" s="33">
        <v>14</v>
      </c>
    </row>
    <row r="55" spans="1:11" x14ac:dyDescent="0.2">
      <c r="A55" s="33">
        <v>16</v>
      </c>
      <c r="B55" s="33">
        <v>7.9</v>
      </c>
      <c r="C55" s="33">
        <v>79432823.472428367</v>
      </c>
      <c r="D55" s="33" t="s">
        <v>61</v>
      </c>
      <c r="E55" s="33" t="s">
        <v>174</v>
      </c>
      <c r="F55" s="33" t="s">
        <v>47</v>
      </c>
      <c r="G55" s="33" t="s">
        <v>14</v>
      </c>
      <c r="H55" s="115" t="s">
        <v>104</v>
      </c>
      <c r="I55" s="56">
        <v>1.91</v>
      </c>
      <c r="J55" s="56">
        <v>1.91</v>
      </c>
      <c r="K55" s="110">
        <v>7</v>
      </c>
    </row>
    <row r="56" spans="1:11" x14ac:dyDescent="0.2">
      <c r="A56" s="33">
        <v>2</v>
      </c>
      <c r="B56" s="33">
        <v>5.5</v>
      </c>
      <c r="C56" s="33">
        <f>10^B56</f>
        <v>316227.7660168382</v>
      </c>
      <c r="D56" s="33" t="s">
        <v>59</v>
      </c>
      <c r="E56" s="33" t="s">
        <v>174</v>
      </c>
      <c r="F56" s="33" t="s">
        <v>47</v>
      </c>
      <c r="G56" s="33" t="s">
        <v>25</v>
      </c>
      <c r="H56" s="115" t="s">
        <v>91</v>
      </c>
      <c r="I56" s="56">
        <v>1.6</v>
      </c>
      <c r="J56" s="56">
        <v>1.6</v>
      </c>
      <c r="K56" s="109">
        <v>9</v>
      </c>
    </row>
    <row r="57" spans="1:11" x14ac:dyDescent="0.2">
      <c r="A57" s="33">
        <v>25</v>
      </c>
      <c r="B57" s="33">
        <v>6.9</v>
      </c>
      <c r="C57" s="33">
        <v>7943282.3472428275</v>
      </c>
      <c r="D57" s="33" t="s">
        <v>61</v>
      </c>
      <c r="E57" s="33" t="s">
        <v>174</v>
      </c>
      <c r="F57" s="33" t="s">
        <v>47</v>
      </c>
      <c r="G57" s="33" t="s">
        <v>28</v>
      </c>
      <c r="H57" s="115" t="s">
        <v>72</v>
      </c>
      <c r="I57" s="56">
        <v>1.46</v>
      </c>
      <c r="J57" s="56">
        <v>1.46</v>
      </c>
      <c r="K57" s="110">
        <v>9</v>
      </c>
    </row>
    <row r="58" spans="1:11" x14ac:dyDescent="0.2">
      <c r="A58" s="33">
        <v>61</v>
      </c>
      <c r="B58" s="33">
        <v>6.9183350980293028</v>
      </c>
      <c r="C58" s="33">
        <v>8285812.4355891598</v>
      </c>
      <c r="D58" s="33" t="s">
        <v>60</v>
      </c>
      <c r="E58" s="33" t="s">
        <v>174</v>
      </c>
      <c r="F58" s="33" t="s">
        <v>47</v>
      </c>
      <c r="G58" s="33" t="s">
        <v>41</v>
      </c>
      <c r="H58" s="115" t="s">
        <v>89</v>
      </c>
      <c r="I58" s="56">
        <v>1.43</v>
      </c>
      <c r="J58" s="56">
        <v>1.43</v>
      </c>
      <c r="K58" s="33">
        <v>10</v>
      </c>
    </row>
    <row r="59" spans="1:11" x14ac:dyDescent="0.2">
      <c r="A59" s="33">
        <v>27</v>
      </c>
      <c r="B59" s="33">
        <v>5.9</v>
      </c>
      <c r="C59" s="33">
        <v>794328.23472428333</v>
      </c>
      <c r="D59" s="33" t="s">
        <v>61</v>
      </c>
      <c r="E59" s="33" t="s">
        <v>174</v>
      </c>
      <c r="F59" s="33" t="s">
        <v>47</v>
      </c>
      <c r="G59" s="33" t="s">
        <v>29</v>
      </c>
      <c r="H59" s="115" t="s">
        <v>70</v>
      </c>
      <c r="I59" s="56">
        <v>1.34</v>
      </c>
      <c r="J59" s="56">
        <v>1.34</v>
      </c>
      <c r="K59" s="109">
        <v>9</v>
      </c>
    </row>
    <row r="60" spans="1:11" x14ac:dyDescent="0.2">
      <c r="A60" s="33">
        <v>58</v>
      </c>
      <c r="B60" s="33">
        <v>6.3040743736066949</v>
      </c>
      <c r="C60" s="33">
        <v>2014069.1328077675</v>
      </c>
      <c r="D60" s="33" t="s">
        <v>61</v>
      </c>
      <c r="E60" s="33" t="s">
        <v>174</v>
      </c>
      <c r="F60" s="33" t="s">
        <v>47</v>
      </c>
      <c r="G60" s="33" t="s">
        <v>23</v>
      </c>
      <c r="H60" s="115" t="s">
        <v>77</v>
      </c>
      <c r="I60" s="56">
        <v>1.1499999999999999</v>
      </c>
      <c r="J60" s="56">
        <v>1.1499999999999999</v>
      </c>
      <c r="K60" s="33">
        <v>8</v>
      </c>
    </row>
    <row r="61" spans="1:11" x14ac:dyDescent="0.2">
      <c r="A61" s="33">
        <v>51</v>
      </c>
      <c r="B61" s="33">
        <v>6.9614275722544114</v>
      </c>
      <c r="C61" s="33">
        <v>9150136.4877161216</v>
      </c>
      <c r="D61" s="33" t="s">
        <v>61</v>
      </c>
      <c r="E61" s="33" t="s">
        <v>174</v>
      </c>
      <c r="F61" s="33" t="s">
        <v>47</v>
      </c>
      <c r="G61" s="33" t="s">
        <v>44</v>
      </c>
      <c r="H61" s="115" t="s">
        <v>92</v>
      </c>
      <c r="I61" s="118">
        <v>0.66</v>
      </c>
      <c r="J61" s="118">
        <v>0.66</v>
      </c>
      <c r="K61" s="33">
        <v>11</v>
      </c>
    </row>
    <row r="62" spans="1:11" x14ac:dyDescent="0.2">
      <c r="A62" s="33">
        <v>6</v>
      </c>
      <c r="B62" s="33">
        <v>6.7</v>
      </c>
      <c r="C62" s="33">
        <v>5011872.3362727314</v>
      </c>
      <c r="D62" s="33" t="s">
        <v>60</v>
      </c>
      <c r="E62" s="33" t="s">
        <v>174</v>
      </c>
      <c r="F62" s="33" t="s">
        <v>250</v>
      </c>
      <c r="G62" s="33" t="s">
        <v>46</v>
      </c>
      <c r="H62" s="115" t="s">
        <v>87</v>
      </c>
      <c r="I62" s="56">
        <v>0.66</v>
      </c>
      <c r="J62" s="56">
        <v>0.66</v>
      </c>
      <c r="K62" s="110">
        <v>13</v>
      </c>
    </row>
    <row r="63" spans="1:11" x14ac:dyDescent="0.2">
      <c r="A63" s="33">
        <v>14</v>
      </c>
      <c r="B63" s="33">
        <v>6.1</v>
      </c>
      <c r="C63" s="33">
        <v>1258925.4117941677</v>
      </c>
      <c r="D63" s="33" t="s">
        <v>61</v>
      </c>
      <c r="E63" s="33" t="s">
        <v>174</v>
      </c>
      <c r="F63" s="33" t="s">
        <v>47</v>
      </c>
      <c r="G63" s="33" t="s">
        <v>50</v>
      </c>
      <c r="H63" s="115" t="s">
        <v>108</v>
      </c>
      <c r="I63" s="56">
        <v>0.59</v>
      </c>
      <c r="J63" s="56">
        <v>0.59</v>
      </c>
      <c r="K63" s="109">
        <v>12</v>
      </c>
    </row>
    <row r="64" spans="1:11" x14ac:dyDescent="0.2">
      <c r="A64" s="33">
        <v>47</v>
      </c>
      <c r="B64" s="33">
        <v>3.0740872593162889</v>
      </c>
      <c r="C64" s="33">
        <v>1186.0070191327995</v>
      </c>
      <c r="D64" s="33" t="s">
        <v>61</v>
      </c>
      <c r="E64" s="33" t="s">
        <v>174</v>
      </c>
      <c r="F64" s="33" t="s">
        <v>47</v>
      </c>
      <c r="G64" s="33" t="s">
        <v>40</v>
      </c>
      <c r="H64" s="115" t="s">
        <v>106</v>
      </c>
      <c r="I64" s="56">
        <v>0.46</v>
      </c>
      <c r="J64" s="56">
        <v>0.46</v>
      </c>
      <c r="K64" s="109">
        <v>10</v>
      </c>
    </row>
    <row r="65" spans="1:11" x14ac:dyDescent="0.2">
      <c r="A65" s="33">
        <v>13</v>
      </c>
      <c r="B65" s="33">
        <v>3.4</v>
      </c>
      <c r="C65" s="33">
        <f>10^B65</f>
        <v>2511.8864315095811</v>
      </c>
      <c r="D65" s="33" t="s">
        <v>59</v>
      </c>
      <c r="E65" s="33" t="s">
        <v>174</v>
      </c>
      <c r="F65" s="33" t="s">
        <v>47</v>
      </c>
      <c r="G65" s="33" t="s">
        <v>39</v>
      </c>
      <c r="H65" s="117" t="s">
        <v>101</v>
      </c>
      <c r="I65" s="85">
        <v>0.38</v>
      </c>
      <c r="J65" s="85">
        <v>0.38</v>
      </c>
      <c r="K65" s="109">
        <v>10</v>
      </c>
    </row>
    <row r="66" spans="1:11" x14ac:dyDescent="0.2">
      <c r="A66" s="33">
        <v>63</v>
      </c>
      <c r="B66" s="33">
        <v>7.8271434831584603</v>
      </c>
      <c r="C66" s="33">
        <v>67165071.770334959</v>
      </c>
      <c r="D66" s="33" t="s">
        <v>61</v>
      </c>
      <c r="E66" s="33" t="s">
        <v>174</v>
      </c>
      <c r="F66" s="33" t="s">
        <v>47</v>
      </c>
      <c r="G66" s="33" t="s">
        <v>36</v>
      </c>
      <c r="H66" s="115" t="s">
        <v>66</v>
      </c>
      <c r="I66" s="118">
        <v>0.36</v>
      </c>
      <c r="J66" s="118">
        <v>0.36</v>
      </c>
      <c r="K66" s="109">
        <v>9</v>
      </c>
    </row>
    <row r="67" spans="1:11" x14ac:dyDescent="0.2">
      <c r="A67" s="33">
        <v>9</v>
      </c>
      <c r="B67" s="33">
        <v>4.9000000000000004</v>
      </c>
      <c r="C67" s="33">
        <v>79432.823472428237</v>
      </c>
      <c r="D67" s="33" t="s">
        <v>61</v>
      </c>
      <c r="E67" s="33" t="s">
        <v>174</v>
      </c>
      <c r="F67" s="33" t="s">
        <v>250</v>
      </c>
      <c r="G67" s="33" t="s">
        <v>48</v>
      </c>
      <c r="H67" s="115" t="s">
        <v>97</v>
      </c>
      <c r="I67" s="56">
        <v>0.36</v>
      </c>
      <c r="J67" s="56">
        <v>0.36</v>
      </c>
      <c r="K67" s="110">
        <v>13</v>
      </c>
    </row>
    <row r="68" spans="1:11" x14ac:dyDescent="0.2">
      <c r="A68" s="33">
        <v>10</v>
      </c>
      <c r="B68" s="33">
        <v>6.5</v>
      </c>
      <c r="C68" s="33">
        <v>3162277.6601683851</v>
      </c>
      <c r="D68" s="33" t="s">
        <v>60</v>
      </c>
      <c r="E68" s="33" t="s">
        <v>174</v>
      </c>
      <c r="F68" s="33" t="s">
        <v>47</v>
      </c>
      <c r="G68" s="33" t="s">
        <v>27</v>
      </c>
      <c r="H68" s="115" t="s">
        <v>82</v>
      </c>
      <c r="I68" s="56">
        <v>0.23</v>
      </c>
      <c r="J68" s="56">
        <v>0.23</v>
      </c>
      <c r="K68" s="109">
        <v>9</v>
      </c>
    </row>
    <row r="69" spans="1:11" x14ac:dyDescent="0.2">
      <c r="A69" s="33">
        <v>31</v>
      </c>
      <c r="B69" s="33">
        <v>7.3</v>
      </c>
      <c r="C69" s="33">
        <v>19952623.149688821</v>
      </c>
      <c r="D69" s="33" t="s">
        <v>61</v>
      </c>
      <c r="E69" s="33" t="s">
        <v>174</v>
      </c>
      <c r="F69" s="33" t="s">
        <v>47</v>
      </c>
      <c r="G69" s="33" t="s">
        <v>20</v>
      </c>
      <c r="H69" s="115" t="s">
        <v>79</v>
      </c>
      <c r="I69" s="56">
        <v>0.16</v>
      </c>
      <c r="J69" s="56">
        <v>0.16</v>
      </c>
      <c r="K69" s="110">
        <v>8</v>
      </c>
    </row>
    <row r="70" spans="1:11" x14ac:dyDescent="0.2">
      <c r="A70" s="33">
        <v>5</v>
      </c>
      <c r="B70" s="33">
        <v>8.1</v>
      </c>
      <c r="C70" s="33">
        <v>125892541.17941682</v>
      </c>
      <c r="D70" s="33" t="s">
        <v>61</v>
      </c>
      <c r="E70" s="33" t="s">
        <v>174</v>
      </c>
      <c r="F70" s="33" t="s">
        <v>47</v>
      </c>
      <c r="G70" s="33" t="s">
        <v>8</v>
      </c>
      <c r="H70" s="115" t="s">
        <v>81</v>
      </c>
      <c r="I70" s="56">
        <v>0.15</v>
      </c>
      <c r="J70" s="56">
        <v>0.15</v>
      </c>
      <c r="K70" s="109">
        <v>8</v>
      </c>
    </row>
    <row r="71" spans="1:11" x14ac:dyDescent="0.2">
      <c r="A71" s="33">
        <v>64</v>
      </c>
      <c r="B71" s="33">
        <v>8.9569438836824293</v>
      </c>
      <c r="C71" s="33">
        <v>905615576.39795935</v>
      </c>
      <c r="D71" s="33" t="s">
        <v>61</v>
      </c>
      <c r="E71" s="33" t="s">
        <v>174</v>
      </c>
      <c r="F71" s="33" t="s">
        <v>47</v>
      </c>
      <c r="G71" s="33" t="s">
        <v>37</v>
      </c>
      <c r="H71" s="115" t="s">
        <v>107</v>
      </c>
      <c r="I71" s="116">
        <v>0.1</v>
      </c>
      <c r="J71" s="116">
        <v>0.1</v>
      </c>
      <c r="K71" s="33">
        <v>8</v>
      </c>
    </row>
    <row r="72" spans="1:11" x14ac:dyDescent="0.2">
      <c r="A72" s="33">
        <v>48</v>
      </c>
      <c r="B72" s="33">
        <v>7.8494894935414532</v>
      </c>
      <c r="C72" s="33">
        <v>70711409.395973176</v>
      </c>
      <c r="D72" s="33" t="s">
        <v>60</v>
      </c>
      <c r="E72" s="33" t="s">
        <v>174</v>
      </c>
      <c r="F72" s="33" t="s">
        <v>47</v>
      </c>
      <c r="G72" s="33" t="s">
        <v>31</v>
      </c>
      <c r="H72" s="115" t="s">
        <v>93</v>
      </c>
      <c r="I72" s="118">
        <v>0.09</v>
      </c>
      <c r="J72" s="118">
        <v>0.09</v>
      </c>
      <c r="K72" s="109">
        <v>9</v>
      </c>
    </row>
    <row r="73" spans="1:11" x14ac:dyDescent="0.2">
      <c r="A73" s="33">
        <v>26</v>
      </c>
      <c r="B73" s="33">
        <v>7.1</v>
      </c>
      <c r="C73" s="33">
        <v>12589254.117941668</v>
      </c>
      <c r="D73" s="33" t="s">
        <v>60</v>
      </c>
      <c r="E73" s="33" t="s">
        <v>174</v>
      </c>
      <c r="F73" s="33" t="s">
        <v>47</v>
      </c>
      <c r="G73" s="33" t="s">
        <v>43</v>
      </c>
      <c r="H73" s="115" t="s">
        <v>75</v>
      </c>
      <c r="I73" s="56">
        <v>0.08</v>
      </c>
      <c r="J73" s="56">
        <v>0.08</v>
      </c>
      <c r="K73" s="110">
        <v>11</v>
      </c>
    </row>
    <row r="74" spans="1:11" x14ac:dyDescent="0.2">
      <c r="A74" s="33">
        <v>30</v>
      </c>
      <c r="B74" s="33">
        <v>6.2</v>
      </c>
      <c r="C74" s="33">
        <v>1584893.1924611153</v>
      </c>
      <c r="D74" s="33" t="s">
        <v>61</v>
      </c>
      <c r="E74" s="33" t="s">
        <v>174</v>
      </c>
      <c r="F74" s="33" t="s">
        <v>47</v>
      </c>
      <c r="G74" s="33" t="s">
        <v>30</v>
      </c>
      <c r="H74" s="115" t="s">
        <v>95</v>
      </c>
      <c r="I74" s="56">
        <v>0.06</v>
      </c>
      <c r="J74" s="56">
        <v>0.06</v>
      </c>
      <c r="K74" s="110">
        <v>9</v>
      </c>
    </row>
    <row r="75" spans="1:11" x14ac:dyDescent="0.2">
      <c r="A75" s="33">
        <v>4</v>
      </c>
      <c r="B75" s="33">
        <v>8</v>
      </c>
      <c r="C75" s="33">
        <v>100000000</v>
      </c>
      <c r="D75" s="33" t="s">
        <v>60</v>
      </c>
      <c r="E75" s="33" t="s">
        <v>174</v>
      </c>
      <c r="F75" s="33" t="s">
        <v>250</v>
      </c>
      <c r="G75" s="33" t="s">
        <v>51</v>
      </c>
      <c r="H75" s="115" t="s">
        <v>65</v>
      </c>
      <c r="I75" s="56">
        <v>0.03</v>
      </c>
      <c r="J75" s="56">
        <v>0.03</v>
      </c>
      <c r="K75" s="109">
        <v>14</v>
      </c>
    </row>
    <row r="76" spans="1:11" x14ac:dyDescent="0.2">
      <c r="A76" s="33">
        <v>11</v>
      </c>
      <c r="B76" s="33">
        <v>6.8</v>
      </c>
      <c r="C76" s="33">
        <v>6309573.4448019378</v>
      </c>
      <c r="D76" s="33" t="s">
        <v>61</v>
      </c>
      <c r="E76" s="33" t="s">
        <v>174</v>
      </c>
      <c r="F76" s="33" t="s">
        <v>47</v>
      </c>
      <c r="G76" s="33" t="s">
        <v>13</v>
      </c>
      <c r="H76" s="115" t="s">
        <v>102</v>
      </c>
      <c r="I76" s="56">
        <v>0.01</v>
      </c>
      <c r="J76" s="56">
        <v>0.01</v>
      </c>
      <c r="K76" s="110">
        <v>8</v>
      </c>
    </row>
    <row r="77" spans="1:11" x14ac:dyDescent="0.2">
      <c r="A77" s="33">
        <v>15</v>
      </c>
      <c r="B77" s="33">
        <v>7.5</v>
      </c>
      <c r="C77" s="33">
        <v>31622776.601683889</v>
      </c>
      <c r="D77" s="33" t="s">
        <v>60</v>
      </c>
      <c r="E77" s="33" t="s">
        <v>174</v>
      </c>
      <c r="F77" s="33" t="s">
        <v>250</v>
      </c>
      <c r="G77" s="33" t="s">
        <v>53</v>
      </c>
      <c r="H77" s="115" t="s">
        <v>74</v>
      </c>
      <c r="I77" s="56">
        <v>0.01</v>
      </c>
      <c r="J77" s="56">
        <v>0.01</v>
      </c>
      <c r="K77" s="109">
        <v>14</v>
      </c>
    </row>
    <row r="78" spans="1:11" x14ac:dyDescent="0.2">
      <c r="A78" s="33">
        <v>19</v>
      </c>
      <c r="B78" s="33">
        <v>6.2</v>
      </c>
      <c r="C78" s="33">
        <v>1584893.1924611153</v>
      </c>
      <c r="D78" s="33" t="s">
        <v>61</v>
      </c>
      <c r="E78" s="33" t="s">
        <v>174</v>
      </c>
      <c r="F78" s="33" t="s">
        <v>47</v>
      </c>
      <c r="G78" s="33" t="s">
        <v>15</v>
      </c>
      <c r="H78" s="115" t="s">
        <v>71</v>
      </c>
      <c r="I78" s="56">
        <v>0</v>
      </c>
      <c r="J78" s="56">
        <v>0</v>
      </c>
      <c r="K78" s="110">
        <v>8</v>
      </c>
    </row>
    <row r="79" spans="1:11" x14ac:dyDescent="0.2">
      <c r="A79" s="33">
        <v>23</v>
      </c>
      <c r="B79" s="33">
        <v>5.4</v>
      </c>
      <c r="C79" s="33">
        <v>251188.64315095844</v>
      </c>
      <c r="D79" s="33" t="s">
        <v>61</v>
      </c>
      <c r="E79" s="33" t="s">
        <v>174</v>
      </c>
      <c r="F79" s="33" t="s">
        <v>47</v>
      </c>
      <c r="G79" s="33" t="s">
        <v>18</v>
      </c>
      <c r="H79" s="115" t="s">
        <v>73</v>
      </c>
      <c r="I79" s="56">
        <v>0</v>
      </c>
      <c r="J79" s="56">
        <v>0</v>
      </c>
      <c r="K79" s="109">
        <v>8</v>
      </c>
    </row>
    <row r="80" spans="1:11" x14ac:dyDescent="0.2">
      <c r="A80" s="33">
        <v>52</v>
      </c>
      <c r="B80" s="33">
        <v>7.3137010890980712</v>
      </c>
      <c r="C80" s="33">
        <v>20592121.360411145</v>
      </c>
      <c r="D80" s="33" t="s">
        <v>61</v>
      </c>
      <c r="E80" s="33" t="s">
        <v>174</v>
      </c>
      <c r="F80" s="33" t="s">
        <v>47</v>
      </c>
      <c r="G80" s="33" t="s">
        <v>21</v>
      </c>
      <c r="H80" s="115" t="s">
        <v>88</v>
      </c>
      <c r="I80" s="118">
        <v>0</v>
      </c>
      <c r="J80" s="118">
        <v>0</v>
      </c>
      <c r="K80" s="109">
        <v>8</v>
      </c>
    </row>
    <row r="81" spans="1:11" x14ac:dyDescent="0.2">
      <c r="A81" s="33">
        <v>59</v>
      </c>
      <c r="B81" s="33">
        <v>7.7105777950287537</v>
      </c>
      <c r="C81" s="33">
        <v>51354416.026206508</v>
      </c>
      <c r="D81" s="33" t="s">
        <v>61</v>
      </c>
      <c r="E81" s="33" t="s">
        <v>174</v>
      </c>
      <c r="F81" s="33" t="s">
        <v>47</v>
      </c>
      <c r="G81" s="33" t="s">
        <v>34</v>
      </c>
      <c r="H81" s="115" t="s">
        <v>67</v>
      </c>
      <c r="I81" s="118">
        <v>0</v>
      </c>
      <c r="J81" s="118">
        <v>0</v>
      </c>
      <c r="K81" s="33">
        <v>9</v>
      </c>
    </row>
    <row r="82" spans="1:11" x14ac:dyDescent="0.2">
      <c r="A82" s="33">
        <v>21</v>
      </c>
      <c r="B82" s="33">
        <v>7.7</v>
      </c>
      <c r="C82" s="33">
        <v>50118723.362727284</v>
      </c>
      <c r="D82" s="33" t="s">
        <v>60</v>
      </c>
      <c r="E82" s="33" t="s">
        <v>174</v>
      </c>
      <c r="F82" s="33" t="s">
        <v>47</v>
      </c>
      <c r="G82" s="33" t="s">
        <v>17</v>
      </c>
      <c r="H82" s="115" t="s">
        <v>86</v>
      </c>
      <c r="I82" s="56">
        <v>0</v>
      </c>
      <c r="J82" s="56">
        <v>0</v>
      </c>
      <c r="K82" s="110">
        <v>8</v>
      </c>
    </row>
    <row r="83" spans="1:11" x14ac:dyDescent="0.2">
      <c r="A83" s="33">
        <v>29</v>
      </c>
      <c r="B83" s="33">
        <v>3.7</v>
      </c>
      <c r="C83" s="33">
        <v>5011.8723362727324</v>
      </c>
      <c r="D83" s="33" t="s">
        <v>60</v>
      </c>
      <c r="E83" s="33" t="s">
        <v>174</v>
      </c>
      <c r="F83" s="33" t="s">
        <v>47</v>
      </c>
      <c r="G83" s="33" t="s">
        <v>19</v>
      </c>
      <c r="H83" s="115" t="s">
        <v>69</v>
      </c>
      <c r="I83" s="56">
        <v>0</v>
      </c>
      <c r="J83" s="56">
        <v>0</v>
      </c>
      <c r="K83" s="109">
        <v>7</v>
      </c>
    </row>
    <row r="84" spans="1:11" x14ac:dyDescent="0.2">
      <c r="A84" s="33">
        <v>60</v>
      </c>
      <c r="B84" s="33">
        <v>7.7395326971077854</v>
      </c>
      <c r="C84" s="33">
        <f>10^B84</f>
        <v>54894988.332037121</v>
      </c>
      <c r="D84" s="33" t="s">
        <v>60</v>
      </c>
      <c r="E84" s="33" t="s">
        <v>174</v>
      </c>
      <c r="F84" s="33" t="s">
        <v>47</v>
      </c>
      <c r="G84" s="33" t="s">
        <v>35</v>
      </c>
      <c r="H84" s="115" t="s">
        <v>80</v>
      </c>
      <c r="I84" s="118">
        <v>0</v>
      </c>
      <c r="J84" s="118">
        <v>0</v>
      </c>
      <c r="K84" s="33">
        <v>9</v>
      </c>
    </row>
    <row r="85" spans="1:11" x14ac:dyDescent="0.2">
      <c r="A85" s="33">
        <v>56</v>
      </c>
      <c r="B85" s="33">
        <v>6.6005403390034578</v>
      </c>
      <c r="C85" s="33">
        <v>3986027.94411179</v>
      </c>
      <c r="D85" s="33" t="s">
        <v>61</v>
      </c>
      <c r="E85" s="33" t="s">
        <v>174</v>
      </c>
      <c r="F85" s="33" t="s">
        <v>47</v>
      </c>
      <c r="G85" s="33" t="s">
        <v>22</v>
      </c>
      <c r="H85" s="115" t="s">
        <v>76</v>
      </c>
      <c r="I85" s="118">
        <v>-0.01</v>
      </c>
      <c r="J85" s="56">
        <v>0</v>
      </c>
      <c r="K85" s="109">
        <v>8</v>
      </c>
    </row>
    <row r="86" spans="1:11" x14ac:dyDescent="0.2">
      <c r="A86" s="33">
        <v>29</v>
      </c>
      <c r="B86" s="33">
        <v>3.7</v>
      </c>
      <c r="C86" s="33">
        <v>5011.8723362727324</v>
      </c>
      <c r="D86" s="33" t="s">
        <v>60</v>
      </c>
      <c r="E86" s="33" t="s">
        <v>176</v>
      </c>
      <c r="F86" s="33" t="s">
        <v>250</v>
      </c>
      <c r="G86" s="33" t="s">
        <v>19</v>
      </c>
      <c r="H86" s="115" t="s">
        <v>69</v>
      </c>
      <c r="I86" s="56">
        <v>42.95</v>
      </c>
      <c r="J86" s="56">
        <v>42.95</v>
      </c>
      <c r="K86" s="109">
        <v>15</v>
      </c>
    </row>
    <row r="87" spans="1:11" x14ac:dyDescent="0.2">
      <c r="A87" s="33">
        <v>1</v>
      </c>
      <c r="B87" s="33">
        <v>7.2</v>
      </c>
      <c r="C87" s="33">
        <v>15848931.924611172</v>
      </c>
      <c r="D87" s="33" t="s">
        <v>61</v>
      </c>
      <c r="E87" s="33" t="s">
        <v>176</v>
      </c>
      <c r="F87" s="33" t="s">
        <v>250</v>
      </c>
      <c r="G87" s="33" t="s">
        <v>24</v>
      </c>
      <c r="H87" s="115" t="s">
        <v>83</v>
      </c>
      <c r="I87" s="56">
        <v>29.32</v>
      </c>
      <c r="J87" s="56">
        <v>29.32</v>
      </c>
      <c r="K87" s="109">
        <v>16</v>
      </c>
    </row>
    <row r="88" spans="1:11" x14ac:dyDescent="0.2">
      <c r="A88" s="33">
        <v>21</v>
      </c>
      <c r="B88" s="33">
        <v>7.7</v>
      </c>
      <c r="C88" s="33">
        <v>50118723.362727284</v>
      </c>
      <c r="D88" s="33" t="s">
        <v>60</v>
      </c>
      <c r="E88" s="33" t="s">
        <v>176</v>
      </c>
      <c r="F88" s="33" t="s">
        <v>250</v>
      </c>
      <c r="G88" s="33" t="s">
        <v>17</v>
      </c>
      <c r="H88" s="115" t="s">
        <v>86</v>
      </c>
      <c r="I88" s="56">
        <v>19.13</v>
      </c>
      <c r="J88" s="56">
        <v>19.13</v>
      </c>
      <c r="K88" s="110">
        <v>15</v>
      </c>
    </row>
    <row r="89" spans="1:11" x14ac:dyDescent="0.2">
      <c r="A89" s="33">
        <v>17</v>
      </c>
      <c r="B89" s="33">
        <v>4.3</v>
      </c>
      <c r="C89" s="33">
        <v>19952.623149688792</v>
      </c>
      <c r="D89" s="33" t="s">
        <v>61</v>
      </c>
      <c r="E89" s="33" t="s">
        <v>176</v>
      </c>
      <c r="F89" s="33" t="s">
        <v>250</v>
      </c>
      <c r="G89" s="33" t="s">
        <v>55</v>
      </c>
      <c r="H89" s="115" t="s">
        <v>84</v>
      </c>
      <c r="I89" s="56">
        <v>16.54</v>
      </c>
      <c r="J89" s="56">
        <v>16.54</v>
      </c>
      <c r="K89" s="110">
        <v>18</v>
      </c>
    </row>
    <row r="90" spans="1:11" x14ac:dyDescent="0.2">
      <c r="A90" s="33">
        <v>8</v>
      </c>
      <c r="B90" s="33">
        <v>8.8000000000000007</v>
      </c>
      <c r="C90" s="33">
        <v>630957344.48019624</v>
      </c>
      <c r="D90" s="33" t="s">
        <v>61</v>
      </c>
      <c r="E90" s="33" t="s">
        <v>176</v>
      </c>
      <c r="F90" s="33" t="s">
        <v>250</v>
      </c>
      <c r="G90" s="33" t="s">
        <v>26</v>
      </c>
      <c r="H90" s="115" t="s">
        <v>85</v>
      </c>
      <c r="I90" s="56">
        <v>14.48</v>
      </c>
      <c r="J90" s="56">
        <v>14.48</v>
      </c>
      <c r="K90" s="109">
        <v>16</v>
      </c>
    </row>
    <row r="91" spans="1:11" x14ac:dyDescent="0.2">
      <c r="A91" s="33">
        <v>7</v>
      </c>
      <c r="B91" s="33">
        <v>2.8</v>
      </c>
      <c r="C91" s="33">
        <v>630.95734448019323</v>
      </c>
      <c r="D91" s="33" t="s">
        <v>61</v>
      </c>
      <c r="E91" s="33" t="s">
        <v>176</v>
      </c>
      <c r="F91" s="33" t="s">
        <v>58</v>
      </c>
      <c r="G91" s="33" t="s">
        <v>52</v>
      </c>
      <c r="H91" s="115" t="s">
        <v>94</v>
      </c>
      <c r="I91" s="56">
        <v>14.43</v>
      </c>
      <c r="J91" s="56">
        <v>14.43</v>
      </c>
      <c r="K91" s="110">
        <v>21</v>
      </c>
    </row>
    <row r="92" spans="1:11" x14ac:dyDescent="0.2">
      <c r="A92" s="33">
        <v>12</v>
      </c>
      <c r="B92" s="33">
        <v>3.4</v>
      </c>
      <c r="C92" s="33">
        <v>2511.8864315095811</v>
      </c>
      <c r="D92" s="33" t="s">
        <v>61</v>
      </c>
      <c r="E92" s="33" t="s">
        <v>176</v>
      </c>
      <c r="F92" s="33" t="s">
        <v>250</v>
      </c>
      <c r="G92" s="33" t="s">
        <v>49</v>
      </c>
      <c r="H92" s="115" t="s">
        <v>105</v>
      </c>
      <c r="I92" s="56">
        <v>13.54</v>
      </c>
      <c r="J92" s="56">
        <v>13.54</v>
      </c>
      <c r="K92" s="110">
        <v>19</v>
      </c>
    </row>
    <row r="93" spans="1:11" x14ac:dyDescent="0.2">
      <c r="A93" s="33">
        <v>26</v>
      </c>
      <c r="B93" s="33">
        <v>7.1</v>
      </c>
      <c r="C93" s="33">
        <v>12589254.117941668</v>
      </c>
      <c r="D93" s="33" t="s">
        <v>60</v>
      </c>
      <c r="E93" s="33" t="s">
        <v>176</v>
      </c>
      <c r="F93" s="33" t="s">
        <v>250</v>
      </c>
      <c r="G93" s="33" t="s">
        <v>43</v>
      </c>
      <c r="H93" s="115" t="s">
        <v>75</v>
      </c>
      <c r="I93" s="56">
        <v>11.05</v>
      </c>
      <c r="J93" s="56">
        <v>11.05</v>
      </c>
      <c r="K93" s="110">
        <v>18</v>
      </c>
    </row>
    <row r="94" spans="1:11" x14ac:dyDescent="0.2">
      <c r="A94" s="33">
        <v>50</v>
      </c>
      <c r="B94" s="33">
        <v>2.8696146801390481</v>
      </c>
      <c r="C94" s="33">
        <f>10^B94</f>
        <v>740.65281899109868</v>
      </c>
      <c r="D94" s="33" t="s">
        <v>59</v>
      </c>
      <c r="E94" s="33" t="s">
        <v>176</v>
      </c>
      <c r="F94" s="33" t="s">
        <v>250</v>
      </c>
      <c r="G94" s="33" t="s">
        <v>57</v>
      </c>
      <c r="H94" s="115" t="s">
        <v>90</v>
      </c>
      <c r="I94" s="56">
        <v>9.41</v>
      </c>
      <c r="J94" s="56">
        <v>9.41</v>
      </c>
      <c r="K94" s="109">
        <v>17</v>
      </c>
    </row>
    <row r="95" spans="1:11" x14ac:dyDescent="0.2">
      <c r="A95" s="33">
        <v>16</v>
      </c>
      <c r="B95" s="33">
        <v>7.9</v>
      </c>
      <c r="C95" s="33">
        <v>79432823.472428367</v>
      </c>
      <c r="D95" s="33" t="s">
        <v>61</v>
      </c>
      <c r="E95" s="33" t="s">
        <v>176</v>
      </c>
      <c r="F95" s="33" t="s">
        <v>250</v>
      </c>
      <c r="G95" s="33" t="s">
        <v>14</v>
      </c>
      <c r="H95" s="115" t="s">
        <v>104</v>
      </c>
      <c r="I95" s="56">
        <v>8.7799999999999994</v>
      </c>
      <c r="J95" s="56">
        <v>8.7799999999999994</v>
      </c>
      <c r="K95" s="110">
        <v>14</v>
      </c>
    </row>
    <row r="96" spans="1:11" x14ac:dyDescent="0.2">
      <c r="A96" s="33">
        <v>48</v>
      </c>
      <c r="B96" s="33">
        <v>7.8494894935414532</v>
      </c>
      <c r="C96" s="33">
        <v>70711409.395973176</v>
      </c>
      <c r="D96" s="33" t="s">
        <v>60</v>
      </c>
      <c r="E96" s="33" t="s">
        <v>176</v>
      </c>
      <c r="F96" s="33" t="s">
        <v>250</v>
      </c>
      <c r="G96" s="33" t="s">
        <v>31</v>
      </c>
      <c r="H96" s="115" t="s">
        <v>93</v>
      </c>
      <c r="I96" s="56">
        <v>7.8</v>
      </c>
      <c r="J96" s="56">
        <v>7.8</v>
      </c>
      <c r="K96" s="109">
        <v>16</v>
      </c>
    </row>
    <row r="97" spans="1:11" x14ac:dyDescent="0.2">
      <c r="A97" s="33">
        <v>6</v>
      </c>
      <c r="B97" s="33">
        <v>6.7</v>
      </c>
      <c r="C97" s="33">
        <v>5011872.3362727314</v>
      </c>
      <c r="D97" s="33" t="s">
        <v>60</v>
      </c>
      <c r="E97" s="33" t="s">
        <v>176</v>
      </c>
      <c r="F97" s="33" t="s">
        <v>58</v>
      </c>
      <c r="G97" s="33" t="s">
        <v>46</v>
      </c>
      <c r="H97" s="115" t="s">
        <v>87</v>
      </c>
      <c r="I97" s="56">
        <v>7.77</v>
      </c>
      <c r="J97" s="56">
        <v>7.77</v>
      </c>
      <c r="K97" s="110">
        <v>20</v>
      </c>
    </row>
    <row r="98" spans="1:11" x14ac:dyDescent="0.2">
      <c r="A98" s="33">
        <v>22</v>
      </c>
      <c r="B98" s="33">
        <v>5.9</v>
      </c>
      <c r="C98" s="33">
        <v>794328.23472428333</v>
      </c>
      <c r="D98" s="33" t="s">
        <v>61</v>
      </c>
      <c r="E98" s="33" t="s">
        <v>176</v>
      </c>
      <c r="F98" s="33" t="s">
        <v>250</v>
      </c>
      <c r="G98" s="33" t="s">
        <v>42</v>
      </c>
      <c r="H98" s="115" t="s">
        <v>68</v>
      </c>
      <c r="I98" s="56">
        <v>6.93</v>
      </c>
      <c r="J98" s="56">
        <v>6.93</v>
      </c>
      <c r="K98" s="110">
        <v>19</v>
      </c>
    </row>
    <row r="99" spans="1:11" x14ac:dyDescent="0.2">
      <c r="A99" s="33">
        <v>52</v>
      </c>
      <c r="B99" s="33">
        <v>7.3137010890980712</v>
      </c>
      <c r="C99" s="33">
        <v>20592121.360411145</v>
      </c>
      <c r="D99" s="33" t="s">
        <v>61</v>
      </c>
      <c r="E99" s="33" t="s">
        <v>176</v>
      </c>
      <c r="F99" s="33" t="s">
        <v>250</v>
      </c>
      <c r="G99" s="33" t="s">
        <v>21</v>
      </c>
      <c r="H99" s="115" t="s">
        <v>88</v>
      </c>
      <c r="I99" s="56">
        <v>6.1</v>
      </c>
      <c r="J99" s="56">
        <v>6.1</v>
      </c>
      <c r="K99" s="109">
        <v>15</v>
      </c>
    </row>
    <row r="100" spans="1:11" x14ac:dyDescent="0.2">
      <c r="A100" s="33">
        <v>49</v>
      </c>
      <c r="B100" s="33">
        <v>1.1777778954922942</v>
      </c>
      <c r="C100" s="33">
        <f>10^B100</f>
        <v>15.058367624333627</v>
      </c>
      <c r="D100" s="33" t="s">
        <v>59</v>
      </c>
      <c r="E100" s="33" t="s">
        <v>176</v>
      </c>
      <c r="F100" s="33" t="s">
        <v>250</v>
      </c>
      <c r="G100" s="33" t="s">
        <v>32</v>
      </c>
      <c r="H100" s="115" t="s">
        <v>98</v>
      </c>
      <c r="I100" s="56">
        <v>5.81</v>
      </c>
      <c r="J100" s="56">
        <v>5.81</v>
      </c>
      <c r="K100" s="109">
        <v>17</v>
      </c>
    </row>
    <row r="101" spans="1:11" x14ac:dyDescent="0.2">
      <c r="A101" s="33">
        <v>3</v>
      </c>
      <c r="B101" s="33">
        <v>3.1</v>
      </c>
      <c r="C101" s="33">
        <v>1258.925411794168</v>
      </c>
      <c r="D101" s="33" t="s">
        <v>61</v>
      </c>
      <c r="E101" s="33" t="s">
        <v>176</v>
      </c>
      <c r="F101" s="33" t="s">
        <v>250</v>
      </c>
      <c r="G101" s="33" t="s">
        <v>38</v>
      </c>
      <c r="H101" s="115" t="s">
        <v>103</v>
      </c>
      <c r="I101" s="56">
        <v>5.56</v>
      </c>
      <c r="J101" s="56">
        <v>5.56</v>
      </c>
      <c r="K101" s="109">
        <v>16</v>
      </c>
    </row>
    <row r="102" spans="1:11" x14ac:dyDescent="0.2">
      <c r="A102" s="33">
        <v>63</v>
      </c>
      <c r="B102" s="33">
        <v>7.8271434831584603</v>
      </c>
      <c r="C102" s="33">
        <v>67165071.770334959</v>
      </c>
      <c r="D102" s="33" t="s">
        <v>61</v>
      </c>
      <c r="E102" s="33" t="s">
        <v>176</v>
      </c>
      <c r="F102" s="33" t="s">
        <v>250</v>
      </c>
      <c r="G102" s="33" t="s">
        <v>36</v>
      </c>
      <c r="H102" s="115" t="s">
        <v>66</v>
      </c>
      <c r="I102" s="56">
        <v>5.35</v>
      </c>
      <c r="J102" s="56">
        <v>5.35</v>
      </c>
      <c r="K102" s="109">
        <v>16</v>
      </c>
    </row>
    <row r="103" spans="1:11" x14ac:dyDescent="0.2">
      <c r="A103" s="33">
        <v>58</v>
      </c>
      <c r="B103" s="33">
        <v>6.3040743736066949</v>
      </c>
      <c r="C103" s="33">
        <v>2014069.1328077675</v>
      </c>
      <c r="D103" s="33" t="s">
        <v>61</v>
      </c>
      <c r="E103" s="33" t="s">
        <v>176</v>
      </c>
      <c r="F103" s="33" t="s">
        <v>250</v>
      </c>
      <c r="G103" s="33" t="s">
        <v>23</v>
      </c>
      <c r="H103" s="115" t="s">
        <v>77</v>
      </c>
      <c r="I103" s="56">
        <v>4.83</v>
      </c>
      <c r="J103" s="56">
        <v>4.83</v>
      </c>
      <c r="K103" s="33">
        <v>15</v>
      </c>
    </row>
    <row r="104" spans="1:11" x14ac:dyDescent="0.2">
      <c r="A104" s="33">
        <v>18</v>
      </c>
      <c r="B104" s="33">
        <v>3.1</v>
      </c>
      <c r="C104" s="33">
        <v>1258.925411794168</v>
      </c>
      <c r="D104" s="33" t="s">
        <v>61</v>
      </c>
      <c r="E104" s="33" t="s">
        <v>176</v>
      </c>
      <c r="F104" s="33" t="s">
        <v>58</v>
      </c>
      <c r="G104" s="33" t="s">
        <v>54</v>
      </c>
      <c r="H104" s="115" t="s">
        <v>100</v>
      </c>
      <c r="I104" s="56">
        <v>4.33</v>
      </c>
      <c r="J104" s="56">
        <v>4.33</v>
      </c>
      <c r="K104" s="109">
        <v>22</v>
      </c>
    </row>
    <row r="105" spans="1:11" x14ac:dyDescent="0.2">
      <c r="A105" s="33">
        <v>27</v>
      </c>
      <c r="B105" s="33">
        <v>5.9</v>
      </c>
      <c r="C105" s="33">
        <v>794328.23472428333</v>
      </c>
      <c r="D105" s="33" t="s">
        <v>61</v>
      </c>
      <c r="E105" s="33" t="s">
        <v>176</v>
      </c>
      <c r="F105" s="33" t="s">
        <v>250</v>
      </c>
      <c r="G105" s="33" t="s">
        <v>29</v>
      </c>
      <c r="H105" s="115" t="s">
        <v>70</v>
      </c>
      <c r="I105" s="56">
        <v>4.24</v>
      </c>
      <c r="J105" s="56">
        <v>4.24</v>
      </c>
      <c r="K105" s="109">
        <v>16</v>
      </c>
    </row>
    <row r="106" spans="1:11" x14ac:dyDescent="0.2">
      <c r="A106" s="33">
        <v>23</v>
      </c>
      <c r="B106" s="33">
        <v>5.4</v>
      </c>
      <c r="C106" s="33">
        <v>251188.64315095844</v>
      </c>
      <c r="D106" s="33" t="s">
        <v>61</v>
      </c>
      <c r="E106" s="33" t="s">
        <v>176</v>
      </c>
      <c r="F106" s="33" t="s">
        <v>250</v>
      </c>
      <c r="G106" s="33" t="s">
        <v>18</v>
      </c>
      <c r="H106" s="115" t="s">
        <v>73</v>
      </c>
      <c r="I106" s="56">
        <v>4.13</v>
      </c>
      <c r="J106" s="56">
        <v>4.13</v>
      </c>
      <c r="K106" s="109">
        <v>15</v>
      </c>
    </row>
    <row r="107" spans="1:11" x14ac:dyDescent="0.2">
      <c r="A107" s="33">
        <v>4</v>
      </c>
      <c r="B107" s="33">
        <v>8</v>
      </c>
      <c r="C107" s="33">
        <v>100000000</v>
      </c>
      <c r="D107" s="33" t="s">
        <v>60</v>
      </c>
      <c r="E107" s="33" t="s">
        <v>176</v>
      </c>
      <c r="F107" s="33" t="s">
        <v>58</v>
      </c>
      <c r="G107" s="33" t="s">
        <v>51</v>
      </c>
      <c r="H107" s="115" t="s">
        <v>65</v>
      </c>
      <c r="I107" s="56">
        <v>3.96</v>
      </c>
      <c r="J107" s="56">
        <v>3.96</v>
      </c>
      <c r="K107" s="109">
        <v>21</v>
      </c>
    </row>
    <row r="108" spans="1:11" x14ac:dyDescent="0.2">
      <c r="A108" s="33">
        <v>14</v>
      </c>
      <c r="B108" s="33">
        <v>6.1</v>
      </c>
      <c r="C108" s="33">
        <v>1258925.4117941677</v>
      </c>
      <c r="D108" s="33" t="s">
        <v>61</v>
      </c>
      <c r="E108" s="33" t="s">
        <v>176</v>
      </c>
      <c r="F108" s="33" t="s">
        <v>250</v>
      </c>
      <c r="G108" s="33" t="s">
        <v>50</v>
      </c>
      <c r="H108" s="115" t="s">
        <v>108</v>
      </c>
      <c r="I108" s="56">
        <v>3.83</v>
      </c>
      <c r="J108" s="56">
        <v>3.83</v>
      </c>
      <c r="K108" s="109">
        <v>19</v>
      </c>
    </row>
    <row r="109" spans="1:11" x14ac:dyDescent="0.2">
      <c r="A109" s="33">
        <v>61</v>
      </c>
      <c r="B109" s="33">
        <v>6.9183350980293028</v>
      </c>
      <c r="C109" s="33">
        <v>8285812.4355891598</v>
      </c>
      <c r="D109" s="33" t="s">
        <v>60</v>
      </c>
      <c r="E109" s="33" t="s">
        <v>176</v>
      </c>
      <c r="F109" s="33" t="s">
        <v>250</v>
      </c>
      <c r="G109" s="33" t="s">
        <v>41</v>
      </c>
      <c r="H109" s="115" t="s">
        <v>89</v>
      </c>
      <c r="I109" s="56">
        <v>3.07</v>
      </c>
      <c r="J109" s="56">
        <v>3.07</v>
      </c>
      <c r="K109" s="33">
        <v>17</v>
      </c>
    </row>
    <row r="110" spans="1:11" x14ac:dyDescent="0.2">
      <c r="A110" s="33">
        <v>9</v>
      </c>
      <c r="B110" s="33">
        <v>4.9000000000000004</v>
      </c>
      <c r="C110" s="33">
        <v>79432.823472428237</v>
      </c>
      <c r="D110" s="33" t="s">
        <v>61</v>
      </c>
      <c r="E110" s="33" t="s">
        <v>176</v>
      </c>
      <c r="F110" s="33" t="s">
        <v>250</v>
      </c>
      <c r="G110" s="33" t="s">
        <v>48</v>
      </c>
      <c r="H110" s="115" t="s">
        <v>97</v>
      </c>
      <c r="I110" s="56">
        <v>2.8</v>
      </c>
      <c r="J110" s="56">
        <v>2.8</v>
      </c>
      <c r="K110" s="110">
        <v>19</v>
      </c>
    </row>
    <row r="111" spans="1:11" x14ac:dyDescent="0.2">
      <c r="A111" s="33">
        <v>60</v>
      </c>
      <c r="B111" s="33">
        <v>7.7395326971077854</v>
      </c>
      <c r="C111" s="33">
        <f>10^B111</f>
        <v>54894988.332037121</v>
      </c>
      <c r="D111" s="33" t="s">
        <v>60</v>
      </c>
      <c r="E111" s="33" t="s">
        <v>176</v>
      </c>
      <c r="F111" s="33" t="s">
        <v>250</v>
      </c>
      <c r="G111" s="33" t="s">
        <v>35</v>
      </c>
      <c r="H111" s="115" t="s">
        <v>80</v>
      </c>
      <c r="I111" s="56">
        <v>2.33</v>
      </c>
      <c r="J111" s="56">
        <v>2.33</v>
      </c>
      <c r="K111" s="33">
        <v>15</v>
      </c>
    </row>
    <row r="112" spans="1:11" x14ac:dyDescent="0.2">
      <c r="A112" s="33">
        <v>62</v>
      </c>
      <c r="B112" s="33">
        <v>4.8733778734693729</v>
      </c>
      <c r="C112" s="33">
        <f>10^B112</f>
        <v>74709.851551956832</v>
      </c>
      <c r="D112" s="33" t="s">
        <v>59</v>
      </c>
      <c r="E112" s="33" t="s">
        <v>176</v>
      </c>
      <c r="F112" s="33" t="s">
        <v>58</v>
      </c>
      <c r="G112" s="33" t="s">
        <v>45</v>
      </c>
      <c r="H112" s="115" t="s">
        <v>99</v>
      </c>
      <c r="I112" s="56">
        <v>2.14</v>
      </c>
      <c r="J112" s="56">
        <v>2.14</v>
      </c>
      <c r="K112" s="33">
        <v>21</v>
      </c>
    </row>
    <row r="113" spans="1:11" x14ac:dyDescent="0.2">
      <c r="A113" s="33">
        <v>25</v>
      </c>
      <c r="B113" s="33">
        <v>6.9</v>
      </c>
      <c r="C113" s="33">
        <v>7943282.3472428275</v>
      </c>
      <c r="D113" s="33" t="s">
        <v>61</v>
      </c>
      <c r="E113" s="33" t="s">
        <v>176</v>
      </c>
      <c r="F113" s="33" t="s">
        <v>250</v>
      </c>
      <c r="G113" s="33" t="s">
        <v>28</v>
      </c>
      <c r="H113" s="115" t="s">
        <v>72</v>
      </c>
      <c r="I113" s="56">
        <v>1.88</v>
      </c>
      <c r="J113" s="56">
        <v>1.88</v>
      </c>
      <c r="K113" s="110">
        <v>16</v>
      </c>
    </row>
    <row r="114" spans="1:11" x14ac:dyDescent="0.2">
      <c r="A114" s="33">
        <v>51</v>
      </c>
      <c r="B114" s="33">
        <v>6.9614275722544114</v>
      </c>
      <c r="C114" s="33">
        <v>9150136.4877161216</v>
      </c>
      <c r="D114" s="33" t="s">
        <v>61</v>
      </c>
      <c r="E114" s="33" t="s">
        <v>176</v>
      </c>
      <c r="F114" s="33" t="s">
        <v>250</v>
      </c>
      <c r="G114" s="33" t="s">
        <v>44</v>
      </c>
      <c r="H114" s="115" t="s">
        <v>92</v>
      </c>
      <c r="I114" s="56">
        <v>1.79</v>
      </c>
      <c r="J114" s="56">
        <v>1.79</v>
      </c>
      <c r="K114" s="33">
        <v>18</v>
      </c>
    </row>
    <row r="115" spans="1:11" x14ac:dyDescent="0.2">
      <c r="A115" s="33">
        <v>2</v>
      </c>
      <c r="B115" s="33">
        <v>5.5</v>
      </c>
      <c r="C115" s="33">
        <f>10^B115</f>
        <v>316227.7660168382</v>
      </c>
      <c r="D115" s="33" t="s">
        <v>59</v>
      </c>
      <c r="E115" s="33" t="s">
        <v>176</v>
      </c>
      <c r="F115" s="33" t="s">
        <v>250</v>
      </c>
      <c r="G115" s="33" t="s">
        <v>25</v>
      </c>
      <c r="H115" s="115" t="s">
        <v>91</v>
      </c>
      <c r="I115" s="33">
        <v>1.6</v>
      </c>
      <c r="J115" s="33">
        <v>1.6</v>
      </c>
      <c r="K115" s="109">
        <v>15</v>
      </c>
    </row>
    <row r="116" spans="1:11" x14ac:dyDescent="0.2">
      <c r="A116" s="33">
        <v>10</v>
      </c>
      <c r="B116" s="33">
        <v>6.5</v>
      </c>
      <c r="C116" s="33">
        <v>3162277.6601683851</v>
      </c>
      <c r="D116" s="33" t="s">
        <v>60</v>
      </c>
      <c r="E116" s="33" t="s">
        <v>176</v>
      </c>
      <c r="F116" s="33" t="s">
        <v>250</v>
      </c>
      <c r="G116" s="33" t="s">
        <v>27</v>
      </c>
      <c r="H116" s="115" t="s">
        <v>82</v>
      </c>
      <c r="I116" s="56">
        <v>1.55</v>
      </c>
      <c r="J116" s="56">
        <v>1.55</v>
      </c>
      <c r="K116" s="109">
        <v>14</v>
      </c>
    </row>
    <row r="117" spans="1:11" x14ac:dyDescent="0.2">
      <c r="A117" s="33">
        <v>31</v>
      </c>
      <c r="B117" s="33">
        <v>7.3</v>
      </c>
      <c r="C117" s="33">
        <v>19952623.149688821</v>
      </c>
      <c r="D117" s="33" t="s">
        <v>61</v>
      </c>
      <c r="E117" s="33" t="s">
        <v>176</v>
      </c>
      <c r="F117" s="33" t="s">
        <v>250</v>
      </c>
      <c r="G117" s="33" t="s">
        <v>20</v>
      </c>
      <c r="H117" s="115" t="s">
        <v>79</v>
      </c>
      <c r="I117" s="56">
        <v>1.1399999999999999</v>
      </c>
      <c r="J117" s="56">
        <v>1.1399999999999999</v>
      </c>
      <c r="K117" s="110">
        <v>14</v>
      </c>
    </row>
    <row r="118" spans="1:11" x14ac:dyDescent="0.2">
      <c r="A118" s="33">
        <v>30</v>
      </c>
      <c r="B118" s="33">
        <v>6.2</v>
      </c>
      <c r="C118" s="33">
        <v>1584893.1924611153</v>
      </c>
      <c r="D118" s="33" t="s">
        <v>61</v>
      </c>
      <c r="E118" s="33" t="s">
        <v>176</v>
      </c>
      <c r="F118" s="33" t="s">
        <v>250</v>
      </c>
      <c r="G118" s="33" t="s">
        <v>30</v>
      </c>
      <c r="H118" s="115" t="s">
        <v>95</v>
      </c>
      <c r="I118" s="56">
        <v>1.0900000000000001</v>
      </c>
      <c r="J118" s="56">
        <v>1.0900000000000001</v>
      </c>
      <c r="K118" s="110">
        <v>14</v>
      </c>
    </row>
    <row r="119" spans="1:11" x14ac:dyDescent="0.2">
      <c r="A119" s="33">
        <v>47</v>
      </c>
      <c r="B119" s="33">
        <v>3.0740872593162889</v>
      </c>
      <c r="C119" s="33">
        <v>1186.0070191327995</v>
      </c>
      <c r="D119" s="33" t="s">
        <v>61</v>
      </c>
      <c r="E119" s="33" t="s">
        <v>176</v>
      </c>
      <c r="F119" s="33" t="s">
        <v>250</v>
      </c>
      <c r="G119" s="33" t="s">
        <v>40</v>
      </c>
      <c r="H119" s="115" t="s">
        <v>106</v>
      </c>
      <c r="I119" s="56">
        <v>1.02</v>
      </c>
      <c r="J119" s="56">
        <v>1.02</v>
      </c>
      <c r="K119" s="109">
        <v>17</v>
      </c>
    </row>
    <row r="120" spans="1:11" x14ac:dyDescent="0.2">
      <c r="A120" s="33">
        <v>56</v>
      </c>
      <c r="B120" s="33">
        <v>6.6005403390034578</v>
      </c>
      <c r="C120" s="33">
        <v>3986027.94411179</v>
      </c>
      <c r="D120" s="33" t="s">
        <v>61</v>
      </c>
      <c r="E120" s="33" t="s">
        <v>176</v>
      </c>
      <c r="F120" s="33" t="s">
        <v>250</v>
      </c>
      <c r="G120" s="33" t="s">
        <v>22</v>
      </c>
      <c r="H120" s="115" t="s">
        <v>76</v>
      </c>
      <c r="I120" s="118">
        <v>0.97</v>
      </c>
      <c r="J120" s="118">
        <v>0.97</v>
      </c>
      <c r="K120" s="109">
        <v>14</v>
      </c>
    </row>
    <row r="121" spans="1:11" x14ac:dyDescent="0.2">
      <c r="A121" s="33">
        <v>64</v>
      </c>
      <c r="B121" s="33">
        <v>8.9569438836824293</v>
      </c>
      <c r="C121" s="33">
        <v>905615576.39795935</v>
      </c>
      <c r="D121" s="33" t="s">
        <v>61</v>
      </c>
      <c r="E121" s="33" t="s">
        <v>176</v>
      </c>
      <c r="F121" s="33" t="s">
        <v>250</v>
      </c>
      <c r="G121" s="33" t="s">
        <v>37</v>
      </c>
      <c r="H121" s="115" t="s">
        <v>107</v>
      </c>
      <c r="I121" s="116">
        <v>0.94</v>
      </c>
      <c r="J121" s="116">
        <v>0.94</v>
      </c>
      <c r="K121" s="33">
        <v>15</v>
      </c>
    </row>
    <row r="122" spans="1:11" x14ac:dyDescent="0.2">
      <c r="A122" s="33">
        <v>5</v>
      </c>
      <c r="B122" s="33">
        <v>8.1</v>
      </c>
      <c r="C122" s="33">
        <v>125892541.17941682</v>
      </c>
      <c r="D122" s="33" t="s">
        <v>61</v>
      </c>
      <c r="E122" s="33" t="s">
        <v>176</v>
      </c>
      <c r="F122" s="33" t="s">
        <v>250</v>
      </c>
      <c r="G122" s="33" t="s">
        <v>8</v>
      </c>
      <c r="H122" s="115" t="s">
        <v>81</v>
      </c>
      <c r="I122" s="56">
        <v>0.8</v>
      </c>
      <c r="J122" s="56">
        <v>0.8</v>
      </c>
      <c r="K122" s="109">
        <v>14</v>
      </c>
    </row>
    <row r="123" spans="1:11" x14ac:dyDescent="0.2">
      <c r="A123" s="33">
        <v>11</v>
      </c>
      <c r="B123" s="33">
        <v>6.8</v>
      </c>
      <c r="C123" s="33">
        <v>6309573.4448019378</v>
      </c>
      <c r="D123" s="33" t="s">
        <v>61</v>
      </c>
      <c r="E123" s="33" t="s">
        <v>176</v>
      </c>
      <c r="F123" s="33" t="s">
        <v>250</v>
      </c>
      <c r="G123" s="33" t="s">
        <v>13</v>
      </c>
      <c r="H123" s="115" t="s">
        <v>102</v>
      </c>
      <c r="I123" s="56">
        <v>0.69</v>
      </c>
      <c r="J123" s="56">
        <v>0.69</v>
      </c>
      <c r="K123" s="110">
        <v>15</v>
      </c>
    </row>
    <row r="124" spans="1:11" x14ac:dyDescent="0.2">
      <c r="A124" s="33">
        <v>15</v>
      </c>
      <c r="B124" s="33">
        <v>7.5</v>
      </c>
      <c r="C124" s="33">
        <v>31622776.601683889</v>
      </c>
      <c r="D124" s="33" t="s">
        <v>60</v>
      </c>
      <c r="E124" s="33" t="s">
        <v>176</v>
      </c>
      <c r="F124" s="33" t="s">
        <v>58</v>
      </c>
      <c r="G124" s="33" t="s">
        <v>53</v>
      </c>
      <c r="H124" s="115" t="s">
        <v>74</v>
      </c>
      <c r="I124" s="56">
        <v>0.61</v>
      </c>
      <c r="J124" s="56">
        <v>0.61</v>
      </c>
      <c r="K124" s="109">
        <v>21</v>
      </c>
    </row>
    <row r="125" spans="1:11" x14ac:dyDescent="0.2">
      <c r="A125" s="33">
        <v>13</v>
      </c>
      <c r="B125" s="33">
        <v>3.4</v>
      </c>
      <c r="C125" s="33">
        <f>10^B125</f>
        <v>2511.8864315095811</v>
      </c>
      <c r="D125" s="33" t="s">
        <v>59</v>
      </c>
      <c r="E125" s="33" t="s">
        <v>176</v>
      </c>
      <c r="F125" s="33" t="s">
        <v>250</v>
      </c>
      <c r="G125" s="33" t="s">
        <v>39</v>
      </c>
      <c r="H125" s="117" t="s">
        <v>101</v>
      </c>
      <c r="I125" s="85">
        <v>0.54</v>
      </c>
      <c r="J125" s="85">
        <v>0.54</v>
      </c>
      <c r="K125" s="109">
        <v>16</v>
      </c>
    </row>
    <row r="126" spans="1:11" x14ac:dyDescent="0.2">
      <c r="A126" s="33">
        <v>19</v>
      </c>
      <c r="B126" s="33">
        <v>6.2</v>
      </c>
      <c r="C126" s="33">
        <v>1584893.1924611153</v>
      </c>
      <c r="D126" s="33" t="s">
        <v>61</v>
      </c>
      <c r="E126" s="33" t="s">
        <v>176</v>
      </c>
      <c r="F126" s="33" t="s">
        <v>250</v>
      </c>
      <c r="G126" s="33" t="s">
        <v>15</v>
      </c>
      <c r="H126" s="115" t="s">
        <v>71</v>
      </c>
      <c r="I126" s="56">
        <v>0.54</v>
      </c>
      <c r="J126" s="56">
        <v>0.54</v>
      </c>
      <c r="K126" s="110">
        <v>14</v>
      </c>
    </row>
    <row r="127" spans="1:11" x14ac:dyDescent="0.2">
      <c r="A127" s="33">
        <v>1</v>
      </c>
      <c r="B127" s="33">
        <v>7.2</v>
      </c>
      <c r="C127" s="33">
        <v>15848931.924611172</v>
      </c>
      <c r="D127" s="33" t="s">
        <v>61</v>
      </c>
      <c r="E127" s="33" t="s">
        <v>177</v>
      </c>
      <c r="F127" s="33" t="s">
        <v>58</v>
      </c>
      <c r="G127" s="33" t="s">
        <v>24</v>
      </c>
      <c r="H127" s="115" t="s">
        <v>83</v>
      </c>
      <c r="I127" s="56">
        <v>28.08</v>
      </c>
      <c r="J127" s="56">
        <v>28.08</v>
      </c>
      <c r="K127" s="109">
        <v>24</v>
      </c>
    </row>
    <row r="128" spans="1:11" x14ac:dyDescent="0.2">
      <c r="A128" s="33">
        <v>29</v>
      </c>
      <c r="B128" s="33">
        <v>3.7</v>
      </c>
      <c r="C128" s="33">
        <v>5011.8723362727324</v>
      </c>
      <c r="D128" s="33" t="s">
        <v>60</v>
      </c>
      <c r="E128" s="33" t="s">
        <v>177</v>
      </c>
      <c r="F128" s="33" t="s">
        <v>58</v>
      </c>
      <c r="G128" s="33" t="s">
        <v>19</v>
      </c>
      <c r="H128" s="115" t="s">
        <v>69</v>
      </c>
      <c r="I128" s="56">
        <v>27.58</v>
      </c>
      <c r="J128" s="56">
        <v>27.58</v>
      </c>
      <c r="K128" s="109">
        <v>22</v>
      </c>
    </row>
    <row r="129" spans="1:11" x14ac:dyDescent="0.2">
      <c r="A129" s="33">
        <v>21</v>
      </c>
      <c r="B129" s="33">
        <v>7.7</v>
      </c>
      <c r="C129" s="33">
        <v>50118723.362727284</v>
      </c>
      <c r="D129" s="33" t="s">
        <v>60</v>
      </c>
      <c r="E129" s="33" t="s">
        <v>177</v>
      </c>
      <c r="F129" s="33" t="s">
        <v>58</v>
      </c>
      <c r="G129" s="33" t="s">
        <v>17</v>
      </c>
      <c r="H129" s="115" t="s">
        <v>86</v>
      </c>
      <c r="I129" s="56">
        <v>24</v>
      </c>
      <c r="J129" s="56">
        <v>24</v>
      </c>
      <c r="K129" s="110">
        <v>22</v>
      </c>
    </row>
    <row r="130" spans="1:11" x14ac:dyDescent="0.2">
      <c r="A130" s="33">
        <v>26</v>
      </c>
      <c r="B130" s="33">
        <v>7.1</v>
      </c>
      <c r="C130" s="33">
        <v>12589254.117941668</v>
      </c>
      <c r="D130" s="33" t="s">
        <v>60</v>
      </c>
      <c r="E130" s="33" t="s">
        <v>177</v>
      </c>
      <c r="F130" s="33" t="s">
        <v>58</v>
      </c>
      <c r="G130" s="33" t="s">
        <v>43</v>
      </c>
      <c r="H130" s="115" t="s">
        <v>75</v>
      </c>
      <c r="I130" s="56">
        <v>20.92</v>
      </c>
      <c r="J130" s="56">
        <v>20.92</v>
      </c>
      <c r="K130" s="110">
        <v>25</v>
      </c>
    </row>
    <row r="131" spans="1:11" x14ac:dyDescent="0.2">
      <c r="A131" s="33">
        <v>17</v>
      </c>
      <c r="B131" s="33">
        <v>4.3</v>
      </c>
      <c r="C131" s="33">
        <v>19952.623149688792</v>
      </c>
      <c r="D131" s="33" t="s">
        <v>61</v>
      </c>
      <c r="E131" s="33" t="s">
        <v>177</v>
      </c>
      <c r="F131" s="33" t="s">
        <v>58</v>
      </c>
      <c r="G131" s="33" t="s">
        <v>55</v>
      </c>
      <c r="H131" s="115" t="s">
        <v>84</v>
      </c>
      <c r="I131" s="56">
        <v>17.14</v>
      </c>
      <c r="J131" s="56">
        <v>17.14</v>
      </c>
      <c r="K131" s="110">
        <v>25</v>
      </c>
    </row>
    <row r="132" spans="1:11" x14ac:dyDescent="0.2">
      <c r="A132" s="33">
        <v>12</v>
      </c>
      <c r="B132" s="33">
        <v>3.4</v>
      </c>
      <c r="C132" s="33">
        <v>2511.8864315095811</v>
      </c>
      <c r="D132" s="33" t="s">
        <v>61</v>
      </c>
      <c r="E132" s="33" t="s">
        <v>177</v>
      </c>
      <c r="F132" s="33" t="s">
        <v>58</v>
      </c>
      <c r="G132" s="33" t="s">
        <v>49</v>
      </c>
      <c r="H132" s="115" t="s">
        <v>105</v>
      </c>
      <c r="I132" s="56">
        <v>16.399999999999999</v>
      </c>
      <c r="J132" s="56">
        <v>16.399999999999999</v>
      </c>
      <c r="K132" s="110">
        <v>26</v>
      </c>
    </row>
    <row r="133" spans="1:11" x14ac:dyDescent="0.2">
      <c r="A133" s="33">
        <v>7</v>
      </c>
      <c r="B133" s="33">
        <v>2.8</v>
      </c>
      <c r="C133" s="33">
        <v>630.95734448019323</v>
      </c>
      <c r="D133" s="33" t="s">
        <v>61</v>
      </c>
      <c r="E133" s="33" t="s">
        <v>177</v>
      </c>
      <c r="F133" s="33" t="s">
        <v>187</v>
      </c>
      <c r="G133" s="33" t="s">
        <v>52</v>
      </c>
      <c r="H133" s="115" t="s">
        <v>94</v>
      </c>
      <c r="I133" s="56">
        <v>15.62</v>
      </c>
      <c r="J133" s="56">
        <v>15.62</v>
      </c>
      <c r="K133" s="110">
        <v>27</v>
      </c>
    </row>
    <row r="134" spans="1:11" x14ac:dyDescent="0.2">
      <c r="A134" s="33">
        <v>8</v>
      </c>
      <c r="B134" s="33">
        <v>8.8000000000000007</v>
      </c>
      <c r="C134" s="33">
        <v>630957344.48019624</v>
      </c>
      <c r="D134" s="33" t="s">
        <v>61</v>
      </c>
      <c r="E134" s="33" t="s">
        <v>177</v>
      </c>
      <c r="F134" s="33" t="s">
        <v>58</v>
      </c>
      <c r="G134" s="33" t="s">
        <v>26</v>
      </c>
      <c r="H134" s="115" t="s">
        <v>85</v>
      </c>
      <c r="I134" s="56">
        <v>14</v>
      </c>
      <c r="J134" s="56">
        <v>14</v>
      </c>
      <c r="K134" s="109">
        <v>23</v>
      </c>
    </row>
    <row r="135" spans="1:11" x14ac:dyDescent="0.2">
      <c r="A135" s="33">
        <v>6</v>
      </c>
      <c r="B135" s="33">
        <v>6.7</v>
      </c>
      <c r="C135" s="33">
        <v>5011872.3362727314</v>
      </c>
      <c r="D135" s="33" t="s">
        <v>60</v>
      </c>
      <c r="E135" s="33" t="s">
        <v>177</v>
      </c>
      <c r="F135" s="33" t="s">
        <v>187</v>
      </c>
      <c r="G135" s="33" t="s">
        <v>46</v>
      </c>
      <c r="H135" s="115" t="s">
        <v>87</v>
      </c>
      <c r="I135" s="56">
        <v>12.54</v>
      </c>
      <c r="J135" s="56">
        <v>12.54</v>
      </c>
      <c r="K135" s="110">
        <v>27</v>
      </c>
    </row>
    <row r="136" spans="1:11" x14ac:dyDescent="0.2">
      <c r="A136" s="33">
        <v>50</v>
      </c>
      <c r="B136" s="33">
        <v>2.8696146801390481</v>
      </c>
      <c r="C136" s="33">
        <f>10^B136</f>
        <v>740.65281899109868</v>
      </c>
      <c r="D136" s="33" t="s">
        <v>59</v>
      </c>
      <c r="E136" s="33" t="s">
        <v>177</v>
      </c>
      <c r="F136" s="33" t="s">
        <v>58</v>
      </c>
      <c r="G136" s="33" t="s">
        <v>57</v>
      </c>
      <c r="H136" s="115" t="s">
        <v>90</v>
      </c>
      <c r="I136" s="56">
        <v>11.98</v>
      </c>
      <c r="J136" s="56">
        <v>11.98</v>
      </c>
      <c r="K136" s="109">
        <v>23</v>
      </c>
    </row>
    <row r="137" spans="1:11" x14ac:dyDescent="0.2">
      <c r="A137" s="33">
        <v>23</v>
      </c>
      <c r="B137" s="33">
        <v>5.4</v>
      </c>
      <c r="C137" s="33">
        <v>251188.64315095844</v>
      </c>
      <c r="D137" s="33" t="s">
        <v>61</v>
      </c>
      <c r="E137" s="33" t="s">
        <v>177</v>
      </c>
      <c r="F137" s="33" t="s">
        <v>58</v>
      </c>
      <c r="G137" s="33" t="s">
        <v>18</v>
      </c>
      <c r="H137" s="115" t="s">
        <v>73</v>
      </c>
      <c r="I137" s="56">
        <v>10.09</v>
      </c>
      <c r="J137" s="56">
        <v>10.09</v>
      </c>
      <c r="K137" s="109">
        <v>22</v>
      </c>
    </row>
    <row r="138" spans="1:11" x14ac:dyDescent="0.2">
      <c r="A138" s="33">
        <v>16</v>
      </c>
      <c r="B138" s="33">
        <v>7.9</v>
      </c>
      <c r="C138" s="33">
        <v>79432823.472428367</v>
      </c>
      <c r="D138" s="33" t="s">
        <v>61</v>
      </c>
      <c r="E138" s="33" t="s">
        <v>177</v>
      </c>
      <c r="F138" s="33" t="s">
        <v>58</v>
      </c>
      <c r="G138" s="33" t="s">
        <v>14</v>
      </c>
      <c r="H138" s="115" t="s">
        <v>104</v>
      </c>
      <c r="I138" s="56">
        <v>9.5</v>
      </c>
      <c r="J138" s="56">
        <v>9.5</v>
      </c>
      <c r="K138" s="110">
        <v>21</v>
      </c>
    </row>
    <row r="139" spans="1:11" x14ac:dyDescent="0.2">
      <c r="A139" s="33">
        <v>52</v>
      </c>
      <c r="B139" s="33">
        <v>7.3137010890980712</v>
      </c>
      <c r="C139" s="33">
        <v>20592121.360411145</v>
      </c>
      <c r="D139" s="33" t="s">
        <v>61</v>
      </c>
      <c r="E139" s="33" t="s">
        <v>177</v>
      </c>
      <c r="F139" s="33" t="s">
        <v>58</v>
      </c>
      <c r="G139" s="33" t="s">
        <v>21</v>
      </c>
      <c r="H139" s="115" t="s">
        <v>88</v>
      </c>
      <c r="I139" s="56">
        <v>9.01</v>
      </c>
      <c r="J139" s="56">
        <v>9.01</v>
      </c>
      <c r="K139" s="109">
        <v>21</v>
      </c>
    </row>
    <row r="140" spans="1:11" x14ac:dyDescent="0.2">
      <c r="A140" s="33">
        <v>14</v>
      </c>
      <c r="B140" s="33">
        <v>6.1</v>
      </c>
      <c r="C140" s="33">
        <v>1258925.4117941677</v>
      </c>
      <c r="D140" s="33" t="s">
        <v>61</v>
      </c>
      <c r="E140" s="33" t="s">
        <v>177</v>
      </c>
      <c r="F140" s="33" t="s">
        <v>187</v>
      </c>
      <c r="G140" s="33" t="s">
        <v>50</v>
      </c>
      <c r="H140" s="115" t="s">
        <v>108</v>
      </c>
      <c r="I140" s="56">
        <v>8.73</v>
      </c>
      <c r="J140" s="56">
        <v>8.73</v>
      </c>
      <c r="K140" s="109">
        <v>27</v>
      </c>
    </row>
    <row r="141" spans="1:11" x14ac:dyDescent="0.2">
      <c r="A141" s="33">
        <v>48</v>
      </c>
      <c r="B141" s="33">
        <v>7.8494894935414532</v>
      </c>
      <c r="C141" s="33">
        <v>70711409.395973176</v>
      </c>
      <c r="D141" s="33" t="s">
        <v>60</v>
      </c>
      <c r="E141" s="33" t="s">
        <v>177</v>
      </c>
      <c r="F141" s="33" t="s">
        <v>58</v>
      </c>
      <c r="G141" s="33" t="s">
        <v>31</v>
      </c>
      <c r="H141" s="115" t="s">
        <v>93</v>
      </c>
      <c r="I141" s="56">
        <v>8.66</v>
      </c>
      <c r="J141" s="56">
        <v>8.66</v>
      </c>
      <c r="K141" s="109">
        <v>22</v>
      </c>
    </row>
    <row r="142" spans="1:11" x14ac:dyDescent="0.2">
      <c r="A142" s="33">
        <v>22</v>
      </c>
      <c r="B142" s="33">
        <v>5.9</v>
      </c>
      <c r="C142" s="33">
        <v>794328.23472428333</v>
      </c>
      <c r="D142" s="33" t="s">
        <v>61</v>
      </c>
      <c r="E142" s="33" t="s">
        <v>177</v>
      </c>
      <c r="F142" s="33" t="s">
        <v>58</v>
      </c>
      <c r="G142" s="33" t="s">
        <v>42</v>
      </c>
      <c r="H142" s="115" t="s">
        <v>68</v>
      </c>
      <c r="I142" s="56">
        <v>8.25</v>
      </c>
      <c r="J142" s="56">
        <v>8.25</v>
      </c>
      <c r="K142" s="110">
        <v>25</v>
      </c>
    </row>
    <row r="143" spans="1:11" x14ac:dyDescent="0.2">
      <c r="A143" s="33">
        <v>3</v>
      </c>
      <c r="B143" s="33">
        <v>3.1</v>
      </c>
      <c r="C143" s="33">
        <v>1258.925411794168</v>
      </c>
      <c r="D143" s="33" t="s">
        <v>61</v>
      </c>
      <c r="E143" s="33" t="s">
        <v>177</v>
      </c>
      <c r="F143" s="33" t="s">
        <v>58</v>
      </c>
      <c r="G143" s="33" t="s">
        <v>38</v>
      </c>
      <c r="H143" s="115" t="s">
        <v>103</v>
      </c>
      <c r="I143" s="56">
        <v>7.96</v>
      </c>
      <c r="J143" s="56">
        <v>7.96</v>
      </c>
      <c r="K143" s="109">
        <v>22</v>
      </c>
    </row>
    <row r="144" spans="1:11" x14ac:dyDescent="0.2">
      <c r="A144" s="33">
        <v>10</v>
      </c>
      <c r="B144" s="33">
        <v>6.5</v>
      </c>
      <c r="C144" s="33">
        <v>3162277.6601683851</v>
      </c>
      <c r="D144" s="33" t="s">
        <v>60</v>
      </c>
      <c r="E144" s="33" t="s">
        <v>177</v>
      </c>
      <c r="F144" s="33" t="s">
        <v>58</v>
      </c>
      <c r="G144" s="33" t="s">
        <v>27</v>
      </c>
      <c r="H144" s="115" t="s">
        <v>82</v>
      </c>
      <c r="I144" s="56">
        <v>7.33</v>
      </c>
      <c r="J144" s="56">
        <v>7.33</v>
      </c>
      <c r="K144" s="109">
        <v>22</v>
      </c>
    </row>
    <row r="145" spans="1:11" x14ac:dyDescent="0.2">
      <c r="A145" s="33">
        <v>27</v>
      </c>
      <c r="B145" s="33">
        <v>5.9</v>
      </c>
      <c r="C145" s="33">
        <v>794328.23472428333</v>
      </c>
      <c r="D145" s="33" t="s">
        <v>61</v>
      </c>
      <c r="E145" s="33" t="s">
        <v>177</v>
      </c>
      <c r="F145" s="33" t="s">
        <v>58</v>
      </c>
      <c r="G145" s="33" t="s">
        <v>29</v>
      </c>
      <c r="H145" s="115" t="s">
        <v>70</v>
      </c>
      <c r="I145" s="56">
        <v>5.9</v>
      </c>
      <c r="J145" s="56">
        <v>5.9</v>
      </c>
      <c r="K145" s="109">
        <v>23</v>
      </c>
    </row>
    <row r="146" spans="1:11" x14ac:dyDescent="0.2">
      <c r="A146" s="33">
        <v>4</v>
      </c>
      <c r="B146" s="33">
        <v>8</v>
      </c>
      <c r="C146" s="33">
        <v>100000000</v>
      </c>
      <c r="D146" s="33" t="s">
        <v>60</v>
      </c>
      <c r="E146" s="33" t="s">
        <v>177</v>
      </c>
      <c r="F146" s="33" t="s">
        <v>187</v>
      </c>
      <c r="G146" s="33" t="s">
        <v>51</v>
      </c>
      <c r="H146" s="115" t="s">
        <v>65</v>
      </c>
      <c r="I146" s="56">
        <v>5.9</v>
      </c>
      <c r="J146" s="56">
        <v>5.9</v>
      </c>
      <c r="K146" s="109">
        <v>27</v>
      </c>
    </row>
    <row r="147" spans="1:11" x14ac:dyDescent="0.2">
      <c r="A147" s="33">
        <v>58</v>
      </c>
      <c r="B147" s="33">
        <v>6.3040743736066949</v>
      </c>
      <c r="C147" s="33">
        <v>2014069.1328077675</v>
      </c>
      <c r="D147" s="33" t="s">
        <v>61</v>
      </c>
      <c r="E147" s="33" t="s">
        <v>177</v>
      </c>
      <c r="F147" s="33" t="s">
        <v>58</v>
      </c>
      <c r="G147" s="33" t="s">
        <v>23</v>
      </c>
      <c r="H147" s="115" t="s">
        <v>77</v>
      </c>
      <c r="I147" s="56">
        <v>5.83</v>
      </c>
      <c r="J147" s="56">
        <v>5.83</v>
      </c>
      <c r="K147" s="33">
        <v>22</v>
      </c>
    </row>
    <row r="148" spans="1:11" x14ac:dyDescent="0.2">
      <c r="A148" s="33">
        <v>63</v>
      </c>
      <c r="B148" s="33">
        <v>7.8271434831584603</v>
      </c>
      <c r="C148" s="33">
        <v>67165071.770334959</v>
      </c>
      <c r="D148" s="33" t="s">
        <v>61</v>
      </c>
      <c r="E148" s="33" t="s">
        <v>177</v>
      </c>
      <c r="F148" s="33" t="s">
        <v>58</v>
      </c>
      <c r="G148" s="33" t="s">
        <v>36</v>
      </c>
      <c r="H148" s="115" t="s">
        <v>66</v>
      </c>
      <c r="I148" s="56">
        <v>5.66</v>
      </c>
      <c r="J148" s="56">
        <v>5.66</v>
      </c>
      <c r="K148" s="109">
        <v>22</v>
      </c>
    </row>
    <row r="149" spans="1:11" x14ac:dyDescent="0.2">
      <c r="A149" s="33">
        <v>30</v>
      </c>
      <c r="B149" s="33">
        <v>6.2</v>
      </c>
      <c r="C149" s="33">
        <v>1584893.1924611153</v>
      </c>
      <c r="D149" s="33" t="s">
        <v>61</v>
      </c>
      <c r="E149" s="33" t="s">
        <v>177</v>
      </c>
      <c r="F149" s="33" t="s">
        <v>58</v>
      </c>
      <c r="G149" s="33" t="s">
        <v>30</v>
      </c>
      <c r="H149" s="115" t="s">
        <v>95</v>
      </c>
      <c r="I149" s="56">
        <v>5.5</v>
      </c>
      <c r="J149" s="56">
        <v>5.5</v>
      </c>
      <c r="K149" s="110">
        <v>21</v>
      </c>
    </row>
    <row r="150" spans="1:11" x14ac:dyDescent="0.2">
      <c r="A150" s="33">
        <v>18</v>
      </c>
      <c r="B150" s="33">
        <v>3.1</v>
      </c>
      <c r="C150" s="33">
        <v>1258.925411794168</v>
      </c>
      <c r="D150" s="33" t="s">
        <v>61</v>
      </c>
      <c r="E150" s="33" t="s">
        <v>177</v>
      </c>
      <c r="F150" s="33" t="s">
        <v>187</v>
      </c>
      <c r="G150" s="33" t="s">
        <v>54</v>
      </c>
      <c r="H150" s="115" t="s">
        <v>100</v>
      </c>
      <c r="I150" s="56">
        <v>4.95</v>
      </c>
      <c r="J150" s="56">
        <v>4.95</v>
      </c>
      <c r="K150" s="109">
        <v>29</v>
      </c>
    </row>
    <row r="151" spans="1:11" x14ac:dyDescent="0.2">
      <c r="A151" s="33">
        <v>64</v>
      </c>
      <c r="B151" s="33">
        <v>8.9569438836824293</v>
      </c>
      <c r="C151" s="33">
        <v>905615576.39795935</v>
      </c>
      <c r="D151" s="33" t="s">
        <v>61</v>
      </c>
      <c r="E151" s="33" t="s">
        <v>177</v>
      </c>
      <c r="F151" s="33" t="s">
        <v>58</v>
      </c>
      <c r="G151" s="33" t="s">
        <v>37</v>
      </c>
      <c r="H151" s="115" t="s">
        <v>107</v>
      </c>
      <c r="I151" s="56">
        <v>4.55</v>
      </c>
      <c r="J151" s="56">
        <v>4.55</v>
      </c>
      <c r="K151" s="33">
        <v>21</v>
      </c>
    </row>
    <row r="152" spans="1:11" x14ac:dyDescent="0.2">
      <c r="A152" s="33">
        <v>51</v>
      </c>
      <c r="B152" s="33">
        <v>6.9614275722544114</v>
      </c>
      <c r="C152" s="33">
        <v>9150136.4877161216</v>
      </c>
      <c r="D152" s="33" t="s">
        <v>61</v>
      </c>
      <c r="E152" s="33" t="s">
        <v>177</v>
      </c>
      <c r="F152" s="33" t="s">
        <v>58</v>
      </c>
      <c r="G152" s="33" t="s">
        <v>44</v>
      </c>
      <c r="H152" s="115" t="s">
        <v>92</v>
      </c>
      <c r="I152" s="56">
        <v>4.54</v>
      </c>
      <c r="J152" s="56">
        <v>4.54</v>
      </c>
      <c r="K152" s="33">
        <v>26</v>
      </c>
    </row>
    <row r="153" spans="1:11" x14ac:dyDescent="0.2">
      <c r="A153" s="33">
        <v>9</v>
      </c>
      <c r="B153" s="33">
        <v>4.9000000000000004</v>
      </c>
      <c r="C153" s="33">
        <v>79432.823472428237</v>
      </c>
      <c r="D153" s="33" t="s">
        <v>61</v>
      </c>
      <c r="E153" s="33" t="s">
        <v>177</v>
      </c>
      <c r="F153" s="33" t="s">
        <v>187</v>
      </c>
      <c r="G153" s="33" t="s">
        <v>48</v>
      </c>
      <c r="H153" s="115" t="s">
        <v>97</v>
      </c>
      <c r="I153" s="56">
        <v>4.51</v>
      </c>
      <c r="J153" s="56">
        <v>4.51</v>
      </c>
      <c r="K153" s="110">
        <v>27</v>
      </c>
    </row>
    <row r="154" spans="1:11" x14ac:dyDescent="0.2">
      <c r="A154" s="33">
        <v>62</v>
      </c>
      <c r="B154" s="33">
        <v>4.8733778734693729</v>
      </c>
      <c r="C154" s="33">
        <f>10^B154</f>
        <v>74709.851551956832</v>
      </c>
      <c r="D154" s="33" t="s">
        <v>59</v>
      </c>
      <c r="E154" s="33" t="s">
        <v>177</v>
      </c>
      <c r="F154" s="33" t="s">
        <v>187</v>
      </c>
      <c r="G154" s="33" t="s">
        <v>45</v>
      </c>
      <c r="H154" s="115" t="s">
        <v>99</v>
      </c>
      <c r="I154" s="56">
        <v>3.48</v>
      </c>
      <c r="J154" s="56">
        <v>3.48</v>
      </c>
      <c r="K154" s="33">
        <v>28</v>
      </c>
    </row>
    <row r="155" spans="1:11" x14ac:dyDescent="0.2">
      <c r="A155" s="33">
        <v>56</v>
      </c>
      <c r="B155" s="33">
        <v>6.6005403390034578</v>
      </c>
      <c r="C155" s="33">
        <v>3986027.94411179</v>
      </c>
      <c r="D155" s="33" t="s">
        <v>61</v>
      </c>
      <c r="E155" s="33" t="s">
        <v>177</v>
      </c>
      <c r="F155" s="33" t="s">
        <v>58</v>
      </c>
      <c r="G155" s="33" t="s">
        <v>22</v>
      </c>
      <c r="H155" s="115" t="s">
        <v>76</v>
      </c>
      <c r="I155" s="56">
        <v>3.22</v>
      </c>
      <c r="J155" s="56">
        <v>3.22</v>
      </c>
      <c r="K155" s="109">
        <v>21</v>
      </c>
    </row>
    <row r="156" spans="1:11" x14ac:dyDescent="0.2">
      <c r="A156" s="33">
        <v>2</v>
      </c>
      <c r="B156" s="33">
        <v>5.5</v>
      </c>
      <c r="C156" s="33">
        <f>10^B156</f>
        <v>316227.7660168382</v>
      </c>
      <c r="D156" s="33" t="s">
        <v>59</v>
      </c>
      <c r="E156" s="33" t="s">
        <v>177</v>
      </c>
      <c r="F156" s="33" t="s">
        <v>58</v>
      </c>
      <c r="G156" s="33" t="s">
        <v>25</v>
      </c>
      <c r="H156" s="115" t="s">
        <v>91</v>
      </c>
      <c r="I156" s="56">
        <v>2.75</v>
      </c>
      <c r="J156" s="56">
        <v>2.75</v>
      </c>
      <c r="K156" s="109">
        <v>24</v>
      </c>
    </row>
    <row r="157" spans="1:11" x14ac:dyDescent="0.2">
      <c r="A157" s="33">
        <v>31</v>
      </c>
      <c r="B157" s="33">
        <v>7.3</v>
      </c>
      <c r="C157" s="33">
        <v>19952623.149688821</v>
      </c>
      <c r="D157" s="33" t="s">
        <v>61</v>
      </c>
      <c r="E157" s="33" t="s">
        <v>177</v>
      </c>
      <c r="F157" s="33" t="s">
        <v>58</v>
      </c>
      <c r="G157" s="33" t="s">
        <v>20</v>
      </c>
      <c r="H157" s="115" t="s">
        <v>79</v>
      </c>
      <c r="I157" s="56">
        <v>2.64</v>
      </c>
      <c r="J157" s="56">
        <v>2.64</v>
      </c>
      <c r="K157" s="110">
        <v>21</v>
      </c>
    </row>
    <row r="158" spans="1:11" x14ac:dyDescent="0.2">
      <c r="A158" s="33">
        <v>60</v>
      </c>
      <c r="B158" s="33">
        <v>7.7395326971077854</v>
      </c>
      <c r="C158" s="33">
        <f>10^B158</f>
        <v>54894988.332037121</v>
      </c>
      <c r="D158" s="33" t="s">
        <v>60</v>
      </c>
      <c r="E158" s="33" t="s">
        <v>177</v>
      </c>
      <c r="F158" s="33" t="s">
        <v>58</v>
      </c>
      <c r="G158" s="33" t="s">
        <v>35</v>
      </c>
      <c r="H158" s="115" t="s">
        <v>80</v>
      </c>
      <c r="I158" s="56">
        <v>2.4900000000000002</v>
      </c>
      <c r="J158" s="56">
        <v>2.4900000000000002</v>
      </c>
      <c r="K158" s="33">
        <v>22</v>
      </c>
    </row>
    <row r="159" spans="1:11" x14ac:dyDescent="0.2">
      <c r="A159" s="33">
        <v>5</v>
      </c>
      <c r="B159" s="33">
        <v>8.1</v>
      </c>
      <c r="C159" s="33">
        <v>125892541.17941682</v>
      </c>
      <c r="D159" s="33" t="s">
        <v>61</v>
      </c>
      <c r="E159" s="33" t="s">
        <v>177</v>
      </c>
      <c r="F159" s="33" t="s">
        <v>58</v>
      </c>
      <c r="G159" s="33" t="s">
        <v>8</v>
      </c>
      <c r="H159" s="115" t="s">
        <v>81</v>
      </c>
      <c r="I159" s="56">
        <v>2.3199999999999998</v>
      </c>
      <c r="J159" s="56">
        <v>2.3199999999999998</v>
      </c>
      <c r="K159" s="109">
        <v>21</v>
      </c>
    </row>
    <row r="160" spans="1:11" x14ac:dyDescent="0.2">
      <c r="A160" s="33">
        <v>25</v>
      </c>
      <c r="B160" s="33">
        <v>6.9</v>
      </c>
      <c r="C160" s="33">
        <v>7943282.3472428275</v>
      </c>
      <c r="D160" s="33" t="s">
        <v>61</v>
      </c>
      <c r="E160" s="33" t="s">
        <v>177</v>
      </c>
      <c r="F160" s="33" t="s">
        <v>58</v>
      </c>
      <c r="G160" s="33" t="s">
        <v>28</v>
      </c>
      <c r="H160" s="115" t="s">
        <v>72</v>
      </c>
      <c r="I160" s="56">
        <v>2.04</v>
      </c>
      <c r="J160" s="56">
        <v>2.04</v>
      </c>
      <c r="K160" s="110">
        <v>23</v>
      </c>
    </row>
    <row r="161" spans="1:11" x14ac:dyDescent="0.2">
      <c r="A161" s="33">
        <v>11</v>
      </c>
      <c r="B161" s="33">
        <v>6.8</v>
      </c>
      <c r="C161" s="33">
        <v>6309573.4448019378</v>
      </c>
      <c r="D161" s="33" t="s">
        <v>61</v>
      </c>
      <c r="E161" s="33" t="s">
        <v>177</v>
      </c>
      <c r="F161" s="33" t="s">
        <v>58</v>
      </c>
      <c r="G161" s="33" t="s">
        <v>13</v>
      </c>
      <c r="H161" s="115" t="s">
        <v>102</v>
      </c>
      <c r="I161" s="56">
        <v>1.62</v>
      </c>
      <c r="J161" s="56">
        <v>1.62</v>
      </c>
      <c r="K161" s="110">
        <v>22</v>
      </c>
    </row>
    <row r="162" spans="1:11" x14ac:dyDescent="0.2">
      <c r="A162" s="33">
        <v>47</v>
      </c>
      <c r="B162" s="33">
        <v>3.0740872593162889</v>
      </c>
      <c r="C162" s="33">
        <v>1186.0070191327995</v>
      </c>
      <c r="D162" s="33" t="s">
        <v>61</v>
      </c>
      <c r="E162" s="33" t="s">
        <v>177</v>
      </c>
      <c r="F162" s="33" t="s">
        <v>58</v>
      </c>
      <c r="G162" s="33" t="s">
        <v>40</v>
      </c>
      <c r="H162" s="115" t="s">
        <v>106</v>
      </c>
      <c r="I162" s="56">
        <v>1.35</v>
      </c>
      <c r="J162" s="56">
        <v>1.35</v>
      </c>
      <c r="K162" s="109">
        <v>22</v>
      </c>
    </row>
    <row r="163" spans="1:11" x14ac:dyDescent="0.2">
      <c r="A163" s="33">
        <v>19</v>
      </c>
      <c r="B163" s="33">
        <v>6.2</v>
      </c>
      <c r="C163" s="33">
        <v>1584893.1924611153</v>
      </c>
      <c r="D163" s="33" t="s">
        <v>61</v>
      </c>
      <c r="E163" s="33" t="s">
        <v>177</v>
      </c>
      <c r="F163" s="33" t="s">
        <v>58</v>
      </c>
      <c r="G163" s="33" t="s">
        <v>15</v>
      </c>
      <c r="H163" s="115" t="s">
        <v>71</v>
      </c>
      <c r="I163" s="56">
        <v>1.06</v>
      </c>
      <c r="J163" s="56">
        <v>1.06</v>
      </c>
      <c r="K163" s="110">
        <v>22</v>
      </c>
    </row>
    <row r="164" spans="1:11" x14ac:dyDescent="0.2">
      <c r="A164" s="33">
        <v>15</v>
      </c>
      <c r="B164" s="33">
        <v>7.5</v>
      </c>
      <c r="C164" s="33">
        <v>31622776.601683889</v>
      </c>
      <c r="D164" s="33" t="s">
        <v>60</v>
      </c>
      <c r="E164" s="33" t="s">
        <v>177</v>
      </c>
      <c r="F164" s="33" t="s">
        <v>187</v>
      </c>
      <c r="G164" s="33" t="s">
        <v>53</v>
      </c>
      <c r="H164" s="115" t="s">
        <v>74</v>
      </c>
      <c r="I164" s="56">
        <v>1</v>
      </c>
      <c r="J164" s="56">
        <v>1</v>
      </c>
      <c r="K164" s="109">
        <v>28</v>
      </c>
    </row>
    <row r="165" spans="1:11" x14ac:dyDescent="0.2">
      <c r="A165" s="33">
        <v>13</v>
      </c>
      <c r="B165" s="33">
        <v>3.4</v>
      </c>
      <c r="C165" s="33">
        <f>10^B165</f>
        <v>2511.8864315095811</v>
      </c>
      <c r="D165" s="33" t="s">
        <v>59</v>
      </c>
      <c r="E165" s="33" t="s">
        <v>177</v>
      </c>
      <c r="F165" s="33" t="s">
        <v>58</v>
      </c>
      <c r="G165" s="33" t="s">
        <v>39</v>
      </c>
      <c r="H165" s="117" t="s">
        <v>101</v>
      </c>
      <c r="I165" s="119">
        <v>0.94</v>
      </c>
      <c r="J165" s="119">
        <v>0.94</v>
      </c>
      <c r="K165" s="109">
        <v>25</v>
      </c>
    </row>
    <row r="166" spans="1:11" x14ac:dyDescent="0.2">
      <c r="A166" s="33">
        <v>59</v>
      </c>
      <c r="B166" s="33">
        <v>7.7105777950287537</v>
      </c>
      <c r="C166" s="33">
        <v>51354416.026206508</v>
      </c>
      <c r="D166" s="33" t="s">
        <v>61</v>
      </c>
      <c r="E166" s="33" t="s">
        <v>177</v>
      </c>
      <c r="F166" s="33" t="s">
        <v>58</v>
      </c>
      <c r="G166" s="33" t="s">
        <v>34</v>
      </c>
      <c r="H166" s="115" t="s">
        <v>67</v>
      </c>
      <c r="I166" s="56">
        <v>0.12</v>
      </c>
      <c r="J166" s="56">
        <v>0.12</v>
      </c>
      <c r="K166" s="33">
        <v>24</v>
      </c>
    </row>
    <row r="167" spans="1:11" x14ac:dyDescent="0.2">
      <c r="A167" s="33">
        <v>29</v>
      </c>
      <c r="B167" s="33">
        <v>3.7</v>
      </c>
      <c r="C167" s="33">
        <v>5011.8723362727324</v>
      </c>
      <c r="D167" s="33" t="s">
        <v>60</v>
      </c>
      <c r="E167" s="33" t="s">
        <v>178</v>
      </c>
      <c r="F167" s="33" t="s">
        <v>187</v>
      </c>
      <c r="G167" s="33" t="s">
        <v>19</v>
      </c>
      <c r="H167" s="115" t="s">
        <v>69</v>
      </c>
      <c r="I167" s="56">
        <v>29.8</v>
      </c>
      <c r="J167" s="56">
        <v>29.8</v>
      </c>
      <c r="K167" s="109">
        <v>29</v>
      </c>
    </row>
    <row r="168" spans="1:11" x14ac:dyDescent="0.2">
      <c r="A168" s="33">
        <v>26</v>
      </c>
      <c r="B168" s="33">
        <v>7.1</v>
      </c>
      <c r="C168" s="33">
        <v>12589254.117941668</v>
      </c>
      <c r="D168" s="33" t="s">
        <v>60</v>
      </c>
      <c r="E168" s="33" t="s">
        <v>178</v>
      </c>
      <c r="F168" s="33" t="s">
        <v>187</v>
      </c>
      <c r="G168" s="33" t="s">
        <v>43</v>
      </c>
      <c r="H168" s="115" t="s">
        <v>75</v>
      </c>
      <c r="I168" s="56">
        <v>27.79</v>
      </c>
      <c r="J168" s="56">
        <v>27.79</v>
      </c>
      <c r="K168" s="110">
        <v>32</v>
      </c>
    </row>
    <row r="169" spans="1:11" x14ac:dyDescent="0.2">
      <c r="A169" s="33">
        <v>1</v>
      </c>
      <c r="B169" s="33">
        <v>7.2</v>
      </c>
      <c r="C169" s="33">
        <v>15848931.924611172</v>
      </c>
      <c r="D169" s="33" t="s">
        <v>61</v>
      </c>
      <c r="E169" s="33" t="s">
        <v>178</v>
      </c>
      <c r="F169" s="33" t="s">
        <v>187</v>
      </c>
      <c r="G169" s="33" t="s">
        <v>24</v>
      </c>
      <c r="H169" s="115" t="s">
        <v>83</v>
      </c>
      <c r="I169" s="56">
        <v>27.23</v>
      </c>
      <c r="J169" s="56">
        <v>27.23</v>
      </c>
      <c r="K169" s="109">
        <v>30</v>
      </c>
    </row>
    <row r="170" spans="1:11" x14ac:dyDescent="0.2">
      <c r="A170" s="33">
        <v>21</v>
      </c>
      <c r="B170" s="33">
        <v>7.7</v>
      </c>
      <c r="C170" s="33">
        <v>50118723.362727284</v>
      </c>
      <c r="D170" s="33" t="s">
        <v>60</v>
      </c>
      <c r="E170" s="33" t="s">
        <v>178</v>
      </c>
      <c r="F170" s="33" t="s">
        <v>187</v>
      </c>
      <c r="G170" s="33" t="s">
        <v>17</v>
      </c>
      <c r="H170" s="115" t="s">
        <v>86</v>
      </c>
      <c r="I170" s="56">
        <v>24.74</v>
      </c>
      <c r="J170" s="56">
        <v>24.74</v>
      </c>
      <c r="K170" s="110">
        <v>29</v>
      </c>
    </row>
    <row r="171" spans="1:11" x14ac:dyDescent="0.2">
      <c r="A171" s="33">
        <v>17</v>
      </c>
      <c r="B171" s="33">
        <v>4.3</v>
      </c>
      <c r="C171" s="33">
        <v>19952.623149688792</v>
      </c>
      <c r="D171" s="33" t="s">
        <v>61</v>
      </c>
      <c r="E171" s="33" t="s">
        <v>178</v>
      </c>
      <c r="F171" s="33" t="s">
        <v>187</v>
      </c>
      <c r="G171" s="33" t="s">
        <v>55</v>
      </c>
      <c r="H171" s="115" t="s">
        <v>84</v>
      </c>
      <c r="I171" s="56">
        <v>17.899999999999999</v>
      </c>
      <c r="J171" s="56">
        <v>17.899999999999999</v>
      </c>
      <c r="K171" s="110">
        <v>32</v>
      </c>
    </row>
    <row r="172" spans="1:11" x14ac:dyDescent="0.2">
      <c r="A172" s="33">
        <v>12</v>
      </c>
      <c r="B172" s="33">
        <v>3.4</v>
      </c>
      <c r="C172" s="33">
        <v>2511.8864315095811</v>
      </c>
      <c r="D172" s="33" t="s">
        <v>61</v>
      </c>
      <c r="E172" s="33" t="s">
        <v>178</v>
      </c>
      <c r="F172" s="33" t="s">
        <v>255</v>
      </c>
      <c r="G172" s="33" t="s">
        <v>49</v>
      </c>
      <c r="H172" s="115" t="s">
        <v>105</v>
      </c>
      <c r="I172" s="56">
        <v>15.54</v>
      </c>
      <c r="J172" s="56">
        <v>15.54</v>
      </c>
      <c r="K172" s="110">
        <v>34</v>
      </c>
    </row>
    <row r="173" spans="1:11" x14ac:dyDescent="0.2">
      <c r="A173" s="33">
        <v>8</v>
      </c>
      <c r="B173" s="33">
        <v>8.8000000000000007</v>
      </c>
      <c r="C173" s="33">
        <v>630957344.48019624</v>
      </c>
      <c r="D173" s="33" t="s">
        <v>61</v>
      </c>
      <c r="E173" s="33" t="s">
        <v>178</v>
      </c>
      <c r="F173" s="33" t="s">
        <v>187</v>
      </c>
      <c r="G173" s="33" t="s">
        <v>26</v>
      </c>
      <c r="H173" s="115" t="s">
        <v>85</v>
      </c>
      <c r="I173" s="56">
        <v>14.77</v>
      </c>
      <c r="J173" s="56">
        <v>14.77</v>
      </c>
      <c r="K173" s="109">
        <v>30</v>
      </c>
    </row>
    <row r="174" spans="1:11" x14ac:dyDescent="0.2">
      <c r="A174" s="33">
        <v>48</v>
      </c>
      <c r="B174" s="33">
        <v>7.8494894935414532</v>
      </c>
      <c r="C174" s="33">
        <v>70711409.395973176</v>
      </c>
      <c r="D174" s="33" t="s">
        <v>60</v>
      </c>
      <c r="E174" s="33" t="s">
        <v>178</v>
      </c>
      <c r="F174" s="33" t="s">
        <v>187</v>
      </c>
      <c r="G174" s="33" t="s">
        <v>31</v>
      </c>
      <c r="H174" s="115" t="s">
        <v>93</v>
      </c>
      <c r="I174" s="56">
        <v>14.02</v>
      </c>
      <c r="J174" s="56">
        <v>14.02</v>
      </c>
      <c r="K174" s="109">
        <v>28</v>
      </c>
    </row>
    <row r="175" spans="1:11" x14ac:dyDescent="0.2">
      <c r="A175" s="33">
        <v>23</v>
      </c>
      <c r="B175" s="33">
        <v>5.4</v>
      </c>
      <c r="C175" s="33">
        <v>251188.64315095844</v>
      </c>
      <c r="D175" s="33" t="s">
        <v>61</v>
      </c>
      <c r="E175" s="33" t="s">
        <v>178</v>
      </c>
      <c r="F175" s="33" t="s">
        <v>187</v>
      </c>
      <c r="G175" s="33" t="s">
        <v>18</v>
      </c>
      <c r="H175" s="115" t="s">
        <v>73</v>
      </c>
      <c r="I175" s="56">
        <v>13.78</v>
      </c>
      <c r="J175" s="56">
        <v>13.78</v>
      </c>
      <c r="K175" s="109">
        <v>29</v>
      </c>
    </row>
    <row r="176" spans="1:11" x14ac:dyDescent="0.2">
      <c r="A176" s="33">
        <v>7</v>
      </c>
      <c r="B176" s="33">
        <v>2.8</v>
      </c>
      <c r="C176" s="33">
        <v>630.95734448019323</v>
      </c>
      <c r="D176" s="33" t="s">
        <v>61</v>
      </c>
      <c r="E176" s="33" t="s">
        <v>178</v>
      </c>
      <c r="F176" s="33" t="s">
        <v>255</v>
      </c>
      <c r="G176" s="33" t="s">
        <v>52</v>
      </c>
      <c r="H176" s="115" t="s">
        <v>94</v>
      </c>
      <c r="I176" s="56">
        <v>12.21</v>
      </c>
      <c r="J176" s="56">
        <v>12.21</v>
      </c>
      <c r="K176" s="110">
        <v>36</v>
      </c>
    </row>
    <row r="177" spans="1:11" x14ac:dyDescent="0.2">
      <c r="A177" s="33">
        <v>6</v>
      </c>
      <c r="B177" s="33">
        <v>6.7</v>
      </c>
      <c r="C177" s="33">
        <v>5011872.3362727314</v>
      </c>
      <c r="D177" s="33" t="s">
        <v>60</v>
      </c>
      <c r="E177" s="33" t="s">
        <v>178</v>
      </c>
      <c r="F177" s="33" t="s">
        <v>255</v>
      </c>
      <c r="G177" s="33" t="s">
        <v>46</v>
      </c>
      <c r="H177" s="115" t="s">
        <v>87</v>
      </c>
      <c r="I177" s="56">
        <v>12.09</v>
      </c>
      <c r="J177" s="56">
        <v>12.09</v>
      </c>
      <c r="K177" s="110">
        <v>34</v>
      </c>
    </row>
    <row r="178" spans="1:11" x14ac:dyDescent="0.2">
      <c r="A178" s="33">
        <v>50</v>
      </c>
      <c r="B178" s="33">
        <v>2.8696146801390481</v>
      </c>
      <c r="C178" s="33">
        <f>10^B178</f>
        <v>740.65281899109868</v>
      </c>
      <c r="D178" s="33" t="s">
        <v>59</v>
      </c>
      <c r="E178" s="33" t="s">
        <v>178</v>
      </c>
      <c r="F178" s="33" t="s">
        <v>187</v>
      </c>
      <c r="G178" s="33" t="s">
        <v>57</v>
      </c>
      <c r="H178" s="115" t="s">
        <v>90</v>
      </c>
      <c r="I178" s="56">
        <v>11.91</v>
      </c>
      <c r="J178" s="56">
        <v>11.91</v>
      </c>
      <c r="K178" s="109">
        <v>29</v>
      </c>
    </row>
    <row r="179" spans="1:11" x14ac:dyDescent="0.2">
      <c r="A179" s="33">
        <v>14</v>
      </c>
      <c r="B179" s="33">
        <v>6.1</v>
      </c>
      <c r="C179" s="33">
        <v>1258925.4117941677</v>
      </c>
      <c r="D179" s="33" t="s">
        <v>61</v>
      </c>
      <c r="E179" s="33" t="s">
        <v>178</v>
      </c>
      <c r="F179" s="33" t="s">
        <v>255</v>
      </c>
      <c r="G179" s="33" t="s">
        <v>50</v>
      </c>
      <c r="H179" s="115" t="s">
        <v>108</v>
      </c>
      <c r="I179" s="56">
        <v>10.73</v>
      </c>
      <c r="J179" s="56">
        <v>10.73</v>
      </c>
      <c r="K179" s="109">
        <v>34</v>
      </c>
    </row>
    <row r="180" spans="1:11" x14ac:dyDescent="0.2">
      <c r="A180" s="33">
        <v>22</v>
      </c>
      <c r="B180" s="33">
        <v>5.9</v>
      </c>
      <c r="C180" s="33">
        <v>794328.23472428333</v>
      </c>
      <c r="D180" s="33" t="s">
        <v>61</v>
      </c>
      <c r="E180" s="33" t="s">
        <v>178</v>
      </c>
      <c r="F180" s="33" t="s">
        <v>187</v>
      </c>
      <c r="G180" s="33" t="s">
        <v>42</v>
      </c>
      <c r="H180" s="115" t="s">
        <v>68</v>
      </c>
      <c r="I180" s="56">
        <v>10.72</v>
      </c>
      <c r="J180" s="56">
        <v>10.72</v>
      </c>
      <c r="K180" s="110">
        <v>33</v>
      </c>
    </row>
    <row r="181" spans="1:11" x14ac:dyDescent="0.2">
      <c r="A181" s="33">
        <v>4</v>
      </c>
      <c r="B181" s="33">
        <v>8</v>
      </c>
      <c r="C181" s="33">
        <v>100000000</v>
      </c>
      <c r="D181" s="33" t="s">
        <v>60</v>
      </c>
      <c r="E181" s="33" t="s">
        <v>178</v>
      </c>
      <c r="F181" s="33" t="s">
        <v>255</v>
      </c>
      <c r="G181" s="33" t="s">
        <v>51</v>
      </c>
      <c r="H181" s="115" t="s">
        <v>65</v>
      </c>
      <c r="I181" s="56">
        <v>10.43</v>
      </c>
      <c r="J181" s="56">
        <v>10.43</v>
      </c>
      <c r="K181" s="109">
        <v>34</v>
      </c>
    </row>
    <row r="182" spans="1:11" x14ac:dyDescent="0.2">
      <c r="A182" s="33">
        <v>10</v>
      </c>
      <c r="B182" s="33">
        <v>6.5</v>
      </c>
      <c r="C182" s="33">
        <v>3162277.6601683851</v>
      </c>
      <c r="D182" s="33" t="s">
        <v>60</v>
      </c>
      <c r="E182" s="33" t="s">
        <v>178</v>
      </c>
      <c r="F182" s="33" t="s">
        <v>187</v>
      </c>
      <c r="G182" s="33" t="s">
        <v>27</v>
      </c>
      <c r="H182" s="115" t="s">
        <v>82</v>
      </c>
      <c r="I182" s="56">
        <v>10.199999999999999</v>
      </c>
      <c r="J182" s="56">
        <v>10.199999999999999</v>
      </c>
      <c r="K182" s="109">
        <v>28</v>
      </c>
    </row>
    <row r="183" spans="1:11" x14ac:dyDescent="0.2">
      <c r="A183" s="33">
        <v>52</v>
      </c>
      <c r="B183" s="33">
        <v>7.3137010890980712</v>
      </c>
      <c r="C183" s="33">
        <v>20592121.360411145</v>
      </c>
      <c r="D183" s="33" t="s">
        <v>61</v>
      </c>
      <c r="E183" s="33" t="s">
        <v>178</v>
      </c>
      <c r="F183" s="33" t="s">
        <v>187</v>
      </c>
      <c r="G183" s="33" t="s">
        <v>21</v>
      </c>
      <c r="H183" s="115" t="s">
        <v>88</v>
      </c>
      <c r="I183" s="56">
        <v>10.09</v>
      </c>
      <c r="J183" s="56">
        <v>10.09</v>
      </c>
      <c r="K183" s="109">
        <v>28</v>
      </c>
    </row>
    <row r="184" spans="1:11" x14ac:dyDescent="0.2">
      <c r="A184" s="33">
        <v>16</v>
      </c>
      <c r="B184" s="33">
        <v>7.9</v>
      </c>
      <c r="C184" s="33">
        <v>79432823.472428367</v>
      </c>
      <c r="D184" s="33" t="s">
        <v>61</v>
      </c>
      <c r="E184" s="33" t="s">
        <v>178</v>
      </c>
      <c r="F184" s="33" t="s">
        <v>187</v>
      </c>
      <c r="G184" s="33" t="s">
        <v>14</v>
      </c>
      <c r="H184" s="115" t="s">
        <v>104</v>
      </c>
      <c r="I184" s="56">
        <v>9.66</v>
      </c>
      <c r="J184" s="56">
        <v>9.66</v>
      </c>
      <c r="K184" s="110">
        <v>27</v>
      </c>
    </row>
    <row r="185" spans="1:11" x14ac:dyDescent="0.2">
      <c r="A185" s="33">
        <v>3</v>
      </c>
      <c r="B185" s="33">
        <v>3.1</v>
      </c>
      <c r="C185" s="33">
        <v>1258.925411794168</v>
      </c>
      <c r="D185" s="33" t="s">
        <v>61</v>
      </c>
      <c r="E185" s="33" t="s">
        <v>178</v>
      </c>
      <c r="F185" s="33" t="s">
        <v>187</v>
      </c>
      <c r="G185" s="33" t="s">
        <v>38</v>
      </c>
      <c r="H185" s="115" t="s">
        <v>103</v>
      </c>
      <c r="I185" s="56">
        <v>8.06</v>
      </c>
      <c r="J185" s="56">
        <v>8.06</v>
      </c>
      <c r="K185" s="109">
        <v>29</v>
      </c>
    </row>
    <row r="186" spans="1:11" x14ac:dyDescent="0.2">
      <c r="A186" s="33">
        <v>58</v>
      </c>
      <c r="B186" s="33">
        <v>6.3040743736066949</v>
      </c>
      <c r="C186" s="33">
        <v>2014069.1328077675</v>
      </c>
      <c r="D186" s="33" t="s">
        <v>61</v>
      </c>
      <c r="E186" s="33" t="s">
        <v>178</v>
      </c>
      <c r="F186" s="33" t="s">
        <v>187</v>
      </c>
      <c r="G186" s="33" t="s">
        <v>23</v>
      </c>
      <c r="H186" s="115" t="s">
        <v>77</v>
      </c>
      <c r="I186" s="56">
        <v>6.72</v>
      </c>
      <c r="J186" s="56">
        <v>6.72</v>
      </c>
      <c r="K186" s="33">
        <v>29</v>
      </c>
    </row>
    <row r="187" spans="1:11" x14ac:dyDescent="0.2">
      <c r="A187" s="33">
        <v>63</v>
      </c>
      <c r="B187" s="33">
        <v>7.8271434831584603</v>
      </c>
      <c r="C187" s="33">
        <v>67165071.770334959</v>
      </c>
      <c r="D187" s="33" t="s">
        <v>61</v>
      </c>
      <c r="E187" s="33" t="s">
        <v>178</v>
      </c>
      <c r="F187" s="33" t="s">
        <v>187</v>
      </c>
      <c r="G187" s="33" t="s">
        <v>36</v>
      </c>
      <c r="H187" s="115" t="s">
        <v>66</v>
      </c>
      <c r="I187" s="56">
        <v>5.59</v>
      </c>
      <c r="J187" s="56">
        <v>5.59</v>
      </c>
      <c r="K187" s="109">
        <v>27</v>
      </c>
    </row>
    <row r="188" spans="1:11" x14ac:dyDescent="0.2">
      <c r="A188" s="33">
        <v>51</v>
      </c>
      <c r="B188" s="33">
        <v>6.9614275722544114</v>
      </c>
      <c r="C188" s="33">
        <v>9150136.4877161216</v>
      </c>
      <c r="D188" s="33" t="s">
        <v>61</v>
      </c>
      <c r="E188" s="33" t="s">
        <v>178</v>
      </c>
      <c r="F188" s="33" t="s">
        <v>187</v>
      </c>
      <c r="G188" s="33" t="s">
        <v>44</v>
      </c>
      <c r="H188" s="115" t="s">
        <v>92</v>
      </c>
      <c r="I188" s="56">
        <v>5.41</v>
      </c>
      <c r="J188" s="56">
        <v>5.41</v>
      </c>
      <c r="K188" s="33">
        <v>31</v>
      </c>
    </row>
    <row r="189" spans="1:11" x14ac:dyDescent="0.2">
      <c r="A189" s="33">
        <v>9</v>
      </c>
      <c r="B189" s="33">
        <v>4.9000000000000004</v>
      </c>
      <c r="C189" s="33">
        <v>79432.823472428237</v>
      </c>
      <c r="D189" s="33" t="s">
        <v>61</v>
      </c>
      <c r="E189" s="33" t="s">
        <v>178</v>
      </c>
      <c r="F189" s="33" t="s">
        <v>255</v>
      </c>
      <c r="G189" s="33" t="s">
        <v>48</v>
      </c>
      <c r="H189" s="115" t="s">
        <v>97</v>
      </c>
      <c r="I189" s="56">
        <v>5.37</v>
      </c>
      <c r="J189" s="56">
        <v>5.37</v>
      </c>
      <c r="K189" s="110">
        <v>34</v>
      </c>
    </row>
    <row r="190" spans="1:11" x14ac:dyDescent="0.2">
      <c r="A190" s="33">
        <v>18</v>
      </c>
      <c r="B190" s="33">
        <v>3.1</v>
      </c>
      <c r="C190" s="33">
        <v>1258.925411794168</v>
      </c>
      <c r="D190" s="33" t="s">
        <v>61</v>
      </c>
      <c r="E190" s="33" t="s">
        <v>178</v>
      </c>
      <c r="F190" s="33" t="s">
        <v>255</v>
      </c>
      <c r="G190" s="33" t="s">
        <v>54</v>
      </c>
      <c r="H190" s="115" t="s">
        <v>100</v>
      </c>
      <c r="I190" s="56">
        <v>5.15</v>
      </c>
      <c r="J190" s="56">
        <v>5.15</v>
      </c>
      <c r="K190" s="109">
        <v>36</v>
      </c>
    </row>
    <row r="191" spans="1:11" x14ac:dyDescent="0.2">
      <c r="A191" s="33">
        <v>27</v>
      </c>
      <c r="B191" s="33">
        <v>5.9</v>
      </c>
      <c r="C191" s="33">
        <v>794328.23472428333</v>
      </c>
      <c r="D191" s="33" t="s">
        <v>61</v>
      </c>
      <c r="E191" s="33" t="s">
        <v>178</v>
      </c>
      <c r="F191" s="33" t="s">
        <v>187</v>
      </c>
      <c r="G191" s="33" t="s">
        <v>29</v>
      </c>
      <c r="H191" s="115" t="s">
        <v>70</v>
      </c>
      <c r="I191" s="56">
        <v>5.09</v>
      </c>
      <c r="J191" s="56">
        <v>5.09</v>
      </c>
      <c r="K191" s="109">
        <v>30</v>
      </c>
    </row>
    <row r="192" spans="1:11" x14ac:dyDescent="0.2">
      <c r="A192" s="33">
        <v>56</v>
      </c>
      <c r="B192" s="33">
        <v>6.6005403390034578</v>
      </c>
      <c r="C192" s="33">
        <v>3986027.94411179</v>
      </c>
      <c r="D192" s="33" t="s">
        <v>61</v>
      </c>
      <c r="E192" s="33" t="s">
        <v>178</v>
      </c>
      <c r="F192" s="33" t="s">
        <v>187</v>
      </c>
      <c r="G192" s="33" t="s">
        <v>22</v>
      </c>
      <c r="H192" s="115" t="s">
        <v>76</v>
      </c>
      <c r="I192" s="56">
        <v>5.08</v>
      </c>
      <c r="J192" s="56">
        <v>5.08</v>
      </c>
      <c r="K192" s="109">
        <v>29</v>
      </c>
    </row>
    <row r="193" spans="1:11" x14ac:dyDescent="0.2">
      <c r="A193" s="33">
        <v>31</v>
      </c>
      <c r="B193" s="33">
        <v>7.3</v>
      </c>
      <c r="C193" s="33">
        <v>19952623.149688821</v>
      </c>
      <c r="D193" s="33" t="s">
        <v>61</v>
      </c>
      <c r="E193" s="33" t="s">
        <v>178</v>
      </c>
      <c r="F193" s="33" t="s">
        <v>187</v>
      </c>
      <c r="G193" s="33" t="s">
        <v>20</v>
      </c>
      <c r="H193" s="115" t="s">
        <v>79</v>
      </c>
      <c r="I193" s="56">
        <v>4.41</v>
      </c>
      <c r="J193" s="56">
        <v>4.41</v>
      </c>
      <c r="K193" s="110">
        <v>27</v>
      </c>
    </row>
    <row r="194" spans="1:11" x14ac:dyDescent="0.2">
      <c r="A194" s="33">
        <v>60</v>
      </c>
      <c r="B194" s="33">
        <v>7.7395326971077854</v>
      </c>
      <c r="C194" s="33">
        <f>10^B194</f>
        <v>54894988.332037121</v>
      </c>
      <c r="D194" s="33" t="s">
        <v>60</v>
      </c>
      <c r="E194" s="33" t="s">
        <v>178</v>
      </c>
      <c r="F194" s="33" t="s">
        <v>187</v>
      </c>
      <c r="G194" s="33" t="s">
        <v>35</v>
      </c>
      <c r="H194" s="115" t="s">
        <v>80</v>
      </c>
      <c r="I194" s="56">
        <v>4.32</v>
      </c>
      <c r="J194" s="56">
        <v>4.32</v>
      </c>
      <c r="K194" s="33">
        <v>30</v>
      </c>
    </row>
    <row r="195" spans="1:11" x14ac:dyDescent="0.2">
      <c r="A195" s="33">
        <v>64</v>
      </c>
      <c r="B195" s="33">
        <v>8.9569438836824293</v>
      </c>
      <c r="C195" s="33">
        <v>905615576.39795935</v>
      </c>
      <c r="D195" s="33" t="s">
        <v>61</v>
      </c>
      <c r="E195" s="33" t="s">
        <v>178</v>
      </c>
      <c r="F195" s="33" t="s">
        <v>187</v>
      </c>
      <c r="G195" s="33" t="s">
        <v>37</v>
      </c>
      <c r="H195" s="115" t="s">
        <v>107</v>
      </c>
      <c r="I195" s="56">
        <v>4.28</v>
      </c>
      <c r="J195" s="56">
        <v>4.28</v>
      </c>
      <c r="K195" s="33">
        <v>30</v>
      </c>
    </row>
    <row r="196" spans="1:11" x14ac:dyDescent="0.2">
      <c r="A196" s="33">
        <v>62</v>
      </c>
      <c r="B196" s="33">
        <v>4.8733778734693729</v>
      </c>
      <c r="C196" s="33">
        <f>10^B196</f>
        <v>74709.851551956832</v>
      </c>
      <c r="D196" s="33" t="s">
        <v>59</v>
      </c>
      <c r="E196" s="33" t="s">
        <v>178</v>
      </c>
      <c r="F196" s="33" t="s">
        <v>187</v>
      </c>
      <c r="G196" s="33" t="s">
        <v>45</v>
      </c>
      <c r="H196" s="115" t="s">
        <v>99</v>
      </c>
      <c r="I196" s="56">
        <v>3.63</v>
      </c>
      <c r="J196" s="56">
        <v>3.63</v>
      </c>
      <c r="K196" s="33">
        <v>32</v>
      </c>
    </row>
    <row r="197" spans="1:11" x14ac:dyDescent="0.2">
      <c r="A197" s="33">
        <v>5</v>
      </c>
      <c r="B197" s="33">
        <v>8.1</v>
      </c>
      <c r="C197" s="33">
        <v>125892541.17941682</v>
      </c>
      <c r="D197" s="33" t="s">
        <v>61</v>
      </c>
      <c r="E197" s="33" t="s">
        <v>178</v>
      </c>
      <c r="F197" s="33" t="s">
        <v>187</v>
      </c>
      <c r="G197" s="33" t="s">
        <v>8</v>
      </c>
      <c r="H197" s="115" t="s">
        <v>81</v>
      </c>
      <c r="I197" s="56">
        <v>3.48</v>
      </c>
      <c r="J197" s="56">
        <v>3.48</v>
      </c>
      <c r="K197" s="109">
        <v>29</v>
      </c>
    </row>
    <row r="198" spans="1:11" x14ac:dyDescent="0.2">
      <c r="A198" s="33">
        <v>2</v>
      </c>
      <c r="B198" s="33">
        <v>5.5</v>
      </c>
      <c r="C198" s="33">
        <f>10^B198</f>
        <v>316227.7660168382</v>
      </c>
      <c r="D198" s="33" t="s">
        <v>59</v>
      </c>
      <c r="E198" s="33" t="s">
        <v>178</v>
      </c>
      <c r="F198" s="33" t="s">
        <v>187</v>
      </c>
      <c r="G198" s="33" t="s">
        <v>25</v>
      </c>
      <c r="H198" s="115" t="s">
        <v>91</v>
      </c>
      <c r="I198" s="56">
        <v>3.29</v>
      </c>
      <c r="J198" s="56">
        <v>3.29</v>
      </c>
      <c r="K198" s="109">
        <v>29</v>
      </c>
    </row>
    <row r="199" spans="1:11" x14ac:dyDescent="0.2">
      <c r="A199" s="33">
        <v>11</v>
      </c>
      <c r="B199" s="33">
        <v>6.8</v>
      </c>
      <c r="C199" s="33">
        <v>6309573.4448019378</v>
      </c>
      <c r="D199" s="33" t="s">
        <v>61</v>
      </c>
      <c r="E199" s="33" t="s">
        <v>178</v>
      </c>
      <c r="F199" s="33" t="s">
        <v>187</v>
      </c>
      <c r="G199" s="33" t="s">
        <v>13</v>
      </c>
      <c r="H199" s="115" t="s">
        <v>102</v>
      </c>
      <c r="I199" s="56">
        <v>2.52</v>
      </c>
      <c r="J199" s="56">
        <v>2.52</v>
      </c>
      <c r="K199" s="110">
        <v>29</v>
      </c>
    </row>
    <row r="200" spans="1:11" x14ac:dyDescent="0.2">
      <c r="A200" s="33">
        <v>25</v>
      </c>
      <c r="B200" s="33">
        <v>6.9</v>
      </c>
      <c r="C200" s="33">
        <v>7943282.3472428275</v>
      </c>
      <c r="D200" s="33" t="s">
        <v>61</v>
      </c>
      <c r="E200" s="33" t="s">
        <v>178</v>
      </c>
      <c r="F200" s="33" t="s">
        <v>187</v>
      </c>
      <c r="G200" s="33" t="s">
        <v>28</v>
      </c>
      <c r="H200" s="115" t="s">
        <v>72</v>
      </c>
      <c r="I200" s="56">
        <v>2.41</v>
      </c>
      <c r="J200" s="56">
        <v>2.41</v>
      </c>
      <c r="K200" s="110">
        <v>29</v>
      </c>
    </row>
    <row r="201" spans="1:11" x14ac:dyDescent="0.2">
      <c r="A201" s="33">
        <v>47</v>
      </c>
      <c r="B201" s="33">
        <v>3.0740872593162889</v>
      </c>
      <c r="C201" s="33">
        <v>1186.0070191327995</v>
      </c>
      <c r="D201" s="33" t="s">
        <v>61</v>
      </c>
      <c r="E201" s="33" t="s">
        <v>178</v>
      </c>
      <c r="F201" s="33" t="s">
        <v>187</v>
      </c>
      <c r="G201" s="33" t="s">
        <v>40</v>
      </c>
      <c r="H201" s="115" t="s">
        <v>106</v>
      </c>
      <c r="I201" s="56">
        <v>1.43</v>
      </c>
      <c r="J201" s="56">
        <v>1.43</v>
      </c>
      <c r="K201" s="109">
        <v>29</v>
      </c>
    </row>
    <row r="202" spans="1:11" x14ac:dyDescent="0.2">
      <c r="A202" s="33">
        <v>19</v>
      </c>
      <c r="B202" s="33">
        <v>6.2</v>
      </c>
      <c r="C202" s="33">
        <v>1584893.1924611153</v>
      </c>
      <c r="D202" s="33" t="s">
        <v>61</v>
      </c>
      <c r="E202" s="33" t="s">
        <v>178</v>
      </c>
      <c r="F202" s="33" t="s">
        <v>187</v>
      </c>
      <c r="G202" s="33" t="s">
        <v>15</v>
      </c>
      <c r="H202" s="115" t="s">
        <v>71</v>
      </c>
      <c r="I202" s="56">
        <v>1.37</v>
      </c>
      <c r="J202" s="56">
        <v>1.37</v>
      </c>
      <c r="K202" s="110">
        <v>29</v>
      </c>
    </row>
    <row r="203" spans="1:11" x14ac:dyDescent="0.2">
      <c r="A203" s="33">
        <v>15</v>
      </c>
      <c r="B203" s="33">
        <v>7.5</v>
      </c>
      <c r="C203" s="33">
        <v>31622776.601683889</v>
      </c>
      <c r="D203" s="33" t="s">
        <v>60</v>
      </c>
      <c r="E203" s="33" t="s">
        <v>178</v>
      </c>
      <c r="F203" s="33" t="s">
        <v>255</v>
      </c>
      <c r="G203" s="33" t="s">
        <v>53</v>
      </c>
      <c r="H203" s="115" t="s">
        <v>74</v>
      </c>
      <c r="I203" s="56">
        <v>1.01</v>
      </c>
      <c r="J203" s="56">
        <v>1.01</v>
      </c>
      <c r="K203" s="109">
        <v>35</v>
      </c>
    </row>
    <row r="204" spans="1:11" x14ac:dyDescent="0.2">
      <c r="A204" s="33">
        <v>59</v>
      </c>
      <c r="B204" s="33">
        <v>7.7105777950287537</v>
      </c>
      <c r="C204" s="33">
        <v>51354416.026206508</v>
      </c>
      <c r="D204" s="33" t="s">
        <v>61</v>
      </c>
      <c r="E204" s="33" t="s">
        <v>178</v>
      </c>
      <c r="F204" s="33" t="s">
        <v>187</v>
      </c>
      <c r="G204" s="33" t="s">
        <v>34</v>
      </c>
      <c r="H204" s="115" t="s">
        <v>67</v>
      </c>
      <c r="I204" s="56">
        <v>0.09</v>
      </c>
      <c r="J204" s="56">
        <v>0.09</v>
      </c>
      <c r="K204" s="33">
        <v>30</v>
      </c>
    </row>
    <row r="205" spans="1:11" x14ac:dyDescent="0.2">
      <c r="A205" s="33">
        <v>29</v>
      </c>
      <c r="B205" s="33">
        <v>3.7</v>
      </c>
      <c r="C205" s="33">
        <v>5011.8723362727324</v>
      </c>
      <c r="D205" s="33" t="s">
        <v>60</v>
      </c>
      <c r="E205" s="33" t="s">
        <v>179</v>
      </c>
      <c r="F205" s="33" t="s">
        <v>255</v>
      </c>
      <c r="G205" s="33" t="s">
        <v>19</v>
      </c>
      <c r="H205" s="115" t="s">
        <v>69</v>
      </c>
      <c r="I205" s="56">
        <v>31.51</v>
      </c>
      <c r="J205" s="56">
        <v>31.51</v>
      </c>
      <c r="K205" s="109">
        <v>36</v>
      </c>
    </row>
    <row r="206" spans="1:11" x14ac:dyDescent="0.2">
      <c r="A206" s="33">
        <v>26</v>
      </c>
      <c r="B206" s="33">
        <v>7.1</v>
      </c>
      <c r="C206" s="33">
        <v>12589254.117941668</v>
      </c>
      <c r="D206" s="33" t="s">
        <v>60</v>
      </c>
      <c r="E206" s="33" t="s">
        <v>179</v>
      </c>
      <c r="F206" s="33" t="s">
        <v>255</v>
      </c>
      <c r="G206" s="33" t="s">
        <v>43</v>
      </c>
      <c r="H206" s="115" t="s">
        <v>75</v>
      </c>
      <c r="I206" s="56">
        <v>28.58</v>
      </c>
      <c r="J206" s="56">
        <v>28.58</v>
      </c>
      <c r="K206" s="110">
        <v>38</v>
      </c>
    </row>
    <row r="207" spans="1:11" x14ac:dyDescent="0.2">
      <c r="A207" s="33">
        <v>1</v>
      </c>
      <c r="B207" s="33">
        <v>7.2</v>
      </c>
      <c r="C207" s="33">
        <v>15848931.924611172</v>
      </c>
      <c r="D207" s="33" t="s">
        <v>61</v>
      </c>
      <c r="E207" s="33" t="s">
        <v>179</v>
      </c>
      <c r="F207" s="33" t="s">
        <v>255</v>
      </c>
      <c r="G207" s="33" t="s">
        <v>24</v>
      </c>
      <c r="H207" s="115" t="s">
        <v>83</v>
      </c>
      <c r="I207" s="56">
        <v>27.22</v>
      </c>
      <c r="J207" s="56">
        <v>27.22</v>
      </c>
      <c r="K207" s="109">
        <v>37</v>
      </c>
    </row>
    <row r="208" spans="1:11" x14ac:dyDescent="0.2">
      <c r="A208" s="33">
        <v>21</v>
      </c>
      <c r="B208" s="33">
        <v>7.7</v>
      </c>
      <c r="C208" s="33">
        <v>50118723.362727284</v>
      </c>
      <c r="D208" s="33" t="s">
        <v>60</v>
      </c>
      <c r="E208" s="33" t="s">
        <v>179</v>
      </c>
      <c r="F208" s="33" t="s">
        <v>255</v>
      </c>
      <c r="G208" s="33" t="s">
        <v>17</v>
      </c>
      <c r="H208" s="115" t="s">
        <v>86</v>
      </c>
      <c r="I208" s="56">
        <v>22.69</v>
      </c>
      <c r="J208" s="56">
        <v>22.69</v>
      </c>
      <c r="K208" s="110">
        <v>36</v>
      </c>
    </row>
    <row r="209" spans="1:11" x14ac:dyDescent="0.2">
      <c r="A209" s="33">
        <v>12</v>
      </c>
      <c r="B209" s="33">
        <v>3.4</v>
      </c>
      <c r="C209" s="33">
        <v>2511.8864315095811</v>
      </c>
      <c r="D209" s="33" t="s">
        <v>61</v>
      </c>
      <c r="E209" s="33" t="s">
        <v>179</v>
      </c>
      <c r="F209" s="33" t="s">
        <v>256</v>
      </c>
      <c r="G209" s="33" t="s">
        <v>49</v>
      </c>
      <c r="H209" s="115" t="s">
        <v>105</v>
      </c>
      <c r="I209" s="56">
        <v>15.1</v>
      </c>
      <c r="J209" s="56">
        <v>15.1</v>
      </c>
      <c r="K209" s="110">
        <v>42</v>
      </c>
    </row>
    <row r="210" spans="1:11" x14ac:dyDescent="0.2">
      <c r="A210" s="33">
        <v>8</v>
      </c>
      <c r="B210" s="33">
        <v>8.8000000000000007</v>
      </c>
      <c r="C210" s="33">
        <v>630957344.48019624</v>
      </c>
      <c r="D210" s="33" t="s">
        <v>61</v>
      </c>
      <c r="E210" s="33" t="s">
        <v>179</v>
      </c>
      <c r="F210" s="33" t="s">
        <v>255</v>
      </c>
      <c r="G210" s="33" t="s">
        <v>26</v>
      </c>
      <c r="H210" s="115" t="s">
        <v>85</v>
      </c>
      <c r="I210" s="56">
        <v>15</v>
      </c>
      <c r="J210" s="56">
        <v>15</v>
      </c>
      <c r="K210" s="109">
        <v>40</v>
      </c>
    </row>
    <row r="211" spans="1:11" x14ac:dyDescent="0.2">
      <c r="A211" s="33">
        <v>17</v>
      </c>
      <c r="B211" s="33">
        <v>4.3</v>
      </c>
      <c r="C211" s="33">
        <v>19952.623149688792</v>
      </c>
      <c r="D211" s="33" t="s">
        <v>61</v>
      </c>
      <c r="E211" s="33" t="s">
        <v>179</v>
      </c>
      <c r="F211" s="33" t="s">
        <v>255</v>
      </c>
      <c r="G211" s="33" t="s">
        <v>55</v>
      </c>
      <c r="H211" s="115" t="s">
        <v>84</v>
      </c>
      <c r="I211" s="56">
        <v>13.53</v>
      </c>
      <c r="J211" s="56">
        <v>13.53</v>
      </c>
      <c r="K211" s="110">
        <v>39</v>
      </c>
    </row>
    <row r="212" spans="1:11" x14ac:dyDescent="0.2">
      <c r="A212" s="33">
        <v>23</v>
      </c>
      <c r="B212" s="33">
        <v>5.4</v>
      </c>
      <c r="C212" s="33">
        <v>251188.64315095844</v>
      </c>
      <c r="D212" s="33" t="s">
        <v>61</v>
      </c>
      <c r="E212" s="33" t="s">
        <v>179</v>
      </c>
      <c r="F212" s="33" t="s">
        <v>255</v>
      </c>
      <c r="G212" s="33" t="s">
        <v>18</v>
      </c>
      <c r="H212" s="115" t="s">
        <v>73</v>
      </c>
      <c r="I212" s="56">
        <v>13.34</v>
      </c>
      <c r="J212" s="56">
        <v>13.34</v>
      </c>
      <c r="K212" s="109">
        <v>36</v>
      </c>
    </row>
    <row r="213" spans="1:11" x14ac:dyDescent="0.2">
      <c r="A213" s="33">
        <v>10</v>
      </c>
      <c r="B213" s="33">
        <v>6.5</v>
      </c>
      <c r="C213" s="33">
        <v>3162277.6601683851</v>
      </c>
      <c r="D213" s="33" t="s">
        <v>60</v>
      </c>
      <c r="E213" s="33" t="s">
        <v>179</v>
      </c>
      <c r="F213" s="33" t="s">
        <v>255</v>
      </c>
      <c r="G213" s="33" t="s">
        <v>27</v>
      </c>
      <c r="H213" s="115" t="s">
        <v>82</v>
      </c>
      <c r="I213" s="56">
        <v>13.03</v>
      </c>
      <c r="J213" s="56">
        <v>13.03</v>
      </c>
      <c r="K213" s="109">
        <v>35</v>
      </c>
    </row>
    <row r="214" spans="1:11" x14ac:dyDescent="0.2">
      <c r="A214" s="33">
        <v>4</v>
      </c>
      <c r="B214" s="33">
        <v>8</v>
      </c>
      <c r="C214" s="33">
        <v>100000000</v>
      </c>
      <c r="D214" s="33" t="s">
        <v>60</v>
      </c>
      <c r="E214" s="33" t="s">
        <v>179</v>
      </c>
      <c r="F214" s="33" t="s">
        <v>256</v>
      </c>
      <c r="G214" s="33" t="s">
        <v>51</v>
      </c>
      <c r="H214" s="115" t="s">
        <v>65</v>
      </c>
      <c r="I214" s="56">
        <v>12.73</v>
      </c>
      <c r="J214" s="56">
        <v>12.73</v>
      </c>
      <c r="K214" s="109">
        <v>41</v>
      </c>
    </row>
    <row r="215" spans="1:11" x14ac:dyDescent="0.2">
      <c r="A215" s="33">
        <v>48</v>
      </c>
      <c r="B215" s="33">
        <v>7.8494894935414532</v>
      </c>
      <c r="C215" s="33">
        <v>70711409.395973176</v>
      </c>
      <c r="D215" s="33" t="s">
        <v>60</v>
      </c>
      <c r="E215" s="33" t="s">
        <v>179</v>
      </c>
      <c r="F215" s="33" t="s">
        <v>255</v>
      </c>
      <c r="G215" s="33" t="s">
        <v>31</v>
      </c>
      <c r="H215" s="115" t="s">
        <v>93</v>
      </c>
      <c r="I215" s="56">
        <v>12.24</v>
      </c>
      <c r="J215" s="56">
        <v>12.24</v>
      </c>
      <c r="K215" s="109">
        <v>36</v>
      </c>
    </row>
    <row r="216" spans="1:11" x14ac:dyDescent="0.2">
      <c r="A216" s="33">
        <v>6</v>
      </c>
      <c r="B216" s="33">
        <v>6.7</v>
      </c>
      <c r="C216" s="33">
        <v>5011872.3362727314</v>
      </c>
      <c r="D216" s="33" t="s">
        <v>60</v>
      </c>
      <c r="E216" s="33" t="s">
        <v>179</v>
      </c>
      <c r="F216" s="33" t="s">
        <v>256</v>
      </c>
      <c r="G216" s="33" t="s">
        <v>46</v>
      </c>
      <c r="H216" s="115" t="s">
        <v>87</v>
      </c>
      <c r="I216" s="56">
        <v>11.59</v>
      </c>
      <c r="J216" s="56">
        <v>11.59</v>
      </c>
      <c r="K216" s="110">
        <v>41</v>
      </c>
    </row>
    <row r="217" spans="1:11" x14ac:dyDescent="0.2">
      <c r="A217" s="33">
        <v>22</v>
      </c>
      <c r="B217" s="33">
        <v>5.9</v>
      </c>
      <c r="C217" s="33">
        <v>794328.23472428333</v>
      </c>
      <c r="D217" s="33" t="s">
        <v>61</v>
      </c>
      <c r="E217" s="33" t="s">
        <v>179</v>
      </c>
      <c r="F217" s="33" t="s">
        <v>255</v>
      </c>
      <c r="G217" s="33" t="s">
        <v>42</v>
      </c>
      <c r="H217" s="115" t="s">
        <v>68</v>
      </c>
      <c r="I217" s="56">
        <v>11.51</v>
      </c>
      <c r="J217" s="56">
        <v>11.51</v>
      </c>
      <c r="K217" s="110">
        <v>38</v>
      </c>
    </row>
    <row r="218" spans="1:11" x14ac:dyDescent="0.2">
      <c r="A218" s="33">
        <v>7</v>
      </c>
      <c r="B218" s="33">
        <v>2.8</v>
      </c>
      <c r="C218" s="33">
        <v>630.95734448019323</v>
      </c>
      <c r="D218" s="33" t="s">
        <v>61</v>
      </c>
      <c r="E218" s="33" t="s">
        <v>179</v>
      </c>
      <c r="F218" s="33" t="s">
        <v>256</v>
      </c>
      <c r="G218" s="33" t="s">
        <v>52</v>
      </c>
      <c r="H218" s="115" t="s">
        <v>94</v>
      </c>
      <c r="I218" s="56">
        <v>11.35</v>
      </c>
      <c r="J218" s="56">
        <v>11.35</v>
      </c>
      <c r="K218" s="110">
        <v>43</v>
      </c>
    </row>
    <row r="219" spans="1:11" x14ac:dyDescent="0.2">
      <c r="A219" s="33">
        <v>50</v>
      </c>
      <c r="B219" s="33">
        <v>2.8696146801390481</v>
      </c>
      <c r="C219" s="33">
        <f>10^B219</f>
        <v>740.65281899109868</v>
      </c>
      <c r="D219" s="33" t="s">
        <v>59</v>
      </c>
      <c r="E219" s="33" t="s">
        <v>179</v>
      </c>
      <c r="F219" s="33" t="s">
        <v>255</v>
      </c>
      <c r="G219" s="33" t="s">
        <v>57</v>
      </c>
      <c r="H219" s="115" t="s">
        <v>90</v>
      </c>
      <c r="I219" s="56">
        <v>11.32</v>
      </c>
      <c r="J219" s="56">
        <v>11.32</v>
      </c>
      <c r="K219" s="109">
        <v>36</v>
      </c>
    </row>
    <row r="220" spans="1:11" x14ac:dyDescent="0.2">
      <c r="A220" s="33">
        <v>52</v>
      </c>
      <c r="B220" s="33">
        <v>7.3137010890980712</v>
      </c>
      <c r="C220" s="33">
        <v>20592121.360411145</v>
      </c>
      <c r="D220" s="33" t="s">
        <v>61</v>
      </c>
      <c r="E220" s="33" t="s">
        <v>179</v>
      </c>
      <c r="F220" s="33" t="s">
        <v>255</v>
      </c>
      <c r="G220" s="33" t="s">
        <v>21</v>
      </c>
      <c r="H220" s="115" t="s">
        <v>88</v>
      </c>
      <c r="I220" s="56">
        <v>10.98</v>
      </c>
      <c r="J220" s="56">
        <v>10.98</v>
      </c>
      <c r="K220" s="109">
        <v>35</v>
      </c>
    </row>
    <row r="221" spans="1:11" x14ac:dyDescent="0.2">
      <c r="A221" s="33">
        <v>14</v>
      </c>
      <c r="B221" s="33">
        <v>6.1</v>
      </c>
      <c r="C221" s="33">
        <v>1258925.4117941677</v>
      </c>
      <c r="D221" s="33" t="s">
        <v>61</v>
      </c>
      <c r="E221" s="33" t="s">
        <v>179</v>
      </c>
      <c r="F221" s="33" t="s">
        <v>256</v>
      </c>
      <c r="G221" s="33" t="s">
        <v>50</v>
      </c>
      <c r="H221" s="115" t="s">
        <v>108</v>
      </c>
      <c r="I221" s="56">
        <v>10.31</v>
      </c>
      <c r="J221" s="56">
        <v>10.31</v>
      </c>
      <c r="K221" s="109">
        <v>41</v>
      </c>
    </row>
    <row r="222" spans="1:11" x14ac:dyDescent="0.2">
      <c r="A222" s="33">
        <v>16</v>
      </c>
      <c r="B222" s="33">
        <v>7.9</v>
      </c>
      <c r="C222" s="33">
        <v>79432823.472428367</v>
      </c>
      <c r="D222" s="33" t="s">
        <v>61</v>
      </c>
      <c r="E222" s="33" t="s">
        <v>179</v>
      </c>
      <c r="F222" s="33" t="s">
        <v>255</v>
      </c>
      <c r="G222" s="33" t="s">
        <v>14</v>
      </c>
      <c r="H222" s="115" t="s">
        <v>104</v>
      </c>
      <c r="I222" s="56">
        <v>8.4</v>
      </c>
      <c r="J222" s="56">
        <v>8.4</v>
      </c>
      <c r="K222" s="110">
        <v>34</v>
      </c>
    </row>
    <row r="223" spans="1:11" x14ac:dyDescent="0.2">
      <c r="A223" s="33">
        <v>30</v>
      </c>
      <c r="B223" s="33">
        <v>6.2</v>
      </c>
      <c r="C223" s="33">
        <v>1584893.1924611153</v>
      </c>
      <c r="D223" s="33" t="s">
        <v>61</v>
      </c>
      <c r="E223" s="33" t="s">
        <v>179</v>
      </c>
      <c r="F223" s="33" t="s">
        <v>255</v>
      </c>
      <c r="G223" s="33" t="s">
        <v>30</v>
      </c>
      <c r="H223" s="115" t="s">
        <v>95</v>
      </c>
      <c r="I223" s="56">
        <v>7.7</v>
      </c>
      <c r="J223" s="56">
        <v>7.7</v>
      </c>
      <c r="K223" s="110">
        <v>38</v>
      </c>
    </row>
    <row r="224" spans="1:11" x14ac:dyDescent="0.2">
      <c r="A224" s="33">
        <v>58</v>
      </c>
      <c r="B224" s="33">
        <v>6.3040743736066949</v>
      </c>
      <c r="C224" s="33">
        <v>2014069.1328077675</v>
      </c>
      <c r="D224" s="33" t="s">
        <v>61</v>
      </c>
      <c r="E224" s="33" t="s">
        <v>179</v>
      </c>
      <c r="F224" s="33" t="s">
        <v>255</v>
      </c>
      <c r="G224" s="33" t="s">
        <v>23</v>
      </c>
      <c r="H224" s="115" t="s">
        <v>77</v>
      </c>
      <c r="I224" s="56">
        <v>6.22</v>
      </c>
      <c r="J224" s="56">
        <v>6.22</v>
      </c>
      <c r="K224" s="33">
        <v>35</v>
      </c>
    </row>
    <row r="225" spans="1:11" x14ac:dyDescent="0.2">
      <c r="A225" s="33">
        <v>56</v>
      </c>
      <c r="B225" s="33">
        <v>6.6005403390034578</v>
      </c>
      <c r="C225" s="33">
        <v>3986027.94411179</v>
      </c>
      <c r="D225" s="33" t="s">
        <v>61</v>
      </c>
      <c r="E225" s="33" t="s">
        <v>179</v>
      </c>
      <c r="F225" s="33" t="s">
        <v>255</v>
      </c>
      <c r="G225" s="33" t="s">
        <v>22</v>
      </c>
      <c r="H225" s="115" t="s">
        <v>76</v>
      </c>
      <c r="I225" s="56">
        <v>5.79</v>
      </c>
      <c r="J225" s="56">
        <v>5.79</v>
      </c>
      <c r="K225" s="109">
        <v>36</v>
      </c>
    </row>
    <row r="226" spans="1:11" x14ac:dyDescent="0.2">
      <c r="A226" s="33">
        <v>18</v>
      </c>
      <c r="B226" s="33">
        <v>3.1</v>
      </c>
      <c r="C226" s="33">
        <v>1258.925411794168</v>
      </c>
      <c r="D226" s="33" t="s">
        <v>61</v>
      </c>
      <c r="E226" s="33" t="s">
        <v>179</v>
      </c>
      <c r="F226" s="33" t="s">
        <v>256</v>
      </c>
      <c r="G226" s="33" t="s">
        <v>54</v>
      </c>
      <c r="H226" s="115" t="s">
        <v>100</v>
      </c>
      <c r="I226" s="56">
        <v>5.7</v>
      </c>
      <c r="J226" s="56">
        <v>5.7</v>
      </c>
      <c r="K226" s="109">
        <v>43</v>
      </c>
    </row>
    <row r="227" spans="1:11" x14ac:dyDescent="0.2">
      <c r="A227" s="33">
        <v>27</v>
      </c>
      <c r="B227" s="33">
        <v>5.9</v>
      </c>
      <c r="C227" s="33">
        <v>794328.23472428333</v>
      </c>
      <c r="D227" s="33" t="s">
        <v>61</v>
      </c>
      <c r="E227" s="33" t="s">
        <v>179</v>
      </c>
      <c r="F227" s="33" t="s">
        <v>255</v>
      </c>
      <c r="G227" s="33" t="s">
        <v>29</v>
      </c>
      <c r="H227" s="115" t="s">
        <v>70</v>
      </c>
      <c r="I227" s="56">
        <v>5.45</v>
      </c>
      <c r="J227" s="56">
        <v>5.45</v>
      </c>
      <c r="K227" s="109">
        <v>37</v>
      </c>
    </row>
    <row r="228" spans="1:11" x14ac:dyDescent="0.2">
      <c r="A228" s="33">
        <v>31</v>
      </c>
      <c r="B228" s="33">
        <v>7.3</v>
      </c>
      <c r="C228" s="33">
        <v>19952623.149688821</v>
      </c>
      <c r="D228" s="33" t="s">
        <v>61</v>
      </c>
      <c r="E228" s="33" t="s">
        <v>179</v>
      </c>
      <c r="F228" s="33" t="s">
        <v>255</v>
      </c>
      <c r="G228" s="33" t="s">
        <v>20</v>
      </c>
      <c r="H228" s="115" t="s">
        <v>79</v>
      </c>
      <c r="I228" s="56">
        <v>5.32</v>
      </c>
      <c r="J228" s="56">
        <v>5.32</v>
      </c>
      <c r="K228" s="110">
        <v>34</v>
      </c>
    </row>
    <row r="229" spans="1:11" x14ac:dyDescent="0.2">
      <c r="A229" s="33">
        <v>60</v>
      </c>
      <c r="B229" s="33">
        <v>7.7395326971077854</v>
      </c>
      <c r="C229" s="33">
        <f>10^B229</f>
        <v>54894988.332037121</v>
      </c>
      <c r="D229" s="33" t="s">
        <v>60</v>
      </c>
      <c r="E229" s="33" t="s">
        <v>179</v>
      </c>
      <c r="F229" s="33" t="s">
        <v>255</v>
      </c>
      <c r="G229" s="33" t="s">
        <v>35</v>
      </c>
      <c r="H229" s="115" t="s">
        <v>80</v>
      </c>
      <c r="I229" s="56">
        <v>5.01</v>
      </c>
      <c r="J229" s="56">
        <v>5.01</v>
      </c>
      <c r="K229" s="33">
        <v>35</v>
      </c>
    </row>
    <row r="230" spans="1:11" x14ac:dyDescent="0.2">
      <c r="A230" s="33">
        <v>63</v>
      </c>
      <c r="B230" s="33">
        <v>7.8271434831584603</v>
      </c>
      <c r="C230" s="33">
        <v>67165071.770334959</v>
      </c>
      <c r="D230" s="33" t="s">
        <v>61</v>
      </c>
      <c r="E230" s="33" t="s">
        <v>179</v>
      </c>
      <c r="F230" s="33" t="s">
        <v>255</v>
      </c>
      <c r="G230" s="33" t="s">
        <v>36</v>
      </c>
      <c r="H230" s="115" t="s">
        <v>66</v>
      </c>
      <c r="I230" s="56">
        <v>4.7699999999999996</v>
      </c>
      <c r="J230" s="56">
        <v>4.7699999999999996</v>
      </c>
      <c r="K230" s="109">
        <v>40</v>
      </c>
    </row>
    <row r="231" spans="1:11" x14ac:dyDescent="0.2">
      <c r="A231" s="33">
        <v>51</v>
      </c>
      <c r="B231" s="33">
        <v>6.9614275722544114</v>
      </c>
      <c r="C231" s="33">
        <v>9150136.4877161216</v>
      </c>
      <c r="D231" s="33" t="s">
        <v>61</v>
      </c>
      <c r="E231" s="33" t="s">
        <v>179</v>
      </c>
      <c r="F231" s="33" t="s">
        <v>255</v>
      </c>
      <c r="G231" s="33" t="s">
        <v>44</v>
      </c>
      <c r="H231" s="115" t="s">
        <v>92</v>
      </c>
      <c r="I231" s="56">
        <v>4.5999999999999996</v>
      </c>
      <c r="J231" s="56">
        <v>4.5999999999999996</v>
      </c>
      <c r="K231" s="33">
        <v>39</v>
      </c>
    </row>
    <row r="232" spans="1:11" x14ac:dyDescent="0.2">
      <c r="A232" s="33">
        <v>9</v>
      </c>
      <c r="B232" s="33">
        <v>4.9000000000000004</v>
      </c>
      <c r="C232" s="33">
        <v>79432.823472428237</v>
      </c>
      <c r="D232" s="33" t="s">
        <v>61</v>
      </c>
      <c r="E232" s="33" t="s">
        <v>179</v>
      </c>
      <c r="F232" s="33" t="s">
        <v>256</v>
      </c>
      <c r="G232" s="33" t="s">
        <v>48</v>
      </c>
      <c r="H232" s="115" t="s">
        <v>97</v>
      </c>
      <c r="I232" s="56">
        <v>3.91</v>
      </c>
      <c r="J232" s="56">
        <v>3.91</v>
      </c>
      <c r="K232" s="33">
        <v>41</v>
      </c>
    </row>
    <row r="233" spans="1:11" x14ac:dyDescent="0.2">
      <c r="A233" s="33">
        <v>5</v>
      </c>
      <c r="B233" s="33">
        <v>8.1</v>
      </c>
      <c r="C233" s="33">
        <v>125892541.17941682</v>
      </c>
      <c r="D233" s="33" t="s">
        <v>61</v>
      </c>
      <c r="E233" s="33" t="s">
        <v>179</v>
      </c>
      <c r="F233" s="33" t="s">
        <v>255</v>
      </c>
      <c r="G233" s="33" t="s">
        <v>8</v>
      </c>
      <c r="H233" s="115" t="s">
        <v>81</v>
      </c>
      <c r="I233" s="56">
        <v>3.68</v>
      </c>
      <c r="J233" s="56">
        <v>3.68</v>
      </c>
      <c r="K233" s="109">
        <v>34</v>
      </c>
    </row>
    <row r="234" spans="1:11" x14ac:dyDescent="0.2">
      <c r="A234" s="33">
        <v>2</v>
      </c>
      <c r="B234" s="33">
        <v>5.5</v>
      </c>
      <c r="C234" s="33">
        <f>10^B234</f>
        <v>316227.7660168382</v>
      </c>
      <c r="D234" s="33" t="s">
        <v>59</v>
      </c>
      <c r="E234" s="33" t="s">
        <v>179</v>
      </c>
      <c r="F234" s="33" t="s">
        <v>255</v>
      </c>
      <c r="G234" s="33" t="s">
        <v>25</v>
      </c>
      <c r="H234" s="115" t="s">
        <v>91</v>
      </c>
      <c r="I234" s="56">
        <v>3.44</v>
      </c>
      <c r="J234" s="56">
        <v>3.44</v>
      </c>
      <c r="K234" s="109">
        <v>37</v>
      </c>
    </row>
    <row r="235" spans="1:11" x14ac:dyDescent="0.2">
      <c r="A235" s="33">
        <v>62</v>
      </c>
      <c r="B235" s="33">
        <v>4.8733778734693729</v>
      </c>
      <c r="C235" s="33">
        <f>10^B235</f>
        <v>74709.851551956832</v>
      </c>
      <c r="D235" s="33" t="s">
        <v>59</v>
      </c>
      <c r="E235" s="33" t="s">
        <v>179</v>
      </c>
      <c r="F235" s="33" t="s">
        <v>255</v>
      </c>
      <c r="G235" s="33" t="s">
        <v>45</v>
      </c>
      <c r="H235" s="115" t="s">
        <v>99</v>
      </c>
      <c r="I235" s="56">
        <v>3.09</v>
      </c>
      <c r="J235" s="56">
        <v>3.09</v>
      </c>
      <c r="K235" s="33">
        <v>39</v>
      </c>
    </row>
    <row r="236" spans="1:11" x14ac:dyDescent="0.2">
      <c r="A236" s="33">
        <v>25</v>
      </c>
      <c r="B236" s="33">
        <v>6.9</v>
      </c>
      <c r="C236" s="33">
        <v>7943282.3472428275</v>
      </c>
      <c r="D236" s="33" t="s">
        <v>61</v>
      </c>
      <c r="E236" s="33" t="s">
        <v>179</v>
      </c>
      <c r="F236" s="33" t="s">
        <v>255</v>
      </c>
      <c r="G236" s="33" t="s">
        <v>28</v>
      </c>
      <c r="H236" s="115" t="s">
        <v>72</v>
      </c>
      <c r="I236" s="56">
        <v>2.9</v>
      </c>
      <c r="J236" s="56">
        <v>2.9</v>
      </c>
      <c r="K236" s="110">
        <v>36</v>
      </c>
    </row>
    <row r="237" spans="1:11" x14ac:dyDescent="0.2">
      <c r="A237" s="33">
        <v>11</v>
      </c>
      <c r="B237" s="33">
        <v>6.8</v>
      </c>
      <c r="C237" s="33">
        <v>6309573.4448019378</v>
      </c>
      <c r="D237" s="33" t="s">
        <v>61</v>
      </c>
      <c r="E237" s="33" t="s">
        <v>179</v>
      </c>
      <c r="F237" s="33" t="s">
        <v>255</v>
      </c>
      <c r="G237" s="33" t="s">
        <v>13</v>
      </c>
      <c r="H237" s="115" t="s">
        <v>102</v>
      </c>
      <c r="I237" s="56">
        <v>2.66</v>
      </c>
      <c r="J237" s="56">
        <v>2.66</v>
      </c>
      <c r="K237" s="110">
        <v>36</v>
      </c>
    </row>
    <row r="238" spans="1:11" x14ac:dyDescent="0.2">
      <c r="A238" s="33">
        <v>19</v>
      </c>
      <c r="B238" s="33">
        <v>6.2</v>
      </c>
      <c r="C238" s="33">
        <v>1584893.1924611153</v>
      </c>
      <c r="D238" s="33" t="s">
        <v>61</v>
      </c>
      <c r="E238" s="33" t="s">
        <v>179</v>
      </c>
      <c r="F238" s="33" t="s">
        <v>255</v>
      </c>
      <c r="G238" s="33" t="s">
        <v>15</v>
      </c>
      <c r="H238" s="115" t="s">
        <v>71</v>
      </c>
      <c r="I238" s="56">
        <v>1.78</v>
      </c>
      <c r="J238" s="56">
        <v>1.78</v>
      </c>
      <c r="K238" s="110">
        <v>35</v>
      </c>
    </row>
    <row r="239" spans="1:11" x14ac:dyDescent="0.2">
      <c r="A239" s="33">
        <v>47</v>
      </c>
      <c r="B239" s="33">
        <v>3.0740872593162889</v>
      </c>
      <c r="C239" s="33">
        <v>1186.0070191327995</v>
      </c>
      <c r="D239" s="33" t="s">
        <v>61</v>
      </c>
      <c r="E239" s="33" t="s">
        <v>179</v>
      </c>
      <c r="F239" s="33" t="s">
        <v>255</v>
      </c>
      <c r="G239" s="33" t="s">
        <v>40</v>
      </c>
      <c r="H239" s="115" t="s">
        <v>106</v>
      </c>
      <c r="I239" s="56">
        <v>1.61</v>
      </c>
      <c r="J239" s="56">
        <v>1.61</v>
      </c>
      <c r="K239" s="109">
        <v>38</v>
      </c>
    </row>
    <row r="240" spans="1:11" x14ac:dyDescent="0.2">
      <c r="A240" s="33">
        <v>15</v>
      </c>
      <c r="B240" s="33">
        <v>7.5</v>
      </c>
      <c r="C240" s="33">
        <v>31622776.601683889</v>
      </c>
      <c r="D240" s="33" t="s">
        <v>60</v>
      </c>
      <c r="E240" s="33" t="s">
        <v>179</v>
      </c>
      <c r="F240" s="33" t="s">
        <v>256</v>
      </c>
      <c r="G240" s="33" t="s">
        <v>53</v>
      </c>
      <c r="H240" s="115" t="s">
        <v>74</v>
      </c>
      <c r="I240" s="56">
        <v>1.18</v>
      </c>
      <c r="J240" s="56">
        <v>1.18</v>
      </c>
      <c r="K240" s="109">
        <v>42</v>
      </c>
    </row>
    <row r="241" spans="1:11" x14ac:dyDescent="0.2">
      <c r="A241" s="33">
        <v>59</v>
      </c>
      <c r="B241" s="33">
        <v>7.7105777950287537</v>
      </c>
      <c r="C241" s="33">
        <v>51354416.026206508</v>
      </c>
      <c r="D241" s="33" t="s">
        <v>61</v>
      </c>
      <c r="E241" s="33" t="s">
        <v>179</v>
      </c>
      <c r="F241" s="33" t="s">
        <v>255</v>
      </c>
      <c r="G241" s="33" t="s">
        <v>34</v>
      </c>
      <c r="H241" s="115" t="s">
        <v>67</v>
      </c>
      <c r="I241" s="56">
        <v>0.1</v>
      </c>
      <c r="J241" s="56">
        <v>0.1</v>
      </c>
      <c r="K241" s="33">
        <v>36</v>
      </c>
    </row>
    <row r="242" spans="1:11" x14ac:dyDescent="0.2">
      <c r="A242" s="33">
        <v>1</v>
      </c>
      <c r="B242" s="33">
        <v>7.2</v>
      </c>
      <c r="C242" s="33">
        <v>15848931.924611172</v>
      </c>
      <c r="D242" s="33" t="s">
        <v>61</v>
      </c>
      <c r="E242" s="33" t="s">
        <v>180</v>
      </c>
      <c r="F242" s="33" t="s">
        <v>256</v>
      </c>
      <c r="G242" s="33" t="s">
        <v>24</v>
      </c>
      <c r="H242" s="115" t="s">
        <v>83</v>
      </c>
      <c r="I242" s="56">
        <v>28.47</v>
      </c>
      <c r="J242" s="56">
        <v>28.47</v>
      </c>
      <c r="K242" s="109">
        <v>45</v>
      </c>
    </row>
    <row r="243" spans="1:11" x14ac:dyDescent="0.2">
      <c r="A243" s="33">
        <v>29</v>
      </c>
      <c r="B243" s="33">
        <v>3.7</v>
      </c>
      <c r="C243" s="33">
        <v>5011.8723362727324</v>
      </c>
      <c r="D243" s="33" t="s">
        <v>60</v>
      </c>
      <c r="E243" s="33" t="s">
        <v>180</v>
      </c>
      <c r="F243" s="33" t="s">
        <v>256</v>
      </c>
      <c r="G243" s="33" t="s">
        <v>19</v>
      </c>
      <c r="H243" s="115" t="s">
        <v>69</v>
      </c>
      <c r="I243" s="56">
        <v>28.02</v>
      </c>
      <c r="J243" s="56">
        <v>28.02</v>
      </c>
      <c r="K243" s="109">
        <v>42</v>
      </c>
    </row>
    <row r="244" spans="1:11" x14ac:dyDescent="0.2">
      <c r="A244" s="33">
        <v>26</v>
      </c>
      <c r="B244" s="33">
        <v>7.1</v>
      </c>
      <c r="C244" s="33">
        <v>12589254.117941668</v>
      </c>
      <c r="D244" s="33" t="s">
        <v>60</v>
      </c>
      <c r="E244" s="33" t="s">
        <v>180</v>
      </c>
      <c r="F244" s="33" t="s">
        <v>257</v>
      </c>
      <c r="G244" s="33" t="s">
        <v>43</v>
      </c>
      <c r="H244" s="115" t="s">
        <v>75</v>
      </c>
      <c r="I244" s="56">
        <v>26.03</v>
      </c>
      <c r="J244" s="56">
        <v>26.03</v>
      </c>
      <c r="K244" s="110">
        <v>47</v>
      </c>
    </row>
    <row r="245" spans="1:11" x14ac:dyDescent="0.2">
      <c r="A245" s="33">
        <v>21</v>
      </c>
      <c r="B245" s="33">
        <v>7.7</v>
      </c>
      <c r="C245" s="33">
        <v>50118723.362727284</v>
      </c>
      <c r="D245" s="33" t="s">
        <v>60</v>
      </c>
      <c r="E245" s="33" t="s">
        <v>180</v>
      </c>
      <c r="F245" s="33" t="s">
        <v>256</v>
      </c>
      <c r="G245" s="33" t="s">
        <v>17</v>
      </c>
      <c r="H245" s="115" t="s">
        <v>86</v>
      </c>
      <c r="I245" s="56">
        <v>20.85</v>
      </c>
      <c r="J245" s="56">
        <v>20.85</v>
      </c>
      <c r="K245" s="110">
        <v>46</v>
      </c>
    </row>
    <row r="246" spans="1:11" x14ac:dyDescent="0.2">
      <c r="A246" s="33">
        <v>8</v>
      </c>
      <c r="B246" s="33">
        <v>8.8000000000000007</v>
      </c>
      <c r="C246" s="33">
        <v>630957344.48019624</v>
      </c>
      <c r="D246" s="33" t="s">
        <v>61</v>
      </c>
      <c r="E246" s="33" t="s">
        <v>180</v>
      </c>
      <c r="F246" s="33" t="s">
        <v>257</v>
      </c>
      <c r="G246" s="33" t="s">
        <v>26</v>
      </c>
      <c r="H246" s="115" t="s">
        <v>85</v>
      </c>
      <c r="I246" s="56">
        <v>15.02</v>
      </c>
      <c r="J246" s="56">
        <v>15.02</v>
      </c>
      <c r="K246" s="109">
        <v>47</v>
      </c>
    </row>
    <row r="247" spans="1:11" x14ac:dyDescent="0.2">
      <c r="A247" s="33">
        <v>12</v>
      </c>
      <c r="B247" s="33">
        <v>3.4</v>
      </c>
      <c r="C247" s="33">
        <v>2511.8864315095811</v>
      </c>
      <c r="D247" s="33" t="s">
        <v>61</v>
      </c>
      <c r="E247" s="33" t="s">
        <v>180</v>
      </c>
      <c r="F247" s="33" t="s">
        <v>256</v>
      </c>
      <c r="G247" s="33" t="s">
        <v>49</v>
      </c>
      <c r="H247" s="115" t="s">
        <v>105</v>
      </c>
      <c r="I247" s="56">
        <v>14.58</v>
      </c>
      <c r="J247" s="56">
        <v>14.58</v>
      </c>
      <c r="K247" s="110">
        <v>46</v>
      </c>
    </row>
    <row r="248" spans="1:11" x14ac:dyDescent="0.2">
      <c r="A248" s="33">
        <v>10</v>
      </c>
      <c r="B248" s="33">
        <v>6.5</v>
      </c>
      <c r="C248" s="33">
        <v>3162277.6601683851</v>
      </c>
      <c r="D248" s="33" t="s">
        <v>60</v>
      </c>
      <c r="E248" s="33" t="s">
        <v>180</v>
      </c>
      <c r="F248" s="33" t="s">
        <v>256</v>
      </c>
      <c r="G248" s="33" t="s">
        <v>27</v>
      </c>
      <c r="H248" s="115" t="s">
        <v>82</v>
      </c>
      <c r="I248" s="56">
        <v>13.94</v>
      </c>
      <c r="J248" s="56">
        <v>13.94</v>
      </c>
      <c r="K248" s="109">
        <v>43</v>
      </c>
    </row>
    <row r="249" spans="1:11" x14ac:dyDescent="0.2">
      <c r="A249" s="33">
        <v>48</v>
      </c>
      <c r="B249" s="33">
        <v>7.8494894935414532</v>
      </c>
      <c r="C249" s="33">
        <v>70711409.395973176</v>
      </c>
      <c r="D249" s="33" t="s">
        <v>60</v>
      </c>
      <c r="E249" s="33" t="s">
        <v>180</v>
      </c>
      <c r="F249" s="33" t="s">
        <v>256</v>
      </c>
      <c r="G249" s="33" t="s">
        <v>31</v>
      </c>
      <c r="H249" s="115" t="s">
        <v>93</v>
      </c>
      <c r="I249" s="56">
        <v>13.82</v>
      </c>
      <c r="J249" s="56">
        <v>13.82</v>
      </c>
      <c r="K249" s="109">
        <v>42</v>
      </c>
    </row>
    <row r="250" spans="1:11" x14ac:dyDescent="0.2">
      <c r="A250" s="33">
        <v>14</v>
      </c>
      <c r="B250" s="33">
        <v>6.1</v>
      </c>
      <c r="C250" s="33">
        <v>1258925.4117941677</v>
      </c>
      <c r="D250" s="33" t="s">
        <v>61</v>
      </c>
      <c r="E250" s="33" t="s">
        <v>180</v>
      </c>
      <c r="F250" s="33" t="s">
        <v>257</v>
      </c>
      <c r="G250" s="33" t="s">
        <v>50</v>
      </c>
      <c r="H250" s="115" t="s">
        <v>108</v>
      </c>
      <c r="I250" s="56">
        <v>13.48</v>
      </c>
      <c r="J250" s="56">
        <v>13.48</v>
      </c>
      <c r="K250" s="109">
        <v>48</v>
      </c>
    </row>
    <row r="251" spans="1:11" x14ac:dyDescent="0.2">
      <c r="A251" s="33">
        <v>17</v>
      </c>
      <c r="B251" s="33">
        <v>4.3</v>
      </c>
      <c r="C251" s="33">
        <v>19952.623149688792</v>
      </c>
      <c r="D251" s="33" t="s">
        <v>61</v>
      </c>
      <c r="E251" s="33" t="s">
        <v>180</v>
      </c>
      <c r="F251" s="33" t="s">
        <v>256</v>
      </c>
      <c r="G251" s="33" t="s">
        <v>55</v>
      </c>
      <c r="H251" s="115" t="s">
        <v>84</v>
      </c>
      <c r="I251" s="56">
        <v>12.74</v>
      </c>
      <c r="J251" s="56">
        <v>12.74</v>
      </c>
      <c r="K251" s="110">
        <v>46</v>
      </c>
    </row>
    <row r="252" spans="1:11" x14ac:dyDescent="0.2">
      <c r="A252" s="33">
        <v>22</v>
      </c>
      <c r="B252" s="33">
        <v>5.9</v>
      </c>
      <c r="C252" s="33">
        <v>794328.23472428333</v>
      </c>
      <c r="D252" s="33" t="s">
        <v>61</v>
      </c>
      <c r="E252" s="33" t="s">
        <v>180</v>
      </c>
      <c r="F252" s="33" t="s">
        <v>257</v>
      </c>
      <c r="G252" s="33" t="s">
        <v>42</v>
      </c>
      <c r="H252" s="115" t="s">
        <v>68</v>
      </c>
      <c r="I252" s="56">
        <v>12.05</v>
      </c>
      <c r="J252" s="56">
        <v>12.05</v>
      </c>
      <c r="K252" s="110">
        <v>48</v>
      </c>
    </row>
    <row r="253" spans="1:11" x14ac:dyDescent="0.2">
      <c r="A253" s="33">
        <v>4</v>
      </c>
      <c r="B253" s="33">
        <v>8</v>
      </c>
      <c r="C253" s="33">
        <v>100000000</v>
      </c>
      <c r="D253" s="33" t="s">
        <v>60</v>
      </c>
      <c r="E253" s="33" t="s">
        <v>180</v>
      </c>
      <c r="F253" s="33" t="s">
        <v>256</v>
      </c>
      <c r="G253" s="33" t="s">
        <v>51</v>
      </c>
      <c r="H253" s="115" t="s">
        <v>65</v>
      </c>
      <c r="I253" s="56">
        <v>11.97</v>
      </c>
      <c r="J253" s="56">
        <v>11.97</v>
      </c>
      <c r="K253" s="109">
        <v>46</v>
      </c>
    </row>
    <row r="254" spans="1:11" x14ac:dyDescent="0.2">
      <c r="A254" s="33">
        <v>6</v>
      </c>
      <c r="B254" s="33">
        <v>6.7</v>
      </c>
      <c r="C254" s="33">
        <v>5011872.3362727314</v>
      </c>
      <c r="D254" s="33" t="s">
        <v>60</v>
      </c>
      <c r="E254" s="33" t="s">
        <v>180</v>
      </c>
      <c r="F254" s="33" t="s">
        <v>257</v>
      </c>
      <c r="G254" s="33" t="s">
        <v>46</v>
      </c>
      <c r="H254" s="115" t="s">
        <v>87</v>
      </c>
      <c r="I254" s="56">
        <v>11.4</v>
      </c>
      <c r="J254" s="56">
        <v>11.4</v>
      </c>
      <c r="K254" s="110">
        <v>51</v>
      </c>
    </row>
    <row r="255" spans="1:11" x14ac:dyDescent="0.2">
      <c r="A255" s="33">
        <v>23</v>
      </c>
      <c r="B255" s="33">
        <v>5.4</v>
      </c>
      <c r="C255" s="33">
        <v>251188.64315095844</v>
      </c>
      <c r="D255" s="33" t="s">
        <v>61</v>
      </c>
      <c r="E255" s="33" t="s">
        <v>180</v>
      </c>
      <c r="F255" s="33" t="s">
        <v>256</v>
      </c>
      <c r="G255" s="33" t="s">
        <v>18</v>
      </c>
      <c r="H255" s="115" t="s">
        <v>73</v>
      </c>
      <c r="I255" s="56">
        <v>11.12</v>
      </c>
      <c r="J255" s="56">
        <v>11.12</v>
      </c>
      <c r="K255" s="109">
        <v>44</v>
      </c>
    </row>
    <row r="256" spans="1:11" x14ac:dyDescent="0.2">
      <c r="A256" s="33">
        <v>50</v>
      </c>
      <c r="B256" s="33">
        <v>2.8696146801390481</v>
      </c>
      <c r="C256" s="33">
        <f>10^B256</f>
        <v>740.65281899109868</v>
      </c>
      <c r="D256" s="33" t="s">
        <v>59</v>
      </c>
      <c r="E256" s="33" t="s">
        <v>180</v>
      </c>
      <c r="F256" s="33" t="s">
        <v>256</v>
      </c>
      <c r="G256" s="33" t="s">
        <v>57</v>
      </c>
      <c r="H256" s="115" t="s">
        <v>90</v>
      </c>
      <c r="I256" s="56">
        <v>9.9</v>
      </c>
      <c r="J256" s="56">
        <v>9.9</v>
      </c>
      <c r="K256" s="109">
        <v>44</v>
      </c>
    </row>
    <row r="257" spans="1:11" x14ac:dyDescent="0.2">
      <c r="A257" s="33">
        <v>30</v>
      </c>
      <c r="B257" s="33">
        <v>6.2</v>
      </c>
      <c r="C257" s="33">
        <v>1584893.1924611153</v>
      </c>
      <c r="D257" s="33" t="s">
        <v>61</v>
      </c>
      <c r="E257" s="33" t="s">
        <v>180</v>
      </c>
      <c r="F257" s="33" t="s">
        <v>256</v>
      </c>
      <c r="G257" s="33" t="s">
        <v>30</v>
      </c>
      <c r="H257" s="115" t="s">
        <v>95</v>
      </c>
      <c r="I257" s="56">
        <v>9.77</v>
      </c>
      <c r="J257" s="56">
        <v>9.77</v>
      </c>
      <c r="K257" s="110">
        <v>45</v>
      </c>
    </row>
    <row r="258" spans="1:11" x14ac:dyDescent="0.2">
      <c r="A258" s="33">
        <v>52</v>
      </c>
      <c r="B258" s="33">
        <v>7.3137010890980712</v>
      </c>
      <c r="C258" s="33">
        <v>20592121.360411145</v>
      </c>
      <c r="D258" s="33" t="s">
        <v>61</v>
      </c>
      <c r="E258" s="33" t="s">
        <v>180</v>
      </c>
      <c r="F258" s="33" t="s">
        <v>256</v>
      </c>
      <c r="G258" s="33" t="s">
        <v>21</v>
      </c>
      <c r="H258" s="115" t="s">
        <v>88</v>
      </c>
      <c r="I258" s="56">
        <v>9.6300000000000008</v>
      </c>
      <c r="J258" s="56">
        <v>9.6300000000000008</v>
      </c>
      <c r="K258" s="109">
        <v>43</v>
      </c>
    </row>
    <row r="259" spans="1:11" x14ac:dyDescent="0.2">
      <c r="A259" s="33">
        <v>3</v>
      </c>
      <c r="B259" s="33">
        <v>3.1</v>
      </c>
      <c r="C259" s="33">
        <v>1258.925411794168</v>
      </c>
      <c r="D259" s="33" t="s">
        <v>61</v>
      </c>
      <c r="E259" s="33" t="s">
        <v>180</v>
      </c>
      <c r="F259" s="33" t="s">
        <v>256</v>
      </c>
      <c r="G259" s="33" t="s">
        <v>38</v>
      </c>
      <c r="H259" s="115" t="s">
        <v>103</v>
      </c>
      <c r="I259" s="56">
        <v>9.4600000000000009</v>
      </c>
      <c r="J259" s="56">
        <v>9.4600000000000009</v>
      </c>
      <c r="K259" s="109">
        <v>44</v>
      </c>
    </row>
    <row r="260" spans="1:11" x14ac:dyDescent="0.2">
      <c r="A260" s="33">
        <v>16</v>
      </c>
      <c r="B260" s="33">
        <v>7.9</v>
      </c>
      <c r="C260" s="33">
        <v>79432823.472428367</v>
      </c>
      <c r="D260" s="33" t="s">
        <v>61</v>
      </c>
      <c r="E260" s="33" t="s">
        <v>180</v>
      </c>
      <c r="F260" s="33" t="s">
        <v>256</v>
      </c>
      <c r="G260" s="33" t="s">
        <v>14</v>
      </c>
      <c r="H260" s="115" t="s">
        <v>104</v>
      </c>
      <c r="I260" s="56">
        <v>7.7</v>
      </c>
      <c r="J260" s="56">
        <v>7.7</v>
      </c>
      <c r="K260" s="110">
        <v>42</v>
      </c>
    </row>
    <row r="261" spans="1:11" x14ac:dyDescent="0.2">
      <c r="A261" s="33">
        <v>7</v>
      </c>
      <c r="B261" s="33">
        <v>2.8</v>
      </c>
      <c r="C261" s="33">
        <v>630.95734448019323</v>
      </c>
      <c r="D261" s="33" t="s">
        <v>61</v>
      </c>
      <c r="E261" s="33" t="s">
        <v>180</v>
      </c>
      <c r="F261" s="33" t="s">
        <v>257</v>
      </c>
      <c r="G261" s="33" t="s">
        <v>52</v>
      </c>
      <c r="H261" s="115" t="s">
        <v>94</v>
      </c>
      <c r="I261" s="56">
        <v>7.55</v>
      </c>
      <c r="J261" s="56">
        <v>7.55</v>
      </c>
      <c r="K261" s="110">
        <v>50</v>
      </c>
    </row>
    <row r="262" spans="1:11" x14ac:dyDescent="0.2">
      <c r="A262" s="33">
        <v>31</v>
      </c>
      <c r="B262" s="33">
        <v>7.3</v>
      </c>
      <c r="C262" s="33">
        <v>19952623.149688821</v>
      </c>
      <c r="D262" s="33" t="s">
        <v>61</v>
      </c>
      <c r="E262" s="33" t="s">
        <v>180</v>
      </c>
      <c r="F262" s="33" t="s">
        <v>256</v>
      </c>
      <c r="G262" s="33" t="s">
        <v>20</v>
      </c>
      <c r="H262" s="115" t="s">
        <v>79</v>
      </c>
      <c r="I262" s="56">
        <v>5.83</v>
      </c>
      <c r="J262" s="56">
        <v>5.83</v>
      </c>
      <c r="K262" s="110">
        <v>42</v>
      </c>
    </row>
    <row r="263" spans="1:11" x14ac:dyDescent="0.2">
      <c r="A263" s="33">
        <v>58</v>
      </c>
      <c r="B263" s="33">
        <v>6.3040743736066949</v>
      </c>
      <c r="C263" s="33">
        <v>2014069.1328077675</v>
      </c>
      <c r="D263" s="33" t="s">
        <v>61</v>
      </c>
      <c r="E263" s="33" t="s">
        <v>180</v>
      </c>
      <c r="F263" s="33" t="s">
        <v>256</v>
      </c>
      <c r="G263" s="33" t="s">
        <v>23</v>
      </c>
      <c r="H263" s="115" t="s">
        <v>77</v>
      </c>
      <c r="I263" s="56">
        <v>5.72</v>
      </c>
      <c r="J263" s="56">
        <v>5.72</v>
      </c>
      <c r="K263" s="33">
        <v>44</v>
      </c>
    </row>
    <row r="264" spans="1:11" x14ac:dyDescent="0.2">
      <c r="A264" s="33">
        <v>18</v>
      </c>
      <c r="B264" s="33">
        <v>3.1</v>
      </c>
      <c r="C264" s="33">
        <v>1258.925411794168</v>
      </c>
      <c r="D264" s="33" t="s">
        <v>61</v>
      </c>
      <c r="E264" s="33" t="s">
        <v>180</v>
      </c>
      <c r="F264" s="33" t="s">
        <v>257</v>
      </c>
      <c r="G264" s="33" t="s">
        <v>54</v>
      </c>
      <c r="H264" s="115" t="s">
        <v>100</v>
      </c>
      <c r="I264" s="56">
        <v>5.44</v>
      </c>
      <c r="J264" s="56">
        <v>5.44</v>
      </c>
      <c r="K264" s="109">
        <v>52</v>
      </c>
    </row>
    <row r="265" spans="1:11" x14ac:dyDescent="0.2">
      <c r="A265" s="33">
        <v>2</v>
      </c>
      <c r="B265" s="33">
        <v>5.5</v>
      </c>
      <c r="C265" s="33">
        <f>10^B265</f>
        <v>316227.7660168382</v>
      </c>
      <c r="D265" s="33" t="s">
        <v>59</v>
      </c>
      <c r="E265" s="33" t="s">
        <v>180</v>
      </c>
      <c r="F265" s="33" t="s">
        <v>256</v>
      </c>
      <c r="G265" s="33" t="s">
        <v>25</v>
      </c>
      <c r="H265" s="115" t="s">
        <v>91</v>
      </c>
      <c r="I265" s="56">
        <v>4.6100000000000003</v>
      </c>
      <c r="J265" s="56">
        <v>4.6100000000000003</v>
      </c>
      <c r="K265" s="109">
        <v>44</v>
      </c>
    </row>
    <row r="266" spans="1:11" x14ac:dyDescent="0.2">
      <c r="A266" s="33">
        <v>63</v>
      </c>
      <c r="B266" s="33">
        <v>7.8271434831584603</v>
      </c>
      <c r="C266" s="33">
        <v>67165071.770334959</v>
      </c>
      <c r="D266" s="33" t="s">
        <v>61</v>
      </c>
      <c r="E266" s="33" t="s">
        <v>180</v>
      </c>
      <c r="F266" s="33" t="s">
        <v>257</v>
      </c>
      <c r="G266" s="33" t="s">
        <v>36</v>
      </c>
      <c r="H266" s="115" t="s">
        <v>66</v>
      </c>
      <c r="I266" s="56">
        <v>4.57</v>
      </c>
      <c r="J266" s="56">
        <v>4.57</v>
      </c>
      <c r="K266" s="109">
        <v>47</v>
      </c>
    </row>
    <row r="267" spans="1:11" x14ac:dyDescent="0.2">
      <c r="A267" s="33">
        <v>27</v>
      </c>
      <c r="B267" s="33">
        <v>5.9</v>
      </c>
      <c r="C267" s="33">
        <v>794328.23472428333</v>
      </c>
      <c r="D267" s="33" t="s">
        <v>61</v>
      </c>
      <c r="E267" s="33" t="s">
        <v>180</v>
      </c>
      <c r="F267" s="33" t="s">
        <v>256</v>
      </c>
      <c r="G267" s="33" t="s">
        <v>29</v>
      </c>
      <c r="H267" s="115" t="s">
        <v>70</v>
      </c>
      <c r="I267" s="56">
        <v>4.45</v>
      </c>
      <c r="J267" s="56">
        <v>4.45</v>
      </c>
      <c r="K267" s="109">
        <v>43</v>
      </c>
    </row>
    <row r="268" spans="1:11" x14ac:dyDescent="0.2">
      <c r="A268" s="33">
        <v>56</v>
      </c>
      <c r="B268" s="33">
        <v>6.6005403390034578</v>
      </c>
      <c r="C268" s="33">
        <v>3986027.94411179</v>
      </c>
      <c r="D268" s="33" t="s">
        <v>61</v>
      </c>
      <c r="E268" s="33" t="s">
        <v>180</v>
      </c>
      <c r="F268" s="33" t="s">
        <v>256</v>
      </c>
      <c r="G268" s="33" t="s">
        <v>22</v>
      </c>
      <c r="H268" s="115" t="s">
        <v>76</v>
      </c>
      <c r="I268" s="56">
        <v>4.3099999999999996</v>
      </c>
      <c r="J268" s="56">
        <v>4.3099999999999996</v>
      </c>
      <c r="K268" s="109">
        <v>41</v>
      </c>
    </row>
    <row r="269" spans="1:11" x14ac:dyDescent="0.2">
      <c r="A269" s="33">
        <v>51</v>
      </c>
      <c r="B269" s="33">
        <v>6.9614275722544114</v>
      </c>
      <c r="C269" s="33">
        <v>9150136.4877161216</v>
      </c>
      <c r="D269" s="33" t="s">
        <v>61</v>
      </c>
      <c r="E269" s="33" t="s">
        <v>180</v>
      </c>
      <c r="F269" s="33" t="s">
        <v>256</v>
      </c>
      <c r="G269" s="33" t="s">
        <v>44</v>
      </c>
      <c r="H269" s="115" t="s">
        <v>92</v>
      </c>
      <c r="I269" s="56">
        <v>4</v>
      </c>
      <c r="J269" s="56">
        <v>4</v>
      </c>
      <c r="K269" s="33">
        <v>46</v>
      </c>
    </row>
    <row r="270" spans="1:11" x14ac:dyDescent="0.2">
      <c r="A270" s="33">
        <v>60</v>
      </c>
      <c r="B270" s="33">
        <v>7.7395326971077854</v>
      </c>
      <c r="C270" s="33">
        <f>10^B270</f>
        <v>54894988.332037121</v>
      </c>
      <c r="D270" s="33" t="s">
        <v>60</v>
      </c>
      <c r="E270" s="33" t="s">
        <v>180</v>
      </c>
      <c r="F270" s="33" t="s">
        <v>256</v>
      </c>
      <c r="G270" s="33" t="s">
        <v>35</v>
      </c>
      <c r="H270" s="115" t="s">
        <v>80</v>
      </c>
      <c r="I270" s="56">
        <v>3.97</v>
      </c>
      <c r="J270" s="56">
        <v>3.97</v>
      </c>
      <c r="K270" s="33">
        <v>43</v>
      </c>
    </row>
    <row r="271" spans="1:11" x14ac:dyDescent="0.2">
      <c r="A271" s="33">
        <v>5</v>
      </c>
      <c r="B271" s="33">
        <v>8.1</v>
      </c>
      <c r="C271" s="33">
        <v>125892541.17941682</v>
      </c>
      <c r="D271" s="33" t="s">
        <v>61</v>
      </c>
      <c r="E271" s="33" t="s">
        <v>180</v>
      </c>
      <c r="F271" s="33" t="s">
        <v>256</v>
      </c>
      <c r="G271" s="33" t="s">
        <v>8</v>
      </c>
      <c r="H271" s="115" t="s">
        <v>81</v>
      </c>
      <c r="I271" s="56">
        <v>3.54</v>
      </c>
      <c r="J271" s="56">
        <v>3.54</v>
      </c>
      <c r="K271" s="109">
        <v>42</v>
      </c>
    </row>
    <row r="272" spans="1:11" x14ac:dyDescent="0.2">
      <c r="A272" s="33">
        <v>64</v>
      </c>
      <c r="B272" s="33">
        <v>8.9569438836824293</v>
      </c>
      <c r="C272" s="33">
        <v>905615576.39795935</v>
      </c>
      <c r="D272" s="33" t="s">
        <v>61</v>
      </c>
      <c r="E272" s="33" t="s">
        <v>180</v>
      </c>
      <c r="F272" s="33" t="s">
        <v>256</v>
      </c>
      <c r="G272" s="33" t="s">
        <v>37</v>
      </c>
      <c r="H272" s="115" t="s">
        <v>107</v>
      </c>
      <c r="I272" s="56">
        <v>3.41</v>
      </c>
      <c r="J272" s="56">
        <v>3.41</v>
      </c>
      <c r="K272" s="33">
        <v>44</v>
      </c>
    </row>
    <row r="273" spans="1:11" x14ac:dyDescent="0.2">
      <c r="A273" s="33">
        <v>9</v>
      </c>
      <c r="B273" s="33">
        <v>4.9000000000000004</v>
      </c>
      <c r="C273" s="33">
        <v>79432.823472428237</v>
      </c>
      <c r="D273" s="33" t="s">
        <v>61</v>
      </c>
      <c r="E273" s="33" t="s">
        <v>180</v>
      </c>
      <c r="F273" s="33" t="s">
        <v>257</v>
      </c>
      <c r="G273" s="33" t="s">
        <v>48</v>
      </c>
      <c r="H273" s="115" t="s">
        <v>97</v>
      </c>
      <c r="I273" s="56">
        <v>3.21</v>
      </c>
      <c r="J273" s="56">
        <v>3.21</v>
      </c>
      <c r="K273" s="110">
        <v>48</v>
      </c>
    </row>
    <row r="274" spans="1:11" x14ac:dyDescent="0.2">
      <c r="A274" s="33">
        <v>25</v>
      </c>
      <c r="B274" s="33">
        <v>6.9</v>
      </c>
      <c r="C274" s="33">
        <v>7943282.3472428275</v>
      </c>
      <c r="D274" s="33" t="s">
        <v>61</v>
      </c>
      <c r="E274" s="33" t="s">
        <v>180</v>
      </c>
      <c r="F274" s="33" t="s">
        <v>256</v>
      </c>
      <c r="G274" s="33" t="s">
        <v>28</v>
      </c>
      <c r="H274" s="115" t="s">
        <v>72</v>
      </c>
      <c r="I274" s="56">
        <v>3.03</v>
      </c>
      <c r="J274" s="56">
        <v>3.03</v>
      </c>
      <c r="K274" s="110">
        <v>43</v>
      </c>
    </row>
    <row r="275" spans="1:11" x14ac:dyDescent="0.2">
      <c r="A275" s="33">
        <v>62</v>
      </c>
      <c r="B275" s="33">
        <v>4.8733778734693729</v>
      </c>
      <c r="C275" s="33">
        <f>10^B275</f>
        <v>74709.851551956832</v>
      </c>
      <c r="D275" s="33" t="s">
        <v>59</v>
      </c>
      <c r="E275" s="33" t="s">
        <v>180</v>
      </c>
      <c r="F275" s="33" t="s">
        <v>257</v>
      </c>
      <c r="G275" s="33" t="s">
        <v>45</v>
      </c>
      <c r="H275" s="115" t="s">
        <v>99</v>
      </c>
      <c r="I275" s="56">
        <v>2.56</v>
      </c>
      <c r="J275" s="56">
        <v>2.56</v>
      </c>
      <c r="K275" s="33">
        <v>49</v>
      </c>
    </row>
    <row r="276" spans="1:11" x14ac:dyDescent="0.2">
      <c r="A276" s="33">
        <v>11</v>
      </c>
      <c r="B276" s="33">
        <v>6.8</v>
      </c>
      <c r="C276" s="33">
        <v>6309573.4448019378</v>
      </c>
      <c r="D276" s="33" t="s">
        <v>61</v>
      </c>
      <c r="E276" s="33" t="s">
        <v>180</v>
      </c>
      <c r="F276" s="33" t="s">
        <v>256</v>
      </c>
      <c r="G276" s="33" t="s">
        <v>13</v>
      </c>
      <c r="H276" s="115" t="s">
        <v>102</v>
      </c>
      <c r="I276" s="56">
        <v>2.4700000000000002</v>
      </c>
      <c r="J276" s="56">
        <v>2.4700000000000002</v>
      </c>
      <c r="K276" s="110">
        <v>44</v>
      </c>
    </row>
    <row r="277" spans="1:11" x14ac:dyDescent="0.2">
      <c r="A277" s="33">
        <v>19</v>
      </c>
      <c r="B277" s="33">
        <v>6.2</v>
      </c>
      <c r="C277" s="33">
        <v>1584893.1924611153</v>
      </c>
      <c r="D277" s="33" t="s">
        <v>61</v>
      </c>
      <c r="E277" s="33" t="s">
        <v>180</v>
      </c>
      <c r="F277" s="33" t="s">
        <v>256</v>
      </c>
      <c r="G277" s="33" t="s">
        <v>15</v>
      </c>
      <c r="H277" s="115" t="s">
        <v>71</v>
      </c>
      <c r="I277" s="56">
        <v>1.64</v>
      </c>
      <c r="J277" s="56">
        <v>1.64</v>
      </c>
      <c r="K277" s="110">
        <v>42</v>
      </c>
    </row>
    <row r="278" spans="1:11" x14ac:dyDescent="0.2">
      <c r="A278" s="33">
        <v>47</v>
      </c>
      <c r="B278" s="33">
        <v>3.0740872593162889</v>
      </c>
      <c r="C278" s="33">
        <v>1186.0070191327995</v>
      </c>
      <c r="D278" s="33" t="s">
        <v>61</v>
      </c>
      <c r="E278" s="33" t="s">
        <v>180</v>
      </c>
      <c r="F278" s="33" t="s">
        <v>256</v>
      </c>
      <c r="G278" s="33" t="s">
        <v>40</v>
      </c>
      <c r="H278" s="115" t="s">
        <v>106</v>
      </c>
      <c r="I278" s="56">
        <v>1.63</v>
      </c>
      <c r="J278" s="56">
        <v>1.63</v>
      </c>
      <c r="K278" s="109">
        <v>42</v>
      </c>
    </row>
    <row r="279" spans="1:11" x14ac:dyDescent="0.2">
      <c r="A279" s="33">
        <v>15</v>
      </c>
      <c r="B279" s="33">
        <v>7.5</v>
      </c>
      <c r="C279" s="33">
        <v>31622776.601683889</v>
      </c>
      <c r="D279" s="33" t="s">
        <v>60</v>
      </c>
      <c r="E279" s="33" t="s">
        <v>180</v>
      </c>
      <c r="F279" s="33" t="s">
        <v>257</v>
      </c>
      <c r="G279" s="33" t="s">
        <v>53</v>
      </c>
      <c r="H279" s="115" t="s">
        <v>74</v>
      </c>
      <c r="I279" s="118">
        <v>0.91</v>
      </c>
      <c r="J279" s="118">
        <v>0.91</v>
      </c>
      <c r="K279" s="109">
        <v>50</v>
      </c>
    </row>
    <row r="280" spans="1:11" x14ac:dyDescent="0.2">
      <c r="A280" s="33">
        <v>59</v>
      </c>
      <c r="B280" s="33">
        <v>7.7105777950287537</v>
      </c>
      <c r="C280" s="33">
        <v>51354416.026206508</v>
      </c>
      <c r="D280" s="33" t="s">
        <v>61</v>
      </c>
      <c r="E280" s="33" t="s">
        <v>180</v>
      </c>
      <c r="F280" s="33" t="s">
        <v>257</v>
      </c>
      <c r="G280" s="33" t="s">
        <v>34</v>
      </c>
      <c r="H280" s="115" t="s">
        <v>67</v>
      </c>
      <c r="I280" s="56">
        <v>0.08</v>
      </c>
      <c r="J280" s="56">
        <v>0.08</v>
      </c>
      <c r="K280" s="33">
        <v>71</v>
      </c>
    </row>
  </sheetData>
  <autoFilter ref="A1:K295" xr:uid="{AE3B26FB-A9EA-FA4F-943A-EA43CCD2E73A}">
    <sortState xmlns:xlrd2="http://schemas.microsoft.com/office/spreadsheetml/2017/richdata2" ref="A2:K292">
      <sortCondition ref="E1:E295"/>
    </sortState>
  </autoFilter>
  <phoneticPr fontId="18" type="noConversion"/>
  <conditionalFormatting sqref="K2:K6">
    <cfRule type="cellIs" dxfId="146" priority="479" operator="greaterThan">
      <formula>1</formula>
    </cfRule>
    <cfRule type="cellIs" dxfId="145" priority="480" operator="greaterThan">
      <formula>1</formula>
    </cfRule>
  </conditionalFormatting>
  <conditionalFormatting sqref="I33:K33 I15:K22 I7:I14 K7:K14 J2:J14">
    <cfRule type="cellIs" dxfId="144" priority="415" operator="greaterThan">
      <formula>1</formula>
    </cfRule>
    <cfRule type="cellIs" dxfId="143" priority="416" operator="greaterThan">
      <formula>1</formula>
    </cfRule>
  </conditionalFormatting>
  <conditionalFormatting sqref="I29:K29 I23:K27">
    <cfRule type="containsText" dxfId="142" priority="237" stopIfTrue="1" operator="containsText" text="equivoque">
      <formula>NOT(ISERROR(FIND(UPPER("equivoque"),UPPER(I23))))</formula>
      <formula>"equivoque"</formula>
    </cfRule>
  </conditionalFormatting>
  <conditionalFormatting sqref="J29:K32 J23:K27">
    <cfRule type="containsText" dxfId="141" priority="236" operator="containsText" text="positif">
      <formula>NOT(ISERROR(SEARCH("positif",J23)))</formula>
    </cfRule>
  </conditionalFormatting>
  <conditionalFormatting sqref="J30:K32">
    <cfRule type="containsText" dxfId="140" priority="234" stopIfTrue="1" operator="containsText" text="equivoque">
      <formula>NOT(ISERROR(FIND(UPPER("equivoque"),UPPER(J30))))</formula>
      <formula>"equivoque"</formula>
    </cfRule>
    <cfRule type="containsText" dxfId="139" priority="235" stopIfTrue="1" operator="containsText" text="positif">
      <formula>NOT(ISERROR(FIND(UPPER("positif"),UPPER(J30))))</formula>
      <formula>"positif"</formula>
    </cfRule>
  </conditionalFormatting>
  <conditionalFormatting sqref="I28:K28">
    <cfRule type="cellIs" dxfId="138" priority="196" operator="greaterThan">
      <formula>1</formula>
    </cfRule>
    <cfRule type="cellIs" dxfId="137" priority="197" operator="greaterThan">
      <formula>1</formula>
    </cfRule>
  </conditionalFormatting>
  <conditionalFormatting sqref="I40:K40 I42:K42 I34:K34 I36:K37">
    <cfRule type="cellIs" dxfId="136" priority="176" operator="greaterThan">
      <formula>1</formula>
    </cfRule>
    <cfRule type="cellIs" dxfId="135" priority="177" operator="greaterThan">
      <formula>1</formula>
    </cfRule>
  </conditionalFormatting>
  <conditionalFormatting sqref="I35:K35 I38:K38 I43:K43 I41:K41">
    <cfRule type="containsText" dxfId="134" priority="122" stopIfTrue="1" operator="containsText" text="equivoque">
      <formula>NOT(ISERROR(FIND(UPPER("equivoque"),UPPER(I35))))</formula>
      <formula>"equivoque"</formula>
    </cfRule>
  </conditionalFormatting>
  <conditionalFormatting sqref="I35:K35 I38:K38 I43:K43 I41:K41">
    <cfRule type="containsText" dxfId="133" priority="121" operator="containsText" text="positif">
      <formula>NOT(ISERROR(SEARCH("positif",I35)))</formula>
    </cfRule>
  </conditionalFormatting>
  <conditionalFormatting sqref="I39:K39">
    <cfRule type="cellIs" dxfId="132" priority="108" operator="greaterThan">
      <formula>1</formula>
    </cfRule>
    <cfRule type="cellIs" dxfId="131" priority="109" operator="greaterThan">
      <formula>1</formula>
    </cfRule>
  </conditionalFormatting>
  <conditionalFormatting sqref="J44:K48">
    <cfRule type="cellIs" dxfId="130" priority="104" operator="greaterThan">
      <formula>1</formula>
    </cfRule>
    <cfRule type="cellIs" dxfId="129" priority="105" operator="greaterThan">
      <formula>1</formula>
    </cfRule>
  </conditionalFormatting>
  <conditionalFormatting sqref="I75:K75 I72:K73 I49:K64">
    <cfRule type="cellIs" dxfId="128" priority="102" operator="greaterThan">
      <formula>1</formula>
    </cfRule>
    <cfRule type="cellIs" dxfId="127" priority="103" operator="greaterThan">
      <formula>1</formula>
    </cfRule>
  </conditionalFormatting>
  <conditionalFormatting sqref="I71:K71 I65:K68">
    <cfRule type="containsText" dxfId="126" priority="101" stopIfTrue="1" operator="containsText" text="equivoque">
      <formula>NOT(ISERROR(FIND(UPPER("equivoque"),UPPER(I65))))</formula>
      <formula>"equivoque"</formula>
    </cfRule>
  </conditionalFormatting>
  <conditionalFormatting sqref="I74:K74 I71:K71 I65:K68">
    <cfRule type="containsText" dxfId="125" priority="100" operator="containsText" text="positif">
      <formula>NOT(ISERROR(SEARCH("positif",I65)))</formula>
    </cfRule>
  </conditionalFormatting>
  <conditionalFormatting sqref="I74:K74">
    <cfRule type="containsText" dxfId="124" priority="98" stopIfTrue="1" operator="containsText" text="equivoque">
      <formula>NOT(ISERROR(FIND(UPPER("equivoque"),UPPER(I74))))</formula>
      <formula>"equivoque"</formula>
    </cfRule>
    <cfRule type="containsText" dxfId="123" priority="99" stopIfTrue="1" operator="containsText" text="positif">
      <formula>NOT(ISERROR(FIND(UPPER("positif"),UPPER(I74))))</formula>
      <formula>"positif"</formula>
    </cfRule>
  </conditionalFormatting>
  <conditionalFormatting sqref="J69:K70">
    <cfRule type="cellIs" dxfId="122" priority="96" operator="greaterThan">
      <formula>1</formula>
    </cfRule>
    <cfRule type="cellIs" dxfId="121" priority="97" operator="greaterThan">
      <formula>1</formula>
    </cfRule>
  </conditionalFormatting>
  <conditionalFormatting sqref="I81:K82 I84:K84 I76:K76 I78:K79">
    <cfRule type="cellIs" dxfId="120" priority="94" operator="greaterThan">
      <formula>1</formula>
    </cfRule>
    <cfRule type="cellIs" dxfId="119" priority="95" operator="greaterThan">
      <formula>1</formula>
    </cfRule>
  </conditionalFormatting>
  <conditionalFormatting sqref="I77:K77 I80:K80 I85:K85">
    <cfRule type="containsText" dxfId="118" priority="93" stopIfTrue="1" operator="containsText" text="equivoque">
      <formula>NOT(ISERROR(FIND(UPPER("equivoque"),UPPER(I77))))</formula>
      <formula>"equivoque"</formula>
    </cfRule>
  </conditionalFormatting>
  <conditionalFormatting sqref="I77:K77 I80:K80 I85:K85">
    <cfRule type="containsText" dxfId="117" priority="92" operator="containsText" text="positif">
      <formula>NOT(ISERROR(SEARCH("positif",I77)))</formula>
    </cfRule>
  </conditionalFormatting>
  <conditionalFormatting sqref="I83:K83">
    <cfRule type="cellIs" dxfId="116" priority="90" operator="greaterThan">
      <formula>1</formula>
    </cfRule>
    <cfRule type="cellIs" dxfId="115" priority="91" operator="greaterThan">
      <formula>1</formula>
    </cfRule>
  </conditionalFormatting>
  <conditionalFormatting sqref="J86:K90">
    <cfRule type="cellIs" dxfId="114" priority="88" operator="greaterThan">
      <formula>1</formula>
    </cfRule>
    <cfRule type="cellIs" dxfId="113" priority="89" operator="greaterThan">
      <formula>1</formula>
    </cfRule>
  </conditionalFormatting>
  <conditionalFormatting sqref="I117:K117 I109:K115 I91:K106">
    <cfRule type="cellIs" dxfId="112" priority="86" operator="greaterThan">
      <formula>1</formula>
    </cfRule>
    <cfRule type="cellIs" dxfId="111" priority="87" operator="greaterThan">
      <formula>1</formula>
    </cfRule>
  </conditionalFormatting>
  <conditionalFormatting sqref="I116:K116">
    <cfRule type="containsText" dxfId="110" priority="85" operator="containsText" text="positif">
      <formula>NOT(ISERROR(SEARCH("positif",I116)))</formula>
    </cfRule>
  </conditionalFormatting>
  <conditionalFormatting sqref="I116:K116">
    <cfRule type="containsText" dxfId="109" priority="83" stopIfTrue="1" operator="containsText" text="equivoque">
      <formula>NOT(ISERROR(FIND(UPPER("equivoque"),UPPER(I116))))</formula>
      <formula>"equivoque"</formula>
    </cfRule>
    <cfRule type="containsText" dxfId="108" priority="84" stopIfTrue="1" operator="containsText" text="positif">
      <formula>NOT(ISERROR(FIND(UPPER("positif"),UPPER(I116))))</formula>
      <formula>"positif"</formula>
    </cfRule>
  </conditionalFormatting>
  <conditionalFormatting sqref="I107:K107">
    <cfRule type="cellIs" dxfId="107" priority="81" operator="greaterThan">
      <formula>1</formula>
    </cfRule>
    <cfRule type="cellIs" dxfId="106" priority="82" operator="greaterThan">
      <formula>1</formula>
    </cfRule>
  </conditionalFormatting>
  <conditionalFormatting sqref="J118:K126">
    <cfRule type="cellIs" dxfId="105" priority="79" operator="greaterThan">
      <formula>1</formula>
    </cfRule>
    <cfRule type="cellIs" dxfId="104" priority="80" operator="greaterThan">
      <formula>1</formula>
    </cfRule>
  </conditionalFormatting>
  <conditionalFormatting sqref="I127:K127">
    <cfRule type="containsText" dxfId="103" priority="78" stopIfTrue="1" operator="containsText" text="equivoque">
      <formula>NOT(ISERROR(FIND(UPPER("equivoque"),UPPER(I127))))</formula>
      <formula>"equivoque"</formula>
    </cfRule>
  </conditionalFormatting>
  <conditionalFormatting sqref="I127:K127">
    <cfRule type="containsText" dxfId="102" priority="77" operator="containsText" text="positif">
      <formula>NOT(ISERROR(SEARCH("positif",I127)))</formula>
    </cfRule>
  </conditionalFormatting>
  <conditionalFormatting sqref="J128:K132">
    <cfRule type="cellIs" dxfId="101" priority="75" operator="greaterThan">
      <formula>1</formula>
    </cfRule>
    <cfRule type="cellIs" dxfId="100" priority="76" operator="greaterThan">
      <formula>1</formula>
    </cfRule>
  </conditionalFormatting>
  <conditionalFormatting sqref="I159:K159 I154:K155 I133:K141 I143:K152">
    <cfRule type="cellIs" dxfId="99" priority="73" operator="greaterThan">
      <formula>1</formula>
    </cfRule>
    <cfRule type="cellIs" dxfId="98" priority="74" operator="greaterThan">
      <formula>1</formula>
    </cfRule>
  </conditionalFormatting>
  <conditionalFormatting sqref="I142:K142">
    <cfRule type="containsText" dxfId="97" priority="71" stopIfTrue="1" operator="containsText" text="equivoque">
      <formula>NOT(ISERROR(FIND(UPPER("equivoque"),UPPER(I142))))</formula>
      <formula>"equivoque"</formula>
    </cfRule>
    <cfRule type="containsText" dxfId="96" priority="72" stopIfTrue="1" operator="containsText" text="positif">
      <formula>NOT(ISERROR(FIND(UPPER("positif"),UPPER(I142))))</formula>
      <formula>"positif"</formula>
    </cfRule>
  </conditionalFormatting>
  <conditionalFormatting sqref="I142:K142">
    <cfRule type="containsText" dxfId="95" priority="70" operator="containsText" text="positif">
      <formula>NOT(ISERROR(SEARCH("positif",I142)))</formula>
    </cfRule>
  </conditionalFormatting>
  <conditionalFormatting sqref="J156:K158">
    <cfRule type="cellIs" dxfId="94" priority="68" operator="greaterThan">
      <formula>1</formula>
    </cfRule>
    <cfRule type="cellIs" dxfId="93" priority="69" operator="greaterThan">
      <formula>1</formula>
    </cfRule>
  </conditionalFormatting>
  <conditionalFormatting sqref="J160:K164 J166:K169">
    <cfRule type="cellIs" dxfId="92" priority="66" operator="greaterThan">
      <formula>1</formula>
    </cfRule>
    <cfRule type="cellIs" dxfId="91" priority="67" operator="greaterThan">
      <formula>1</formula>
    </cfRule>
  </conditionalFormatting>
  <conditionalFormatting sqref="J170:K174">
    <cfRule type="cellIs" dxfId="90" priority="64" operator="greaterThan">
      <formula>1</formula>
    </cfRule>
    <cfRule type="cellIs" dxfId="89" priority="65" operator="greaterThan">
      <formula>1</formula>
    </cfRule>
  </conditionalFormatting>
  <conditionalFormatting sqref="I201:K201 I185:K188 I196:K197 I175:K183 I190:K194">
    <cfRule type="cellIs" dxfId="88" priority="62" operator="greaterThan">
      <formula>1</formula>
    </cfRule>
    <cfRule type="cellIs" dxfId="87" priority="63" operator="greaterThan">
      <formula>1</formula>
    </cfRule>
  </conditionalFormatting>
  <conditionalFormatting sqref="J198:K200">
    <cfRule type="cellIs" dxfId="86" priority="60" operator="greaterThan">
      <formula>1</formula>
    </cfRule>
    <cfRule type="cellIs" dxfId="85" priority="61" operator="greaterThan">
      <formula>1</formula>
    </cfRule>
  </conditionalFormatting>
  <conditionalFormatting sqref="J202:K206 J208:K211">
    <cfRule type="cellIs" dxfId="84" priority="58" operator="greaterThan">
      <formula>1</formula>
    </cfRule>
    <cfRule type="cellIs" dxfId="83" priority="59" operator="greaterThan">
      <formula>1</formula>
    </cfRule>
  </conditionalFormatting>
  <conditionalFormatting sqref="J212:K216">
    <cfRule type="cellIs" dxfId="82" priority="56" operator="greaterThan">
      <formula>1</formula>
    </cfRule>
    <cfRule type="cellIs" dxfId="81" priority="57" operator="greaterThan">
      <formula>1</formula>
    </cfRule>
  </conditionalFormatting>
  <conditionalFormatting sqref="I243:K243 I238:K238 I217:K225 I227:K236">
    <cfRule type="cellIs" dxfId="80" priority="54" operator="greaterThan">
      <formula>1</formula>
    </cfRule>
    <cfRule type="cellIs" dxfId="79" priority="55" operator="greaterThan">
      <formula>1</formula>
    </cfRule>
  </conditionalFormatting>
  <conditionalFormatting sqref="J240:K241">
    <cfRule type="cellIs" dxfId="78" priority="52" operator="greaterThan">
      <formula>1</formula>
    </cfRule>
    <cfRule type="cellIs" dxfId="77" priority="53" operator="greaterThan">
      <formula>1</formula>
    </cfRule>
  </conditionalFormatting>
  <conditionalFormatting sqref="J245:K245 J246 J247:K248 I250:K253 I245:I248">
    <cfRule type="cellIs" dxfId="76" priority="50" operator="greaterThan">
      <formula>1</formula>
    </cfRule>
    <cfRule type="cellIs" dxfId="75" priority="51" operator="greaterThan">
      <formula>1</formula>
    </cfRule>
  </conditionalFormatting>
  <conditionalFormatting sqref="J254:K258">
    <cfRule type="cellIs" dxfId="74" priority="48" operator="greaterThan">
      <formula>1</formula>
    </cfRule>
    <cfRule type="cellIs" dxfId="73" priority="49" operator="greaterThan">
      <formula>1</formula>
    </cfRule>
  </conditionalFormatting>
  <conditionalFormatting sqref="I280:K280 I259:K267 I275:K278">
    <cfRule type="cellIs" dxfId="72" priority="46" operator="greaterThan">
      <formula>1</formula>
    </cfRule>
    <cfRule type="cellIs" dxfId="71" priority="47" operator="greaterThan">
      <formula>1</formula>
    </cfRule>
  </conditionalFormatting>
  <conditionalFormatting sqref="I269:K269">
    <cfRule type="cellIs" dxfId="70" priority="44" operator="greaterThan">
      <formula>1</formula>
    </cfRule>
    <cfRule type="cellIs" dxfId="69" priority="45" operator="greaterThan">
      <formula>1</formula>
    </cfRule>
  </conditionalFormatting>
  <conditionalFormatting sqref="J270:K274">
    <cfRule type="cellIs" dxfId="68" priority="42" operator="greaterThan">
      <formula>1</formula>
    </cfRule>
    <cfRule type="cellIs" dxfId="67" priority="43" operator="greaterThan">
      <formula>1</formula>
    </cfRule>
  </conditionalFormatting>
  <conditionalFormatting sqref="I2:I6">
    <cfRule type="cellIs" dxfId="66" priority="32" operator="greaterThan">
      <formula>1</formula>
    </cfRule>
    <cfRule type="cellIs" dxfId="65" priority="33" operator="greaterThan">
      <formula>1</formula>
    </cfRule>
  </conditionalFormatting>
  <conditionalFormatting sqref="I29:I32 I23:I27">
    <cfRule type="containsText" dxfId="64" priority="31" operator="containsText" text="positif">
      <formula>NOT(ISERROR(SEARCH("positif",I23)))</formula>
    </cfRule>
  </conditionalFormatting>
  <conditionalFormatting sqref="I30:I32">
    <cfRule type="containsText" dxfId="63" priority="29" stopIfTrue="1" operator="containsText" text="equivoque">
      <formula>NOT(ISERROR(FIND(UPPER("equivoque"),UPPER(I30))))</formula>
      <formula>"equivoque"</formula>
    </cfRule>
    <cfRule type="containsText" dxfId="62" priority="30" stopIfTrue="1" operator="containsText" text="positif">
      <formula>NOT(ISERROR(FIND(UPPER("positif"),UPPER(I30))))</formula>
      <formula>"positif"</formula>
    </cfRule>
  </conditionalFormatting>
  <conditionalFormatting sqref="I44:I48">
    <cfRule type="cellIs" dxfId="61" priority="27" operator="greaterThan">
      <formula>1</formula>
    </cfRule>
    <cfRule type="cellIs" dxfId="60" priority="28" operator="greaterThan">
      <formula>1</formula>
    </cfRule>
  </conditionalFormatting>
  <conditionalFormatting sqref="I69:I70">
    <cfRule type="cellIs" dxfId="59" priority="25" operator="greaterThan">
      <formula>1</formula>
    </cfRule>
    <cfRule type="cellIs" dxfId="58" priority="26" operator="greaterThan">
      <formula>1</formula>
    </cfRule>
  </conditionalFormatting>
  <conditionalFormatting sqref="I86:I90">
    <cfRule type="cellIs" dxfId="57" priority="23" operator="greaterThan">
      <formula>1</formula>
    </cfRule>
    <cfRule type="cellIs" dxfId="56" priority="24" operator="greaterThan">
      <formula>1</formula>
    </cfRule>
  </conditionalFormatting>
  <conditionalFormatting sqref="I118:I126">
    <cfRule type="cellIs" dxfId="55" priority="21" operator="greaterThan">
      <formula>1</formula>
    </cfRule>
    <cfRule type="cellIs" dxfId="54" priority="22" operator="greaterThan">
      <formula>1</formula>
    </cfRule>
  </conditionalFormatting>
  <conditionalFormatting sqref="I128:I132">
    <cfRule type="cellIs" dxfId="53" priority="19" operator="greaterThan">
      <formula>1</formula>
    </cfRule>
    <cfRule type="cellIs" dxfId="52" priority="20" operator="greaterThan">
      <formula>1</formula>
    </cfRule>
  </conditionalFormatting>
  <conditionalFormatting sqref="I156:I158">
    <cfRule type="cellIs" dxfId="51" priority="17" operator="greaterThan">
      <formula>1</formula>
    </cfRule>
    <cfRule type="cellIs" dxfId="50" priority="18" operator="greaterThan">
      <formula>1</formula>
    </cfRule>
  </conditionalFormatting>
  <conditionalFormatting sqref="I160:I164 I166:I169">
    <cfRule type="cellIs" dxfId="49" priority="15" operator="greaterThan">
      <formula>1</formula>
    </cfRule>
    <cfRule type="cellIs" dxfId="48" priority="16" operator="greaterThan">
      <formula>1</formula>
    </cfRule>
  </conditionalFormatting>
  <conditionalFormatting sqref="I170:I174">
    <cfRule type="cellIs" dxfId="47" priority="13" operator="greaterThan">
      <formula>1</formula>
    </cfRule>
    <cfRule type="cellIs" dxfId="46" priority="14" operator="greaterThan">
      <formula>1</formula>
    </cfRule>
  </conditionalFormatting>
  <conditionalFormatting sqref="I198:I200">
    <cfRule type="cellIs" dxfId="45" priority="11" operator="greaterThan">
      <formula>1</formula>
    </cfRule>
    <cfRule type="cellIs" dxfId="44" priority="12" operator="greaterThan">
      <formula>1</formula>
    </cfRule>
  </conditionalFormatting>
  <conditionalFormatting sqref="I202:I206 I208:I211">
    <cfRule type="cellIs" dxfId="43" priority="9" operator="greaterThan">
      <formula>1</formula>
    </cfRule>
    <cfRule type="cellIs" dxfId="42" priority="10" operator="greaterThan">
      <formula>1</formula>
    </cfRule>
  </conditionalFormatting>
  <conditionalFormatting sqref="I212:I216">
    <cfRule type="cellIs" dxfId="41" priority="7" operator="greaterThan">
      <formula>1</formula>
    </cfRule>
    <cfRule type="cellIs" dxfId="40" priority="8" operator="greaterThan">
      <formula>1</formula>
    </cfRule>
  </conditionalFormatting>
  <conditionalFormatting sqref="I240:I241">
    <cfRule type="cellIs" dxfId="39" priority="5" operator="greaterThan">
      <formula>1</formula>
    </cfRule>
    <cfRule type="cellIs" dxfId="38" priority="6" operator="greaterThan">
      <formula>1</formula>
    </cfRule>
  </conditionalFormatting>
  <conditionalFormatting sqref="I254:I258">
    <cfRule type="cellIs" dxfId="37" priority="3" operator="greaterThan">
      <formula>1</formula>
    </cfRule>
    <cfRule type="cellIs" dxfId="36" priority="4" operator="greaterThan">
      <formula>1</formula>
    </cfRule>
  </conditionalFormatting>
  <conditionalFormatting sqref="I270:I274">
    <cfRule type="cellIs" dxfId="35" priority="1" operator="greaterThan">
      <formula>1</formula>
    </cfRule>
    <cfRule type="cellIs" dxfId="34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1DAF-6806-9146-86B8-35CF5C0FEA5C}">
  <dimension ref="A1:H66"/>
  <sheetViews>
    <sheetView workbookViewId="0">
      <selection activeCell="A57" sqref="A57:A58"/>
    </sheetView>
  </sheetViews>
  <sheetFormatPr baseColWidth="10" defaultColWidth="14.5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42.1640625" bestFit="1" customWidth="1"/>
    <col min="6" max="6" width="6.6640625" bestFit="1" customWidth="1"/>
    <col min="7" max="7" width="12.1640625" bestFit="1" customWidth="1"/>
    <col min="8" max="8" width="10.6640625" bestFit="1" customWidth="1"/>
  </cols>
  <sheetData>
    <row r="1" spans="1:8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0</v>
      </c>
      <c r="F1" s="33"/>
      <c r="G1" s="33" t="s">
        <v>183</v>
      </c>
      <c r="H1" s="33" t="s">
        <v>117</v>
      </c>
    </row>
    <row r="2" spans="1:8" x14ac:dyDescent="0.2">
      <c r="A2" s="33">
        <v>1</v>
      </c>
      <c r="B2" s="33">
        <v>7.2</v>
      </c>
      <c r="C2" s="33">
        <f>10^B2</f>
        <v>15848931.924611172</v>
      </c>
      <c r="D2" s="33" t="s">
        <v>61</v>
      </c>
      <c r="E2" s="33" t="s">
        <v>24</v>
      </c>
      <c r="F2" s="115" t="s">
        <v>83</v>
      </c>
      <c r="G2" s="33" t="s">
        <v>115</v>
      </c>
      <c r="H2" s="123">
        <v>15.14</v>
      </c>
    </row>
    <row r="3" spans="1:8" x14ac:dyDescent="0.2">
      <c r="A3" s="33">
        <v>1</v>
      </c>
      <c r="B3" s="33">
        <v>7.2</v>
      </c>
      <c r="C3" s="33">
        <f>10^B3</f>
        <v>15848931.924611172</v>
      </c>
      <c r="D3" s="33" t="s">
        <v>61</v>
      </c>
      <c r="E3" s="33" t="s">
        <v>24</v>
      </c>
      <c r="F3" s="115" t="s">
        <v>83</v>
      </c>
      <c r="G3" s="33" t="s">
        <v>116</v>
      </c>
      <c r="H3" s="36">
        <v>6.87</v>
      </c>
    </row>
    <row r="4" spans="1:8" x14ac:dyDescent="0.2">
      <c r="A4" s="33">
        <v>2</v>
      </c>
      <c r="B4" s="33">
        <v>5.5</v>
      </c>
      <c r="C4" s="33">
        <f>10^B4</f>
        <v>316227.7660168382</v>
      </c>
      <c r="D4" s="33" t="s">
        <v>59</v>
      </c>
      <c r="E4" s="33" t="s">
        <v>25</v>
      </c>
      <c r="F4" s="115" t="s">
        <v>91</v>
      </c>
      <c r="G4" s="33" t="s">
        <v>115</v>
      </c>
      <c r="H4" s="123">
        <v>21.27</v>
      </c>
    </row>
    <row r="5" spans="1:8" x14ac:dyDescent="0.2">
      <c r="A5" s="33">
        <v>3</v>
      </c>
      <c r="B5" s="33">
        <v>3.1</v>
      </c>
      <c r="C5" s="33">
        <f>10^B5</f>
        <v>1258.925411794168</v>
      </c>
      <c r="D5" s="33" t="s">
        <v>61</v>
      </c>
      <c r="E5" s="33" t="s">
        <v>38</v>
      </c>
      <c r="F5" s="115" t="s">
        <v>103</v>
      </c>
      <c r="G5" s="33" t="s">
        <v>115</v>
      </c>
      <c r="H5" s="123">
        <v>10.08</v>
      </c>
    </row>
    <row r="6" spans="1:8" x14ac:dyDescent="0.2">
      <c r="A6" s="33">
        <v>3</v>
      </c>
      <c r="B6" s="33">
        <v>3.1</v>
      </c>
      <c r="C6" s="33">
        <f>10^B6</f>
        <v>1258.925411794168</v>
      </c>
      <c r="D6" s="33" t="s">
        <v>61</v>
      </c>
      <c r="E6" s="33" t="s">
        <v>38</v>
      </c>
      <c r="F6" s="115" t="s">
        <v>103</v>
      </c>
      <c r="G6" s="33" t="s">
        <v>116</v>
      </c>
      <c r="H6" s="36">
        <v>53.66</v>
      </c>
    </row>
    <row r="7" spans="1:8" x14ac:dyDescent="0.2">
      <c r="A7" s="33">
        <v>4</v>
      </c>
      <c r="B7" s="33">
        <v>8</v>
      </c>
      <c r="C7" s="33">
        <v>100000000</v>
      </c>
      <c r="D7" s="33" t="s">
        <v>60</v>
      </c>
      <c r="E7" s="33" t="s">
        <v>51</v>
      </c>
      <c r="F7" s="115" t="s">
        <v>65</v>
      </c>
      <c r="G7" s="33" t="s">
        <v>115</v>
      </c>
      <c r="H7" s="127">
        <v>2.67</v>
      </c>
    </row>
    <row r="8" spans="1:8" x14ac:dyDescent="0.2">
      <c r="A8" s="33">
        <v>4</v>
      </c>
      <c r="B8" s="33">
        <v>8</v>
      </c>
      <c r="C8" s="33">
        <v>100000000</v>
      </c>
      <c r="D8" s="33" t="s">
        <v>60</v>
      </c>
      <c r="E8" s="33" t="s">
        <v>51</v>
      </c>
      <c r="F8" s="115" t="s">
        <v>65</v>
      </c>
      <c r="G8" s="33" t="s">
        <v>116</v>
      </c>
      <c r="H8" s="36">
        <v>2.4</v>
      </c>
    </row>
    <row r="9" spans="1:8" x14ac:dyDescent="0.2">
      <c r="A9" s="33">
        <v>5</v>
      </c>
      <c r="B9" s="33">
        <v>8.1</v>
      </c>
      <c r="C9" s="33">
        <f>10^B9</f>
        <v>125892541.17941682</v>
      </c>
      <c r="D9" s="33" t="s">
        <v>61</v>
      </c>
      <c r="E9" s="33" t="s">
        <v>8</v>
      </c>
      <c r="F9" s="115" t="s">
        <v>81</v>
      </c>
      <c r="G9" s="33" t="s">
        <v>115</v>
      </c>
      <c r="H9" s="123">
        <v>5.07</v>
      </c>
    </row>
    <row r="10" spans="1:8" x14ac:dyDescent="0.2">
      <c r="A10" s="33">
        <v>5</v>
      </c>
      <c r="B10" s="33">
        <v>8.1</v>
      </c>
      <c r="C10" s="33">
        <f>10^B10</f>
        <v>125892541.17941682</v>
      </c>
      <c r="D10" s="33" t="s">
        <v>61</v>
      </c>
      <c r="E10" s="33" t="s">
        <v>8</v>
      </c>
      <c r="F10" s="115" t="s">
        <v>81</v>
      </c>
      <c r="G10" s="33" t="s">
        <v>116</v>
      </c>
      <c r="H10" s="36">
        <v>55.17</v>
      </c>
    </row>
    <row r="11" spans="1:8" x14ac:dyDescent="0.2">
      <c r="A11" s="33">
        <v>6</v>
      </c>
      <c r="B11" s="33">
        <v>6.7</v>
      </c>
      <c r="C11" s="33">
        <v>5011872.3362727314</v>
      </c>
      <c r="D11" s="33" t="s">
        <v>60</v>
      </c>
      <c r="E11" s="33" t="s">
        <v>46</v>
      </c>
      <c r="F11" s="115" t="s">
        <v>87</v>
      </c>
      <c r="G11" s="33" t="s">
        <v>115</v>
      </c>
      <c r="H11" s="123">
        <v>6.31</v>
      </c>
    </row>
    <row r="12" spans="1:8" x14ac:dyDescent="0.2">
      <c r="A12" s="33">
        <v>6</v>
      </c>
      <c r="B12" s="33">
        <v>6.7</v>
      </c>
      <c r="C12" s="33">
        <v>5011872.3362727314</v>
      </c>
      <c r="D12" s="33" t="s">
        <v>60</v>
      </c>
      <c r="E12" s="33" t="s">
        <v>46</v>
      </c>
      <c r="F12" s="115" t="s">
        <v>87</v>
      </c>
      <c r="G12" s="33" t="s">
        <v>116</v>
      </c>
      <c r="H12" s="36">
        <v>42.78</v>
      </c>
    </row>
    <row r="13" spans="1:8" x14ac:dyDescent="0.2">
      <c r="A13" s="33">
        <v>7</v>
      </c>
      <c r="B13" s="33">
        <v>2.8</v>
      </c>
      <c r="C13" s="33">
        <f>10^B13</f>
        <v>630.95734448019323</v>
      </c>
      <c r="D13" s="33" t="s">
        <v>61</v>
      </c>
      <c r="E13" s="33" t="s">
        <v>52</v>
      </c>
      <c r="F13" s="115" t="s">
        <v>94</v>
      </c>
      <c r="G13" s="33" t="s">
        <v>115</v>
      </c>
      <c r="H13" s="123">
        <v>3.19</v>
      </c>
    </row>
    <row r="14" spans="1:8" x14ac:dyDescent="0.2">
      <c r="A14" s="33">
        <v>7</v>
      </c>
      <c r="B14" s="33">
        <v>2.8</v>
      </c>
      <c r="C14" s="33">
        <f>10^B14</f>
        <v>630.95734448019323</v>
      </c>
      <c r="D14" s="33" t="s">
        <v>61</v>
      </c>
      <c r="E14" s="33" t="s">
        <v>52</v>
      </c>
      <c r="F14" s="115" t="s">
        <v>94</v>
      </c>
      <c r="G14" s="33" t="s">
        <v>116</v>
      </c>
      <c r="H14" s="36">
        <v>3.29</v>
      </c>
    </row>
    <row r="15" spans="1:8" x14ac:dyDescent="0.2">
      <c r="A15" s="33">
        <v>8</v>
      </c>
      <c r="B15" s="33">
        <v>8.8000000000000007</v>
      </c>
      <c r="C15" s="33">
        <f>10^B15</f>
        <v>630957344.48019624</v>
      </c>
      <c r="D15" s="33" t="s">
        <v>61</v>
      </c>
      <c r="E15" s="33" t="s">
        <v>26</v>
      </c>
      <c r="F15" s="115" t="s">
        <v>85</v>
      </c>
      <c r="G15" s="33" t="s">
        <v>115</v>
      </c>
      <c r="H15" s="123">
        <v>7.28</v>
      </c>
    </row>
    <row r="16" spans="1:8" x14ac:dyDescent="0.2">
      <c r="A16" s="33">
        <v>9</v>
      </c>
      <c r="B16" s="33">
        <v>4.9000000000000004</v>
      </c>
      <c r="C16" s="33">
        <f>10^B16</f>
        <v>79432.823472428237</v>
      </c>
      <c r="D16" s="33" t="s">
        <v>61</v>
      </c>
      <c r="E16" s="33" t="s">
        <v>48</v>
      </c>
      <c r="F16" s="115" t="s">
        <v>97</v>
      </c>
      <c r="G16" s="33" t="s">
        <v>115</v>
      </c>
      <c r="H16" s="123">
        <v>1.49</v>
      </c>
    </row>
    <row r="17" spans="1:8" x14ac:dyDescent="0.2">
      <c r="A17" s="33">
        <v>9</v>
      </c>
      <c r="B17" s="33">
        <v>4.9000000000000004</v>
      </c>
      <c r="C17" s="33">
        <f>10^B17</f>
        <v>79432.823472428237</v>
      </c>
      <c r="D17" s="33" t="s">
        <v>61</v>
      </c>
      <c r="E17" s="33" t="s">
        <v>48</v>
      </c>
      <c r="F17" s="115" t="s">
        <v>97</v>
      </c>
      <c r="G17" s="33" t="s">
        <v>116</v>
      </c>
      <c r="H17" s="36">
        <v>1.45</v>
      </c>
    </row>
    <row r="18" spans="1:8" x14ac:dyDescent="0.2">
      <c r="A18" s="33">
        <v>10</v>
      </c>
      <c r="B18" s="33">
        <v>6.5</v>
      </c>
      <c r="C18" s="33">
        <v>3162277.6601683851</v>
      </c>
      <c r="D18" s="33" t="s">
        <v>60</v>
      </c>
      <c r="E18" s="33" t="s">
        <v>27</v>
      </c>
      <c r="F18" s="115" t="s">
        <v>82</v>
      </c>
      <c r="G18" s="33" t="s">
        <v>115</v>
      </c>
      <c r="H18" s="125">
        <v>5.92</v>
      </c>
    </row>
    <row r="19" spans="1:8" x14ac:dyDescent="0.2">
      <c r="A19" s="33">
        <v>10</v>
      </c>
      <c r="B19" s="33">
        <v>6.5</v>
      </c>
      <c r="C19" s="33">
        <v>3162277.6601683851</v>
      </c>
      <c r="D19" s="33" t="s">
        <v>60</v>
      </c>
      <c r="E19" s="33" t="s">
        <v>27</v>
      </c>
      <c r="F19" s="115" t="s">
        <v>82</v>
      </c>
      <c r="G19" s="33" t="s">
        <v>116</v>
      </c>
      <c r="H19" s="36">
        <v>4.05</v>
      </c>
    </row>
    <row r="20" spans="1:8" x14ac:dyDescent="0.2">
      <c r="A20" s="33">
        <v>11</v>
      </c>
      <c r="B20" s="33">
        <v>6.8</v>
      </c>
      <c r="C20" s="33">
        <f t="shared" ref="C20:C27" si="0">10^B20</f>
        <v>6309573.4448019378</v>
      </c>
      <c r="D20" s="33" t="s">
        <v>61</v>
      </c>
      <c r="E20" s="33" t="s">
        <v>13</v>
      </c>
      <c r="F20" s="115" t="s">
        <v>102</v>
      </c>
      <c r="G20" s="33" t="s">
        <v>115</v>
      </c>
      <c r="H20" s="126">
        <v>2.5099999999999998</v>
      </c>
    </row>
    <row r="21" spans="1:8" x14ac:dyDescent="0.2">
      <c r="A21" s="33">
        <v>11</v>
      </c>
      <c r="B21" s="33">
        <v>6.8</v>
      </c>
      <c r="C21" s="33">
        <f t="shared" si="0"/>
        <v>6309573.4448019378</v>
      </c>
      <c r="D21" s="33" t="s">
        <v>61</v>
      </c>
      <c r="E21" s="33" t="s">
        <v>13</v>
      </c>
      <c r="F21" s="115" t="s">
        <v>102</v>
      </c>
      <c r="G21" s="33" t="s">
        <v>116</v>
      </c>
      <c r="H21" s="36">
        <v>33.4</v>
      </c>
    </row>
    <row r="22" spans="1:8" x14ac:dyDescent="0.2">
      <c r="A22" s="33">
        <v>12</v>
      </c>
      <c r="B22" s="33">
        <v>3.4</v>
      </c>
      <c r="C22" s="33">
        <f t="shared" si="0"/>
        <v>2511.8864315095811</v>
      </c>
      <c r="D22" s="33" t="s">
        <v>61</v>
      </c>
      <c r="E22" s="33" t="s">
        <v>49</v>
      </c>
      <c r="F22" s="115" t="s">
        <v>105</v>
      </c>
      <c r="G22" s="33" t="s">
        <v>115</v>
      </c>
      <c r="H22" s="126">
        <v>9.19</v>
      </c>
    </row>
    <row r="23" spans="1:8" x14ac:dyDescent="0.2">
      <c r="A23" s="33">
        <v>12</v>
      </c>
      <c r="B23" s="33">
        <v>3.4</v>
      </c>
      <c r="C23" s="33">
        <f t="shared" si="0"/>
        <v>2511.8864315095811</v>
      </c>
      <c r="D23" s="33" t="s">
        <v>61</v>
      </c>
      <c r="E23" s="33" t="s">
        <v>49</v>
      </c>
      <c r="F23" s="115" t="s">
        <v>105</v>
      </c>
      <c r="G23" s="33" t="s">
        <v>116</v>
      </c>
      <c r="H23" s="36">
        <v>6.53</v>
      </c>
    </row>
    <row r="24" spans="1:8" x14ac:dyDescent="0.2">
      <c r="A24" s="33">
        <v>13</v>
      </c>
      <c r="B24" s="33">
        <v>3.4</v>
      </c>
      <c r="C24" s="33">
        <f t="shared" si="0"/>
        <v>2511.8864315095811</v>
      </c>
      <c r="D24" s="33" t="s">
        <v>59</v>
      </c>
      <c r="E24" s="33" t="s">
        <v>39</v>
      </c>
      <c r="F24" s="117" t="s">
        <v>101</v>
      </c>
      <c r="G24" s="33" t="s">
        <v>115</v>
      </c>
      <c r="H24" s="124">
        <v>11.13</v>
      </c>
    </row>
    <row r="25" spans="1:8" x14ac:dyDescent="0.2">
      <c r="A25" s="33">
        <v>13</v>
      </c>
      <c r="B25" s="33">
        <v>3.4</v>
      </c>
      <c r="C25" s="33">
        <f t="shared" si="0"/>
        <v>2511.8864315095811</v>
      </c>
      <c r="D25" s="33" t="s">
        <v>59</v>
      </c>
      <c r="E25" s="33" t="s">
        <v>39</v>
      </c>
      <c r="F25" s="117" t="s">
        <v>101</v>
      </c>
      <c r="G25" s="33" t="s">
        <v>116</v>
      </c>
      <c r="H25" s="107">
        <v>8.66</v>
      </c>
    </row>
    <row r="26" spans="1:8" x14ac:dyDescent="0.2">
      <c r="A26" s="33">
        <v>14</v>
      </c>
      <c r="B26" s="33">
        <v>6.1</v>
      </c>
      <c r="C26" s="33">
        <f t="shared" si="0"/>
        <v>1258925.4117941677</v>
      </c>
      <c r="D26" s="33" t="s">
        <v>61</v>
      </c>
      <c r="E26" s="33" t="s">
        <v>50</v>
      </c>
      <c r="F26" s="115" t="s">
        <v>108</v>
      </c>
      <c r="G26" s="33" t="s">
        <v>115</v>
      </c>
      <c r="H26" s="123">
        <v>1.27</v>
      </c>
    </row>
    <row r="27" spans="1:8" x14ac:dyDescent="0.2">
      <c r="A27" s="33">
        <v>14</v>
      </c>
      <c r="B27" s="33">
        <v>6.1</v>
      </c>
      <c r="C27" s="33">
        <f t="shared" si="0"/>
        <v>1258925.4117941677</v>
      </c>
      <c r="D27" s="33" t="s">
        <v>61</v>
      </c>
      <c r="E27" s="33" t="s">
        <v>50</v>
      </c>
      <c r="F27" s="115" t="s">
        <v>108</v>
      </c>
      <c r="G27" s="33" t="s">
        <v>116</v>
      </c>
      <c r="H27" s="36">
        <v>16.600000000000001</v>
      </c>
    </row>
    <row r="28" spans="1:8" x14ac:dyDescent="0.2">
      <c r="A28" s="33">
        <v>15</v>
      </c>
      <c r="B28" s="33">
        <v>7.5</v>
      </c>
      <c r="C28" s="33">
        <v>31622776.601683889</v>
      </c>
      <c r="D28" s="33" t="s">
        <v>60</v>
      </c>
      <c r="E28" s="33" t="s">
        <v>53</v>
      </c>
      <c r="F28" s="115" t="s">
        <v>74</v>
      </c>
      <c r="G28" s="33" t="s">
        <v>115</v>
      </c>
      <c r="H28" s="125">
        <v>0.44</v>
      </c>
    </row>
    <row r="29" spans="1:8" x14ac:dyDescent="0.2">
      <c r="A29" s="33">
        <v>15</v>
      </c>
      <c r="B29" s="33">
        <v>7.5</v>
      </c>
      <c r="C29" s="33">
        <v>31622776.601683889</v>
      </c>
      <c r="D29" s="33" t="s">
        <v>60</v>
      </c>
      <c r="E29" s="33" t="s">
        <v>53</v>
      </c>
      <c r="F29" s="115" t="s">
        <v>74</v>
      </c>
      <c r="G29" s="33" t="s">
        <v>116</v>
      </c>
      <c r="H29" s="36">
        <v>0.3</v>
      </c>
    </row>
    <row r="30" spans="1:8" x14ac:dyDescent="0.2">
      <c r="A30" s="33">
        <v>16</v>
      </c>
      <c r="B30" s="33">
        <v>7.9</v>
      </c>
      <c r="C30" s="33">
        <f t="shared" ref="C30:C37" si="1">10^B30</f>
        <v>79432823.472428367</v>
      </c>
      <c r="D30" s="33" t="s">
        <v>61</v>
      </c>
      <c r="E30" s="33" t="s">
        <v>14</v>
      </c>
      <c r="F30" s="115" t="s">
        <v>104</v>
      </c>
      <c r="G30" s="33" t="s">
        <v>115</v>
      </c>
      <c r="H30" s="123">
        <v>5</v>
      </c>
    </row>
    <row r="31" spans="1:8" x14ac:dyDescent="0.2">
      <c r="A31" s="33">
        <v>16</v>
      </c>
      <c r="B31" s="33">
        <v>7.9</v>
      </c>
      <c r="C31" s="33">
        <f t="shared" si="1"/>
        <v>79432823.472428367</v>
      </c>
      <c r="D31" s="33" t="s">
        <v>61</v>
      </c>
      <c r="E31" s="33" t="s">
        <v>14</v>
      </c>
      <c r="F31" s="115" t="s">
        <v>104</v>
      </c>
      <c r="G31" s="33" t="s">
        <v>116</v>
      </c>
      <c r="H31" s="36">
        <v>46.03</v>
      </c>
    </row>
    <row r="32" spans="1:8" x14ac:dyDescent="0.2">
      <c r="A32" s="33">
        <v>17</v>
      </c>
      <c r="B32" s="33">
        <v>4.3</v>
      </c>
      <c r="C32" s="33">
        <f t="shared" si="1"/>
        <v>19952.623149688792</v>
      </c>
      <c r="D32" s="33" t="s">
        <v>61</v>
      </c>
      <c r="E32" s="33" t="s">
        <v>55</v>
      </c>
      <c r="F32" s="115" t="s">
        <v>84</v>
      </c>
      <c r="G32" s="33" t="s">
        <v>115</v>
      </c>
      <c r="H32" s="123">
        <v>4.1100000000000003</v>
      </c>
    </row>
    <row r="33" spans="1:8" x14ac:dyDescent="0.2">
      <c r="A33" s="33">
        <v>17</v>
      </c>
      <c r="B33" s="33">
        <v>4.3</v>
      </c>
      <c r="C33" s="33">
        <f t="shared" si="1"/>
        <v>19952.623149688792</v>
      </c>
      <c r="D33" s="33" t="s">
        <v>61</v>
      </c>
      <c r="E33" s="33" t="s">
        <v>55</v>
      </c>
      <c r="F33" s="115" t="s">
        <v>84</v>
      </c>
      <c r="G33" s="33" t="s">
        <v>116</v>
      </c>
      <c r="H33" s="36">
        <v>2.14</v>
      </c>
    </row>
    <row r="34" spans="1:8" x14ac:dyDescent="0.2">
      <c r="A34" s="33">
        <v>18</v>
      </c>
      <c r="B34" s="33">
        <v>3.1</v>
      </c>
      <c r="C34" s="33">
        <f t="shared" si="1"/>
        <v>1258.925411794168</v>
      </c>
      <c r="D34" s="33" t="s">
        <v>61</v>
      </c>
      <c r="E34" s="33" t="s">
        <v>54</v>
      </c>
      <c r="F34" s="115" t="s">
        <v>100</v>
      </c>
      <c r="G34" s="33" t="s">
        <v>115</v>
      </c>
      <c r="H34" s="123">
        <v>4.75</v>
      </c>
    </row>
    <row r="35" spans="1:8" x14ac:dyDescent="0.2">
      <c r="A35" s="33">
        <v>18</v>
      </c>
      <c r="B35" s="33">
        <v>3.1</v>
      </c>
      <c r="C35" s="33">
        <f t="shared" si="1"/>
        <v>1258.925411794168</v>
      </c>
      <c r="D35" s="33" t="s">
        <v>61</v>
      </c>
      <c r="E35" s="33" t="s">
        <v>54</v>
      </c>
      <c r="F35" s="115" t="s">
        <v>100</v>
      </c>
      <c r="G35" s="33" t="s">
        <v>116</v>
      </c>
      <c r="H35" s="36">
        <v>27.13</v>
      </c>
    </row>
    <row r="36" spans="1:8" x14ac:dyDescent="0.2">
      <c r="A36" s="33">
        <v>19</v>
      </c>
      <c r="B36" s="33">
        <v>6.2</v>
      </c>
      <c r="C36" s="33">
        <f t="shared" si="1"/>
        <v>1584893.1924611153</v>
      </c>
      <c r="D36" s="33" t="s">
        <v>61</v>
      </c>
      <c r="E36" s="33" t="s">
        <v>15</v>
      </c>
      <c r="F36" s="115" t="s">
        <v>71</v>
      </c>
      <c r="G36" s="33" t="s">
        <v>115</v>
      </c>
      <c r="H36" s="127">
        <v>1.03</v>
      </c>
    </row>
    <row r="37" spans="1:8" x14ac:dyDescent="0.2">
      <c r="A37" s="33">
        <v>19</v>
      </c>
      <c r="B37" s="33">
        <v>6.2</v>
      </c>
      <c r="C37" s="33">
        <f t="shared" si="1"/>
        <v>1584893.1924611153</v>
      </c>
      <c r="D37" s="33" t="s">
        <v>61</v>
      </c>
      <c r="E37" s="33" t="s">
        <v>15</v>
      </c>
      <c r="F37" s="115" t="s">
        <v>71</v>
      </c>
      <c r="G37" s="33" t="s">
        <v>116</v>
      </c>
      <c r="H37" s="33">
        <v>0.53</v>
      </c>
    </row>
    <row r="38" spans="1:8" x14ac:dyDescent="0.2">
      <c r="A38" s="33">
        <v>21</v>
      </c>
      <c r="B38" s="33">
        <v>7.7</v>
      </c>
      <c r="C38" s="33">
        <v>50118723.362727284</v>
      </c>
      <c r="D38" s="33" t="s">
        <v>60</v>
      </c>
      <c r="E38" s="33" t="s">
        <v>17</v>
      </c>
      <c r="F38" s="115" t="s">
        <v>86</v>
      </c>
      <c r="G38" s="33" t="s">
        <v>115</v>
      </c>
      <c r="H38" s="123">
        <v>12.28</v>
      </c>
    </row>
    <row r="39" spans="1:8" x14ac:dyDescent="0.2">
      <c r="A39" s="33">
        <v>21</v>
      </c>
      <c r="B39" s="33">
        <v>7.7</v>
      </c>
      <c r="C39" s="33">
        <v>50118723.362727284</v>
      </c>
      <c r="D39" s="33" t="s">
        <v>60</v>
      </c>
      <c r="E39" s="33" t="s">
        <v>17</v>
      </c>
      <c r="F39" s="115" t="s">
        <v>86</v>
      </c>
      <c r="G39" s="33" t="s">
        <v>116</v>
      </c>
      <c r="H39" s="36">
        <v>8.98</v>
      </c>
    </row>
    <row r="40" spans="1:8" x14ac:dyDescent="0.2">
      <c r="A40" s="33">
        <v>22</v>
      </c>
      <c r="B40" s="33">
        <v>5.9</v>
      </c>
      <c r="C40" s="33">
        <f t="shared" ref="C40:C45" si="2">10^B40</f>
        <v>794328.23472428333</v>
      </c>
      <c r="D40" s="33" t="s">
        <v>61</v>
      </c>
      <c r="E40" s="33" t="s">
        <v>42</v>
      </c>
      <c r="F40" s="115" t="s">
        <v>68</v>
      </c>
      <c r="G40" s="33" t="s">
        <v>115</v>
      </c>
      <c r="H40" s="123">
        <v>9.66</v>
      </c>
    </row>
    <row r="41" spans="1:8" x14ac:dyDescent="0.2">
      <c r="A41" s="33">
        <v>22</v>
      </c>
      <c r="B41" s="33">
        <v>5.9</v>
      </c>
      <c r="C41" s="33">
        <f t="shared" si="2"/>
        <v>794328.23472428333</v>
      </c>
      <c r="D41" s="33" t="s">
        <v>61</v>
      </c>
      <c r="E41" s="33" t="s">
        <v>42</v>
      </c>
      <c r="F41" s="115" t="s">
        <v>68</v>
      </c>
      <c r="G41" s="33" t="s">
        <v>116</v>
      </c>
      <c r="H41" s="36">
        <v>4.2</v>
      </c>
    </row>
    <row r="42" spans="1:8" x14ac:dyDescent="0.2">
      <c r="A42" s="33">
        <v>23</v>
      </c>
      <c r="B42" s="33">
        <v>5.4</v>
      </c>
      <c r="C42" s="33">
        <f t="shared" si="2"/>
        <v>251188.64315095844</v>
      </c>
      <c r="D42" s="33" t="s">
        <v>61</v>
      </c>
      <c r="E42" s="33" t="s">
        <v>18</v>
      </c>
      <c r="F42" s="115" t="s">
        <v>73</v>
      </c>
      <c r="G42" s="33" t="s">
        <v>115</v>
      </c>
      <c r="H42" s="127">
        <v>6.04</v>
      </c>
    </row>
    <row r="43" spans="1:8" x14ac:dyDescent="0.2">
      <c r="A43" s="33">
        <v>23</v>
      </c>
      <c r="B43" s="33">
        <v>5.4</v>
      </c>
      <c r="C43" s="33">
        <f t="shared" si="2"/>
        <v>251188.64315095844</v>
      </c>
      <c r="D43" s="33" t="s">
        <v>61</v>
      </c>
      <c r="E43" s="33" t="s">
        <v>18</v>
      </c>
      <c r="F43" s="115" t="s">
        <v>73</v>
      </c>
      <c r="G43" s="33" t="s">
        <v>116</v>
      </c>
      <c r="H43" s="36">
        <v>45.88</v>
      </c>
    </row>
    <row r="44" spans="1:8" x14ac:dyDescent="0.2">
      <c r="A44" s="33">
        <v>25</v>
      </c>
      <c r="B44" s="33">
        <v>6.9</v>
      </c>
      <c r="C44" s="33">
        <f t="shared" si="2"/>
        <v>7943282.3472428275</v>
      </c>
      <c r="D44" s="33" t="s">
        <v>61</v>
      </c>
      <c r="E44" s="33" t="s">
        <v>28</v>
      </c>
      <c r="F44" s="115" t="s">
        <v>72</v>
      </c>
      <c r="G44" s="33" t="s">
        <v>115</v>
      </c>
      <c r="H44" s="127">
        <v>2.37</v>
      </c>
    </row>
    <row r="45" spans="1:8" x14ac:dyDescent="0.2">
      <c r="A45" s="33">
        <v>25</v>
      </c>
      <c r="B45" s="33">
        <v>6.9</v>
      </c>
      <c r="C45" s="33">
        <f t="shared" si="2"/>
        <v>7943282.3472428275</v>
      </c>
      <c r="D45" s="33" t="s">
        <v>61</v>
      </c>
      <c r="E45" s="33" t="s">
        <v>28</v>
      </c>
      <c r="F45" s="115" t="s">
        <v>72</v>
      </c>
      <c r="G45" s="33" t="s">
        <v>116</v>
      </c>
      <c r="H45" s="36">
        <v>46.63</v>
      </c>
    </row>
    <row r="46" spans="1:8" x14ac:dyDescent="0.2">
      <c r="A46" s="33">
        <v>26</v>
      </c>
      <c r="B46" s="33">
        <v>7.1</v>
      </c>
      <c r="C46" s="33">
        <v>12589254.117941668</v>
      </c>
      <c r="D46" s="33" t="s">
        <v>60</v>
      </c>
      <c r="E46" s="33" t="s">
        <v>43</v>
      </c>
      <c r="F46" s="115" t="s">
        <v>75</v>
      </c>
      <c r="G46" s="33" t="s">
        <v>115</v>
      </c>
      <c r="H46" s="127">
        <v>23.59</v>
      </c>
    </row>
    <row r="47" spans="1:8" x14ac:dyDescent="0.2">
      <c r="A47" s="33">
        <v>26</v>
      </c>
      <c r="B47" s="33">
        <v>7.1</v>
      </c>
      <c r="C47" s="33">
        <v>12589254.117941668</v>
      </c>
      <c r="D47" s="33" t="s">
        <v>60</v>
      </c>
      <c r="E47" s="33" t="s">
        <v>43</v>
      </c>
      <c r="F47" s="115" t="s">
        <v>75</v>
      </c>
      <c r="G47" s="33" t="s">
        <v>116</v>
      </c>
      <c r="H47" s="36">
        <v>44.11</v>
      </c>
    </row>
    <row r="48" spans="1:8" x14ac:dyDescent="0.2">
      <c r="A48" s="33">
        <v>27</v>
      </c>
      <c r="B48" s="33">
        <v>5.9</v>
      </c>
      <c r="C48" s="33">
        <f>10^B48</f>
        <v>794328.23472428333</v>
      </c>
      <c r="D48" s="33" t="s">
        <v>61</v>
      </c>
      <c r="E48" s="33" t="s">
        <v>29</v>
      </c>
      <c r="F48" s="115" t="s">
        <v>70</v>
      </c>
      <c r="G48" s="33" t="s">
        <v>115</v>
      </c>
      <c r="H48" s="127">
        <v>2.36</v>
      </c>
    </row>
    <row r="49" spans="1:8" x14ac:dyDescent="0.2">
      <c r="A49" s="33">
        <v>27</v>
      </c>
      <c r="B49" s="33">
        <v>5.9</v>
      </c>
      <c r="C49" s="33">
        <f>10^B49</f>
        <v>794328.23472428333</v>
      </c>
      <c r="D49" s="33" t="s">
        <v>61</v>
      </c>
      <c r="E49" s="33" t="s">
        <v>29</v>
      </c>
      <c r="F49" s="115" t="s">
        <v>70</v>
      </c>
      <c r="G49" s="33" t="s">
        <v>116</v>
      </c>
      <c r="H49" s="36">
        <v>46.62</v>
      </c>
    </row>
    <row r="50" spans="1:8" x14ac:dyDescent="0.2">
      <c r="A50" s="33">
        <v>29</v>
      </c>
      <c r="B50" s="33">
        <v>3.7</v>
      </c>
      <c r="C50" s="33">
        <v>5011.8723362727324</v>
      </c>
      <c r="D50" s="33" t="s">
        <v>60</v>
      </c>
      <c r="E50" s="33" t="s">
        <v>19</v>
      </c>
      <c r="F50" s="115" t="s">
        <v>69</v>
      </c>
      <c r="G50" s="33" t="s">
        <v>115</v>
      </c>
      <c r="H50" s="123">
        <v>14.4</v>
      </c>
    </row>
    <row r="51" spans="1:8" x14ac:dyDescent="0.2">
      <c r="A51" s="33">
        <v>29</v>
      </c>
      <c r="B51" s="33">
        <v>3.7</v>
      </c>
      <c r="C51" s="33">
        <v>5011.8723362727324</v>
      </c>
      <c r="D51" s="33" t="s">
        <v>60</v>
      </c>
      <c r="E51" s="33" t="s">
        <v>19</v>
      </c>
      <c r="F51" s="115" t="s">
        <v>69</v>
      </c>
      <c r="G51" s="33" t="s">
        <v>116</v>
      </c>
      <c r="H51" s="36">
        <v>11.38</v>
      </c>
    </row>
    <row r="52" spans="1:8" x14ac:dyDescent="0.2">
      <c r="A52" s="33">
        <v>30</v>
      </c>
      <c r="B52" s="33">
        <v>6.2</v>
      </c>
      <c r="C52" s="33">
        <f>10^B52</f>
        <v>1584893.1924611153</v>
      </c>
      <c r="D52" s="33" t="s">
        <v>61</v>
      </c>
      <c r="E52" s="33" t="s">
        <v>30</v>
      </c>
      <c r="F52" s="115" t="s">
        <v>95</v>
      </c>
      <c r="G52" s="33" t="s">
        <v>115</v>
      </c>
      <c r="H52" s="126">
        <v>0.14000000000000001</v>
      </c>
    </row>
    <row r="53" spans="1:8" x14ac:dyDescent="0.2">
      <c r="A53" s="33">
        <v>30</v>
      </c>
      <c r="B53" s="33">
        <v>6.2</v>
      </c>
      <c r="C53" s="33">
        <f>10^B53</f>
        <v>1584893.1924611153</v>
      </c>
      <c r="D53" s="33" t="s">
        <v>61</v>
      </c>
      <c r="E53" s="33" t="s">
        <v>30</v>
      </c>
      <c r="F53" s="115" t="s">
        <v>95</v>
      </c>
      <c r="G53" s="33" t="s">
        <v>116</v>
      </c>
      <c r="H53" s="36">
        <v>0.7</v>
      </c>
    </row>
    <row r="54" spans="1:8" x14ac:dyDescent="0.2">
      <c r="A54" s="33">
        <v>31</v>
      </c>
      <c r="B54" s="33">
        <v>7.3</v>
      </c>
      <c r="C54" s="33">
        <f>10^B54</f>
        <v>19952623.149688821</v>
      </c>
      <c r="D54" s="33" t="s">
        <v>61</v>
      </c>
      <c r="E54" s="33" t="s">
        <v>20</v>
      </c>
      <c r="F54" s="115" t="s">
        <v>79</v>
      </c>
      <c r="G54" s="33" t="s">
        <v>115</v>
      </c>
      <c r="H54" s="123">
        <v>3.27</v>
      </c>
    </row>
    <row r="55" spans="1:8" x14ac:dyDescent="0.2">
      <c r="A55" s="33">
        <v>31</v>
      </c>
      <c r="B55" s="33">
        <v>7.3</v>
      </c>
      <c r="C55" s="33">
        <f>10^B55</f>
        <v>19952623.149688821</v>
      </c>
      <c r="D55" s="33" t="s">
        <v>61</v>
      </c>
      <c r="E55" s="33" t="s">
        <v>20</v>
      </c>
      <c r="F55" s="115" t="s">
        <v>79</v>
      </c>
      <c r="G55" s="33" t="s">
        <v>116</v>
      </c>
      <c r="H55" s="36">
        <v>1.1599999999999999</v>
      </c>
    </row>
    <row r="56" spans="1:8" x14ac:dyDescent="0.2">
      <c r="A56" s="33">
        <v>47</v>
      </c>
      <c r="B56" s="33">
        <v>3.0740872593162889</v>
      </c>
      <c r="C56" s="33">
        <f>10^B56</f>
        <v>1186.0070191327995</v>
      </c>
      <c r="D56" s="33" t="s">
        <v>61</v>
      </c>
      <c r="E56" s="33" t="s">
        <v>40</v>
      </c>
      <c r="F56" s="115" t="s">
        <v>106</v>
      </c>
      <c r="G56" s="33" t="s">
        <v>115</v>
      </c>
      <c r="H56" s="123">
        <v>1.08</v>
      </c>
    </row>
    <row r="57" spans="1:8" x14ac:dyDescent="0.2">
      <c r="A57" s="33">
        <v>48</v>
      </c>
      <c r="B57" s="33">
        <v>7.8494894935414532</v>
      </c>
      <c r="C57" s="33">
        <v>70711409.395973176</v>
      </c>
      <c r="D57" s="33" t="s">
        <v>60</v>
      </c>
      <c r="E57" s="33" t="s">
        <v>31</v>
      </c>
      <c r="F57" s="115" t="s">
        <v>93</v>
      </c>
      <c r="G57" s="33" t="s">
        <v>115</v>
      </c>
      <c r="H57" s="123">
        <v>10.27</v>
      </c>
    </row>
    <row r="58" spans="1:8" x14ac:dyDescent="0.2">
      <c r="A58" s="33">
        <v>50</v>
      </c>
      <c r="B58" s="33">
        <v>2.8696146801390481</v>
      </c>
      <c r="C58" s="33">
        <f t="shared" ref="C58:C66" si="3">10^B58</f>
        <v>740.65281899109868</v>
      </c>
      <c r="D58" s="33" t="s">
        <v>59</v>
      </c>
      <c r="E58" s="33" t="s">
        <v>57</v>
      </c>
      <c r="F58" s="115" t="s">
        <v>90</v>
      </c>
      <c r="G58" s="33" t="s">
        <v>115</v>
      </c>
      <c r="H58" s="123">
        <v>3.28</v>
      </c>
    </row>
    <row r="59" spans="1:8" x14ac:dyDescent="0.2">
      <c r="A59" s="33">
        <v>51</v>
      </c>
      <c r="B59" s="33">
        <v>6.9614275722544114</v>
      </c>
      <c r="C59" s="33">
        <f t="shared" si="3"/>
        <v>9150136.4877161216</v>
      </c>
      <c r="D59" s="33" t="s">
        <v>61</v>
      </c>
      <c r="E59" s="33" t="s">
        <v>44</v>
      </c>
      <c r="F59" s="115" t="s">
        <v>92</v>
      </c>
      <c r="G59" s="33" t="s">
        <v>115</v>
      </c>
      <c r="H59" s="123">
        <v>10.27</v>
      </c>
    </row>
    <row r="60" spans="1:8" x14ac:dyDescent="0.2">
      <c r="A60" s="33">
        <v>52</v>
      </c>
      <c r="B60" s="33">
        <v>7.3137010890980712</v>
      </c>
      <c r="C60" s="33">
        <f t="shared" si="3"/>
        <v>20592121.360411145</v>
      </c>
      <c r="D60" s="33" t="s">
        <v>61</v>
      </c>
      <c r="E60" s="33" t="s">
        <v>21</v>
      </c>
      <c r="F60" s="115" t="s">
        <v>88</v>
      </c>
      <c r="G60" s="33" t="s">
        <v>115</v>
      </c>
      <c r="H60" s="123">
        <v>8.06</v>
      </c>
    </row>
    <row r="61" spans="1:8" x14ac:dyDescent="0.2">
      <c r="A61" s="33">
        <v>56</v>
      </c>
      <c r="B61" s="33">
        <v>6.6005403390034578</v>
      </c>
      <c r="C61" s="33">
        <f t="shared" si="3"/>
        <v>3986027.94411179</v>
      </c>
      <c r="D61" s="33" t="s">
        <v>61</v>
      </c>
      <c r="E61" s="33" t="s">
        <v>22</v>
      </c>
      <c r="F61" s="115" t="s">
        <v>76</v>
      </c>
      <c r="G61" s="33" t="s">
        <v>115</v>
      </c>
      <c r="H61" s="127">
        <v>1.85</v>
      </c>
    </row>
    <row r="62" spans="1:8" x14ac:dyDescent="0.2">
      <c r="A62" s="33">
        <v>58</v>
      </c>
      <c r="B62" s="33">
        <v>6.3040743736066949</v>
      </c>
      <c r="C62" s="33">
        <f t="shared" si="3"/>
        <v>2014069.1328077675</v>
      </c>
      <c r="D62" s="33" t="s">
        <v>61</v>
      </c>
      <c r="E62" s="33" t="s">
        <v>23</v>
      </c>
      <c r="F62" s="115" t="s">
        <v>77</v>
      </c>
      <c r="G62" s="33" t="s">
        <v>115</v>
      </c>
      <c r="H62" s="127">
        <v>3.86</v>
      </c>
    </row>
    <row r="63" spans="1:8" x14ac:dyDescent="0.2">
      <c r="A63" s="33">
        <v>59</v>
      </c>
      <c r="B63" s="33">
        <v>7.7105777950287537</v>
      </c>
      <c r="C63" s="33">
        <f t="shared" si="3"/>
        <v>51354416.026206508</v>
      </c>
      <c r="D63" s="33" t="s">
        <v>61</v>
      </c>
      <c r="E63" s="33" t="s">
        <v>34</v>
      </c>
      <c r="F63" s="115" t="s">
        <v>67</v>
      </c>
      <c r="G63" s="33" t="s">
        <v>115</v>
      </c>
      <c r="H63" s="126">
        <v>0.04</v>
      </c>
    </row>
    <row r="64" spans="1:8" x14ac:dyDescent="0.2">
      <c r="A64" s="33">
        <v>60</v>
      </c>
      <c r="B64" s="33">
        <v>7.7395326971077854</v>
      </c>
      <c r="C64" s="33">
        <f t="shared" si="3"/>
        <v>54894988.332037121</v>
      </c>
      <c r="D64" s="33" t="s">
        <v>60</v>
      </c>
      <c r="E64" s="33" t="s">
        <v>35</v>
      </c>
      <c r="F64" s="115" t="s">
        <v>80</v>
      </c>
      <c r="G64" s="33" t="s">
        <v>115</v>
      </c>
      <c r="H64" s="125">
        <v>0.9</v>
      </c>
    </row>
    <row r="65" spans="1:8" x14ac:dyDescent="0.2">
      <c r="A65" s="33">
        <v>63</v>
      </c>
      <c r="B65" s="33">
        <v>7.8271434831584603</v>
      </c>
      <c r="C65" s="33">
        <f t="shared" si="3"/>
        <v>67165071.770334959</v>
      </c>
      <c r="D65" s="33" t="s">
        <v>61</v>
      </c>
      <c r="E65" s="33" t="s">
        <v>36</v>
      </c>
      <c r="F65" s="115" t="s">
        <v>66</v>
      </c>
      <c r="G65" s="33" t="s">
        <v>115</v>
      </c>
      <c r="H65" s="125">
        <v>0.68</v>
      </c>
    </row>
    <row r="66" spans="1:8" x14ac:dyDescent="0.2">
      <c r="A66" s="33">
        <v>64</v>
      </c>
      <c r="B66" s="33">
        <v>8.9569438836824293</v>
      </c>
      <c r="C66" s="33">
        <f t="shared" si="3"/>
        <v>905615576.39795935</v>
      </c>
      <c r="D66" s="33" t="s">
        <v>61</v>
      </c>
      <c r="E66" s="33" t="s">
        <v>37</v>
      </c>
      <c r="F66" s="115" t="s">
        <v>107</v>
      </c>
      <c r="G66" s="33" t="s">
        <v>115</v>
      </c>
      <c r="H66" s="126">
        <v>0.61</v>
      </c>
    </row>
  </sheetData>
  <autoFilter ref="A1:H1" xr:uid="{DE8B1DAF-6806-9146-86B8-35CF5C0FEA5C}">
    <sortState xmlns:xlrd2="http://schemas.microsoft.com/office/spreadsheetml/2017/richdata2" ref="A2:H66">
      <sortCondition ref="A1:A66"/>
    </sortState>
  </autoFilter>
  <phoneticPr fontId="18" type="noConversion"/>
  <conditionalFormatting sqref="H44">
    <cfRule type="cellIs" dxfId="33" priority="24" operator="greaterThan">
      <formula>1</formula>
    </cfRule>
  </conditionalFormatting>
  <conditionalFormatting sqref="H45">
    <cfRule type="cellIs" dxfId="32" priority="23" operator="greaterThan">
      <formula>1</formula>
    </cfRule>
  </conditionalFormatting>
  <conditionalFormatting sqref="H46">
    <cfRule type="cellIs" dxfId="31" priority="22" operator="greaterThan">
      <formula>1</formula>
    </cfRule>
  </conditionalFormatting>
  <conditionalFormatting sqref="H47">
    <cfRule type="cellIs" dxfId="30" priority="21" operator="greaterThan">
      <formula>1</formula>
    </cfRule>
  </conditionalFormatting>
  <conditionalFormatting sqref="H48">
    <cfRule type="cellIs" dxfId="29" priority="20" operator="greaterThan">
      <formula>1</formula>
    </cfRule>
  </conditionalFormatting>
  <conditionalFormatting sqref="H49">
    <cfRule type="cellIs" dxfId="28" priority="19" operator="greaterThan">
      <formula>1</formula>
    </cfRule>
  </conditionalFormatting>
  <conditionalFormatting sqref="H50">
    <cfRule type="cellIs" dxfId="27" priority="18" operator="greaterThan">
      <formula>1</formula>
    </cfRule>
  </conditionalFormatting>
  <conditionalFormatting sqref="H51">
    <cfRule type="cellIs" dxfId="26" priority="17" operator="greaterThan">
      <formula>1</formula>
    </cfRule>
  </conditionalFormatting>
  <conditionalFormatting sqref="H52">
    <cfRule type="cellIs" dxfId="25" priority="14" operator="greaterThan">
      <formula>1</formula>
    </cfRule>
  </conditionalFormatting>
  <conditionalFormatting sqref="H53">
    <cfRule type="cellIs" dxfId="24" priority="13" operator="greaterThan">
      <formula>1</formula>
    </cfRule>
  </conditionalFormatting>
  <conditionalFormatting sqref="H54">
    <cfRule type="cellIs" dxfId="23" priority="12" operator="greaterThan">
      <formula>1</formula>
    </cfRule>
  </conditionalFormatting>
  <conditionalFormatting sqref="H55">
    <cfRule type="cellIs" dxfId="22" priority="11" operator="greaterThan">
      <formula>1</formula>
    </cfRule>
  </conditionalFormatting>
  <conditionalFormatting sqref="H56">
    <cfRule type="cellIs" dxfId="21" priority="10" operator="greaterThan">
      <formula>1</formula>
    </cfRule>
  </conditionalFormatting>
  <conditionalFormatting sqref="H57">
    <cfRule type="cellIs" dxfId="20" priority="9" operator="greaterThan">
      <formula>1</formula>
    </cfRule>
  </conditionalFormatting>
  <conditionalFormatting sqref="H58">
    <cfRule type="cellIs" dxfId="19" priority="8" operator="greaterThan">
      <formula>1</formula>
    </cfRule>
  </conditionalFormatting>
  <conditionalFormatting sqref="H59">
    <cfRule type="cellIs" dxfId="18" priority="7" operator="greaterThan">
      <formula>1</formula>
    </cfRule>
  </conditionalFormatting>
  <conditionalFormatting sqref="H60">
    <cfRule type="cellIs" dxfId="17" priority="5" operator="greaterThan">
      <formula>1</formula>
    </cfRule>
  </conditionalFormatting>
  <conditionalFormatting sqref="H61">
    <cfRule type="cellIs" dxfId="16" priority="4" operator="greaterThan">
      <formula>1</formula>
    </cfRule>
  </conditionalFormatting>
  <conditionalFormatting sqref="H62">
    <cfRule type="cellIs" dxfId="15" priority="3" operator="greaterThan">
      <formula>1</formula>
    </cfRule>
  </conditionalFormatting>
  <conditionalFormatting sqref="H63">
    <cfRule type="cellIs" dxfId="14" priority="2" operator="greaterThan">
      <formula>1</formula>
    </cfRule>
  </conditionalFormatting>
  <conditionalFormatting sqref="H64">
    <cfRule type="cellIs" dxfId="13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0962-4783-D443-96A3-3F4EAE6313D4}">
  <dimension ref="A1:L128"/>
  <sheetViews>
    <sheetView zoomScale="50" workbookViewId="0">
      <selection activeCell="Y27" sqref="Y27"/>
    </sheetView>
  </sheetViews>
  <sheetFormatPr baseColWidth="10" defaultRowHeight="16" x14ac:dyDescent="0.2"/>
  <cols>
    <col min="10" max="10" width="27.33203125" bestFit="1" customWidth="1"/>
  </cols>
  <sheetData>
    <row r="1" spans="1:11" x14ac:dyDescent="0.2">
      <c r="A1" t="s">
        <v>184</v>
      </c>
    </row>
    <row r="2" spans="1:11" x14ac:dyDescent="0.2">
      <c r="A2" s="33" t="s">
        <v>6</v>
      </c>
      <c r="B2" s="33" t="s">
        <v>7</v>
      </c>
      <c r="C2" s="33" t="s">
        <v>64</v>
      </c>
      <c r="D2" s="33" t="s">
        <v>63</v>
      </c>
      <c r="E2" s="33" t="s">
        <v>2</v>
      </c>
      <c r="F2" s="33" t="s">
        <v>0</v>
      </c>
      <c r="G2" s="33"/>
      <c r="H2" s="33" t="s">
        <v>117</v>
      </c>
      <c r="I2" s="33" t="s">
        <v>181</v>
      </c>
      <c r="J2" s="1" t="s">
        <v>7</v>
      </c>
    </row>
    <row r="3" spans="1:11" x14ac:dyDescent="0.2">
      <c r="A3" s="126">
        <v>1</v>
      </c>
      <c r="B3" s="130">
        <v>7.2</v>
      </c>
      <c r="C3" s="130">
        <v>15848931.92</v>
      </c>
      <c r="D3" s="130" t="s">
        <v>61</v>
      </c>
      <c r="E3" s="130" t="s">
        <v>176</v>
      </c>
      <c r="F3" s="130" t="s">
        <v>24</v>
      </c>
      <c r="G3" s="131" t="s">
        <v>83</v>
      </c>
      <c r="H3" s="120">
        <v>29.32</v>
      </c>
      <c r="I3" s="123">
        <v>16</v>
      </c>
      <c r="J3" s="1">
        <v>7.2</v>
      </c>
      <c r="K3">
        <f t="shared" ref="K3:K21" si="0">10^J3</f>
        <v>15848931.924611172</v>
      </c>
    </row>
    <row r="4" spans="1:11" x14ac:dyDescent="0.2">
      <c r="A4" s="132">
        <v>2</v>
      </c>
      <c r="B4" s="122">
        <v>5.5</v>
      </c>
      <c r="C4" s="122">
        <v>316227.766</v>
      </c>
      <c r="D4" s="122" t="s">
        <v>59</v>
      </c>
      <c r="E4" s="122" t="s">
        <v>176</v>
      </c>
      <c r="F4" s="122" t="s">
        <v>25</v>
      </c>
      <c r="G4" s="133" t="s">
        <v>91</v>
      </c>
      <c r="H4" s="136">
        <v>1.6</v>
      </c>
      <c r="I4" s="123">
        <v>15</v>
      </c>
      <c r="J4" s="1">
        <v>5.5</v>
      </c>
      <c r="K4">
        <f t="shared" si="0"/>
        <v>316227.7660168382</v>
      </c>
    </row>
    <row r="5" spans="1:11" x14ac:dyDescent="0.2">
      <c r="A5" s="132">
        <v>3</v>
      </c>
      <c r="B5" s="122">
        <v>3.1</v>
      </c>
      <c r="C5" s="122">
        <v>1258.9254120000001</v>
      </c>
      <c r="D5" s="122" t="s">
        <v>61</v>
      </c>
      <c r="E5" s="122" t="s">
        <v>176</v>
      </c>
      <c r="F5" s="122" t="s">
        <v>38</v>
      </c>
      <c r="G5" s="133" t="s">
        <v>103</v>
      </c>
      <c r="H5" s="137">
        <v>5.56</v>
      </c>
      <c r="I5" s="136">
        <v>16</v>
      </c>
      <c r="J5" s="1">
        <v>3.1</v>
      </c>
      <c r="K5">
        <f t="shared" si="0"/>
        <v>1258.925411794168</v>
      </c>
    </row>
    <row r="6" spans="1:11" x14ac:dyDescent="0.2">
      <c r="A6" s="132">
        <v>4</v>
      </c>
      <c r="B6" s="122">
        <v>8</v>
      </c>
      <c r="C6" s="122">
        <v>100000000</v>
      </c>
      <c r="D6" s="122" t="s">
        <v>60</v>
      </c>
      <c r="E6" s="122" t="s">
        <v>174</v>
      </c>
      <c r="F6" s="122" t="s">
        <v>51</v>
      </c>
      <c r="G6" s="133" t="s">
        <v>65</v>
      </c>
      <c r="H6" s="121">
        <v>0.03</v>
      </c>
      <c r="I6" s="123">
        <v>14</v>
      </c>
      <c r="J6" s="1">
        <v>8</v>
      </c>
      <c r="K6">
        <f t="shared" si="0"/>
        <v>100000000</v>
      </c>
    </row>
    <row r="7" spans="1:11" x14ac:dyDescent="0.2">
      <c r="A7" s="132">
        <v>5</v>
      </c>
      <c r="B7" s="122">
        <v>8.1</v>
      </c>
      <c r="C7" s="122">
        <v>125892541.2</v>
      </c>
      <c r="D7" s="122" t="s">
        <v>61</v>
      </c>
      <c r="E7" s="122" t="s">
        <v>176</v>
      </c>
      <c r="F7" s="122" t="s">
        <v>8</v>
      </c>
      <c r="G7" s="133" t="s">
        <v>81</v>
      </c>
      <c r="H7" s="121">
        <v>0.8</v>
      </c>
      <c r="I7" s="123">
        <v>14</v>
      </c>
      <c r="J7" s="1">
        <v>8.1</v>
      </c>
      <c r="K7">
        <f t="shared" si="0"/>
        <v>125892541.17941682</v>
      </c>
    </row>
    <row r="8" spans="1:11" x14ac:dyDescent="0.2">
      <c r="A8" s="132">
        <v>6</v>
      </c>
      <c r="B8" s="122">
        <v>6.7</v>
      </c>
      <c r="C8" s="122">
        <v>5011872.3360000001</v>
      </c>
      <c r="D8" s="122" t="s">
        <v>60</v>
      </c>
      <c r="E8" s="122" t="s">
        <v>174</v>
      </c>
      <c r="F8" s="122" t="s">
        <v>46</v>
      </c>
      <c r="G8" s="133" t="s">
        <v>87</v>
      </c>
      <c r="H8" s="125">
        <v>0.66</v>
      </c>
      <c r="I8" s="123">
        <v>13</v>
      </c>
      <c r="J8" s="1">
        <v>6.7</v>
      </c>
      <c r="K8">
        <f t="shared" si="0"/>
        <v>5011872.3362727314</v>
      </c>
    </row>
    <row r="9" spans="1:11" x14ac:dyDescent="0.2">
      <c r="A9" s="132">
        <v>7</v>
      </c>
      <c r="B9" s="122">
        <v>2.8</v>
      </c>
      <c r="C9" s="122">
        <v>630.95734449999998</v>
      </c>
      <c r="D9" s="122" t="s">
        <v>61</v>
      </c>
      <c r="E9" s="122" t="s">
        <v>174</v>
      </c>
      <c r="F9" s="122" t="s">
        <v>52</v>
      </c>
      <c r="G9" s="133" t="s">
        <v>94</v>
      </c>
      <c r="H9" s="127">
        <v>14.02</v>
      </c>
      <c r="I9" s="123">
        <v>14</v>
      </c>
      <c r="J9" s="1">
        <v>2.8</v>
      </c>
      <c r="K9">
        <f t="shared" si="0"/>
        <v>630.95734448019323</v>
      </c>
    </row>
    <row r="10" spans="1:11" x14ac:dyDescent="0.2">
      <c r="A10" s="132">
        <v>8</v>
      </c>
      <c r="B10" s="122">
        <v>8.8000000000000007</v>
      </c>
      <c r="C10" s="122">
        <v>630957344.5</v>
      </c>
      <c r="D10" s="122" t="s">
        <v>61</v>
      </c>
      <c r="E10" s="122" t="s">
        <v>176</v>
      </c>
      <c r="F10" s="122" t="s">
        <v>26</v>
      </c>
      <c r="G10" s="133" t="s">
        <v>85</v>
      </c>
      <c r="H10" s="137">
        <v>14.48</v>
      </c>
      <c r="I10" s="136">
        <v>16</v>
      </c>
      <c r="J10" s="1">
        <v>8.8000000000000007</v>
      </c>
      <c r="K10">
        <f t="shared" si="0"/>
        <v>630957344.48019624</v>
      </c>
    </row>
    <row r="11" spans="1:11" x14ac:dyDescent="0.2">
      <c r="A11" s="132">
        <v>9</v>
      </c>
      <c r="B11" s="122">
        <v>4.9000000000000004</v>
      </c>
      <c r="C11" s="122">
        <v>79432.823470000003</v>
      </c>
      <c r="D11" s="122" t="s">
        <v>61</v>
      </c>
      <c r="E11" s="122" t="s">
        <v>174</v>
      </c>
      <c r="F11" s="122" t="s">
        <v>48</v>
      </c>
      <c r="G11" s="133" t="s">
        <v>97</v>
      </c>
      <c r="H11" s="125">
        <v>0.36</v>
      </c>
      <c r="I11" s="123">
        <v>13</v>
      </c>
      <c r="J11" s="1">
        <v>4.9000000000000004</v>
      </c>
      <c r="K11">
        <f t="shared" si="0"/>
        <v>79432.823472428237</v>
      </c>
    </row>
    <row r="12" spans="1:11" x14ac:dyDescent="0.2">
      <c r="A12" s="132">
        <v>10</v>
      </c>
      <c r="B12" s="122">
        <v>6.5</v>
      </c>
      <c r="C12" s="122">
        <v>3162277.66</v>
      </c>
      <c r="D12" s="122" t="s">
        <v>60</v>
      </c>
      <c r="E12" s="122" t="s">
        <v>176</v>
      </c>
      <c r="F12" s="122" t="s">
        <v>27</v>
      </c>
      <c r="G12" s="133" t="s">
        <v>82</v>
      </c>
      <c r="H12" s="127">
        <v>1.55</v>
      </c>
      <c r="I12" s="123">
        <v>14</v>
      </c>
      <c r="J12" s="1">
        <v>6.5</v>
      </c>
      <c r="K12">
        <f t="shared" si="0"/>
        <v>3162277.6601683851</v>
      </c>
    </row>
    <row r="13" spans="1:11" x14ac:dyDescent="0.2">
      <c r="A13" s="132">
        <v>11</v>
      </c>
      <c r="B13" s="122">
        <v>6.8</v>
      </c>
      <c r="C13" s="122">
        <v>6309573.4450000003</v>
      </c>
      <c r="D13" s="122" t="s">
        <v>61</v>
      </c>
      <c r="E13" s="122" t="s">
        <v>176</v>
      </c>
      <c r="F13" s="122" t="s">
        <v>13</v>
      </c>
      <c r="G13" s="133" t="s">
        <v>102</v>
      </c>
      <c r="H13" s="125">
        <v>0.69</v>
      </c>
      <c r="I13" s="123">
        <v>15</v>
      </c>
      <c r="J13" s="1">
        <v>6.8</v>
      </c>
      <c r="K13">
        <f t="shared" si="0"/>
        <v>6309573.4448019378</v>
      </c>
    </row>
    <row r="14" spans="1:11" x14ac:dyDescent="0.2">
      <c r="A14" s="132">
        <v>12</v>
      </c>
      <c r="B14" s="122">
        <v>3.4</v>
      </c>
      <c r="C14" s="122">
        <v>2511.8864319999998</v>
      </c>
      <c r="D14" s="122" t="s">
        <v>61</v>
      </c>
      <c r="E14" s="122" t="s">
        <v>174</v>
      </c>
      <c r="F14" s="122" t="s">
        <v>49</v>
      </c>
      <c r="G14" s="133" t="s">
        <v>105</v>
      </c>
      <c r="H14" s="121">
        <v>12.69</v>
      </c>
      <c r="I14" s="141">
        <v>13</v>
      </c>
      <c r="J14" s="1">
        <v>3.4</v>
      </c>
      <c r="K14">
        <f t="shared" si="0"/>
        <v>2511.8864315095811</v>
      </c>
    </row>
    <row r="15" spans="1:11" x14ac:dyDescent="0.2">
      <c r="A15" s="132">
        <v>13</v>
      </c>
      <c r="B15" s="122">
        <v>3.4</v>
      </c>
      <c r="C15" s="122">
        <v>2511.8864319999998</v>
      </c>
      <c r="D15" s="122" t="s">
        <v>59</v>
      </c>
      <c r="E15" s="122" t="s">
        <v>176</v>
      </c>
      <c r="F15" s="122" t="s">
        <v>39</v>
      </c>
      <c r="G15" s="135" t="s">
        <v>101</v>
      </c>
      <c r="H15" s="85">
        <v>0.54</v>
      </c>
      <c r="I15" s="123">
        <v>16</v>
      </c>
      <c r="J15" s="1">
        <v>3.4</v>
      </c>
      <c r="K15">
        <f t="shared" si="0"/>
        <v>2511.8864315095811</v>
      </c>
    </row>
    <row r="16" spans="1:11" x14ac:dyDescent="0.2">
      <c r="A16" s="132">
        <v>14</v>
      </c>
      <c r="B16" s="122">
        <v>6.1</v>
      </c>
      <c r="C16" s="122">
        <v>1258925.412</v>
      </c>
      <c r="D16" s="122" t="s">
        <v>61</v>
      </c>
      <c r="E16" s="122" t="s">
        <v>176</v>
      </c>
      <c r="F16" s="122" t="s">
        <v>50</v>
      </c>
      <c r="G16" s="133" t="s">
        <v>108</v>
      </c>
      <c r="H16" s="137">
        <v>3.83</v>
      </c>
      <c r="I16" s="123">
        <v>19</v>
      </c>
      <c r="J16" s="1">
        <v>6.1</v>
      </c>
      <c r="K16">
        <f t="shared" si="0"/>
        <v>1258925.4117941677</v>
      </c>
    </row>
    <row r="17" spans="1:11" x14ac:dyDescent="0.2">
      <c r="A17" s="132">
        <v>15</v>
      </c>
      <c r="B17" s="122">
        <v>7.5</v>
      </c>
      <c r="C17" s="122">
        <v>31622776.600000001</v>
      </c>
      <c r="D17" s="122" t="s">
        <v>60</v>
      </c>
      <c r="E17" s="122" t="s">
        <v>174</v>
      </c>
      <c r="F17" s="122" t="s">
        <v>53</v>
      </c>
      <c r="G17" s="133" t="s">
        <v>74</v>
      </c>
      <c r="H17" s="125">
        <v>0.01</v>
      </c>
      <c r="I17" s="140">
        <v>14</v>
      </c>
      <c r="J17" s="1">
        <v>7.5</v>
      </c>
      <c r="K17">
        <f t="shared" si="0"/>
        <v>31622776.601683889</v>
      </c>
    </row>
    <row r="18" spans="1:11" x14ac:dyDescent="0.2">
      <c r="A18" s="132">
        <v>16</v>
      </c>
      <c r="B18" s="122">
        <v>7.9</v>
      </c>
      <c r="C18" s="122">
        <v>79432823.469999999</v>
      </c>
      <c r="D18" s="122" t="s">
        <v>61</v>
      </c>
      <c r="E18" s="122" t="s">
        <v>176</v>
      </c>
      <c r="F18" s="122" t="s">
        <v>14</v>
      </c>
      <c r="G18" s="133" t="s">
        <v>104</v>
      </c>
      <c r="H18" s="127">
        <v>8.7799999999999994</v>
      </c>
      <c r="I18" s="123">
        <v>14</v>
      </c>
      <c r="J18" s="1">
        <v>7.9</v>
      </c>
      <c r="K18">
        <f t="shared" si="0"/>
        <v>79432823.472428367</v>
      </c>
    </row>
    <row r="19" spans="1:11" x14ac:dyDescent="0.2">
      <c r="A19" s="132">
        <v>17</v>
      </c>
      <c r="B19" s="122">
        <v>4.3</v>
      </c>
      <c r="C19" s="122">
        <v>19952.623149999999</v>
      </c>
      <c r="D19" s="122" t="s">
        <v>61</v>
      </c>
      <c r="E19" s="122" t="s">
        <v>176</v>
      </c>
      <c r="F19" s="122" t="s">
        <v>55</v>
      </c>
      <c r="G19" s="133" t="s">
        <v>84</v>
      </c>
      <c r="H19" s="127">
        <v>16.54</v>
      </c>
      <c r="I19" s="123">
        <v>18</v>
      </c>
      <c r="J19" s="1">
        <v>4.3</v>
      </c>
      <c r="K19">
        <f t="shared" si="0"/>
        <v>19952.623149688792</v>
      </c>
    </row>
    <row r="20" spans="1:11" x14ac:dyDescent="0.2">
      <c r="A20" s="132">
        <v>18</v>
      </c>
      <c r="B20" s="122">
        <v>3.1</v>
      </c>
      <c r="C20" s="122">
        <v>1258.9254120000001</v>
      </c>
      <c r="D20" s="122" t="s">
        <v>61</v>
      </c>
      <c r="E20" s="122" t="s">
        <v>174</v>
      </c>
      <c r="F20" s="122" t="s">
        <v>54</v>
      </c>
      <c r="G20" s="133" t="s">
        <v>100</v>
      </c>
      <c r="H20" s="127">
        <v>3.02</v>
      </c>
      <c r="I20" s="123">
        <v>15</v>
      </c>
      <c r="J20" s="1">
        <v>3.1</v>
      </c>
      <c r="K20">
        <f t="shared" si="0"/>
        <v>1258.925411794168</v>
      </c>
    </row>
    <row r="21" spans="1:11" x14ac:dyDescent="0.2">
      <c r="A21" s="132">
        <v>19</v>
      </c>
      <c r="B21" s="122">
        <v>6.2</v>
      </c>
      <c r="C21" s="122">
        <v>1584893.192</v>
      </c>
      <c r="D21" s="122" t="s">
        <v>61</v>
      </c>
      <c r="E21" s="122" t="s">
        <v>176</v>
      </c>
      <c r="F21" s="122" t="s">
        <v>15</v>
      </c>
      <c r="G21" s="133" t="s">
        <v>71</v>
      </c>
      <c r="H21" s="125">
        <v>0.54</v>
      </c>
      <c r="I21" s="123">
        <v>14</v>
      </c>
      <c r="J21" s="1">
        <v>6.2</v>
      </c>
      <c r="K21">
        <f t="shared" si="0"/>
        <v>1584893.1924611153</v>
      </c>
    </row>
    <row r="22" spans="1:11" x14ac:dyDescent="0.2">
      <c r="A22" s="132">
        <v>21</v>
      </c>
      <c r="B22" s="122">
        <v>7.7</v>
      </c>
      <c r="C22" s="122">
        <v>50118723.359999999</v>
      </c>
      <c r="D22" s="122" t="s">
        <v>60</v>
      </c>
      <c r="E22" s="122" t="s">
        <v>176</v>
      </c>
      <c r="F22" s="122" t="s">
        <v>17</v>
      </c>
      <c r="G22" s="133" t="s">
        <v>86</v>
      </c>
      <c r="H22" s="127">
        <v>19.13</v>
      </c>
      <c r="I22" s="123">
        <v>15</v>
      </c>
      <c r="J22" s="1">
        <v>7.7</v>
      </c>
      <c r="K22">
        <f t="shared" ref="K22:K43" si="1">10^J22</f>
        <v>50118723.362727284</v>
      </c>
    </row>
    <row r="23" spans="1:11" x14ac:dyDescent="0.2">
      <c r="A23" s="132">
        <v>22</v>
      </c>
      <c r="B23" s="122">
        <v>5.9</v>
      </c>
      <c r="C23" s="122">
        <v>794328.23470000003</v>
      </c>
      <c r="D23" s="122" t="s">
        <v>61</v>
      </c>
      <c r="E23" s="122" t="s">
        <v>176</v>
      </c>
      <c r="F23" s="122" t="s">
        <v>42</v>
      </c>
      <c r="G23" s="133" t="s">
        <v>68</v>
      </c>
      <c r="H23" s="127">
        <v>6.93</v>
      </c>
      <c r="I23" s="123">
        <v>19</v>
      </c>
      <c r="J23" s="1">
        <v>5.9</v>
      </c>
      <c r="K23">
        <f t="shared" si="1"/>
        <v>794328.23472428333</v>
      </c>
    </row>
    <row r="24" spans="1:11" x14ac:dyDescent="0.2">
      <c r="A24" s="132">
        <v>23</v>
      </c>
      <c r="B24" s="122">
        <v>5.4</v>
      </c>
      <c r="C24" s="122">
        <v>251188.64319999999</v>
      </c>
      <c r="D24" s="122" t="s">
        <v>61</v>
      </c>
      <c r="E24" s="122" t="s">
        <v>176</v>
      </c>
      <c r="F24" s="122" t="s">
        <v>18</v>
      </c>
      <c r="G24" s="133" t="s">
        <v>73</v>
      </c>
      <c r="H24" s="137">
        <v>4.13</v>
      </c>
      <c r="I24" s="123">
        <v>15</v>
      </c>
      <c r="J24" s="1">
        <v>5.4</v>
      </c>
      <c r="K24">
        <f t="shared" si="1"/>
        <v>251188.64315095844</v>
      </c>
    </row>
    <row r="25" spans="1:11" x14ac:dyDescent="0.2">
      <c r="A25" s="132">
        <v>25</v>
      </c>
      <c r="B25" s="122">
        <v>6.9</v>
      </c>
      <c r="C25" s="122">
        <v>7943282.3470000001</v>
      </c>
      <c r="D25" s="122" t="s">
        <v>61</v>
      </c>
      <c r="E25" s="122" t="s">
        <v>176</v>
      </c>
      <c r="F25" s="122" t="s">
        <v>28</v>
      </c>
      <c r="G25" s="133" t="s">
        <v>72</v>
      </c>
      <c r="H25" s="127">
        <v>1.88</v>
      </c>
      <c r="I25" s="123">
        <v>16</v>
      </c>
      <c r="J25" s="1">
        <v>6.9</v>
      </c>
      <c r="K25">
        <f t="shared" si="1"/>
        <v>7943282.3472428275</v>
      </c>
    </row>
    <row r="26" spans="1:11" x14ac:dyDescent="0.2">
      <c r="A26" s="132">
        <v>26</v>
      </c>
      <c r="B26" s="122">
        <v>7.1</v>
      </c>
      <c r="C26" s="122">
        <v>12589254.119999999</v>
      </c>
      <c r="D26" s="122" t="s">
        <v>60</v>
      </c>
      <c r="E26" s="122" t="s">
        <v>176</v>
      </c>
      <c r="F26" s="122" t="s">
        <v>43</v>
      </c>
      <c r="G26" s="133" t="s">
        <v>75</v>
      </c>
      <c r="H26" s="127">
        <v>11.05</v>
      </c>
      <c r="I26" s="123">
        <v>18</v>
      </c>
      <c r="J26" s="1">
        <v>7.1</v>
      </c>
      <c r="K26">
        <f t="shared" si="1"/>
        <v>12589254.117941668</v>
      </c>
    </row>
    <row r="27" spans="1:11" x14ac:dyDescent="0.2">
      <c r="A27" s="132">
        <v>27</v>
      </c>
      <c r="B27" s="122">
        <v>5.9</v>
      </c>
      <c r="C27" s="122">
        <v>794328.23470000003</v>
      </c>
      <c r="D27" s="122" t="s">
        <v>61</v>
      </c>
      <c r="E27" s="122" t="s">
        <v>176</v>
      </c>
      <c r="F27" s="122" t="s">
        <v>29</v>
      </c>
      <c r="G27" s="133" t="s">
        <v>70</v>
      </c>
      <c r="H27" s="127">
        <v>4.24</v>
      </c>
      <c r="I27" s="123">
        <v>16</v>
      </c>
      <c r="J27" s="1">
        <v>5.9</v>
      </c>
      <c r="K27">
        <f t="shared" si="1"/>
        <v>794328.23472428333</v>
      </c>
    </row>
    <row r="28" spans="1:11" x14ac:dyDescent="0.2">
      <c r="A28" s="132">
        <v>29</v>
      </c>
      <c r="B28" s="122">
        <v>3.7</v>
      </c>
      <c r="C28" s="122">
        <v>5011.8723360000004</v>
      </c>
      <c r="D28" s="122" t="s">
        <v>60</v>
      </c>
      <c r="E28" s="122" t="s">
        <v>176</v>
      </c>
      <c r="F28" s="122" t="s">
        <v>19</v>
      </c>
      <c r="G28" s="133" t="s">
        <v>69</v>
      </c>
      <c r="H28" s="137">
        <v>42.95</v>
      </c>
      <c r="I28" s="123">
        <v>15</v>
      </c>
      <c r="J28" s="1">
        <v>3.7</v>
      </c>
      <c r="K28">
        <f t="shared" si="1"/>
        <v>5011.8723362727324</v>
      </c>
    </row>
    <row r="29" spans="1:11" x14ac:dyDescent="0.2">
      <c r="A29" s="132">
        <v>30</v>
      </c>
      <c r="B29" s="122">
        <v>6.2</v>
      </c>
      <c r="C29" s="122">
        <v>1584893.192</v>
      </c>
      <c r="D29" s="122" t="s">
        <v>61</v>
      </c>
      <c r="E29" s="122" t="s">
        <v>176</v>
      </c>
      <c r="F29" s="122" t="s">
        <v>30</v>
      </c>
      <c r="G29" s="133" t="s">
        <v>95</v>
      </c>
      <c r="H29" s="127">
        <v>1.0900000000000001</v>
      </c>
      <c r="I29" s="123">
        <v>14</v>
      </c>
      <c r="J29" s="1">
        <v>6.2</v>
      </c>
      <c r="K29">
        <f t="shared" si="1"/>
        <v>1584893.1924611153</v>
      </c>
    </row>
    <row r="30" spans="1:11" x14ac:dyDescent="0.2">
      <c r="A30" s="132">
        <v>31</v>
      </c>
      <c r="B30" s="122">
        <v>7.3</v>
      </c>
      <c r="C30" s="122">
        <v>19952623.149999999</v>
      </c>
      <c r="D30" s="122" t="s">
        <v>61</v>
      </c>
      <c r="E30" s="122" t="s">
        <v>176</v>
      </c>
      <c r="F30" s="122" t="s">
        <v>20</v>
      </c>
      <c r="G30" s="133" t="s">
        <v>79</v>
      </c>
      <c r="H30" s="127">
        <v>1.1399999999999999</v>
      </c>
      <c r="I30" s="123">
        <v>14</v>
      </c>
      <c r="J30" s="1">
        <v>7.3</v>
      </c>
      <c r="K30">
        <f t="shared" si="1"/>
        <v>19952623.149688821</v>
      </c>
    </row>
    <row r="31" spans="1:11" x14ac:dyDescent="0.2">
      <c r="A31" s="132">
        <v>47</v>
      </c>
      <c r="B31" s="122">
        <v>3.0740872590000001</v>
      </c>
      <c r="C31" s="122">
        <v>1186.0070189999999</v>
      </c>
      <c r="D31" s="122" t="s">
        <v>61</v>
      </c>
      <c r="E31" s="122" t="s">
        <v>176</v>
      </c>
      <c r="F31" s="122" t="s">
        <v>40</v>
      </c>
      <c r="G31" s="133" t="s">
        <v>106</v>
      </c>
      <c r="H31" s="137">
        <v>1.02</v>
      </c>
      <c r="I31" s="136">
        <v>17</v>
      </c>
      <c r="J31" s="1">
        <v>3.0740872593162889</v>
      </c>
      <c r="K31">
        <f t="shared" si="1"/>
        <v>1186.0070191327995</v>
      </c>
    </row>
    <row r="32" spans="1:11" x14ac:dyDescent="0.2">
      <c r="A32" s="132">
        <v>48</v>
      </c>
      <c r="B32" s="122">
        <v>7.8494894940000002</v>
      </c>
      <c r="C32" s="122">
        <v>70711409.400000006</v>
      </c>
      <c r="D32" s="122" t="s">
        <v>60</v>
      </c>
      <c r="E32" s="122" t="s">
        <v>176</v>
      </c>
      <c r="F32" s="122" t="s">
        <v>31</v>
      </c>
      <c r="G32" s="133" t="s">
        <v>93</v>
      </c>
      <c r="H32" s="125">
        <v>7.8</v>
      </c>
      <c r="I32" s="140">
        <v>16</v>
      </c>
      <c r="J32" s="1">
        <v>7.8494894935414532</v>
      </c>
      <c r="K32">
        <f t="shared" si="1"/>
        <v>70711409.395973176</v>
      </c>
    </row>
    <row r="33" spans="1:12" x14ac:dyDescent="0.2">
      <c r="A33" s="132">
        <v>49</v>
      </c>
      <c r="B33" s="122">
        <v>1.177777895</v>
      </c>
      <c r="C33" s="122">
        <v>15.05836762</v>
      </c>
      <c r="D33" s="122" t="s">
        <v>59</v>
      </c>
      <c r="E33" s="122" t="s">
        <v>176</v>
      </c>
      <c r="F33" s="122" t="s">
        <v>32</v>
      </c>
      <c r="G33" s="133" t="s">
        <v>98</v>
      </c>
      <c r="H33" s="127">
        <v>5.81</v>
      </c>
      <c r="I33" s="123">
        <v>17</v>
      </c>
      <c r="J33" s="1">
        <v>1.1777778954922942</v>
      </c>
      <c r="K33">
        <f t="shared" si="1"/>
        <v>15.058367624333627</v>
      </c>
    </row>
    <row r="34" spans="1:12" x14ac:dyDescent="0.2">
      <c r="A34" s="132">
        <v>50</v>
      </c>
      <c r="B34" s="122">
        <v>2.8696146800000002</v>
      </c>
      <c r="C34" s="122">
        <v>740.65281900000002</v>
      </c>
      <c r="D34" s="122" t="s">
        <v>59</v>
      </c>
      <c r="E34" s="122" t="s">
        <v>176</v>
      </c>
      <c r="F34" s="122" t="s">
        <v>57</v>
      </c>
      <c r="G34" s="133" t="s">
        <v>90</v>
      </c>
      <c r="H34" s="127">
        <v>9.41</v>
      </c>
      <c r="I34" s="123">
        <v>17</v>
      </c>
      <c r="J34" s="1">
        <v>2.8696146801390481</v>
      </c>
      <c r="K34">
        <f t="shared" si="1"/>
        <v>740.65281899109868</v>
      </c>
    </row>
    <row r="35" spans="1:12" x14ac:dyDescent="0.2">
      <c r="A35" s="132">
        <v>51</v>
      </c>
      <c r="B35" s="122">
        <v>6.9614275719999998</v>
      </c>
      <c r="C35" s="122">
        <v>9150136.4879999999</v>
      </c>
      <c r="D35" s="122" t="s">
        <v>61</v>
      </c>
      <c r="E35" s="122" t="s">
        <v>176</v>
      </c>
      <c r="F35" s="122" t="s">
        <v>44</v>
      </c>
      <c r="G35" s="133" t="s">
        <v>92</v>
      </c>
      <c r="H35" s="125">
        <v>1.79</v>
      </c>
      <c r="I35" s="126">
        <v>18</v>
      </c>
      <c r="J35" s="1">
        <v>6.9614275722544114</v>
      </c>
      <c r="K35">
        <f t="shared" si="1"/>
        <v>9150136.4877161216</v>
      </c>
    </row>
    <row r="36" spans="1:12" x14ac:dyDescent="0.2">
      <c r="A36" s="132">
        <v>52</v>
      </c>
      <c r="B36" s="122">
        <v>7.3137010890000003</v>
      </c>
      <c r="C36" s="122">
        <v>20592121.359999999</v>
      </c>
      <c r="D36" s="122" t="s">
        <v>61</v>
      </c>
      <c r="E36" s="122" t="s">
        <v>176</v>
      </c>
      <c r="F36" s="122" t="s">
        <v>21</v>
      </c>
      <c r="G36" s="133" t="s">
        <v>88</v>
      </c>
      <c r="H36" s="127">
        <v>6.1</v>
      </c>
      <c r="I36" s="123">
        <v>15</v>
      </c>
      <c r="J36" s="1">
        <v>7.3137010890980712</v>
      </c>
      <c r="K36">
        <f t="shared" si="1"/>
        <v>20592121.360411145</v>
      </c>
    </row>
    <row r="37" spans="1:12" x14ac:dyDescent="0.2">
      <c r="A37" s="132">
        <v>56</v>
      </c>
      <c r="B37" s="122">
        <v>6.6005403390000001</v>
      </c>
      <c r="C37" s="122">
        <v>3986027.9440000001</v>
      </c>
      <c r="D37" s="122" t="s">
        <v>61</v>
      </c>
      <c r="E37" s="122" t="s">
        <v>176</v>
      </c>
      <c r="F37" s="122" t="s">
        <v>22</v>
      </c>
      <c r="G37" s="133" t="s">
        <v>76</v>
      </c>
      <c r="H37" s="139" t="s">
        <v>185</v>
      </c>
      <c r="I37" s="123">
        <v>14</v>
      </c>
      <c r="J37" s="1">
        <v>6.6005403390034578</v>
      </c>
      <c r="K37">
        <f t="shared" si="1"/>
        <v>3986027.94411179</v>
      </c>
    </row>
    <row r="38" spans="1:12" x14ac:dyDescent="0.2">
      <c r="A38" s="132">
        <v>58</v>
      </c>
      <c r="B38" s="122">
        <v>6.3040743739999998</v>
      </c>
      <c r="C38" s="122">
        <v>2014069.1329999999</v>
      </c>
      <c r="D38" s="122" t="s">
        <v>61</v>
      </c>
      <c r="E38" s="122" t="s">
        <v>176</v>
      </c>
      <c r="F38" s="122" t="s">
        <v>23</v>
      </c>
      <c r="G38" s="133" t="s">
        <v>77</v>
      </c>
      <c r="H38" s="127">
        <v>4.83</v>
      </c>
      <c r="I38" s="123">
        <v>15</v>
      </c>
      <c r="J38" s="1">
        <v>6.3040743736066949</v>
      </c>
      <c r="K38">
        <f t="shared" si="1"/>
        <v>2014069.1328077675</v>
      </c>
    </row>
    <row r="39" spans="1:12" x14ac:dyDescent="0.2">
      <c r="A39" s="132">
        <v>60</v>
      </c>
      <c r="B39" s="122">
        <v>7.7395326969999996</v>
      </c>
      <c r="C39" s="122">
        <v>54894988.329999998</v>
      </c>
      <c r="D39" s="122" t="s">
        <v>60</v>
      </c>
      <c r="E39" s="122" t="s">
        <v>176</v>
      </c>
      <c r="F39" s="122" t="s">
        <v>35</v>
      </c>
      <c r="G39" s="133" t="s">
        <v>80</v>
      </c>
      <c r="H39" s="137">
        <v>2.33</v>
      </c>
      <c r="I39" s="136">
        <v>15</v>
      </c>
      <c r="J39" s="1">
        <v>7.7395326971077854</v>
      </c>
      <c r="K39">
        <f t="shared" si="1"/>
        <v>54894988.332037121</v>
      </c>
    </row>
    <row r="40" spans="1:12" x14ac:dyDescent="0.2">
      <c r="A40" s="132">
        <v>61</v>
      </c>
      <c r="B40" s="122">
        <v>6.918335098</v>
      </c>
      <c r="C40" s="122">
        <v>8285812.4359999998</v>
      </c>
      <c r="D40" s="122" t="s">
        <v>60</v>
      </c>
      <c r="E40" s="122" t="s">
        <v>176</v>
      </c>
      <c r="F40" s="122" t="s">
        <v>41</v>
      </c>
      <c r="G40" s="133" t="s">
        <v>89</v>
      </c>
      <c r="H40" s="127">
        <v>3.07</v>
      </c>
      <c r="I40" s="123">
        <v>17</v>
      </c>
      <c r="J40" s="1">
        <v>6.9183350980293028</v>
      </c>
      <c r="K40">
        <f t="shared" si="1"/>
        <v>8285812.4355891598</v>
      </c>
    </row>
    <row r="41" spans="1:12" x14ac:dyDescent="0.2">
      <c r="A41" s="132">
        <v>62</v>
      </c>
      <c r="B41" s="122">
        <v>4.8733778729999999</v>
      </c>
      <c r="C41" s="122">
        <v>74709.851550000007</v>
      </c>
      <c r="D41" s="122" t="s">
        <v>59</v>
      </c>
      <c r="E41" s="122" t="s">
        <v>174</v>
      </c>
      <c r="F41" s="122" t="s">
        <v>45</v>
      </c>
      <c r="G41" s="133" t="s">
        <v>99</v>
      </c>
      <c r="H41" s="127">
        <v>2.2200000000000002</v>
      </c>
      <c r="I41" s="123">
        <v>14</v>
      </c>
      <c r="J41" s="1">
        <v>4.8733778734693729</v>
      </c>
      <c r="K41">
        <f t="shared" si="1"/>
        <v>74709.851551956832</v>
      </c>
    </row>
    <row r="42" spans="1:12" x14ac:dyDescent="0.2">
      <c r="A42" s="132">
        <v>63</v>
      </c>
      <c r="B42" s="122">
        <v>7.8271434830000004</v>
      </c>
      <c r="C42" s="122">
        <v>67165071.769999996</v>
      </c>
      <c r="D42" s="122" t="s">
        <v>61</v>
      </c>
      <c r="E42" s="122" t="s">
        <v>176</v>
      </c>
      <c r="F42" s="122" t="s">
        <v>36</v>
      </c>
      <c r="G42" s="133" t="s">
        <v>66</v>
      </c>
      <c r="H42" s="127">
        <v>5.35</v>
      </c>
      <c r="I42" s="123">
        <v>16</v>
      </c>
      <c r="J42" s="1">
        <v>7.8271434831584603</v>
      </c>
      <c r="K42">
        <f t="shared" si="1"/>
        <v>67165071.770334959</v>
      </c>
    </row>
    <row r="43" spans="1:12" x14ac:dyDescent="0.2">
      <c r="A43" s="132">
        <v>64</v>
      </c>
      <c r="B43" s="122">
        <v>8.9569438839999993</v>
      </c>
      <c r="C43" s="122">
        <v>905615576.39999998</v>
      </c>
      <c r="D43" s="122" t="s">
        <v>61</v>
      </c>
      <c r="E43" s="122" t="s">
        <v>176</v>
      </c>
      <c r="F43" s="122" t="s">
        <v>37</v>
      </c>
      <c r="G43" s="133" t="s">
        <v>107</v>
      </c>
      <c r="H43" s="138">
        <v>0.94</v>
      </c>
      <c r="I43" s="123">
        <v>15</v>
      </c>
      <c r="J43" s="1">
        <v>8.9569438836824293</v>
      </c>
      <c r="K43">
        <f t="shared" si="1"/>
        <v>905615576.39795935</v>
      </c>
    </row>
    <row r="47" spans="1:12" x14ac:dyDescent="0.2">
      <c r="A47" t="s">
        <v>186</v>
      </c>
    </row>
    <row r="48" spans="1:12" x14ac:dyDescent="0.2">
      <c r="A48" s="33" t="s">
        <v>6</v>
      </c>
      <c r="B48" s="33" t="s">
        <v>7</v>
      </c>
      <c r="C48" s="33" t="s">
        <v>64</v>
      </c>
      <c r="D48" s="33" t="s">
        <v>63</v>
      </c>
      <c r="E48" s="33" t="s">
        <v>2</v>
      </c>
      <c r="F48" s="33" t="s">
        <v>0</v>
      </c>
      <c r="G48" s="33"/>
      <c r="H48" s="33" t="s">
        <v>117</v>
      </c>
      <c r="I48" s="33" t="s">
        <v>181</v>
      </c>
      <c r="J48" s="1" t="s">
        <v>7</v>
      </c>
      <c r="K48" s="1" t="s">
        <v>6</v>
      </c>
      <c r="L48" s="1" t="s">
        <v>7</v>
      </c>
    </row>
    <row r="49" spans="1:12" x14ac:dyDescent="0.2">
      <c r="A49" s="33">
        <v>1</v>
      </c>
      <c r="B49" s="33">
        <v>7.2</v>
      </c>
      <c r="C49" s="33">
        <v>15848931.924611172</v>
      </c>
      <c r="D49" s="33" t="s">
        <v>61</v>
      </c>
      <c r="E49" s="33" t="s">
        <v>177</v>
      </c>
      <c r="F49" s="33" t="s">
        <v>24</v>
      </c>
      <c r="G49" s="115" t="s">
        <v>83</v>
      </c>
      <c r="H49" s="56">
        <v>28.08</v>
      </c>
      <c r="I49" s="109">
        <v>24</v>
      </c>
      <c r="J49" s="33">
        <v>1</v>
      </c>
      <c r="K49" s="1">
        <v>1</v>
      </c>
      <c r="L49" s="1">
        <v>7.2</v>
      </c>
    </row>
    <row r="50" spans="1:12" x14ac:dyDescent="0.2">
      <c r="A50" s="33">
        <v>2</v>
      </c>
      <c r="B50" s="33">
        <v>5.5</v>
      </c>
      <c r="C50" s="33">
        <f>10^B50</f>
        <v>316227.7660168382</v>
      </c>
      <c r="D50" s="33" t="s">
        <v>59</v>
      </c>
      <c r="E50" s="33" t="s">
        <v>177</v>
      </c>
      <c r="F50" s="33" t="s">
        <v>25</v>
      </c>
      <c r="G50" s="115" t="s">
        <v>91</v>
      </c>
      <c r="H50" s="56">
        <v>2.75</v>
      </c>
      <c r="I50" s="109">
        <v>24</v>
      </c>
      <c r="J50" s="33">
        <v>2</v>
      </c>
      <c r="K50" s="1">
        <v>2</v>
      </c>
      <c r="L50" s="1">
        <v>5.5</v>
      </c>
    </row>
    <row r="51" spans="1:12" x14ac:dyDescent="0.2">
      <c r="A51" s="33">
        <v>3</v>
      </c>
      <c r="B51" s="33">
        <v>3.1</v>
      </c>
      <c r="C51" s="33">
        <v>1258.925411794168</v>
      </c>
      <c r="D51" s="33" t="s">
        <v>61</v>
      </c>
      <c r="E51" s="33" t="s">
        <v>177</v>
      </c>
      <c r="F51" s="33" t="s">
        <v>38</v>
      </c>
      <c r="G51" s="115" t="s">
        <v>103</v>
      </c>
      <c r="H51" s="56">
        <v>7.96</v>
      </c>
      <c r="I51" s="109">
        <v>22</v>
      </c>
      <c r="J51" s="33">
        <v>3</v>
      </c>
      <c r="K51" s="1">
        <v>3</v>
      </c>
      <c r="L51" s="1">
        <v>3.1</v>
      </c>
    </row>
    <row r="52" spans="1:12" x14ac:dyDescent="0.2">
      <c r="A52" s="33">
        <v>4</v>
      </c>
      <c r="B52" s="33">
        <v>8</v>
      </c>
      <c r="C52" s="33">
        <v>100000000</v>
      </c>
      <c r="D52" s="33" t="s">
        <v>60</v>
      </c>
      <c r="E52" s="33" t="s">
        <v>176</v>
      </c>
      <c r="F52" s="33" t="s">
        <v>51</v>
      </c>
      <c r="G52" s="115" t="s">
        <v>65</v>
      </c>
      <c r="H52" s="56">
        <v>3.96</v>
      </c>
      <c r="I52" s="109">
        <v>21</v>
      </c>
      <c r="J52" s="33">
        <v>4</v>
      </c>
      <c r="K52" s="1">
        <v>4</v>
      </c>
      <c r="L52" s="1">
        <v>8</v>
      </c>
    </row>
    <row r="53" spans="1:12" x14ac:dyDescent="0.2">
      <c r="A53" s="33">
        <v>5</v>
      </c>
      <c r="B53" s="33">
        <v>8.1</v>
      </c>
      <c r="C53" s="33">
        <v>125892541.17941682</v>
      </c>
      <c r="D53" s="33" t="s">
        <v>61</v>
      </c>
      <c r="E53" s="33" t="s">
        <v>177</v>
      </c>
      <c r="F53" s="33" t="s">
        <v>8</v>
      </c>
      <c r="G53" s="115" t="s">
        <v>81</v>
      </c>
      <c r="H53" s="56">
        <v>2.3199999999999998</v>
      </c>
      <c r="I53" s="109">
        <v>21</v>
      </c>
      <c r="J53" s="33">
        <v>5</v>
      </c>
      <c r="K53" s="1">
        <v>5</v>
      </c>
      <c r="L53" s="1">
        <v>8.1</v>
      </c>
    </row>
    <row r="54" spans="1:12" x14ac:dyDescent="0.2">
      <c r="A54" s="33">
        <v>6</v>
      </c>
      <c r="B54" s="33">
        <v>6.7</v>
      </c>
      <c r="C54" s="33">
        <v>5011872.3362727314</v>
      </c>
      <c r="D54" s="33" t="s">
        <v>60</v>
      </c>
      <c r="E54" s="33" t="s">
        <v>176</v>
      </c>
      <c r="F54" s="33" t="s">
        <v>46</v>
      </c>
      <c r="G54" s="115" t="s">
        <v>87</v>
      </c>
      <c r="H54" s="56">
        <v>7.77</v>
      </c>
      <c r="I54" s="110">
        <v>20</v>
      </c>
      <c r="J54" s="33">
        <v>6</v>
      </c>
      <c r="K54" s="1">
        <v>6</v>
      </c>
      <c r="L54" s="1">
        <v>6.7</v>
      </c>
    </row>
    <row r="55" spans="1:12" x14ac:dyDescent="0.2">
      <c r="A55" s="33">
        <v>7</v>
      </c>
      <c r="B55" s="33">
        <v>2.8</v>
      </c>
      <c r="C55" s="33">
        <v>630.95734448019323</v>
      </c>
      <c r="D55" s="33" t="s">
        <v>61</v>
      </c>
      <c r="E55" s="33" t="s">
        <v>176</v>
      </c>
      <c r="F55" s="33" t="s">
        <v>52</v>
      </c>
      <c r="G55" s="115" t="s">
        <v>94</v>
      </c>
      <c r="H55" s="56">
        <v>14.43</v>
      </c>
      <c r="I55" s="110">
        <v>21</v>
      </c>
      <c r="J55" s="33">
        <v>7</v>
      </c>
      <c r="K55" s="1">
        <v>7</v>
      </c>
      <c r="L55" s="1">
        <v>2.8</v>
      </c>
    </row>
    <row r="56" spans="1:12" x14ac:dyDescent="0.2">
      <c r="A56" s="33">
        <v>8</v>
      </c>
      <c r="B56" s="33">
        <v>8.8000000000000007</v>
      </c>
      <c r="C56" s="33">
        <v>630957344.48019624</v>
      </c>
      <c r="D56" s="33" t="s">
        <v>61</v>
      </c>
      <c r="E56" s="33" t="s">
        <v>177</v>
      </c>
      <c r="F56" s="33" t="s">
        <v>26</v>
      </c>
      <c r="G56" s="115" t="s">
        <v>85</v>
      </c>
      <c r="H56" s="56">
        <v>14</v>
      </c>
      <c r="I56" s="109">
        <v>23</v>
      </c>
      <c r="J56" s="33">
        <v>8</v>
      </c>
      <c r="K56" s="1">
        <v>8</v>
      </c>
      <c r="L56" s="1">
        <v>8.8000000000000007</v>
      </c>
    </row>
    <row r="57" spans="1:12" x14ac:dyDescent="0.2">
      <c r="A57" s="33">
        <v>10</v>
      </c>
      <c r="B57" s="33">
        <v>6.5</v>
      </c>
      <c r="C57" s="33">
        <v>3162277.6601683851</v>
      </c>
      <c r="D57" s="33" t="s">
        <v>60</v>
      </c>
      <c r="E57" s="33" t="s">
        <v>177</v>
      </c>
      <c r="F57" s="33" t="s">
        <v>27</v>
      </c>
      <c r="G57" s="115" t="s">
        <v>82</v>
      </c>
      <c r="H57" s="56">
        <v>7.33</v>
      </c>
      <c r="I57" s="109">
        <v>22</v>
      </c>
      <c r="J57" s="33">
        <v>10</v>
      </c>
      <c r="K57" s="1">
        <v>10</v>
      </c>
      <c r="L57" s="1">
        <v>6.5</v>
      </c>
    </row>
    <row r="58" spans="1:12" x14ac:dyDescent="0.2">
      <c r="A58" s="33">
        <v>11</v>
      </c>
      <c r="B58" s="33">
        <v>6.8</v>
      </c>
      <c r="C58" s="33">
        <v>6309573.4448019378</v>
      </c>
      <c r="D58" s="33" t="s">
        <v>61</v>
      </c>
      <c r="E58" s="33" t="s">
        <v>177</v>
      </c>
      <c r="F58" s="33" t="s">
        <v>13</v>
      </c>
      <c r="G58" s="115" t="s">
        <v>102</v>
      </c>
      <c r="H58" s="56">
        <v>1.62</v>
      </c>
      <c r="I58" s="110">
        <v>22</v>
      </c>
      <c r="J58" s="33">
        <v>11</v>
      </c>
      <c r="K58" s="1">
        <v>11</v>
      </c>
      <c r="L58" s="1">
        <v>6.8</v>
      </c>
    </row>
    <row r="59" spans="1:12" x14ac:dyDescent="0.2">
      <c r="A59" s="33">
        <v>12</v>
      </c>
      <c r="B59" s="33">
        <v>3.4</v>
      </c>
      <c r="C59" s="33">
        <v>2511.8864315095811</v>
      </c>
      <c r="D59" s="33" t="s">
        <v>61</v>
      </c>
      <c r="E59" s="33" t="s">
        <v>177</v>
      </c>
      <c r="F59" s="33" t="s">
        <v>49</v>
      </c>
      <c r="G59" s="115" t="s">
        <v>105</v>
      </c>
      <c r="H59" s="56">
        <v>16.399999999999999</v>
      </c>
      <c r="I59" s="110">
        <v>26</v>
      </c>
      <c r="J59" s="33">
        <v>12</v>
      </c>
      <c r="K59" s="1">
        <v>12</v>
      </c>
      <c r="L59" s="1">
        <v>3.4</v>
      </c>
    </row>
    <row r="60" spans="1:12" x14ac:dyDescent="0.2">
      <c r="A60" s="33">
        <v>13</v>
      </c>
      <c r="B60" s="33">
        <v>3.4</v>
      </c>
      <c r="C60" s="33">
        <f>10^B60</f>
        <v>2511.8864315095811</v>
      </c>
      <c r="D60" s="33" t="s">
        <v>59</v>
      </c>
      <c r="E60" s="33" t="s">
        <v>177</v>
      </c>
      <c r="F60" s="33" t="s">
        <v>39</v>
      </c>
      <c r="G60" s="117" t="s">
        <v>101</v>
      </c>
      <c r="H60" s="119">
        <v>0.94</v>
      </c>
      <c r="I60" s="109">
        <v>25</v>
      </c>
      <c r="J60" s="33">
        <v>13</v>
      </c>
      <c r="K60" s="1">
        <v>13</v>
      </c>
      <c r="L60" s="1">
        <v>3.4</v>
      </c>
    </row>
    <row r="61" spans="1:12" x14ac:dyDescent="0.2">
      <c r="A61" s="33">
        <v>15</v>
      </c>
      <c r="B61" s="33">
        <v>7.5</v>
      </c>
      <c r="C61" s="33">
        <v>31622776.601683889</v>
      </c>
      <c r="D61" s="33" t="s">
        <v>60</v>
      </c>
      <c r="E61" s="33" t="s">
        <v>176</v>
      </c>
      <c r="F61" s="33" t="s">
        <v>53</v>
      </c>
      <c r="G61" s="115" t="s">
        <v>74</v>
      </c>
      <c r="H61" s="56">
        <v>0.61</v>
      </c>
      <c r="I61" s="109">
        <v>21</v>
      </c>
      <c r="J61" s="33">
        <v>15</v>
      </c>
      <c r="K61" s="1">
        <v>15</v>
      </c>
      <c r="L61" s="1">
        <v>7.5</v>
      </c>
    </row>
    <row r="62" spans="1:12" x14ac:dyDescent="0.2">
      <c r="A62" s="33">
        <v>16</v>
      </c>
      <c r="B62" s="33">
        <v>7.9</v>
      </c>
      <c r="C62" s="33">
        <v>79432823.472428367</v>
      </c>
      <c r="D62" s="33" t="s">
        <v>61</v>
      </c>
      <c r="E62" s="33" t="s">
        <v>177</v>
      </c>
      <c r="F62" s="33" t="s">
        <v>14</v>
      </c>
      <c r="G62" s="115" t="s">
        <v>104</v>
      </c>
      <c r="H62" s="56">
        <v>9.5</v>
      </c>
      <c r="I62" s="110">
        <v>21</v>
      </c>
      <c r="J62" s="33">
        <v>16</v>
      </c>
      <c r="K62" s="1">
        <v>16</v>
      </c>
      <c r="L62" s="1">
        <v>7.9</v>
      </c>
    </row>
    <row r="63" spans="1:12" x14ac:dyDescent="0.2">
      <c r="A63" s="33">
        <v>17</v>
      </c>
      <c r="B63" s="33">
        <v>4.3</v>
      </c>
      <c r="C63" s="33">
        <v>19952.623149688792</v>
      </c>
      <c r="D63" s="33" t="s">
        <v>61</v>
      </c>
      <c r="E63" s="33" t="s">
        <v>177</v>
      </c>
      <c r="F63" s="33" t="s">
        <v>55</v>
      </c>
      <c r="G63" s="115" t="s">
        <v>84</v>
      </c>
      <c r="H63" s="56">
        <v>17.14</v>
      </c>
      <c r="I63" s="110">
        <v>25</v>
      </c>
      <c r="J63" s="33">
        <v>17</v>
      </c>
      <c r="K63" s="1">
        <v>17</v>
      </c>
      <c r="L63" s="1">
        <v>4.3</v>
      </c>
    </row>
    <row r="64" spans="1:12" x14ac:dyDescent="0.2">
      <c r="A64" s="33">
        <v>18</v>
      </c>
      <c r="B64" s="33">
        <v>3.1</v>
      </c>
      <c r="C64" s="33">
        <v>1258.925411794168</v>
      </c>
      <c r="D64" s="33" t="s">
        <v>61</v>
      </c>
      <c r="E64" s="33" t="s">
        <v>176</v>
      </c>
      <c r="F64" s="33" t="s">
        <v>54</v>
      </c>
      <c r="G64" s="115" t="s">
        <v>100</v>
      </c>
      <c r="H64" s="56">
        <v>4.33</v>
      </c>
      <c r="I64" s="109">
        <v>22</v>
      </c>
      <c r="J64" s="33">
        <v>18</v>
      </c>
      <c r="K64" s="1">
        <v>18</v>
      </c>
      <c r="L64" s="1">
        <v>3.1</v>
      </c>
    </row>
    <row r="65" spans="1:12" x14ac:dyDescent="0.2">
      <c r="A65" s="33">
        <v>19</v>
      </c>
      <c r="B65" s="33">
        <v>6.2</v>
      </c>
      <c r="C65" s="33">
        <v>1584893.1924611153</v>
      </c>
      <c r="D65" s="33" t="s">
        <v>61</v>
      </c>
      <c r="E65" s="33" t="s">
        <v>177</v>
      </c>
      <c r="F65" s="33" t="s">
        <v>15</v>
      </c>
      <c r="G65" s="115" t="s">
        <v>71</v>
      </c>
      <c r="H65" s="56">
        <v>1.06</v>
      </c>
      <c r="I65" s="110">
        <v>22</v>
      </c>
      <c r="J65" s="33">
        <v>19</v>
      </c>
      <c r="K65" s="1">
        <v>19</v>
      </c>
      <c r="L65" s="1">
        <v>6.2</v>
      </c>
    </row>
    <row r="66" spans="1:12" x14ac:dyDescent="0.2">
      <c r="A66" s="33">
        <v>21</v>
      </c>
      <c r="B66" s="33">
        <v>7.7</v>
      </c>
      <c r="C66" s="33">
        <v>50118723.362727284</v>
      </c>
      <c r="D66" s="33" t="s">
        <v>60</v>
      </c>
      <c r="E66" s="33" t="s">
        <v>177</v>
      </c>
      <c r="F66" s="33" t="s">
        <v>17</v>
      </c>
      <c r="G66" s="115" t="s">
        <v>86</v>
      </c>
      <c r="H66" s="56">
        <v>24</v>
      </c>
      <c r="I66" s="110">
        <v>22</v>
      </c>
      <c r="J66" s="33">
        <v>21</v>
      </c>
      <c r="K66" s="1">
        <v>21</v>
      </c>
      <c r="L66" s="1">
        <v>7.7</v>
      </c>
    </row>
    <row r="67" spans="1:12" x14ac:dyDescent="0.2">
      <c r="A67" s="33">
        <v>22</v>
      </c>
      <c r="B67" s="33">
        <v>5.9</v>
      </c>
      <c r="C67" s="33">
        <v>794328.23472428333</v>
      </c>
      <c r="D67" s="33" t="s">
        <v>61</v>
      </c>
      <c r="E67" s="33" t="s">
        <v>177</v>
      </c>
      <c r="F67" s="33" t="s">
        <v>42</v>
      </c>
      <c r="G67" s="115" t="s">
        <v>68</v>
      </c>
      <c r="H67" s="56">
        <v>8.25</v>
      </c>
      <c r="I67" s="110">
        <v>25</v>
      </c>
      <c r="J67" s="33">
        <v>22</v>
      </c>
      <c r="K67" s="1">
        <v>22</v>
      </c>
      <c r="L67" s="1">
        <v>5.9</v>
      </c>
    </row>
    <row r="68" spans="1:12" x14ac:dyDescent="0.2">
      <c r="A68" s="33">
        <v>23</v>
      </c>
      <c r="B68" s="33">
        <v>5.4</v>
      </c>
      <c r="C68" s="33">
        <v>251188.64315095844</v>
      </c>
      <c r="D68" s="33" t="s">
        <v>61</v>
      </c>
      <c r="E68" s="33" t="s">
        <v>177</v>
      </c>
      <c r="F68" s="33" t="s">
        <v>18</v>
      </c>
      <c r="G68" s="115" t="s">
        <v>73</v>
      </c>
      <c r="H68" s="56">
        <v>10.09</v>
      </c>
      <c r="I68" s="109">
        <v>22</v>
      </c>
      <c r="J68" s="33">
        <v>23</v>
      </c>
      <c r="K68" s="1">
        <v>23</v>
      </c>
      <c r="L68" s="1">
        <v>5.4</v>
      </c>
    </row>
    <row r="69" spans="1:12" x14ac:dyDescent="0.2">
      <c r="A69" s="33">
        <v>25</v>
      </c>
      <c r="B69" s="33">
        <v>6.9</v>
      </c>
      <c r="C69" s="33">
        <v>7943282.3472428275</v>
      </c>
      <c r="D69" s="33" t="s">
        <v>61</v>
      </c>
      <c r="E69" s="33" t="s">
        <v>177</v>
      </c>
      <c r="F69" s="33" t="s">
        <v>28</v>
      </c>
      <c r="G69" s="115" t="s">
        <v>72</v>
      </c>
      <c r="H69" s="56">
        <v>2.04</v>
      </c>
      <c r="I69" s="110">
        <v>23</v>
      </c>
      <c r="J69" s="33">
        <v>25</v>
      </c>
      <c r="K69" s="1">
        <v>25</v>
      </c>
      <c r="L69" s="1">
        <v>6.9</v>
      </c>
    </row>
    <row r="70" spans="1:12" x14ac:dyDescent="0.2">
      <c r="A70" s="33">
        <v>26</v>
      </c>
      <c r="B70" s="33">
        <v>7.1</v>
      </c>
      <c r="C70" s="33">
        <v>12589254.117941668</v>
      </c>
      <c r="D70" s="33" t="s">
        <v>60</v>
      </c>
      <c r="E70" s="33" t="s">
        <v>177</v>
      </c>
      <c r="F70" s="33" t="s">
        <v>43</v>
      </c>
      <c r="G70" s="115" t="s">
        <v>75</v>
      </c>
      <c r="H70" s="56">
        <v>20.92</v>
      </c>
      <c r="I70" s="110">
        <v>25</v>
      </c>
      <c r="J70" s="33">
        <v>26</v>
      </c>
      <c r="K70" s="1">
        <v>26</v>
      </c>
      <c r="L70" s="1">
        <v>7.1</v>
      </c>
    </row>
    <row r="71" spans="1:12" x14ac:dyDescent="0.2">
      <c r="A71" s="33">
        <v>27</v>
      </c>
      <c r="B71" s="33">
        <v>5.9</v>
      </c>
      <c r="C71" s="33">
        <v>794328.23472428333</v>
      </c>
      <c r="D71" s="33" t="s">
        <v>61</v>
      </c>
      <c r="E71" s="33" t="s">
        <v>177</v>
      </c>
      <c r="F71" s="33" t="s">
        <v>29</v>
      </c>
      <c r="G71" s="115" t="s">
        <v>70</v>
      </c>
      <c r="H71" s="56">
        <v>5.9</v>
      </c>
      <c r="I71" s="109">
        <v>23</v>
      </c>
      <c r="J71" s="33">
        <v>27</v>
      </c>
      <c r="K71" s="1">
        <v>27</v>
      </c>
      <c r="L71" s="1">
        <v>5.9</v>
      </c>
    </row>
    <row r="72" spans="1:12" x14ac:dyDescent="0.2">
      <c r="A72" s="33">
        <v>29</v>
      </c>
      <c r="B72" s="33">
        <v>3.7</v>
      </c>
      <c r="C72" s="33">
        <v>5011.8723362727324</v>
      </c>
      <c r="D72" s="33" t="s">
        <v>60</v>
      </c>
      <c r="E72" s="33" t="s">
        <v>177</v>
      </c>
      <c r="F72" s="33" t="s">
        <v>19</v>
      </c>
      <c r="G72" s="115" t="s">
        <v>69</v>
      </c>
      <c r="H72" s="56">
        <v>27.58</v>
      </c>
      <c r="I72" s="109">
        <v>22</v>
      </c>
      <c r="J72" s="33">
        <v>29</v>
      </c>
      <c r="K72" s="1">
        <v>29</v>
      </c>
      <c r="L72" s="1">
        <v>3.7</v>
      </c>
    </row>
    <row r="73" spans="1:12" x14ac:dyDescent="0.2">
      <c r="A73" s="33">
        <v>30</v>
      </c>
      <c r="B73" s="33">
        <v>6.2</v>
      </c>
      <c r="C73" s="33">
        <v>1584893.1924611153</v>
      </c>
      <c r="D73" s="33" t="s">
        <v>61</v>
      </c>
      <c r="E73" s="33" t="s">
        <v>177</v>
      </c>
      <c r="F73" s="33" t="s">
        <v>30</v>
      </c>
      <c r="G73" s="115" t="s">
        <v>95</v>
      </c>
      <c r="H73" s="56">
        <v>5.5</v>
      </c>
      <c r="I73" s="110">
        <v>21</v>
      </c>
      <c r="J73" s="33">
        <v>30</v>
      </c>
      <c r="K73" s="1">
        <v>30</v>
      </c>
      <c r="L73" s="1">
        <v>6.2</v>
      </c>
    </row>
    <row r="74" spans="1:12" x14ac:dyDescent="0.2">
      <c r="A74" s="33">
        <v>31</v>
      </c>
      <c r="B74" s="33">
        <v>7.3</v>
      </c>
      <c r="C74" s="33">
        <v>19952623.149688821</v>
      </c>
      <c r="D74" s="33" t="s">
        <v>61</v>
      </c>
      <c r="E74" s="33" t="s">
        <v>177</v>
      </c>
      <c r="F74" s="33" t="s">
        <v>20</v>
      </c>
      <c r="G74" s="115" t="s">
        <v>79</v>
      </c>
      <c r="H74" s="56">
        <v>2.64</v>
      </c>
      <c r="I74" s="110">
        <v>21</v>
      </c>
      <c r="J74" s="33">
        <v>31</v>
      </c>
      <c r="K74" s="1">
        <v>31</v>
      </c>
      <c r="L74" s="1">
        <v>7.3</v>
      </c>
    </row>
    <row r="75" spans="1:12" x14ac:dyDescent="0.2">
      <c r="A75" s="33">
        <v>47</v>
      </c>
      <c r="B75" s="33">
        <v>3.0740872593162889</v>
      </c>
      <c r="C75" s="33">
        <v>1186.0070191327995</v>
      </c>
      <c r="D75" s="33" t="s">
        <v>61</v>
      </c>
      <c r="E75" s="33" t="s">
        <v>177</v>
      </c>
      <c r="F75" s="33" t="s">
        <v>40</v>
      </c>
      <c r="G75" s="115" t="s">
        <v>106</v>
      </c>
      <c r="H75" s="56">
        <v>1.35</v>
      </c>
      <c r="I75" s="109">
        <v>22</v>
      </c>
      <c r="J75" s="33">
        <v>47</v>
      </c>
      <c r="K75" s="1">
        <v>47</v>
      </c>
      <c r="L75" s="1">
        <v>3.0740872593162889</v>
      </c>
    </row>
    <row r="76" spans="1:12" x14ac:dyDescent="0.2">
      <c r="A76" s="33">
        <v>48</v>
      </c>
      <c r="B76" s="33">
        <v>7.8494894935414532</v>
      </c>
      <c r="C76" s="33">
        <v>70711409.395973176</v>
      </c>
      <c r="D76" s="33" t="s">
        <v>60</v>
      </c>
      <c r="E76" s="33" t="s">
        <v>177</v>
      </c>
      <c r="F76" s="33" t="s">
        <v>31</v>
      </c>
      <c r="G76" s="115" t="s">
        <v>93</v>
      </c>
      <c r="H76" s="56">
        <v>8.66</v>
      </c>
      <c r="I76" s="109">
        <v>22</v>
      </c>
      <c r="J76" s="33">
        <v>48</v>
      </c>
      <c r="K76" s="1">
        <v>48</v>
      </c>
      <c r="L76" s="1">
        <v>7.8494894935414532</v>
      </c>
    </row>
    <row r="77" spans="1:12" x14ac:dyDescent="0.2">
      <c r="A77" s="33">
        <v>50</v>
      </c>
      <c r="B77" s="33">
        <v>2.8696146801390481</v>
      </c>
      <c r="C77" s="33">
        <f>10^B77</f>
        <v>740.65281899109868</v>
      </c>
      <c r="D77" s="33" t="s">
        <v>59</v>
      </c>
      <c r="E77" s="33" t="s">
        <v>177</v>
      </c>
      <c r="F77" s="33" t="s">
        <v>57</v>
      </c>
      <c r="G77" s="115" t="s">
        <v>90</v>
      </c>
      <c r="H77" s="56">
        <v>11.98</v>
      </c>
      <c r="I77" s="109">
        <v>23</v>
      </c>
      <c r="J77" s="33">
        <v>50</v>
      </c>
      <c r="K77" s="1">
        <v>50</v>
      </c>
      <c r="L77" s="1">
        <v>2.8696146801390481</v>
      </c>
    </row>
    <row r="78" spans="1:12" x14ac:dyDescent="0.2">
      <c r="A78" s="33">
        <v>51</v>
      </c>
      <c r="B78" s="33">
        <v>6.9614275722544114</v>
      </c>
      <c r="C78" s="33">
        <v>9150136.4877161216</v>
      </c>
      <c r="D78" s="33" t="s">
        <v>61</v>
      </c>
      <c r="E78" s="33" t="s">
        <v>177</v>
      </c>
      <c r="F78" s="33" t="s">
        <v>44</v>
      </c>
      <c r="G78" s="115" t="s">
        <v>92</v>
      </c>
      <c r="H78" s="56">
        <v>4.54</v>
      </c>
      <c r="I78" s="33">
        <v>26</v>
      </c>
      <c r="J78" s="33">
        <v>51</v>
      </c>
      <c r="K78" s="1">
        <v>51</v>
      </c>
      <c r="L78" s="1">
        <v>6.9614275722544114</v>
      </c>
    </row>
    <row r="79" spans="1:12" x14ac:dyDescent="0.2">
      <c r="A79" s="33">
        <v>52</v>
      </c>
      <c r="B79" s="33">
        <v>7.3137010890980712</v>
      </c>
      <c r="C79" s="33">
        <v>20592121.360411145</v>
      </c>
      <c r="D79" s="33" t="s">
        <v>61</v>
      </c>
      <c r="E79" s="33" t="s">
        <v>177</v>
      </c>
      <c r="F79" s="33" t="s">
        <v>21</v>
      </c>
      <c r="G79" s="115" t="s">
        <v>88</v>
      </c>
      <c r="H79" s="56">
        <v>9.01</v>
      </c>
      <c r="I79" s="109">
        <v>21</v>
      </c>
      <c r="J79" s="33">
        <v>52</v>
      </c>
      <c r="K79" s="1">
        <v>52</v>
      </c>
      <c r="L79" s="1">
        <v>7.3137010890980712</v>
      </c>
    </row>
    <row r="80" spans="1:12" x14ac:dyDescent="0.2">
      <c r="A80" s="33">
        <v>56</v>
      </c>
      <c r="B80" s="33">
        <v>6.6005403390034578</v>
      </c>
      <c r="C80" s="33">
        <v>3986027.94411179</v>
      </c>
      <c r="D80" s="33" t="s">
        <v>61</v>
      </c>
      <c r="E80" s="33" t="s">
        <v>177</v>
      </c>
      <c r="F80" s="33" t="s">
        <v>22</v>
      </c>
      <c r="G80" s="115" t="s">
        <v>76</v>
      </c>
      <c r="H80" s="56">
        <v>3.22</v>
      </c>
      <c r="I80" s="109">
        <v>21</v>
      </c>
      <c r="J80" s="33">
        <v>56</v>
      </c>
      <c r="K80" s="1">
        <v>56</v>
      </c>
      <c r="L80" s="1">
        <v>6.6005403390034578</v>
      </c>
    </row>
    <row r="81" spans="1:12" x14ac:dyDescent="0.2">
      <c r="A81" s="33">
        <v>58</v>
      </c>
      <c r="B81" s="33">
        <v>6.3040743736066949</v>
      </c>
      <c r="C81" s="33">
        <v>2014069.1328077675</v>
      </c>
      <c r="D81" s="33" t="s">
        <v>61</v>
      </c>
      <c r="E81" s="33" t="s">
        <v>177</v>
      </c>
      <c r="F81" s="33" t="s">
        <v>23</v>
      </c>
      <c r="G81" s="115" t="s">
        <v>77</v>
      </c>
      <c r="H81" s="56">
        <v>5.83</v>
      </c>
      <c r="I81" s="33">
        <v>22</v>
      </c>
      <c r="J81" s="33">
        <v>58</v>
      </c>
      <c r="K81" s="1">
        <v>58</v>
      </c>
      <c r="L81" s="1">
        <v>6.3040743736066949</v>
      </c>
    </row>
    <row r="82" spans="1:12" x14ac:dyDescent="0.2">
      <c r="A82" s="33">
        <v>59</v>
      </c>
      <c r="B82" s="33">
        <v>7.7105777950287537</v>
      </c>
      <c r="C82" s="33">
        <v>51354416.026206508</v>
      </c>
      <c r="D82" s="33" t="s">
        <v>61</v>
      </c>
      <c r="E82" s="33" t="s">
        <v>177</v>
      </c>
      <c r="F82" s="33" t="s">
        <v>34</v>
      </c>
      <c r="G82" s="115" t="s">
        <v>67</v>
      </c>
      <c r="H82" s="56">
        <v>0.12</v>
      </c>
      <c r="I82" s="33">
        <v>24</v>
      </c>
      <c r="J82" s="33">
        <v>59</v>
      </c>
      <c r="K82" s="1">
        <v>59</v>
      </c>
      <c r="L82" s="1">
        <v>7.7105777950287537</v>
      </c>
    </row>
    <row r="83" spans="1:12" x14ac:dyDescent="0.2">
      <c r="A83" s="33">
        <v>60</v>
      </c>
      <c r="B83" s="33">
        <v>7.7395326971077854</v>
      </c>
      <c r="C83" s="33">
        <f>10^B83</f>
        <v>54894988.332037121</v>
      </c>
      <c r="D83" s="33" t="s">
        <v>60</v>
      </c>
      <c r="E83" s="33" t="s">
        <v>177</v>
      </c>
      <c r="F83" s="33" t="s">
        <v>35</v>
      </c>
      <c r="G83" s="115" t="s">
        <v>80</v>
      </c>
      <c r="H83" s="56">
        <v>2.4900000000000002</v>
      </c>
      <c r="I83" s="33">
        <v>22</v>
      </c>
      <c r="J83" s="33">
        <v>60</v>
      </c>
      <c r="K83" s="1">
        <v>60</v>
      </c>
      <c r="L83" s="1">
        <v>7.7395326971077854</v>
      </c>
    </row>
    <row r="84" spans="1:12" x14ac:dyDescent="0.2">
      <c r="A84" s="33">
        <v>62</v>
      </c>
      <c r="B84" s="33">
        <v>4.8733778734693729</v>
      </c>
      <c r="C84" s="33">
        <f>10^B84</f>
        <v>74709.851551956832</v>
      </c>
      <c r="D84" s="33" t="s">
        <v>59</v>
      </c>
      <c r="E84" s="33" t="s">
        <v>176</v>
      </c>
      <c r="F84" s="33" t="s">
        <v>45</v>
      </c>
      <c r="G84" s="115" t="s">
        <v>99</v>
      </c>
      <c r="H84" s="56">
        <v>2.14</v>
      </c>
      <c r="I84" s="33">
        <v>21</v>
      </c>
      <c r="J84" s="33">
        <v>62</v>
      </c>
      <c r="K84" s="1">
        <v>62</v>
      </c>
      <c r="L84" s="1">
        <v>4.8733778734693729</v>
      </c>
    </row>
    <row r="85" spans="1:12" x14ac:dyDescent="0.2">
      <c r="A85" s="33">
        <v>63</v>
      </c>
      <c r="B85" s="33">
        <v>7.8271434831584603</v>
      </c>
      <c r="C85" s="33">
        <v>67165071.770334959</v>
      </c>
      <c r="D85" s="33" t="s">
        <v>61</v>
      </c>
      <c r="E85" s="33" t="s">
        <v>177</v>
      </c>
      <c r="F85" s="33" t="s">
        <v>36</v>
      </c>
      <c r="G85" s="115" t="s">
        <v>66</v>
      </c>
      <c r="H85" s="56">
        <v>5.66</v>
      </c>
      <c r="I85" s="109">
        <v>22</v>
      </c>
      <c r="J85" s="33">
        <v>63</v>
      </c>
      <c r="K85" s="1">
        <v>63</v>
      </c>
      <c r="L85" s="1">
        <v>7.8271434831584603</v>
      </c>
    </row>
    <row r="86" spans="1:12" x14ac:dyDescent="0.2">
      <c r="A86" s="33">
        <v>64</v>
      </c>
      <c r="B86" s="33">
        <v>8.9569438836824293</v>
      </c>
      <c r="C86" s="33">
        <v>905615576.39795935</v>
      </c>
      <c r="D86" s="33" t="s">
        <v>61</v>
      </c>
      <c r="E86" s="33" t="s">
        <v>177</v>
      </c>
      <c r="F86" s="33" t="s">
        <v>37</v>
      </c>
      <c r="G86" s="115" t="s">
        <v>107</v>
      </c>
      <c r="H86" s="56">
        <v>4.55</v>
      </c>
      <c r="I86" s="33">
        <v>21</v>
      </c>
      <c r="J86" s="33">
        <v>64</v>
      </c>
      <c r="K86" s="1">
        <v>64</v>
      </c>
      <c r="L86" s="1">
        <v>8.9569438836824293</v>
      </c>
    </row>
    <row r="89" spans="1:12" x14ac:dyDescent="0.2">
      <c r="A89" t="s">
        <v>187</v>
      </c>
    </row>
    <row r="91" spans="1:12" x14ac:dyDescent="0.2">
      <c r="A91" s="33" t="s">
        <v>6</v>
      </c>
      <c r="B91" s="33" t="s">
        <v>7</v>
      </c>
      <c r="C91" s="33" t="s">
        <v>64</v>
      </c>
      <c r="D91" s="33" t="s">
        <v>63</v>
      </c>
      <c r="E91" s="33" t="s">
        <v>2</v>
      </c>
      <c r="F91" s="33" t="s">
        <v>0</v>
      </c>
      <c r="G91" s="33"/>
      <c r="H91" s="33" t="s">
        <v>117</v>
      </c>
      <c r="I91" s="33" t="s">
        <v>181</v>
      </c>
      <c r="J91" s="1" t="s">
        <v>7</v>
      </c>
      <c r="K91" s="1" t="s">
        <v>6</v>
      </c>
      <c r="L91" s="1" t="s">
        <v>7</v>
      </c>
    </row>
    <row r="92" spans="1:12" x14ac:dyDescent="0.2">
      <c r="A92" s="126">
        <v>1</v>
      </c>
      <c r="B92" s="130">
        <v>7.2</v>
      </c>
      <c r="C92" s="130">
        <v>15848931.92</v>
      </c>
      <c r="D92" s="130" t="s">
        <v>61</v>
      </c>
      <c r="E92" s="130" t="s">
        <v>178</v>
      </c>
      <c r="F92" s="130" t="s">
        <v>24</v>
      </c>
      <c r="G92" s="131" t="s">
        <v>83</v>
      </c>
      <c r="H92" s="127">
        <v>27.23</v>
      </c>
      <c r="I92" s="123">
        <v>30</v>
      </c>
      <c r="J92" s="126">
        <v>1</v>
      </c>
      <c r="K92" s="1">
        <v>1</v>
      </c>
      <c r="L92" s="1">
        <v>7.2</v>
      </c>
    </row>
    <row r="93" spans="1:12" x14ac:dyDescent="0.2">
      <c r="A93" s="132">
        <v>2</v>
      </c>
      <c r="B93" s="122">
        <v>5.5</v>
      </c>
      <c r="C93" s="122">
        <v>316227.766</v>
      </c>
      <c r="D93" s="122" t="s">
        <v>59</v>
      </c>
      <c r="E93" s="122" t="s">
        <v>178</v>
      </c>
      <c r="F93" s="122" t="s">
        <v>25</v>
      </c>
      <c r="G93" s="133" t="s">
        <v>91</v>
      </c>
      <c r="H93" s="127">
        <v>3.29</v>
      </c>
      <c r="I93" s="123">
        <v>29</v>
      </c>
      <c r="J93" s="132">
        <v>2</v>
      </c>
      <c r="K93" s="1">
        <v>2</v>
      </c>
      <c r="L93" s="1">
        <v>5.5</v>
      </c>
    </row>
    <row r="94" spans="1:12" x14ac:dyDescent="0.2">
      <c r="A94" s="132">
        <v>3</v>
      </c>
      <c r="B94" s="122">
        <v>3.1</v>
      </c>
      <c r="C94" s="122">
        <v>1258.9254120000001</v>
      </c>
      <c r="D94" s="122" t="s">
        <v>61</v>
      </c>
      <c r="E94" s="122" t="s">
        <v>178</v>
      </c>
      <c r="F94" s="122" t="s">
        <v>38</v>
      </c>
      <c r="G94" s="133" t="s">
        <v>103</v>
      </c>
      <c r="H94" s="127">
        <v>8.06</v>
      </c>
      <c r="I94" s="123">
        <v>29</v>
      </c>
      <c r="J94" s="132">
        <v>3</v>
      </c>
      <c r="K94" s="1">
        <v>3</v>
      </c>
      <c r="L94" s="1">
        <v>3.1</v>
      </c>
    </row>
    <row r="95" spans="1:12" x14ac:dyDescent="0.2">
      <c r="A95" s="132">
        <v>4</v>
      </c>
      <c r="B95" s="122">
        <v>8</v>
      </c>
      <c r="C95" s="122">
        <v>100000000</v>
      </c>
      <c r="D95" s="122" t="s">
        <v>60</v>
      </c>
      <c r="E95" s="122" t="s">
        <v>177</v>
      </c>
      <c r="F95" s="122" t="s">
        <v>51</v>
      </c>
      <c r="G95" s="133" t="s">
        <v>65</v>
      </c>
      <c r="H95" s="127">
        <v>5.9</v>
      </c>
      <c r="I95" s="123">
        <v>27</v>
      </c>
      <c r="J95" s="132">
        <v>4</v>
      </c>
      <c r="K95" s="1">
        <v>4</v>
      </c>
      <c r="L95" s="1">
        <v>8</v>
      </c>
    </row>
    <row r="96" spans="1:12" x14ac:dyDescent="0.2">
      <c r="A96" s="132">
        <v>5</v>
      </c>
      <c r="B96" s="122">
        <v>8.1</v>
      </c>
      <c r="C96" s="122">
        <v>125892541.2</v>
      </c>
      <c r="D96" s="122" t="s">
        <v>61</v>
      </c>
      <c r="E96" s="122" t="s">
        <v>178</v>
      </c>
      <c r="F96" s="122" t="s">
        <v>8</v>
      </c>
      <c r="G96" s="133" t="s">
        <v>81</v>
      </c>
      <c r="H96" s="127">
        <v>3.48</v>
      </c>
      <c r="I96" s="123">
        <v>29</v>
      </c>
      <c r="J96" s="132">
        <v>5</v>
      </c>
      <c r="K96" s="1">
        <v>5</v>
      </c>
      <c r="L96" s="1">
        <v>8.1</v>
      </c>
    </row>
    <row r="97" spans="1:12" x14ac:dyDescent="0.2">
      <c r="A97" s="132">
        <v>6</v>
      </c>
      <c r="B97" s="122">
        <v>6.7</v>
      </c>
      <c r="C97" s="122">
        <v>5011872.3360000001</v>
      </c>
      <c r="D97" s="122" t="s">
        <v>60</v>
      </c>
      <c r="E97" s="122" t="s">
        <v>177</v>
      </c>
      <c r="F97" s="122" t="s">
        <v>46</v>
      </c>
      <c r="G97" s="133" t="s">
        <v>87</v>
      </c>
      <c r="H97" s="127">
        <v>12.54</v>
      </c>
      <c r="I97" s="123">
        <v>27</v>
      </c>
      <c r="J97" s="132">
        <v>6</v>
      </c>
      <c r="K97" s="1">
        <v>6</v>
      </c>
      <c r="L97" s="1">
        <v>6.7</v>
      </c>
    </row>
    <row r="98" spans="1:12" x14ac:dyDescent="0.2">
      <c r="A98" s="132">
        <v>7</v>
      </c>
      <c r="B98" s="122">
        <v>2.8</v>
      </c>
      <c r="C98" s="122">
        <v>630.95734449999998</v>
      </c>
      <c r="D98" s="122" t="s">
        <v>61</v>
      </c>
      <c r="E98" s="122" t="s">
        <v>177</v>
      </c>
      <c r="F98" s="122" t="s">
        <v>52</v>
      </c>
      <c r="G98" s="133" t="s">
        <v>94</v>
      </c>
      <c r="H98" s="137">
        <v>15.62</v>
      </c>
      <c r="I98" s="136">
        <v>27</v>
      </c>
      <c r="J98" s="132">
        <v>7</v>
      </c>
      <c r="K98" s="1">
        <v>7</v>
      </c>
      <c r="L98" s="1">
        <v>2.8</v>
      </c>
    </row>
    <row r="99" spans="1:12" x14ac:dyDescent="0.2">
      <c r="A99" s="132">
        <v>8</v>
      </c>
      <c r="B99" s="122">
        <v>8.8000000000000007</v>
      </c>
      <c r="C99" s="122">
        <v>630957344.5</v>
      </c>
      <c r="D99" s="122" t="s">
        <v>61</v>
      </c>
      <c r="E99" s="122" t="s">
        <v>178</v>
      </c>
      <c r="F99" s="122" t="s">
        <v>26</v>
      </c>
      <c r="G99" s="133" t="s">
        <v>85</v>
      </c>
      <c r="H99" s="127">
        <v>14.77</v>
      </c>
      <c r="I99" s="123">
        <v>30</v>
      </c>
      <c r="J99" s="132">
        <v>8</v>
      </c>
      <c r="K99" s="1">
        <v>8</v>
      </c>
      <c r="L99" s="1">
        <v>8.8000000000000007</v>
      </c>
    </row>
    <row r="100" spans="1:12" x14ac:dyDescent="0.2">
      <c r="A100" s="132">
        <v>9</v>
      </c>
      <c r="B100" s="122">
        <v>4.9000000000000004</v>
      </c>
      <c r="C100" s="122">
        <v>79432.823470000003</v>
      </c>
      <c r="D100" s="122" t="s">
        <v>61</v>
      </c>
      <c r="E100" s="122" t="s">
        <v>177</v>
      </c>
      <c r="F100" s="122" t="s">
        <v>48</v>
      </c>
      <c r="G100" s="133" t="s">
        <v>97</v>
      </c>
      <c r="H100" s="127">
        <v>4.51</v>
      </c>
      <c r="I100" s="123">
        <v>27</v>
      </c>
      <c r="J100" s="132">
        <v>9</v>
      </c>
      <c r="K100" s="1">
        <v>9</v>
      </c>
      <c r="L100" s="1">
        <v>4.9000000000000004</v>
      </c>
    </row>
    <row r="101" spans="1:12" x14ac:dyDescent="0.2">
      <c r="A101" s="132">
        <v>10</v>
      </c>
      <c r="B101" s="122">
        <v>6.5</v>
      </c>
      <c r="C101" s="122">
        <v>3162277.66</v>
      </c>
      <c r="D101" s="122" t="s">
        <v>60</v>
      </c>
      <c r="E101" s="122" t="s">
        <v>178</v>
      </c>
      <c r="F101" s="122" t="s">
        <v>27</v>
      </c>
      <c r="G101" s="133" t="s">
        <v>82</v>
      </c>
      <c r="H101" s="137">
        <v>10.199999999999999</v>
      </c>
      <c r="I101" s="123">
        <v>28</v>
      </c>
      <c r="J101" s="132">
        <v>10</v>
      </c>
      <c r="K101" s="1">
        <v>10</v>
      </c>
      <c r="L101" s="1">
        <v>6.5</v>
      </c>
    </row>
    <row r="102" spans="1:12" x14ac:dyDescent="0.2">
      <c r="A102" s="132">
        <v>11</v>
      </c>
      <c r="B102" s="122">
        <v>6.8</v>
      </c>
      <c r="C102" s="122">
        <v>6309573.4450000003</v>
      </c>
      <c r="D102" s="122" t="s">
        <v>61</v>
      </c>
      <c r="E102" s="122" t="s">
        <v>178</v>
      </c>
      <c r="F102" s="122" t="s">
        <v>13</v>
      </c>
      <c r="G102" s="133" t="s">
        <v>102</v>
      </c>
      <c r="H102" s="127">
        <v>2.52</v>
      </c>
      <c r="I102" s="123">
        <v>29</v>
      </c>
      <c r="J102" s="132">
        <v>11</v>
      </c>
      <c r="K102" s="1">
        <v>11</v>
      </c>
      <c r="L102" s="1">
        <v>6.8</v>
      </c>
    </row>
    <row r="103" spans="1:12" x14ac:dyDescent="0.2">
      <c r="A103" s="132">
        <v>14</v>
      </c>
      <c r="B103" s="122">
        <v>6.1</v>
      </c>
      <c r="C103" s="122">
        <v>1258925.412</v>
      </c>
      <c r="D103" s="122" t="s">
        <v>61</v>
      </c>
      <c r="E103" s="122" t="s">
        <v>177</v>
      </c>
      <c r="F103" s="122" t="s">
        <v>50</v>
      </c>
      <c r="G103" s="133" t="s">
        <v>108</v>
      </c>
      <c r="H103" s="127">
        <v>8.73</v>
      </c>
      <c r="I103" s="123">
        <v>27</v>
      </c>
      <c r="J103" s="132">
        <v>14</v>
      </c>
      <c r="K103" s="1">
        <v>14</v>
      </c>
      <c r="L103" s="1">
        <v>6.1</v>
      </c>
    </row>
    <row r="104" spans="1:12" x14ac:dyDescent="0.2">
      <c r="A104" s="132">
        <v>15</v>
      </c>
      <c r="B104" s="122">
        <v>7.5</v>
      </c>
      <c r="C104" s="122">
        <v>31622776.600000001</v>
      </c>
      <c r="D104" s="122" t="s">
        <v>60</v>
      </c>
      <c r="E104" s="122" t="s">
        <v>177</v>
      </c>
      <c r="F104" s="122" t="s">
        <v>53</v>
      </c>
      <c r="G104" s="133" t="s">
        <v>74</v>
      </c>
      <c r="H104" s="125">
        <v>1</v>
      </c>
      <c r="I104" s="123">
        <v>28</v>
      </c>
      <c r="J104" s="132">
        <v>15</v>
      </c>
      <c r="K104" s="1">
        <v>15</v>
      </c>
      <c r="L104" s="1">
        <v>7.5</v>
      </c>
    </row>
    <row r="105" spans="1:12" x14ac:dyDescent="0.2">
      <c r="A105" s="132">
        <v>16</v>
      </c>
      <c r="B105" s="122">
        <v>7.9</v>
      </c>
      <c r="C105" s="122">
        <v>79432823.469999999</v>
      </c>
      <c r="D105" s="122" t="s">
        <v>61</v>
      </c>
      <c r="E105" s="122" t="s">
        <v>178</v>
      </c>
      <c r="F105" s="122" t="s">
        <v>14</v>
      </c>
      <c r="G105" s="133" t="s">
        <v>104</v>
      </c>
      <c r="H105" s="127">
        <v>9.66</v>
      </c>
      <c r="I105" s="123">
        <v>27</v>
      </c>
      <c r="J105" s="132">
        <v>16</v>
      </c>
      <c r="K105" s="1">
        <v>16</v>
      </c>
      <c r="L105" s="1">
        <v>7.9</v>
      </c>
    </row>
    <row r="106" spans="1:12" x14ac:dyDescent="0.2">
      <c r="A106" s="132">
        <v>17</v>
      </c>
      <c r="B106" s="122">
        <v>4.3</v>
      </c>
      <c r="C106" s="122">
        <v>19952.623149999999</v>
      </c>
      <c r="D106" s="122" t="s">
        <v>61</v>
      </c>
      <c r="E106" s="122" t="s">
        <v>178</v>
      </c>
      <c r="F106" s="122" t="s">
        <v>55</v>
      </c>
      <c r="G106" s="133" t="s">
        <v>84</v>
      </c>
      <c r="H106" s="127">
        <v>17.899999999999999</v>
      </c>
      <c r="I106" s="123">
        <v>32</v>
      </c>
      <c r="J106" s="132">
        <v>17</v>
      </c>
      <c r="K106" s="1">
        <v>17</v>
      </c>
      <c r="L106" s="1">
        <v>4.3</v>
      </c>
    </row>
    <row r="107" spans="1:12" x14ac:dyDescent="0.2">
      <c r="A107" s="132">
        <v>18</v>
      </c>
      <c r="B107" s="122">
        <v>3.1</v>
      </c>
      <c r="C107" s="122">
        <v>1258.9254120000001</v>
      </c>
      <c r="D107" s="122" t="s">
        <v>61</v>
      </c>
      <c r="E107" s="122" t="s">
        <v>177</v>
      </c>
      <c r="F107" s="122" t="s">
        <v>54</v>
      </c>
      <c r="G107" s="133" t="s">
        <v>100</v>
      </c>
      <c r="H107" s="127">
        <v>4.95</v>
      </c>
      <c r="I107" s="123">
        <v>29</v>
      </c>
      <c r="J107" s="132">
        <v>18</v>
      </c>
      <c r="K107" s="1">
        <v>18</v>
      </c>
      <c r="L107" s="1">
        <v>3.1</v>
      </c>
    </row>
    <row r="108" spans="1:12" x14ac:dyDescent="0.2">
      <c r="A108" s="132">
        <v>19</v>
      </c>
      <c r="B108" s="122">
        <v>6.2</v>
      </c>
      <c r="C108" s="122">
        <v>1584893.192</v>
      </c>
      <c r="D108" s="122" t="s">
        <v>61</v>
      </c>
      <c r="E108" s="122" t="s">
        <v>178</v>
      </c>
      <c r="F108" s="122" t="s">
        <v>15</v>
      </c>
      <c r="G108" s="133" t="s">
        <v>71</v>
      </c>
      <c r="H108" s="127">
        <v>1.37</v>
      </c>
      <c r="I108" s="123">
        <v>29</v>
      </c>
      <c r="J108" s="132">
        <v>19</v>
      </c>
      <c r="K108" s="1">
        <v>19</v>
      </c>
      <c r="L108" s="1">
        <v>6.2</v>
      </c>
    </row>
    <row r="109" spans="1:12" x14ac:dyDescent="0.2">
      <c r="A109" s="132">
        <v>21</v>
      </c>
      <c r="B109" s="122">
        <v>7.7</v>
      </c>
      <c r="C109" s="122">
        <v>50118723.359999999</v>
      </c>
      <c r="D109" s="122" t="s">
        <v>60</v>
      </c>
      <c r="E109" s="122" t="s">
        <v>178</v>
      </c>
      <c r="F109" s="122" t="s">
        <v>17</v>
      </c>
      <c r="G109" s="133" t="s">
        <v>86</v>
      </c>
      <c r="H109" s="127">
        <v>24.74</v>
      </c>
      <c r="I109" s="123">
        <v>29</v>
      </c>
      <c r="J109" s="132">
        <v>21</v>
      </c>
      <c r="K109" s="1">
        <v>21</v>
      </c>
      <c r="L109" s="1">
        <v>7.7</v>
      </c>
    </row>
    <row r="110" spans="1:12" x14ac:dyDescent="0.2">
      <c r="A110" s="132">
        <v>22</v>
      </c>
      <c r="B110" s="122">
        <v>5.9</v>
      </c>
      <c r="C110" s="122">
        <v>794328.23470000003</v>
      </c>
      <c r="D110" s="122" t="s">
        <v>61</v>
      </c>
      <c r="E110" s="122" t="s">
        <v>178</v>
      </c>
      <c r="F110" s="122" t="s">
        <v>42</v>
      </c>
      <c r="G110" s="133" t="s">
        <v>68</v>
      </c>
      <c r="H110" s="127">
        <v>10.72</v>
      </c>
      <c r="I110" s="123">
        <v>33</v>
      </c>
      <c r="J110" s="132">
        <v>22</v>
      </c>
      <c r="K110" s="1">
        <v>22</v>
      </c>
      <c r="L110" s="1">
        <v>5.9</v>
      </c>
    </row>
    <row r="111" spans="1:12" x14ac:dyDescent="0.2">
      <c r="A111" s="132">
        <v>23</v>
      </c>
      <c r="B111" s="122">
        <v>5.4</v>
      </c>
      <c r="C111" s="122">
        <v>251188.64319999999</v>
      </c>
      <c r="D111" s="122" t="s">
        <v>61</v>
      </c>
      <c r="E111" s="122" t="s">
        <v>178</v>
      </c>
      <c r="F111" s="122" t="s">
        <v>18</v>
      </c>
      <c r="G111" s="133" t="s">
        <v>73</v>
      </c>
      <c r="H111" s="127">
        <v>13.78</v>
      </c>
      <c r="I111" s="123">
        <v>29</v>
      </c>
      <c r="J111" s="132">
        <v>23</v>
      </c>
      <c r="K111" s="1">
        <v>23</v>
      </c>
      <c r="L111" s="1">
        <v>5.4</v>
      </c>
    </row>
    <row r="112" spans="1:12" x14ac:dyDescent="0.2">
      <c r="A112" s="132">
        <v>25</v>
      </c>
      <c r="B112" s="122">
        <v>6.9</v>
      </c>
      <c r="C112" s="122">
        <v>7943282.3470000001</v>
      </c>
      <c r="D112" s="122" t="s">
        <v>61</v>
      </c>
      <c r="E112" s="122" t="s">
        <v>178</v>
      </c>
      <c r="F112" s="122" t="s">
        <v>28</v>
      </c>
      <c r="G112" s="133" t="s">
        <v>72</v>
      </c>
      <c r="H112" s="127">
        <v>2.41</v>
      </c>
      <c r="I112" s="123">
        <v>29</v>
      </c>
      <c r="J112" s="132">
        <v>25</v>
      </c>
      <c r="K112" s="1">
        <v>25</v>
      </c>
      <c r="L112" s="1">
        <v>6.9</v>
      </c>
    </row>
    <row r="113" spans="1:12" x14ac:dyDescent="0.2">
      <c r="A113" s="132">
        <v>26</v>
      </c>
      <c r="B113" s="122">
        <v>7.1</v>
      </c>
      <c r="C113" s="122">
        <v>12589254.119999999</v>
      </c>
      <c r="D113" s="122" t="s">
        <v>60</v>
      </c>
      <c r="E113" s="122" t="s">
        <v>178</v>
      </c>
      <c r="F113" s="122" t="s">
        <v>43</v>
      </c>
      <c r="G113" s="133" t="s">
        <v>75</v>
      </c>
      <c r="H113" s="127">
        <v>27.79</v>
      </c>
      <c r="I113" s="123">
        <v>32</v>
      </c>
      <c r="J113" s="132">
        <v>26</v>
      </c>
      <c r="K113" s="1">
        <v>26</v>
      </c>
      <c r="L113" s="1">
        <v>7.1</v>
      </c>
    </row>
    <row r="114" spans="1:12" x14ac:dyDescent="0.2">
      <c r="A114" s="132">
        <v>27</v>
      </c>
      <c r="B114" s="122">
        <v>5.9</v>
      </c>
      <c r="C114" s="122">
        <v>794328.23470000003</v>
      </c>
      <c r="D114" s="122" t="s">
        <v>61</v>
      </c>
      <c r="E114" s="122" t="s">
        <v>178</v>
      </c>
      <c r="F114" s="122" t="s">
        <v>29</v>
      </c>
      <c r="G114" s="133" t="s">
        <v>70</v>
      </c>
      <c r="H114" s="127">
        <v>5.09</v>
      </c>
      <c r="I114" s="123">
        <v>30</v>
      </c>
      <c r="J114" s="132">
        <v>27</v>
      </c>
      <c r="K114" s="1">
        <v>27</v>
      </c>
      <c r="L114" s="1">
        <v>5.9</v>
      </c>
    </row>
    <row r="115" spans="1:12" x14ac:dyDescent="0.2">
      <c r="A115" s="132">
        <v>29</v>
      </c>
      <c r="B115" s="122">
        <v>3.7</v>
      </c>
      <c r="C115" s="122">
        <v>5011.8723360000004</v>
      </c>
      <c r="D115" s="122" t="s">
        <v>60</v>
      </c>
      <c r="E115" s="122" t="s">
        <v>178</v>
      </c>
      <c r="F115" s="122" t="s">
        <v>19</v>
      </c>
      <c r="G115" s="133" t="s">
        <v>69</v>
      </c>
      <c r="H115" s="127">
        <v>29.8</v>
      </c>
      <c r="I115" s="123">
        <v>29</v>
      </c>
      <c r="J115" s="132">
        <v>29</v>
      </c>
      <c r="K115" s="1">
        <v>29</v>
      </c>
      <c r="L115" s="1">
        <v>3.7</v>
      </c>
    </row>
    <row r="116" spans="1:12" x14ac:dyDescent="0.2">
      <c r="A116" s="132">
        <v>31</v>
      </c>
      <c r="B116" s="122">
        <v>7.3</v>
      </c>
      <c r="C116" s="122">
        <v>19952623.149999999</v>
      </c>
      <c r="D116" s="122" t="s">
        <v>61</v>
      </c>
      <c r="E116" s="122" t="s">
        <v>178</v>
      </c>
      <c r="F116" s="122" t="s">
        <v>20</v>
      </c>
      <c r="G116" s="133" t="s">
        <v>79</v>
      </c>
      <c r="H116" s="125">
        <v>4.41</v>
      </c>
      <c r="I116" s="141">
        <v>27</v>
      </c>
      <c r="J116" s="132">
        <v>31</v>
      </c>
      <c r="K116" s="1">
        <v>31</v>
      </c>
      <c r="L116" s="1">
        <v>7.3</v>
      </c>
    </row>
    <row r="117" spans="1:12" x14ac:dyDescent="0.2">
      <c r="A117" s="132">
        <v>47</v>
      </c>
      <c r="B117" s="122">
        <v>3.0740872590000001</v>
      </c>
      <c r="C117" s="122">
        <v>1186.0070189999999</v>
      </c>
      <c r="D117" s="122" t="s">
        <v>61</v>
      </c>
      <c r="E117" s="122" t="s">
        <v>178</v>
      </c>
      <c r="F117" s="122" t="s">
        <v>40</v>
      </c>
      <c r="G117" s="133" t="s">
        <v>106</v>
      </c>
      <c r="H117" s="137">
        <v>1.43</v>
      </c>
      <c r="I117" s="136">
        <v>29</v>
      </c>
      <c r="J117" s="132">
        <v>47</v>
      </c>
      <c r="K117" s="1">
        <v>47</v>
      </c>
      <c r="L117" s="1">
        <v>3.0740872593162889</v>
      </c>
    </row>
    <row r="118" spans="1:12" x14ac:dyDescent="0.2">
      <c r="A118" s="132">
        <v>48</v>
      </c>
      <c r="B118" s="122">
        <v>7.8494894940000002</v>
      </c>
      <c r="C118" s="122">
        <v>70711409.400000006</v>
      </c>
      <c r="D118" s="122" t="s">
        <v>60</v>
      </c>
      <c r="E118" s="122" t="s">
        <v>178</v>
      </c>
      <c r="F118" s="122" t="s">
        <v>31</v>
      </c>
      <c r="G118" s="133" t="s">
        <v>93</v>
      </c>
      <c r="H118" s="127">
        <v>14.02</v>
      </c>
      <c r="I118" s="123">
        <v>28</v>
      </c>
      <c r="J118" s="132">
        <v>48</v>
      </c>
      <c r="K118" s="1">
        <v>48</v>
      </c>
      <c r="L118" s="1">
        <v>7.8494894935414532</v>
      </c>
    </row>
    <row r="119" spans="1:12" x14ac:dyDescent="0.2">
      <c r="A119" s="132">
        <v>50</v>
      </c>
      <c r="B119" s="122">
        <v>2.8696146800000002</v>
      </c>
      <c r="C119" s="122">
        <v>740.65281900000002</v>
      </c>
      <c r="D119" s="122" t="s">
        <v>59</v>
      </c>
      <c r="E119" s="122" t="s">
        <v>178</v>
      </c>
      <c r="F119" s="122" t="s">
        <v>57</v>
      </c>
      <c r="G119" s="133" t="s">
        <v>90</v>
      </c>
      <c r="H119" s="127">
        <v>11.91</v>
      </c>
      <c r="I119" s="123">
        <v>29</v>
      </c>
      <c r="J119" s="132">
        <v>50</v>
      </c>
      <c r="K119" s="1">
        <v>50</v>
      </c>
      <c r="L119" s="1">
        <v>2.8696146801390481</v>
      </c>
    </row>
    <row r="120" spans="1:12" x14ac:dyDescent="0.2">
      <c r="A120" s="132">
        <v>51</v>
      </c>
      <c r="B120" s="122">
        <v>6.9614275719999998</v>
      </c>
      <c r="C120" s="122">
        <v>9150136.4879999999</v>
      </c>
      <c r="D120" s="122" t="s">
        <v>61</v>
      </c>
      <c r="E120" s="122" t="s">
        <v>178</v>
      </c>
      <c r="F120" s="122" t="s">
        <v>44</v>
      </c>
      <c r="G120" s="133" t="s">
        <v>92</v>
      </c>
      <c r="H120" s="127">
        <v>5.41</v>
      </c>
      <c r="I120" s="123">
        <v>31</v>
      </c>
      <c r="J120" s="132">
        <v>51</v>
      </c>
      <c r="K120" s="1">
        <v>51</v>
      </c>
      <c r="L120" s="1">
        <v>6.9614275722544114</v>
      </c>
    </row>
    <row r="121" spans="1:12" x14ac:dyDescent="0.2">
      <c r="A121" s="132">
        <v>52</v>
      </c>
      <c r="B121" s="122">
        <v>7.3137010890000003</v>
      </c>
      <c r="C121" s="122">
        <v>20592121.359999999</v>
      </c>
      <c r="D121" s="122" t="s">
        <v>61</v>
      </c>
      <c r="E121" s="122" t="s">
        <v>178</v>
      </c>
      <c r="F121" s="122" t="s">
        <v>21</v>
      </c>
      <c r="G121" s="133" t="s">
        <v>88</v>
      </c>
      <c r="H121" s="127">
        <v>10.09</v>
      </c>
      <c r="I121" s="123">
        <v>28</v>
      </c>
      <c r="J121" s="132">
        <v>52</v>
      </c>
      <c r="K121" s="1">
        <v>52</v>
      </c>
      <c r="L121" s="1">
        <v>7.3137010890980712</v>
      </c>
    </row>
    <row r="122" spans="1:12" x14ac:dyDescent="0.2">
      <c r="A122" s="132">
        <v>56</v>
      </c>
      <c r="B122" s="122">
        <v>6.6005403390000001</v>
      </c>
      <c r="C122" s="122">
        <v>3986027.9440000001</v>
      </c>
      <c r="D122" s="122" t="s">
        <v>61</v>
      </c>
      <c r="E122" s="122" t="s">
        <v>178</v>
      </c>
      <c r="F122" s="122" t="s">
        <v>22</v>
      </c>
      <c r="G122" s="133" t="s">
        <v>76</v>
      </c>
      <c r="H122" s="121">
        <v>5.08</v>
      </c>
      <c r="I122" s="134">
        <v>29</v>
      </c>
      <c r="J122" s="132">
        <v>56</v>
      </c>
      <c r="K122" s="1">
        <v>56</v>
      </c>
      <c r="L122" s="1">
        <v>6.6005403390034578</v>
      </c>
    </row>
    <row r="123" spans="1:12" x14ac:dyDescent="0.2">
      <c r="A123" s="132">
        <v>58</v>
      </c>
      <c r="B123" s="122">
        <v>6.3040743739999998</v>
      </c>
      <c r="C123" s="122">
        <v>2014069.1329999999</v>
      </c>
      <c r="D123" s="122" t="s">
        <v>61</v>
      </c>
      <c r="E123" s="122" t="s">
        <v>178</v>
      </c>
      <c r="F123" s="122" t="s">
        <v>23</v>
      </c>
      <c r="G123" s="133" t="s">
        <v>77</v>
      </c>
      <c r="H123" s="127">
        <v>6.72</v>
      </c>
      <c r="I123" s="123">
        <v>29</v>
      </c>
      <c r="J123" s="132">
        <v>58</v>
      </c>
      <c r="K123" s="1">
        <v>58</v>
      </c>
      <c r="L123" s="1">
        <v>6.3040743736066949</v>
      </c>
    </row>
    <row r="124" spans="1:12" x14ac:dyDescent="0.2">
      <c r="A124" s="132">
        <v>59</v>
      </c>
      <c r="B124" s="122">
        <v>7.7105777949999998</v>
      </c>
      <c r="C124" s="122">
        <v>51354416.030000001</v>
      </c>
      <c r="D124" s="122" t="s">
        <v>61</v>
      </c>
      <c r="E124" s="122" t="s">
        <v>178</v>
      </c>
      <c r="F124" s="122" t="s">
        <v>34</v>
      </c>
      <c r="G124" s="133" t="s">
        <v>67</v>
      </c>
      <c r="H124" s="125">
        <v>0.09</v>
      </c>
      <c r="I124" s="126">
        <v>30</v>
      </c>
      <c r="J124" s="132">
        <v>59</v>
      </c>
      <c r="K124" s="1">
        <v>59</v>
      </c>
      <c r="L124" s="1">
        <v>7.7105777950287537</v>
      </c>
    </row>
    <row r="125" spans="1:12" x14ac:dyDescent="0.2">
      <c r="A125" s="132">
        <v>60</v>
      </c>
      <c r="B125" s="122">
        <v>7.7395326969999996</v>
      </c>
      <c r="C125" s="122">
        <v>54894988.329999998</v>
      </c>
      <c r="D125" s="122" t="s">
        <v>60</v>
      </c>
      <c r="E125" s="122" t="s">
        <v>178</v>
      </c>
      <c r="F125" s="122" t="s">
        <v>35</v>
      </c>
      <c r="G125" s="133" t="s">
        <v>80</v>
      </c>
      <c r="H125" s="127">
        <v>4.32</v>
      </c>
      <c r="I125" s="123">
        <v>30</v>
      </c>
      <c r="J125" s="132">
        <v>60</v>
      </c>
      <c r="K125" s="1">
        <v>60</v>
      </c>
      <c r="L125" s="1">
        <v>7.7395326971077854</v>
      </c>
    </row>
    <row r="126" spans="1:12" x14ac:dyDescent="0.2">
      <c r="A126" s="132">
        <v>62</v>
      </c>
      <c r="B126" s="122">
        <v>4.8733778729999999</v>
      </c>
      <c r="C126" s="122">
        <v>74709.851550000007</v>
      </c>
      <c r="D126" s="122" t="s">
        <v>59</v>
      </c>
      <c r="E126" s="122" t="s">
        <v>177</v>
      </c>
      <c r="F126" s="122" t="s">
        <v>45</v>
      </c>
      <c r="G126" s="133" t="s">
        <v>99</v>
      </c>
      <c r="H126" s="127">
        <v>3.48</v>
      </c>
      <c r="I126" s="123">
        <v>28</v>
      </c>
      <c r="J126" s="132">
        <v>62</v>
      </c>
      <c r="K126" s="1">
        <v>62</v>
      </c>
      <c r="L126" s="1">
        <v>4.8733778734693729</v>
      </c>
    </row>
    <row r="127" spans="1:12" x14ac:dyDescent="0.2">
      <c r="A127" s="132">
        <v>63</v>
      </c>
      <c r="B127" s="122">
        <v>7.8271434830000004</v>
      </c>
      <c r="C127" s="122">
        <v>67165071.769999996</v>
      </c>
      <c r="D127" s="122" t="s">
        <v>61</v>
      </c>
      <c r="E127" s="122" t="s">
        <v>178</v>
      </c>
      <c r="F127" s="122" t="s">
        <v>36</v>
      </c>
      <c r="G127" s="133" t="s">
        <v>66</v>
      </c>
      <c r="H127" s="137">
        <v>5.59</v>
      </c>
      <c r="I127" s="136">
        <v>27</v>
      </c>
      <c r="J127" s="132">
        <v>63</v>
      </c>
      <c r="K127" s="1">
        <v>63</v>
      </c>
      <c r="L127" s="1">
        <v>7.8271434831584603</v>
      </c>
    </row>
    <row r="128" spans="1:12" x14ac:dyDescent="0.2">
      <c r="A128" s="132">
        <v>64</v>
      </c>
      <c r="B128" s="122">
        <v>8.9569438839999993</v>
      </c>
      <c r="C128" s="122">
        <v>905615576.39999998</v>
      </c>
      <c r="D128" s="122" t="s">
        <v>61</v>
      </c>
      <c r="E128" s="122" t="s">
        <v>178</v>
      </c>
      <c r="F128" s="122" t="s">
        <v>37</v>
      </c>
      <c r="G128" s="133" t="s">
        <v>107</v>
      </c>
      <c r="H128" s="127">
        <v>4.28</v>
      </c>
      <c r="I128" s="123">
        <v>30</v>
      </c>
      <c r="J128" s="132">
        <v>64</v>
      </c>
      <c r="K128" s="1">
        <v>64</v>
      </c>
      <c r="L128" s="1">
        <v>8.9569438836824293</v>
      </c>
    </row>
  </sheetData>
  <autoFilter ref="A91:L91" xr:uid="{44110962-4783-D443-96A3-3F4EAE6313D4}">
    <sortState xmlns:xlrd2="http://schemas.microsoft.com/office/spreadsheetml/2017/richdata2" ref="A92:L129">
      <sortCondition ref="A91:A129"/>
    </sortState>
  </autoFilter>
  <conditionalFormatting sqref="H49:I54">
    <cfRule type="cellIs" dxfId="12" priority="12" operator="greaterThan">
      <formula>1</formula>
    </cfRule>
    <cfRule type="cellIs" dxfId="11" priority="13" operator="greaterThan">
      <formula>1</formula>
    </cfRule>
  </conditionalFormatting>
  <conditionalFormatting sqref="H55:I55">
    <cfRule type="containsText" dxfId="10" priority="11" stopIfTrue="1" operator="containsText" text="equivoque">
      <formula>NOT(ISERROR(FIND(UPPER("equivoque"),UPPER(H55))))</formula>
      <formula>"equivoque"</formula>
    </cfRule>
  </conditionalFormatting>
  <conditionalFormatting sqref="H55:I55">
    <cfRule type="containsText" dxfId="9" priority="10" operator="containsText" text="positif">
      <formula>NOT(ISERROR(SEARCH("positif",H55)))</formula>
    </cfRule>
  </conditionalFormatting>
  <conditionalFormatting sqref="H56:I60">
    <cfRule type="cellIs" dxfId="8" priority="8" operator="greaterThan">
      <formula>1</formula>
    </cfRule>
    <cfRule type="cellIs" dxfId="7" priority="9" operator="greaterThan">
      <formula>1</formula>
    </cfRule>
  </conditionalFormatting>
  <conditionalFormatting sqref="H82:I83 H61:I69 H71:I80">
    <cfRule type="cellIs" dxfId="6" priority="6" operator="greaterThan">
      <formula>1</formula>
    </cfRule>
    <cfRule type="cellIs" dxfId="5" priority="7" operator="greaterThan">
      <formula>1</formula>
    </cfRule>
  </conditionalFormatting>
  <conditionalFormatting sqref="H70:I70">
    <cfRule type="containsText" dxfId="4" priority="4" stopIfTrue="1" operator="containsText" text="equivoque">
      <formula>NOT(ISERROR(FIND(UPPER("equivoque"),UPPER(H70))))</formula>
      <formula>"equivoque"</formula>
    </cfRule>
    <cfRule type="containsText" dxfId="3" priority="5" stopIfTrue="1" operator="containsText" text="positif">
      <formula>NOT(ISERROR(FIND(UPPER("positif"),UPPER(H70))))</formula>
      <formula>"positif"</formula>
    </cfRule>
  </conditionalFormatting>
  <conditionalFormatting sqref="H70:I70">
    <cfRule type="containsText" dxfId="2" priority="3" operator="containsText" text="positif">
      <formula>NOT(ISERROR(SEARCH("positif",H70)))</formula>
    </cfRule>
  </conditionalFormatting>
  <conditionalFormatting sqref="H84:I86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C86-1798-884D-A82C-55CCB80E0581}">
  <dimension ref="A1:V161"/>
  <sheetViews>
    <sheetView topLeftCell="C1" zoomScaleNormal="57" workbookViewId="0">
      <selection activeCell="T41" sqref="T41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21.6640625" bestFit="1" customWidth="1"/>
    <col min="4" max="4" width="15.1640625" bestFit="1" customWidth="1"/>
    <col min="5" max="5" width="19.33203125" bestFit="1" customWidth="1"/>
    <col min="6" max="6" width="23.33203125" bestFit="1" customWidth="1"/>
    <col min="7" max="7" width="9.5" bestFit="1" customWidth="1"/>
    <col min="8" max="8" width="19.33203125" bestFit="1" customWidth="1"/>
    <col min="9" max="9" width="14" bestFit="1" customWidth="1"/>
  </cols>
  <sheetData>
    <row r="1" spans="1:9" x14ac:dyDescent="0.2">
      <c r="A1" s="33" t="s">
        <v>252</v>
      </c>
      <c r="B1" s="33" t="s">
        <v>254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112</v>
      </c>
      <c r="B2" s="33">
        <f t="shared" ref="B2:B33" si="0">LOG10(A2)</f>
        <v>2.0492180226701815</v>
      </c>
      <c r="C2" s="33">
        <v>1</v>
      </c>
      <c r="D2" s="33" t="s">
        <v>5</v>
      </c>
      <c r="E2" s="33" t="s">
        <v>5</v>
      </c>
      <c r="F2" s="33" t="s">
        <v>11</v>
      </c>
      <c r="G2" s="33" t="s">
        <v>62</v>
      </c>
      <c r="H2" s="33" t="s">
        <v>190</v>
      </c>
      <c r="I2" s="33" t="s">
        <v>5</v>
      </c>
    </row>
    <row r="3" spans="1:9" x14ac:dyDescent="0.2">
      <c r="A3" s="33">
        <v>13509</v>
      </c>
      <c r="B3" s="33">
        <f t="shared" si="0"/>
        <v>4.130623201682595</v>
      </c>
      <c r="C3" s="33">
        <v>1</v>
      </c>
      <c r="D3" s="33" t="s">
        <v>5</v>
      </c>
      <c r="E3" s="33" t="s">
        <v>5</v>
      </c>
      <c r="F3" s="33" t="s">
        <v>11</v>
      </c>
      <c r="G3" s="33" t="s">
        <v>62</v>
      </c>
      <c r="H3" s="33" t="s">
        <v>191</v>
      </c>
      <c r="I3" s="33" t="s">
        <v>5</v>
      </c>
    </row>
    <row r="4" spans="1:9" x14ac:dyDescent="0.2">
      <c r="A4" s="33">
        <v>3954</v>
      </c>
      <c r="B4" s="33">
        <f t="shared" si="0"/>
        <v>3.5970366649776535</v>
      </c>
      <c r="C4" s="33">
        <v>1</v>
      </c>
      <c r="D4" s="33" t="s">
        <v>5</v>
      </c>
      <c r="E4" s="33" t="s">
        <v>5</v>
      </c>
      <c r="F4" s="33" t="s">
        <v>11</v>
      </c>
      <c r="G4" s="33" t="s">
        <v>62</v>
      </c>
      <c r="H4" s="33" t="s">
        <v>192</v>
      </c>
      <c r="I4" s="33" t="s">
        <v>5</v>
      </c>
    </row>
    <row r="5" spans="1:9" x14ac:dyDescent="0.2">
      <c r="A5" s="33">
        <v>35008</v>
      </c>
      <c r="B5" s="33">
        <f t="shared" si="0"/>
        <v>4.5441673003173175</v>
      </c>
      <c r="C5" s="33">
        <v>1</v>
      </c>
      <c r="D5" s="33" t="s">
        <v>5</v>
      </c>
      <c r="E5" s="33" t="s">
        <v>5</v>
      </c>
      <c r="F5" s="33" t="s">
        <v>11</v>
      </c>
      <c r="G5" s="33" t="s">
        <v>62</v>
      </c>
      <c r="H5" s="33" t="s">
        <v>193</v>
      </c>
      <c r="I5" s="33" t="s">
        <v>5</v>
      </c>
    </row>
    <row r="6" spans="1:9" x14ac:dyDescent="0.2">
      <c r="A6" s="33">
        <v>1496</v>
      </c>
      <c r="B6" s="33">
        <f t="shared" si="0"/>
        <v>3.1749315935284423</v>
      </c>
      <c r="C6" s="33">
        <v>1</v>
      </c>
      <c r="D6" s="33" t="s">
        <v>5</v>
      </c>
      <c r="E6" s="33" t="s">
        <v>5</v>
      </c>
      <c r="F6" s="33" t="s">
        <v>11</v>
      </c>
      <c r="G6" s="33" t="s">
        <v>62</v>
      </c>
      <c r="H6" s="33" t="s">
        <v>194</v>
      </c>
      <c r="I6" s="33" t="s">
        <v>5</v>
      </c>
    </row>
    <row r="7" spans="1:9" x14ac:dyDescent="0.2">
      <c r="A7" s="33">
        <v>5472</v>
      </c>
      <c r="B7" s="33">
        <f t="shared" si="0"/>
        <v>3.7381460887120599</v>
      </c>
      <c r="C7" s="33">
        <v>1</v>
      </c>
      <c r="D7" s="33" t="s">
        <v>5</v>
      </c>
      <c r="E7" s="33" t="s">
        <v>5</v>
      </c>
      <c r="F7" s="33" t="s">
        <v>11</v>
      </c>
      <c r="G7" s="33" t="s">
        <v>62</v>
      </c>
      <c r="H7" s="33" t="s">
        <v>195</v>
      </c>
      <c r="I7" s="33" t="s">
        <v>5</v>
      </c>
    </row>
    <row r="8" spans="1:9" x14ac:dyDescent="0.2">
      <c r="A8" s="33">
        <v>10558</v>
      </c>
      <c r="B8" s="33">
        <f t="shared" si="0"/>
        <v>4.0235816576649395</v>
      </c>
      <c r="C8" s="33">
        <v>1</v>
      </c>
      <c r="D8" s="33" t="s">
        <v>5</v>
      </c>
      <c r="E8" s="33" t="s">
        <v>5</v>
      </c>
      <c r="F8" s="33" t="s">
        <v>11</v>
      </c>
      <c r="G8" s="33" t="s">
        <v>62</v>
      </c>
      <c r="H8" s="33" t="s">
        <v>196</v>
      </c>
      <c r="I8" s="33" t="s">
        <v>5</v>
      </c>
    </row>
    <row r="9" spans="1:9" x14ac:dyDescent="0.2">
      <c r="A9" s="33">
        <v>59</v>
      </c>
      <c r="B9" s="33">
        <f t="shared" si="0"/>
        <v>1.7708520116421442</v>
      </c>
      <c r="C9" s="33">
        <v>1</v>
      </c>
      <c r="D9" s="33" t="s">
        <v>5</v>
      </c>
      <c r="E9" s="33" t="s">
        <v>5</v>
      </c>
      <c r="F9" s="33" t="s">
        <v>11</v>
      </c>
      <c r="G9" s="33" t="s">
        <v>62</v>
      </c>
      <c r="H9" s="33" t="s">
        <v>197</v>
      </c>
      <c r="I9" s="33" t="s">
        <v>5</v>
      </c>
    </row>
    <row r="10" spans="1:9" x14ac:dyDescent="0.2">
      <c r="A10" s="33">
        <v>376</v>
      </c>
      <c r="B10" s="33">
        <f t="shared" si="0"/>
        <v>2.5751878449276608</v>
      </c>
      <c r="C10" s="33">
        <v>1</v>
      </c>
      <c r="D10" s="33" t="s">
        <v>5</v>
      </c>
      <c r="E10" s="33" t="s">
        <v>5</v>
      </c>
      <c r="F10" s="33" t="s">
        <v>11</v>
      </c>
      <c r="G10" s="33" t="s">
        <v>62</v>
      </c>
      <c r="H10" s="33" t="s">
        <v>198</v>
      </c>
      <c r="I10" s="33" t="s">
        <v>5</v>
      </c>
    </row>
    <row r="11" spans="1:9" x14ac:dyDescent="0.2">
      <c r="A11" s="33">
        <v>4609</v>
      </c>
      <c r="B11" s="33">
        <f t="shared" si="0"/>
        <v>3.6636067081245205</v>
      </c>
      <c r="C11" s="33">
        <v>1</v>
      </c>
      <c r="D11" s="33" t="s">
        <v>5</v>
      </c>
      <c r="E11" s="33" t="s">
        <v>5</v>
      </c>
      <c r="F11" s="33" t="s">
        <v>11</v>
      </c>
      <c r="G11" s="33" t="s">
        <v>62</v>
      </c>
      <c r="H11" s="33" t="s">
        <v>199</v>
      </c>
      <c r="I11" s="33" t="s">
        <v>5</v>
      </c>
    </row>
    <row r="12" spans="1:9" x14ac:dyDescent="0.2">
      <c r="A12" s="33">
        <v>45848</v>
      </c>
      <c r="B12" s="33">
        <f t="shared" si="0"/>
        <v>4.6613203954496933</v>
      </c>
      <c r="C12" s="33">
        <v>1</v>
      </c>
      <c r="D12" s="33" t="s">
        <v>5</v>
      </c>
      <c r="E12" s="33" t="s">
        <v>5</v>
      </c>
      <c r="F12" s="33" t="s">
        <v>11</v>
      </c>
      <c r="G12" s="33" t="s">
        <v>62</v>
      </c>
      <c r="H12" s="33" t="s">
        <v>200</v>
      </c>
      <c r="I12" s="33" t="s">
        <v>5</v>
      </c>
    </row>
    <row r="13" spans="1:9" x14ac:dyDescent="0.2">
      <c r="A13" s="33">
        <v>796</v>
      </c>
      <c r="B13" s="33">
        <f t="shared" si="0"/>
        <v>2.9009130677376689</v>
      </c>
      <c r="C13" s="33">
        <v>1</v>
      </c>
      <c r="D13" s="33" t="s">
        <v>5</v>
      </c>
      <c r="E13" s="33" t="s">
        <v>5</v>
      </c>
      <c r="F13" s="33" t="s">
        <v>11</v>
      </c>
      <c r="G13" s="33" t="s">
        <v>62</v>
      </c>
      <c r="H13" s="33" t="s">
        <v>201</v>
      </c>
      <c r="I13" s="33" t="s">
        <v>5</v>
      </c>
    </row>
    <row r="14" spans="1:9" x14ac:dyDescent="0.2">
      <c r="A14" s="33">
        <v>146</v>
      </c>
      <c r="B14" s="33">
        <f t="shared" si="0"/>
        <v>2.1643528557844371</v>
      </c>
      <c r="C14" s="33">
        <v>1</v>
      </c>
      <c r="D14" s="33" t="s">
        <v>62</v>
      </c>
      <c r="E14" s="33" t="s">
        <v>62</v>
      </c>
      <c r="F14" s="33" t="s">
        <v>62</v>
      </c>
      <c r="G14" s="33" t="s">
        <v>12</v>
      </c>
      <c r="H14" s="33" t="s">
        <v>202</v>
      </c>
      <c r="I14" s="33" t="s">
        <v>62</v>
      </c>
    </row>
    <row r="15" spans="1:9" x14ac:dyDescent="0.2">
      <c r="A15" s="33">
        <v>57</v>
      </c>
      <c r="B15" s="33">
        <f t="shared" si="0"/>
        <v>1.7558748556724915</v>
      </c>
      <c r="C15" s="33">
        <v>1</v>
      </c>
      <c r="D15" s="33" t="s">
        <v>62</v>
      </c>
      <c r="E15" s="33" t="s">
        <v>62</v>
      </c>
      <c r="F15" s="33" t="s">
        <v>62</v>
      </c>
      <c r="G15" s="33" t="s">
        <v>12</v>
      </c>
      <c r="H15" s="33" t="s">
        <v>203</v>
      </c>
      <c r="I15" s="33" t="s">
        <v>62</v>
      </c>
    </row>
    <row r="16" spans="1:9" x14ac:dyDescent="0.2">
      <c r="A16" s="33">
        <v>306</v>
      </c>
      <c r="B16" s="33">
        <f t="shared" si="0"/>
        <v>2.4857214264815801</v>
      </c>
      <c r="C16" s="33">
        <v>1</v>
      </c>
      <c r="D16" s="33" t="s">
        <v>62</v>
      </c>
      <c r="E16" s="33" t="s">
        <v>62</v>
      </c>
      <c r="F16" s="33" t="s">
        <v>62</v>
      </c>
      <c r="G16" s="33" t="s">
        <v>12</v>
      </c>
      <c r="H16" s="33" t="s">
        <v>204</v>
      </c>
      <c r="I16" s="33" t="s">
        <v>62</v>
      </c>
    </row>
    <row r="17" spans="1:9" x14ac:dyDescent="0.2">
      <c r="A17" s="33">
        <v>290</v>
      </c>
      <c r="B17" s="33">
        <f t="shared" si="0"/>
        <v>2.4623979978989561</v>
      </c>
      <c r="C17" s="33">
        <v>1</v>
      </c>
      <c r="D17" s="33" t="s">
        <v>62</v>
      </c>
      <c r="E17" s="33" t="s">
        <v>62</v>
      </c>
      <c r="F17" s="33" t="s">
        <v>62</v>
      </c>
      <c r="G17" s="33" t="s">
        <v>12</v>
      </c>
      <c r="H17" s="33" t="s">
        <v>205</v>
      </c>
      <c r="I17" s="33" t="s">
        <v>62</v>
      </c>
    </row>
    <row r="18" spans="1:9" x14ac:dyDescent="0.2">
      <c r="A18" s="33">
        <v>44</v>
      </c>
      <c r="B18" s="33">
        <f t="shared" si="0"/>
        <v>1.6434526764861874</v>
      </c>
      <c r="C18" s="33">
        <v>1</v>
      </c>
      <c r="D18" s="33" t="s">
        <v>62</v>
      </c>
      <c r="E18" s="33" t="s">
        <v>62</v>
      </c>
      <c r="F18" s="33" t="s">
        <v>62</v>
      </c>
      <c r="G18" s="33" t="s">
        <v>12</v>
      </c>
      <c r="H18" s="33" t="s">
        <v>206</v>
      </c>
      <c r="I18" s="33" t="s">
        <v>62</v>
      </c>
    </row>
    <row r="19" spans="1:9" x14ac:dyDescent="0.2">
      <c r="A19" s="33">
        <v>372</v>
      </c>
      <c r="B19" s="33">
        <f t="shared" si="0"/>
        <v>2.5705429398818973</v>
      </c>
      <c r="C19" s="33">
        <v>1</v>
      </c>
      <c r="D19" s="33" t="s">
        <v>62</v>
      </c>
      <c r="E19" s="33" t="s">
        <v>62</v>
      </c>
      <c r="F19" s="33" t="s">
        <v>62</v>
      </c>
      <c r="G19" s="33" t="s">
        <v>12</v>
      </c>
      <c r="H19" s="33" t="s">
        <v>207</v>
      </c>
      <c r="I19" s="33" t="s">
        <v>62</v>
      </c>
    </row>
    <row r="20" spans="1:9" x14ac:dyDescent="0.2">
      <c r="A20" s="33">
        <v>70</v>
      </c>
      <c r="B20" s="33">
        <f t="shared" si="0"/>
        <v>1.8450980400142569</v>
      </c>
      <c r="C20" s="33">
        <v>1</v>
      </c>
      <c r="D20" s="33" t="s">
        <v>62</v>
      </c>
      <c r="E20" s="33" t="s">
        <v>62</v>
      </c>
      <c r="F20" s="33" t="s">
        <v>62</v>
      </c>
      <c r="G20" s="33" t="s">
        <v>12</v>
      </c>
      <c r="H20" s="33" t="s">
        <v>208</v>
      </c>
      <c r="I20" s="33" t="s">
        <v>62</v>
      </c>
    </row>
    <row r="21" spans="1:9" x14ac:dyDescent="0.2">
      <c r="A21" s="33">
        <v>22390</v>
      </c>
      <c r="B21" s="33">
        <f t="shared" si="0"/>
        <v>4.3500540935790299</v>
      </c>
      <c r="C21" s="33">
        <v>3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213</v>
      </c>
      <c r="I21" s="33" t="s">
        <v>59</v>
      </c>
    </row>
    <row r="22" spans="1:9" x14ac:dyDescent="0.2">
      <c r="A22" s="33">
        <v>22984</v>
      </c>
      <c r="B22" s="33">
        <f t="shared" si="0"/>
        <v>4.3614256129838909</v>
      </c>
      <c r="C22" s="33">
        <v>2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209</v>
      </c>
      <c r="I22" s="33" t="s">
        <v>59</v>
      </c>
    </row>
    <row r="23" spans="1:9" x14ac:dyDescent="0.2">
      <c r="A23" s="33">
        <v>27</v>
      </c>
      <c r="B23" s="33">
        <f t="shared" si="0"/>
        <v>1.4313637641589874</v>
      </c>
      <c r="C23" s="33">
        <v>2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214</v>
      </c>
      <c r="I23" s="33" t="s">
        <v>59</v>
      </c>
    </row>
    <row r="24" spans="1:9" x14ac:dyDescent="0.2">
      <c r="A24" s="33">
        <v>5399</v>
      </c>
      <c r="B24" s="33">
        <f t="shared" si="0"/>
        <v>3.7323133274712426</v>
      </c>
      <c r="C24" s="33">
        <v>3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215</v>
      </c>
      <c r="I24" s="33" t="s">
        <v>59</v>
      </c>
    </row>
    <row r="25" spans="1:9" x14ac:dyDescent="0.2">
      <c r="A25" s="33">
        <v>16837</v>
      </c>
      <c r="B25" s="33">
        <f t="shared" si="0"/>
        <v>4.226264711895694</v>
      </c>
      <c r="C25" s="33">
        <v>5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218</v>
      </c>
      <c r="I25" s="33" t="s">
        <v>59</v>
      </c>
    </row>
    <row r="26" spans="1:9" x14ac:dyDescent="0.2">
      <c r="A26" s="33">
        <v>40064</v>
      </c>
      <c r="B26" s="33">
        <f t="shared" si="0"/>
        <v>4.6027543071943171</v>
      </c>
      <c r="C26" s="33">
        <v>2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216</v>
      </c>
      <c r="I26" s="33" t="s">
        <v>61</v>
      </c>
    </row>
    <row r="27" spans="1:9" x14ac:dyDescent="0.2">
      <c r="A27" s="33">
        <v>181469</v>
      </c>
      <c r="B27" s="33">
        <f t="shared" si="0"/>
        <v>5.2588024460177856</v>
      </c>
      <c r="C27" s="33">
        <v>2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189</v>
      </c>
      <c r="I27" s="33" t="s">
        <v>61</v>
      </c>
    </row>
    <row r="28" spans="1:9" x14ac:dyDescent="0.2">
      <c r="A28" s="33">
        <v>5582</v>
      </c>
      <c r="B28" s="33">
        <f t="shared" si="0"/>
        <v>3.7467898321526123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220</v>
      </c>
      <c r="I28" s="33" t="s">
        <v>61</v>
      </c>
    </row>
    <row r="29" spans="1:9" x14ac:dyDescent="0.2">
      <c r="A29" s="33">
        <v>63808</v>
      </c>
      <c r="B29" s="33">
        <f t="shared" si="0"/>
        <v>4.8048751322955425</v>
      </c>
      <c r="C29" s="33">
        <v>6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221</v>
      </c>
      <c r="I29" s="33" t="s">
        <v>61</v>
      </c>
    </row>
    <row r="30" spans="1:9" x14ac:dyDescent="0.2">
      <c r="A30" s="33">
        <v>20961</v>
      </c>
      <c r="B30" s="33">
        <f t="shared" si="0"/>
        <v>4.321411997974006</v>
      </c>
      <c r="C30" s="33">
        <v>6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222</v>
      </c>
      <c r="I30" s="33" t="s">
        <v>61</v>
      </c>
    </row>
    <row r="31" spans="1:9" x14ac:dyDescent="0.2">
      <c r="A31" s="33">
        <v>40677</v>
      </c>
      <c r="B31" s="33">
        <f t="shared" si="0"/>
        <v>4.6093489154530305</v>
      </c>
      <c r="C31" s="33">
        <v>1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223</v>
      </c>
      <c r="I31" s="33" t="s">
        <v>61</v>
      </c>
    </row>
    <row r="32" spans="1:9" x14ac:dyDescent="0.2">
      <c r="A32" s="33">
        <v>34873</v>
      </c>
      <c r="B32" s="33">
        <f t="shared" si="0"/>
        <v>4.5424893097907422</v>
      </c>
      <c r="C32" s="33">
        <v>4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225</v>
      </c>
      <c r="I32" s="33" t="s">
        <v>61</v>
      </c>
    </row>
    <row r="33" spans="1:9" x14ac:dyDescent="0.2">
      <c r="A33" s="33">
        <v>7349</v>
      </c>
      <c r="B33" s="33">
        <f t="shared" si="0"/>
        <v>3.8662282473796474</v>
      </c>
      <c r="C33" s="33">
        <v>1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226</v>
      </c>
      <c r="I33" s="33" t="s">
        <v>61</v>
      </c>
    </row>
    <row r="34" spans="1:9" x14ac:dyDescent="0.2">
      <c r="A34" s="33">
        <v>21592</v>
      </c>
      <c r="B34" s="33">
        <f t="shared" ref="B34:B65" si="1">LOG10(A34)</f>
        <v>4.3342928715484605</v>
      </c>
      <c r="C34" s="33">
        <v>1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227</v>
      </c>
      <c r="I34" s="33" t="s">
        <v>61</v>
      </c>
    </row>
    <row r="35" spans="1:9" x14ac:dyDescent="0.2">
      <c r="A35" s="33">
        <v>24802</v>
      </c>
      <c r="B35" s="33">
        <f t="shared" si="1"/>
        <v>4.3944867031625847</v>
      </c>
      <c r="C35" s="33">
        <v>4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228</v>
      </c>
      <c r="I35" s="33" t="s">
        <v>61</v>
      </c>
    </row>
    <row r="36" spans="1:9" x14ac:dyDescent="0.2">
      <c r="A36" s="33">
        <v>9067</v>
      </c>
      <c r="B36" s="33">
        <f t="shared" si="1"/>
        <v>3.9574636157299312</v>
      </c>
      <c r="C36" s="33">
        <v>1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229</v>
      </c>
      <c r="I36" s="33" t="s">
        <v>61</v>
      </c>
    </row>
    <row r="37" spans="1:9" x14ac:dyDescent="0.2">
      <c r="A37" s="33">
        <v>34235</v>
      </c>
      <c r="B37" s="33">
        <f t="shared" si="1"/>
        <v>4.5344703322033375</v>
      </c>
      <c r="C37" s="33">
        <v>2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230</v>
      </c>
      <c r="I37" s="33" t="s">
        <v>61</v>
      </c>
    </row>
    <row r="38" spans="1:9" x14ac:dyDescent="0.2">
      <c r="A38" s="33">
        <v>14941</v>
      </c>
      <c r="B38" s="33">
        <f t="shared" si="1"/>
        <v>4.1743796657489867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231</v>
      </c>
      <c r="I38" s="33" t="s">
        <v>61</v>
      </c>
    </row>
    <row r="39" spans="1:9" x14ac:dyDescent="0.2">
      <c r="A39" s="33">
        <v>17444</v>
      </c>
      <c r="B39" s="33">
        <f t="shared" si="1"/>
        <v>4.2416460780013887</v>
      </c>
      <c r="C39" s="33">
        <v>3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212</v>
      </c>
      <c r="I39" s="33" t="s">
        <v>61</v>
      </c>
    </row>
    <row r="40" spans="1:9" x14ac:dyDescent="0.2">
      <c r="A40" s="33">
        <v>7984</v>
      </c>
      <c r="B40" s="33">
        <f t="shared" si="1"/>
        <v>3.9022205282793148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232</v>
      </c>
      <c r="I40" s="33" t="s">
        <v>61</v>
      </c>
    </row>
    <row r="41" spans="1:9" x14ac:dyDescent="0.2">
      <c r="A41" s="33">
        <v>10700</v>
      </c>
      <c r="B41" s="33">
        <f t="shared" si="1"/>
        <v>4.0293837776852097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233</v>
      </c>
      <c r="I41" s="33" t="s">
        <v>61</v>
      </c>
    </row>
    <row r="42" spans="1:9" x14ac:dyDescent="0.2">
      <c r="A42" s="33">
        <v>20565</v>
      </c>
      <c r="B42" s="33">
        <f t="shared" si="1"/>
        <v>4.3131287138451935</v>
      </c>
      <c r="C42" s="33">
        <v>3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234</v>
      </c>
      <c r="I42" s="33" t="s">
        <v>61</v>
      </c>
    </row>
    <row r="43" spans="1:9" x14ac:dyDescent="0.2">
      <c r="A43" s="33">
        <v>59042</v>
      </c>
      <c r="B43" s="33">
        <f t="shared" si="1"/>
        <v>4.7711610604384989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217</v>
      </c>
      <c r="I43" s="33" t="s">
        <v>61</v>
      </c>
    </row>
    <row r="44" spans="1:9" x14ac:dyDescent="0.2">
      <c r="A44" s="33">
        <v>5962</v>
      </c>
      <c r="B44" s="33">
        <f t="shared" si="1"/>
        <v>3.775391971696612</v>
      </c>
      <c r="C44" s="33">
        <v>4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235</v>
      </c>
      <c r="I44" s="33" t="s">
        <v>61</v>
      </c>
    </row>
    <row r="45" spans="1:9" x14ac:dyDescent="0.2">
      <c r="A45" s="33">
        <v>5793</v>
      </c>
      <c r="B45" s="33">
        <f t="shared" si="1"/>
        <v>3.7629035284990571</v>
      </c>
      <c r="C45" s="33">
        <v>1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236</v>
      </c>
      <c r="I45" s="33" t="s">
        <v>61</v>
      </c>
    </row>
    <row r="46" spans="1:9" x14ac:dyDescent="0.2">
      <c r="A46" s="33">
        <v>18398</v>
      </c>
      <c r="B46" s="33">
        <f t="shared" si="1"/>
        <v>4.2647706145218649</v>
      </c>
      <c r="C46" s="33">
        <v>2</v>
      </c>
      <c r="D46" s="33" t="s">
        <v>9</v>
      </c>
      <c r="E46" s="33" t="s">
        <v>10</v>
      </c>
      <c r="F46" s="33" t="s">
        <v>11</v>
      </c>
      <c r="G46" s="33" t="s">
        <v>12</v>
      </c>
      <c r="H46" s="33" t="s">
        <v>237</v>
      </c>
      <c r="I46" s="33" t="s">
        <v>61</v>
      </c>
    </row>
    <row r="47" spans="1:9" x14ac:dyDescent="0.2">
      <c r="A47" s="33">
        <v>40058</v>
      </c>
      <c r="B47" s="33">
        <f t="shared" si="1"/>
        <v>4.6026892622155025</v>
      </c>
      <c r="C47" s="33">
        <v>1</v>
      </c>
      <c r="D47" s="33" t="s">
        <v>9</v>
      </c>
      <c r="E47" s="33" t="s">
        <v>10</v>
      </c>
      <c r="F47" s="33" t="s">
        <v>11</v>
      </c>
      <c r="G47" s="33" t="s">
        <v>12</v>
      </c>
      <c r="H47" s="33" t="s">
        <v>238</v>
      </c>
      <c r="I47" s="33" t="s">
        <v>61</v>
      </c>
    </row>
    <row r="48" spans="1:9" x14ac:dyDescent="0.2">
      <c r="A48" s="33">
        <v>23963</v>
      </c>
      <c r="B48" s="33">
        <f t="shared" si="1"/>
        <v>4.3795411877525972</v>
      </c>
      <c r="C48" s="33">
        <v>2</v>
      </c>
      <c r="D48" s="33" t="s">
        <v>9</v>
      </c>
      <c r="E48" s="33" t="s">
        <v>10</v>
      </c>
      <c r="F48" s="33" t="s">
        <v>11</v>
      </c>
      <c r="G48" s="33" t="s">
        <v>12</v>
      </c>
      <c r="H48" s="33" t="s">
        <v>239</v>
      </c>
      <c r="I48" s="33" t="s">
        <v>61</v>
      </c>
    </row>
    <row r="49" spans="1:22" x14ac:dyDescent="0.2">
      <c r="A49" s="33">
        <v>24933</v>
      </c>
      <c r="B49" s="33">
        <f t="shared" si="1"/>
        <v>4.3967745370300264</v>
      </c>
      <c r="C49" s="33">
        <v>2</v>
      </c>
      <c r="D49" s="33" t="s">
        <v>9</v>
      </c>
      <c r="E49" s="33" t="s">
        <v>10</v>
      </c>
      <c r="F49" s="33" t="s">
        <v>11</v>
      </c>
      <c r="G49" s="33" t="s">
        <v>12</v>
      </c>
      <c r="H49" s="33" t="s">
        <v>240</v>
      </c>
      <c r="I49" s="33" t="s">
        <v>61</v>
      </c>
    </row>
    <row r="50" spans="1:22" x14ac:dyDescent="0.2">
      <c r="A50" s="33">
        <v>40437</v>
      </c>
      <c r="B50" s="33">
        <f t="shared" si="1"/>
        <v>4.6067789280323499</v>
      </c>
      <c r="C50" s="33">
        <v>2</v>
      </c>
      <c r="D50" s="33" t="s">
        <v>9</v>
      </c>
      <c r="E50" s="33" t="s">
        <v>10</v>
      </c>
      <c r="F50" s="33" t="s">
        <v>11</v>
      </c>
      <c r="G50" s="33" t="s">
        <v>12</v>
      </c>
      <c r="H50" s="33" t="s">
        <v>219</v>
      </c>
      <c r="I50" s="33" t="s">
        <v>61</v>
      </c>
    </row>
    <row r="51" spans="1:22" x14ac:dyDescent="0.2">
      <c r="A51" s="33">
        <v>41479</v>
      </c>
      <c r="B51" s="33">
        <f t="shared" si="1"/>
        <v>4.6178282776177513</v>
      </c>
      <c r="C51" s="33">
        <v>6</v>
      </c>
      <c r="D51" s="33" t="s">
        <v>9</v>
      </c>
      <c r="E51" s="33" t="s">
        <v>10</v>
      </c>
      <c r="F51" s="33" t="s">
        <v>11</v>
      </c>
      <c r="G51" s="33" t="s">
        <v>12</v>
      </c>
      <c r="H51" s="33" t="s">
        <v>211</v>
      </c>
      <c r="I51" s="33" t="s">
        <v>61</v>
      </c>
    </row>
    <row r="52" spans="1:22" x14ac:dyDescent="0.2">
      <c r="A52" s="33">
        <v>1924</v>
      </c>
      <c r="B52" s="33">
        <f t="shared" si="1"/>
        <v>3.284205067701794</v>
      </c>
      <c r="C52" s="33">
        <v>2</v>
      </c>
      <c r="D52" s="33" t="s">
        <v>9</v>
      </c>
      <c r="E52" s="33" t="s">
        <v>10</v>
      </c>
      <c r="F52" s="33" t="s">
        <v>11</v>
      </c>
      <c r="G52" s="33" t="s">
        <v>12</v>
      </c>
      <c r="H52" s="33" t="s">
        <v>241</v>
      </c>
      <c r="I52" s="33" t="s">
        <v>60</v>
      </c>
    </row>
    <row r="53" spans="1:22" x14ac:dyDescent="0.2">
      <c r="A53" s="33">
        <v>14213</v>
      </c>
      <c r="B53" s="33">
        <f t="shared" si="1"/>
        <v>4.152685756036786</v>
      </c>
      <c r="C53" s="33">
        <v>1</v>
      </c>
      <c r="D53" s="33" t="s">
        <v>9</v>
      </c>
      <c r="E53" s="33" t="s">
        <v>10</v>
      </c>
      <c r="F53" s="33" t="s">
        <v>11</v>
      </c>
      <c r="G53" s="33" t="s">
        <v>12</v>
      </c>
      <c r="H53" s="33" t="s">
        <v>242</v>
      </c>
      <c r="I53" s="33" t="s">
        <v>60</v>
      </c>
    </row>
    <row r="54" spans="1:22" x14ac:dyDescent="0.2">
      <c r="A54" s="33">
        <v>7747</v>
      </c>
      <c r="B54" s="33">
        <f t="shared" si="1"/>
        <v>3.8891335559667239</v>
      </c>
      <c r="C54" s="33">
        <v>4</v>
      </c>
      <c r="D54" s="33" t="s">
        <v>9</v>
      </c>
      <c r="E54" s="33" t="s">
        <v>10</v>
      </c>
      <c r="F54" s="33" t="s">
        <v>11</v>
      </c>
      <c r="G54" s="33" t="s">
        <v>12</v>
      </c>
      <c r="H54" s="33" t="s">
        <v>243</v>
      </c>
      <c r="I54" s="33" t="s">
        <v>60</v>
      </c>
    </row>
    <row r="55" spans="1:22" x14ac:dyDescent="0.2">
      <c r="A55" s="33">
        <v>32165</v>
      </c>
      <c r="B55" s="33">
        <f t="shared" si="1"/>
        <v>4.5073835557363866</v>
      </c>
      <c r="C55" s="33">
        <v>1</v>
      </c>
      <c r="D55" s="33" t="s">
        <v>9</v>
      </c>
      <c r="E55" s="33" t="s">
        <v>10</v>
      </c>
      <c r="F55" s="33" t="s">
        <v>11</v>
      </c>
      <c r="G55" s="33" t="s">
        <v>12</v>
      </c>
      <c r="H55" s="33" t="s">
        <v>244</v>
      </c>
      <c r="I55" s="33" t="s">
        <v>60</v>
      </c>
      <c r="V55" t="s">
        <v>260</v>
      </c>
    </row>
    <row r="56" spans="1:22" x14ac:dyDescent="0.2">
      <c r="A56" s="33">
        <v>22454</v>
      </c>
      <c r="B56" s="33">
        <f t="shared" si="1"/>
        <v>4.3512937183097771</v>
      </c>
      <c r="C56" s="33">
        <v>2</v>
      </c>
      <c r="D56" s="33" t="s">
        <v>9</v>
      </c>
      <c r="E56" s="33" t="s">
        <v>10</v>
      </c>
      <c r="F56" s="33" t="s">
        <v>11</v>
      </c>
      <c r="G56" s="33" t="s">
        <v>12</v>
      </c>
      <c r="H56" s="33" t="s">
        <v>245</v>
      </c>
      <c r="I56" s="33" t="s">
        <v>60</v>
      </c>
    </row>
    <row r="57" spans="1:22" x14ac:dyDescent="0.2">
      <c r="A57" s="33">
        <v>11251</v>
      </c>
      <c r="B57" s="33">
        <f t="shared" si="1"/>
        <v>4.0511911246856984</v>
      </c>
      <c r="C57" s="33">
        <v>3</v>
      </c>
      <c r="D57" s="33" t="s">
        <v>9</v>
      </c>
      <c r="E57" s="33" t="s">
        <v>10</v>
      </c>
      <c r="F57" s="33" t="s">
        <v>11</v>
      </c>
      <c r="G57" s="33" t="s">
        <v>12</v>
      </c>
      <c r="H57" s="33" t="s">
        <v>246</v>
      </c>
      <c r="I57" s="33" t="s">
        <v>60</v>
      </c>
    </row>
    <row r="58" spans="1:22" x14ac:dyDescent="0.2">
      <c r="A58" s="33">
        <v>542</v>
      </c>
      <c r="B58" s="33">
        <f t="shared" si="1"/>
        <v>2.7339992865383871</v>
      </c>
      <c r="C58" s="33">
        <v>10</v>
      </c>
      <c r="D58" s="33" t="s">
        <v>109</v>
      </c>
      <c r="E58" s="33" t="s">
        <v>47</v>
      </c>
      <c r="F58" s="33" t="s">
        <v>11</v>
      </c>
      <c r="G58" s="33" t="s">
        <v>12</v>
      </c>
      <c r="H58" s="33" t="s">
        <v>213</v>
      </c>
      <c r="I58" s="33" t="s">
        <v>59</v>
      </c>
    </row>
    <row r="59" spans="1:22" x14ac:dyDescent="0.2">
      <c r="A59" s="33">
        <v>397</v>
      </c>
      <c r="B59" s="33">
        <f t="shared" si="1"/>
        <v>2.5987905067631152</v>
      </c>
      <c r="C59" s="33">
        <v>9</v>
      </c>
      <c r="D59" s="33" t="s">
        <v>109</v>
      </c>
      <c r="E59" s="33" t="s">
        <v>47</v>
      </c>
      <c r="F59" s="33" t="s">
        <v>11</v>
      </c>
      <c r="G59" s="33" t="s">
        <v>12</v>
      </c>
      <c r="H59" s="33" t="s">
        <v>209</v>
      </c>
      <c r="I59" s="33" t="s">
        <v>59</v>
      </c>
    </row>
    <row r="60" spans="1:22" x14ac:dyDescent="0.2">
      <c r="A60" s="33">
        <v>44</v>
      </c>
      <c r="B60" s="33">
        <f t="shared" si="1"/>
        <v>1.6434526764861874</v>
      </c>
      <c r="C60" s="33">
        <v>9</v>
      </c>
      <c r="D60" s="33" t="s">
        <v>109</v>
      </c>
      <c r="E60" s="33" t="s">
        <v>47</v>
      </c>
      <c r="F60" s="33" t="s">
        <v>11</v>
      </c>
      <c r="G60" s="33" t="s">
        <v>12</v>
      </c>
      <c r="H60" s="33" t="s">
        <v>214</v>
      </c>
      <c r="I60" s="33" t="s">
        <v>59</v>
      </c>
    </row>
    <row r="61" spans="1:22" x14ac:dyDescent="0.2">
      <c r="A61" s="33">
        <v>80</v>
      </c>
      <c r="B61" s="33">
        <f t="shared" si="1"/>
        <v>1.9030899869919435</v>
      </c>
      <c r="C61" s="33">
        <v>10</v>
      </c>
      <c r="D61" s="33" t="s">
        <v>109</v>
      </c>
      <c r="E61" s="33" t="s">
        <v>47</v>
      </c>
      <c r="F61" s="33" t="s">
        <v>11</v>
      </c>
      <c r="G61" s="33" t="s">
        <v>12</v>
      </c>
      <c r="H61" s="33" t="s">
        <v>215</v>
      </c>
      <c r="I61" s="33" t="s">
        <v>59</v>
      </c>
    </row>
    <row r="62" spans="1:22" x14ac:dyDescent="0.2">
      <c r="A62" s="33">
        <v>49078</v>
      </c>
      <c r="B62" s="33">
        <f t="shared" si="1"/>
        <v>4.6908868562827237</v>
      </c>
      <c r="C62" s="33">
        <v>9</v>
      </c>
      <c r="D62" s="33" t="s">
        <v>109</v>
      </c>
      <c r="E62" s="33" t="s">
        <v>47</v>
      </c>
      <c r="F62" s="33" t="s">
        <v>11</v>
      </c>
      <c r="G62" s="33" t="s">
        <v>12</v>
      </c>
      <c r="H62" s="33" t="s">
        <v>189</v>
      </c>
      <c r="I62" s="33" t="s">
        <v>61</v>
      </c>
    </row>
    <row r="63" spans="1:22" x14ac:dyDescent="0.2">
      <c r="A63" s="33">
        <v>22309</v>
      </c>
      <c r="B63" s="33">
        <f t="shared" si="1"/>
        <v>4.3484801034879892</v>
      </c>
      <c r="C63" s="33">
        <v>8</v>
      </c>
      <c r="D63" s="33" t="s">
        <v>109</v>
      </c>
      <c r="E63" s="33" t="s">
        <v>47</v>
      </c>
      <c r="F63" s="33" t="s">
        <v>11</v>
      </c>
      <c r="G63" s="33" t="s">
        <v>12</v>
      </c>
      <c r="H63" s="33" t="s">
        <v>220</v>
      </c>
      <c r="I63" s="33" t="s">
        <v>61</v>
      </c>
    </row>
    <row r="64" spans="1:22" x14ac:dyDescent="0.2">
      <c r="A64" s="33">
        <v>2537</v>
      </c>
      <c r="B64" s="33">
        <f t="shared" si="1"/>
        <v>3.4043204672217309</v>
      </c>
      <c r="C64" s="33">
        <v>13</v>
      </c>
      <c r="D64" s="33" t="s">
        <v>109</v>
      </c>
      <c r="E64" s="33" t="s">
        <v>47</v>
      </c>
      <c r="F64" s="33" t="s">
        <v>11</v>
      </c>
      <c r="G64" s="33" t="s">
        <v>12</v>
      </c>
      <c r="H64" s="33" t="s">
        <v>221</v>
      </c>
      <c r="I64" s="33" t="s">
        <v>61</v>
      </c>
    </row>
    <row r="65" spans="1:9" x14ac:dyDescent="0.2">
      <c r="A65" s="33">
        <v>9017</v>
      </c>
      <c r="B65" s="33">
        <f t="shared" si="1"/>
        <v>3.9550620696750323</v>
      </c>
      <c r="C65" s="33">
        <v>12</v>
      </c>
      <c r="D65" s="33" t="s">
        <v>109</v>
      </c>
      <c r="E65" s="33" t="s">
        <v>47</v>
      </c>
      <c r="F65" s="33" t="s">
        <v>11</v>
      </c>
      <c r="G65" s="33" t="s">
        <v>12</v>
      </c>
      <c r="H65" s="33" t="s">
        <v>222</v>
      </c>
      <c r="I65" s="33" t="s">
        <v>61</v>
      </c>
    </row>
    <row r="66" spans="1:9" x14ac:dyDescent="0.2">
      <c r="A66" s="33">
        <v>5324</v>
      </c>
      <c r="B66" s="33">
        <f t="shared" ref="B66:B97" si="2">LOG10(A66)</f>
        <v>3.7262380468026377</v>
      </c>
      <c r="C66" s="33">
        <v>7</v>
      </c>
      <c r="D66" s="33" t="s">
        <v>109</v>
      </c>
      <c r="E66" s="33" t="s">
        <v>47</v>
      </c>
      <c r="F66" s="33" t="s">
        <v>11</v>
      </c>
      <c r="G66" s="33" t="s">
        <v>12</v>
      </c>
      <c r="H66" s="33" t="s">
        <v>223</v>
      </c>
      <c r="I66" s="33" t="s">
        <v>61</v>
      </c>
    </row>
    <row r="67" spans="1:9" x14ac:dyDescent="0.2">
      <c r="A67" s="33">
        <v>1119</v>
      </c>
      <c r="B67" s="33">
        <f t="shared" si="2"/>
        <v>3.04883008652835</v>
      </c>
      <c r="C67" s="33">
        <v>11</v>
      </c>
      <c r="D67" s="33" t="s">
        <v>109</v>
      </c>
      <c r="E67" s="33" t="s">
        <v>47</v>
      </c>
      <c r="F67" s="33" t="s">
        <v>11</v>
      </c>
      <c r="G67" s="33" t="s">
        <v>12</v>
      </c>
      <c r="H67" s="33" t="s">
        <v>225</v>
      </c>
      <c r="I67" s="33" t="s">
        <v>61</v>
      </c>
    </row>
    <row r="68" spans="1:9" x14ac:dyDescent="0.2">
      <c r="A68" s="33">
        <v>3283</v>
      </c>
      <c r="B68" s="33">
        <f t="shared" si="2"/>
        <v>3.5162708827293403</v>
      </c>
      <c r="C68" s="33">
        <v>8</v>
      </c>
      <c r="D68" s="33" t="s">
        <v>9</v>
      </c>
      <c r="E68" s="33" t="s">
        <v>47</v>
      </c>
      <c r="F68" s="33" t="s">
        <v>11</v>
      </c>
      <c r="G68" s="33" t="s">
        <v>12</v>
      </c>
      <c r="H68" s="33" t="s">
        <v>248</v>
      </c>
      <c r="I68" s="33" t="s">
        <v>61</v>
      </c>
    </row>
    <row r="69" spans="1:9" x14ac:dyDescent="0.2">
      <c r="A69" s="33">
        <v>7419</v>
      </c>
      <c r="B69" s="33">
        <f t="shared" si="2"/>
        <v>3.8703453710809597</v>
      </c>
      <c r="C69" s="33">
        <v>8</v>
      </c>
      <c r="D69" s="33" t="s">
        <v>109</v>
      </c>
      <c r="E69" s="33" t="s">
        <v>47</v>
      </c>
      <c r="F69" s="33" t="s">
        <v>11</v>
      </c>
      <c r="G69" s="33" t="s">
        <v>12</v>
      </c>
      <c r="H69" s="33" t="s">
        <v>226</v>
      </c>
      <c r="I69" s="33" t="s">
        <v>61</v>
      </c>
    </row>
    <row r="70" spans="1:9" x14ac:dyDescent="0.2">
      <c r="A70" s="33">
        <v>2070</v>
      </c>
      <c r="B70" s="33">
        <f t="shared" si="2"/>
        <v>3.3159703454569178</v>
      </c>
      <c r="C70" s="33">
        <v>9</v>
      </c>
      <c r="D70" s="33" t="s">
        <v>109</v>
      </c>
      <c r="E70" s="33" t="s">
        <v>47</v>
      </c>
      <c r="F70" s="33" t="s">
        <v>11</v>
      </c>
      <c r="G70" s="33" t="s">
        <v>12</v>
      </c>
      <c r="H70" s="33" t="s">
        <v>227</v>
      </c>
      <c r="I70" s="33" t="s">
        <v>61</v>
      </c>
    </row>
    <row r="71" spans="1:9" x14ac:dyDescent="0.2">
      <c r="A71" s="33">
        <v>13072</v>
      </c>
      <c r="B71" s="33">
        <f t="shared" si="2"/>
        <v>4.1163420391883401</v>
      </c>
      <c r="C71" s="33">
        <v>10</v>
      </c>
      <c r="D71" s="33" t="s">
        <v>109</v>
      </c>
      <c r="E71" s="33" t="s">
        <v>47</v>
      </c>
      <c r="F71" s="33" t="s">
        <v>11</v>
      </c>
      <c r="G71" s="33" t="s">
        <v>12</v>
      </c>
      <c r="H71" s="33" t="s">
        <v>228</v>
      </c>
      <c r="I71" s="33" t="s">
        <v>61</v>
      </c>
    </row>
    <row r="72" spans="1:9" x14ac:dyDescent="0.2">
      <c r="A72" s="33">
        <v>22528</v>
      </c>
      <c r="B72" s="33">
        <f t="shared" si="2"/>
        <v>4.3527226374620183</v>
      </c>
      <c r="C72" s="33">
        <v>8</v>
      </c>
      <c r="D72" s="33" t="s">
        <v>109</v>
      </c>
      <c r="E72" s="33" t="s">
        <v>47</v>
      </c>
      <c r="F72" s="33" t="s">
        <v>11</v>
      </c>
      <c r="G72" s="33" t="s">
        <v>12</v>
      </c>
      <c r="H72" s="33" t="s">
        <v>229</v>
      </c>
      <c r="I72" s="33" t="s">
        <v>61</v>
      </c>
    </row>
    <row r="73" spans="1:9" x14ac:dyDescent="0.2">
      <c r="A73" s="33">
        <v>3021</v>
      </c>
      <c r="B73" s="33">
        <f t="shared" si="2"/>
        <v>3.4801507252732806</v>
      </c>
      <c r="C73" s="33">
        <v>9</v>
      </c>
      <c r="D73" s="33" t="s">
        <v>109</v>
      </c>
      <c r="E73" s="33" t="s">
        <v>47</v>
      </c>
      <c r="F73" s="33" t="s">
        <v>11</v>
      </c>
      <c r="G73" s="33" t="s">
        <v>12</v>
      </c>
      <c r="H73" s="33" t="s">
        <v>230</v>
      </c>
      <c r="I73" s="33" t="s">
        <v>61</v>
      </c>
    </row>
    <row r="74" spans="1:9" x14ac:dyDescent="0.2">
      <c r="A74" s="33">
        <v>253</v>
      </c>
      <c r="B74" s="33">
        <f t="shared" si="2"/>
        <v>2.403120521175818</v>
      </c>
      <c r="C74" s="33">
        <v>9</v>
      </c>
      <c r="D74" s="33" t="s">
        <v>109</v>
      </c>
      <c r="E74" s="33" t="s">
        <v>47</v>
      </c>
      <c r="F74" s="33" t="s">
        <v>11</v>
      </c>
      <c r="G74" s="33" t="s">
        <v>12</v>
      </c>
      <c r="H74" s="33" t="s">
        <v>231</v>
      </c>
      <c r="I74" s="33" t="s">
        <v>61</v>
      </c>
    </row>
    <row r="75" spans="1:9" x14ac:dyDescent="0.2">
      <c r="A75" s="33">
        <v>1229</v>
      </c>
      <c r="B75" s="33">
        <f t="shared" si="2"/>
        <v>3.0895518828864539</v>
      </c>
      <c r="C75" s="33">
        <v>9</v>
      </c>
      <c r="D75" s="33" t="s">
        <v>109</v>
      </c>
      <c r="E75" s="33" t="s">
        <v>47</v>
      </c>
      <c r="F75" s="33" t="s">
        <v>11</v>
      </c>
      <c r="G75" s="33" t="s">
        <v>12</v>
      </c>
      <c r="H75" s="33" t="s">
        <v>212</v>
      </c>
      <c r="I75" s="33" t="s">
        <v>61</v>
      </c>
    </row>
    <row r="76" spans="1:9" x14ac:dyDescent="0.2">
      <c r="A76" s="33">
        <v>8457</v>
      </c>
      <c r="B76" s="33">
        <f t="shared" si="2"/>
        <v>3.9272163305912646</v>
      </c>
      <c r="C76" s="33">
        <v>9</v>
      </c>
      <c r="D76" s="33" t="s">
        <v>109</v>
      </c>
      <c r="E76" s="33" t="s">
        <v>47</v>
      </c>
      <c r="F76" s="33" t="s">
        <v>11</v>
      </c>
      <c r="G76" s="33" t="s">
        <v>12</v>
      </c>
      <c r="H76" s="33" t="s">
        <v>232</v>
      </c>
      <c r="I76" s="33" t="s">
        <v>61</v>
      </c>
    </row>
    <row r="77" spans="1:9" x14ac:dyDescent="0.2">
      <c r="A77" s="33">
        <v>5184</v>
      </c>
      <c r="B77" s="33">
        <f t="shared" si="2"/>
        <v>3.714664992862537</v>
      </c>
      <c r="C77" s="33">
        <v>8</v>
      </c>
      <c r="D77" s="33" t="s">
        <v>109</v>
      </c>
      <c r="E77" s="33" t="s">
        <v>47</v>
      </c>
      <c r="F77" s="33" t="s">
        <v>11</v>
      </c>
      <c r="G77" s="33" t="s">
        <v>12</v>
      </c>
      <c r="H77" s="33" t="s">
        <v>233</v>
      </c>
      <c r="I77" s="33" t="s">
        <v>61</v>
      </c>
    </row>
    <row r="78" spans="1:9" x14ac:dyDescent="0.2">
      <c r="A78" s="33">
        <v>516</v>
      </c>
      <c r="B78" s="33">
        <f t="shared" si="2"/>
        <v>2.7126497016272113</v>
      </c>
      <c r="C78" s="33">
        <v>10</v>
      </c>
      <c r="D78" s="33" t="s">
        <v>109</v>
      </c>
      <c r="E78" s="33" t="s">
        <v>47</v>
      </c>
      <c r="F78" s="33" t="s">
        <v>11</v>
      </c>
      <c r="G78" s="33" t="s">
        <v>12</v>
      </c>
      <c r="H78" s="33" t="s">
        <v>234</v>
      </c>
      <c r="I78" s="33" t="s">
        <v>61</v>
      </c>
    </row>
    <row r="79" spans="1:9" x14ac:dyDescent="0.2">
      <c r="A79" s="33">
        <v>11074</v>
      </c>
      <c r="B79" s="33">
        <f t="shared" si="2"/>
        <v>4.0443045191759142</v>
      </c>
      <c r="C79" s="33">
        <v>8</v>
      </c>
      <c r="D79" s="33" t="s">
        <v>109</v>
      </c>
      <c r="E79" s="33" t="s">
        <v>47</v>
      </c>
      <c r="F79" s="33" t="s">
        <v>11</v>
      </c>
      <c r="G79" s="33" t="s">
        <v>12</v>
      </c>
      <c r="H79" s="33" t="s">
        <v>217</v>
      </c>
      <c r="I79" s="33" t="s">
        <v>61</v>
      </c>
    </row>
    <row r="80" spans="1:9" x14ac:dyDescent="0.2">
      <c r="A80" s="33">
        <v>317</v>
      </c>
      <c r="B80" s="33">
        <f t="shared" si="2"/>
        <v>2.5010592622177517</v>
      </c>
      <c r="C80" s="33">
        <v>11</v>
      </c>
      <c r="D80" s="33" t="s">
        <v>109</v>
      </c>
      <c r="E80" s="33" t="s">
        <v>47</v>
      </c>
      <c r="F80" s="33" t="s">
        <v>11</v>
      </c>
      <c r="G80" s="33" t="s">
        <v>12</v>
      </c>
      <c r="H80" s="33" t="s">
        <v>235</v>
      </c>
      <c r="I80" s="33" t="s">
        <v>61</v>
      </c>
    </row>
    <row r="81" spans="1:22" x14ac:dyDescent="0.2">
      <c r="A81" s="33">
        <v>13397</v>
      </c>
      <c r="B81" s="33">
        <f t="shared" si="2"/>
        <v>4.1270075573713267</v>
      </c>
      <c r="C81" s="33">
        <v>8</v>
      </c>
      <c r="D81" s="33" t="s">
        <v>109</v>
      </c>
      <c r="E81" s="33" t="s">
        <v>47</v>
      </c>
      <c r="F81" s="33" t="s">
        <v>11</v>
      </c>
      <c r="G81" s="33" t="s">
        <v>12</v>
      </c>
      <c r="H81" s="33" t="s">
        <v>236</v>
      </c>
      <c r="I81" s="33" t="s">
        <v>61</v>
      </c>
    </row>
    <row r="82" spans="1:22" x14ac:dyDescent="0.2">
      <c r="A82" s="33">
        <v>4382</v>
      </c>
      <c r="B82" s="33">
        <f t="shared" si="2"/>
        <v>3.6416723732246865</v>
      </c>
      <c r="C82" s="33">
        <v>9</v>
      </c>
      <c r="D82" s="33" t="s">
        <v>109</v>
      </c>
      <c r="E82" s="33" t="s">
        <v>47</v>
      </c>
      <c r="F82" s="33" t="s">
        <v>11</v>
      </c>
      <c r="G82" s="33" t="s">
        <v>12</v>
      </c>
      <c r="H82" s="33" t="s">
        <v>237</v>
      </c>
      <c r="I82" s="33" t="s">
        <v>61</v>
      </c>
    </row>
    <row r="83" spans="1:22" x14ac:dyDescent="0.2">
      <c r="A83" s="33">
        <v>7554</v>
      </c>
      <c r="B83" s="33">
        <f t="shared" si="2"/>
        <v>3.8781769804915061</v>
      </c>
      <c r="C83" s="33">
        <v>8</v>
      </c>
      <c r="D83" s="33" t="s">
        <v>109</v>
      </c>
      <c r="E83" s="33" t="s">
        <v>47</v>
      </c>
      <c r="F83" s="33" t="s">
        <v>11</v>
      </c>
      <c r="G83" s="33" t="s">
        <v>12</v>
      </c>
      <c r="H83" s="33" t="s">
        <v>238</v>
      </c>
      <c r="I83" s="33" t="s">
        <v>61</v>
      </c>
    </row>
    <row r="84" spans="1:22" x14ac:dyDescent="0.2">
      <c r="A84" s="33">
        <v>35278</v>
      </c>
      <c r="B84" s="33">
        <f t="shared" si="2"/>
        <v>4.5475039558933252</v>
      </c>
      <c r="C84" s="33">
        <v>9</v>
      </c>
      <c r="D84" s="33" t="s">
        <v>109</v>
      </c>
      <c r="E84" s="33" t="s">
        <v>47</v>
      </c>
      <c r="F84" s="33" t="s">
        <v>11</v>
      </c>
      <c r="G84" s="33" t="s">
        <v>12</v>
      </c>
      <c r="H84" s="33" t="s">
        <v>239</v>
      </c>
      <c r="I84" s="33" t="s">
        <v>61</v>
      </c>
    </row>
    <row r="85" spans="1:22" x14ac:dyDescent="0.2">
      <c r="A85" s="33">
        <v>20275</v>
      </c>
      <c r="B85" s="33">
        <f t="shared" si="2"/>
        <v>4.3069608628831935</v>
      </c>
      <c r="C85" s="33">
        <v>9</v>
      </c>
      <c r="D85" s="33" t="s">
        <v>109</v>
      </c>
      <c r="E85" s="33" t="s">
        <v>47</v>
      </c>
      <c r="F85" s="33" t="s">
        <v>11</v>
      </c>
      <c r="G85" s="33" t="s">
        <v>12</v>
      </c>
      <c r="H85" s="33" t="s">
        <v>240</v>
      </c>
      <c r="I85" s="33" t="s">
        <v>61</v>
      </c>
    </row>
    <row r="86" spans="1:22" x14ac:dyDescent="0.2">
      <c r="A86" s="33">
        <v>1922</v>
      </c>
      <c r="B86" s="33">
        <f t="shared" si="2"/>
        <v>3.2837533833325265</v>
      </c>
      <c r="C86" s="33">
        <v>7</v>
      </c>
      <c r="D86" s="33" t="s">
        <v>9</v>
      </c>
      <c r="E86" s="33" t="s">
        <v>47</v>
      </c>
      <c r="F86" s="33" t="s">
        <v>11</v>
      </c>
      <c r="G86" s="33" t="s">
        <v>12</v>
      </c>
      <c r="H86" s="33" t="s">
        <v>247</v>
      </c>
      <c r="I86" s="33" t="s">
        <v>61</v>
      </c>
    </row>
    <row r="87" spans="1:22" x14ac:dyDescent="0.2">
      <c r="A87" s="33">
        <v>5279</v>
      </c>
      <c r="B87" s="33">
        <f t="shared" si="2"/>
        <v>3.7225516620009587</v>
      </c>
      <c r="C87" s="33">
        <v>10</v>
      </c>
      <c r="D87" s="33" t="s">
        <v>109</v>
      </c>
      <c r="E87" s="33" t="s">
        <v>47</v>
      </c>
      <c r="F87" s="33" t="s">
        <v>11</v>
      </c>
      <c r="G87" s="33" t="s">
        <v>12</v>
      </c>
      <c r="H87" s="33" t="s">
        <v>219</v>
      </c>
      <c r="I87" s="33" t="s">
        <v>61</v>
      </c>
    </row>
    <row r="88" spans="1:22" x14ac:dyDescent="0.2">
      <c r="A88" s="33">
        <v>5646</v>
      </c>
      <c r="B88" s="33">
        <f t="shared" si="2"/>
        <v>3.7517408738109004</v>
      </c>
      <c r="C88" s="33">
        <v>13</v>
      </c>
      <c r="D88" s="33" t="s">
        <v>109</v>
      </c>
      <c r="E88" s="33" t="s">
        <v>47</v>
      </c>
      <c r="F88" s="33" t="s">
        <v>11</v>
      </c>
      <c r="G88" s="33" t="s">
        <v>12</v>
      </c>
      <c r="H88" s="33" t="s">
        <v>211</v>
      </c>
      <c r="I88" s="33" t="s">
        <v>61</v>
      </c>
    </row>
    <row r="89" spans="1:22" x14ac:dyDescent="0.2">
      <c r="A89" s="33">
        <v>31732</v>
      </c>
      <c r="B89" s="33">
        <f t="shared" si="2"/>
        <v>4.5014974456141399</v>
      </c>
      <c r="C89" s="33">
        <v>9</v>
      </c>
      <c r="D89" s="33" t="s">
        <v>109</v>
      </c>
      <c r="E89" s="33" t="s">
        <v>47</v>
      </c>
      <c r="F89" s="33" t="s">
        <v>11</v>
      </c>
      <c r="G89" s="33" t="s">
        <v>12</v>
      </c>
      <c r="H89" s="33" t="s">
        <v>241</v>
      </c>
      <c r="I89" s="33" t="s">
        <v>60</v>
      </c>
    </row>
    <row r="90" spans="1:22" x14ac:dyDescent="0.2">
      <c r="A90" s="33">
        <v>31721</v>
      </c>
      <c r="B90" s="33">
        <f t="shared" si="2"/>
        <v>4.5013468699329655</v>
      </c>
      <c r="C90" s="33">
        <v>7</v>
      </c>
      <c r="D90" s="33" t="s">
        <v>9</v>
      </c>
      <c r="E90" s="33" t="s">
        <v>47</v>
      </c>
      <c r="F90" s="33" t="s">
        <v>11</v>
      </c>
      <c r="G90" s="33" t="s">
        <v>12</v>
      </c>
      <c r="H90" s="33" t="s">
        <v>249</v>
      </c>
      <c r="I90" s="33" t="s">
        <v>60</v>
      </c>
    </row>
    <row r="91" spans="1:22" x14ac:dyDescent="0.2">
      <c r="A91" s="33">
        <v>22799</v>
      </c>
      <c r="B91" s="33">
        <f t="shared" si="2"/>
        <v>4.3579157985791301</v>
      </c>
      <c r="C91" s="33">
        <v>8</v>
      </c>
      <c r="D91" s="33" t="s">
        <v>109</v>
      </c>
      <c r="E91" s="33" t="s">
        <v>47</v>
      </c>
      <c r="F91" s="33" t="s">
        <v>11</v>
      </c>
      <c r="G91" s="33" t="s">
        <v>12</v>
      </c>
      <c r="H91" s="33" t="s">
        <v>242</v>
      </c>
      <c r="I91" s="33" t="s">
        <v>60</v>
      </c>
    </row>
    <row r="92" spans="1:22" x14ac:dyDescent="0.2">
      <c r="A92" s="33">
        <v>23779</v>
      </c>
      <c r="B92" s="33">
        <f t="shared" si="2"/>
        <v>4.3761935868842849</v>
      </c>
      <c r="C92" s="33">
        <v>11</v>
      </c>
      <c r="D92" s="33" t="s">
        <v>109</v>
      </c>
      <c r="E92" s="33" t="s">
        <v>47</v>
      </c>
      <c r="F92" s="33" t="s">
        <v>11</v>
      </c>
      <c r="G92" s="33" t="s">
        <v>12</v>
      </c>
      <c r="H92" s="33" t="s">
        <v>243</v>
      </c>
      <c r="I92" s="33" t="s">
        <v>60</v>
      </c>
    </row>
    <row r="93" spans="1:22" x14ac:dyDescent="0.2">
      <c r="A93" s="33">
        <v>22898</v>
      </c>
      <c r="B93" s="33">
        <f t="shared" si="2"/>
        <v>4.3597975510344007</v>
      </c>
      <c r="C93" s="33">
        <v>7</v>
      </c>
      <c r="D93" s="33" t="s">
        <v>109</v>
      </c>
      <c r="E93" s="33" t="s">
        <v>47</v>
      </c>
      <c r="F93" s="33" t="s">
        <v>11</v>
      </c>
      <c r="G93" s="33" t="s">
        <v>12</v>
      </c>
      <c r="H93" s="33" t="s">
        <v>244</v>
      </c>
      <c r="I93" s="33" t="s">
        <v>60</v>
      </c>
    </row>
    <row r="94" spans="1:22" x14ac:dyDescent="0.2">
      <c r="A94" s="33">
        <v>6975</v>
      </c>
      <c r="B94" s="33">
        <f t="shared" si="2"/>
        <v>3.8435442119456353</v>
      </c>
      <c r="C94" s="33">
        <v>7</v>
      </c>
      <c r="D94" s="33" t="s">
        <v>9</v>
      </c>
      <c r="E94" s="33" t="s">
        <v>47</v>
      </c>
      <c r="F94" s="33" t="s">
        <v>11</v>
      </c>
      <c r="G94" s="33" t="s">
        <v>12</v>
      </c>
      <c r="H94" s="33" t="s">
        <v>224</v>
      </c>
      <c r="I94" s="33" t="s">
        <v>60</v>
      </c>
      <c r="V94" t="s">
        <v>259</v>
      </c>
    </row>
    <row r="95" spans="1:22" x14ac:dyDescent="0.2">
      <c r="A95" s="33">
        <v>24988</v>
      </c>
      <c r="B95" s="33">
        <f t="shared" si="2"/>
        <v>4.397731497273984</v>
      </c>
      <c r="C95" s="33">
        <v>9</v>
      </c>
      <c r="D95" s="33" t="s">
        <v>109</v>
      </c>
      <c r="E95" s="33" t="s">
        <v>47</v>
      </c>
      <c r="F95" s="33" t="s">
        <v>11</v>
      </c>
      <c r="G95" s="33" t="s">
        <v>12</v>
      </c>
      <c r="H95" s="33" t="s">
        <v>245</v>
      </c>
      <c r="I95" s="33" t="s">
        <v>60</v>
      </c>
    </row>
    <row r="96" spans="1:22" x14ac:dyDescent="0.2">
      <c r="A96" s="33">
        <v>13557</v>
      </c>
      <c r="B96" s="33">
        <f t="shared" si="2"/>
        <v>4.132163596050864</v>
      </c>
      <c r="C96" s="33">
        <v>6</v>
      </c>
      <c r="D96" s="33" t="s">
        <v>9</v>
      </c>
      <c r="E96" s="33" t="s">
        <v>47</v>
      </c>
      <c r="F96" s="33" t="s">
        <v>11</v>
      </c>
      <c r="G96" s="33" t="s">
        <v>12</v>
      </c>
      <c r="H96" s="33" t="s">
        <v>210</v>
      </c>
      <c r="I96" s="33" t="s">
        <v>60</v>
      </c>
    </row>
    <row r="97" spans="1:9" x14ac:dyDescent="0.2">
      <c r="A97" s="33">
        <v>22907</v>
      </c>
      <c r="B97" s="33">
        <f t="shared" si="2"/>
        <v>4.359968215825905</v>
      </c>
      <c r="C97" s="33">
        <v>9</v>
      </c>
      <c r="D97" s="33" t="s">
        <v>109</v>
      </c>
      <c r="E97" s="33" t="s">
        <v>47</v>
      </c>
      <c r="F97" s="33" t="s">
        <v>11</v>
      </c>
      <c r="G97" s="33" t="s">
        <v>12</v>
      </c>
      <c r="H97" s="33" t="s">
        <v>216</v>
      </c>
      <c r="I97" s="33" t="s">
        <v>60</v>
      </c>
    </row>
    <row r="98" spans="1:9" x14ac:dyDescent="0.2">
      <c r="A98" s="33">
        <v>4798</v>
      </c>
      <c r="B98" s="33">
        <f t="shared" ref="B98:B129" si="3">LOG10(A98)</f>
        <v>3.6810602436318116</v>
      </c>
      <c r="C98" s="33">
        <v>10</v>
      </c>
      <c r="D98" s="33" t="s">
        <v>109</v>
      </c>
      <c r="E98" s="33" t="s">
        <v>47</v>
      </c>
      <c r="F98" s="33" t="s">
        <v>11</v>
      </c>
      <c r="G98" s="33" t="s">
        <v>12</v>
      </c>
      <c r="H98" s="33" t="s">
        <v>246</v>
      </c>
      <c r="I98" s="33" t="s">
        <v>60</v>
      </c>
    </row>
    <row r="99" spans="1:9" x14ac:dyDescent="0.2">
      <c r="A99" s="33">
        <v>142</v>
      </c>
      <c r="B99" s="33">
        <f t="shared" si="3"/>
        <v>2.1522883443830563</v>
      </c>
      <c r="C99" s="33">
        <v>16</v>
      </c>
      <c r="D99" s="33" t="s">
        <v>110</v>
      </c>
      <c r="E99" s="33" t="s">
        <v>250</v>
      </c>
      <c r="F99" s="33" t="s">
        <v>11</v>
      </c>
      <c r="G99" s="33" t="s">
        <v>12</v>
      </c>
      <c r="H99" s="33" t="s">
        <v>213</v>
      </c>
      <c r="I99" s="33" t="s">
        <v>59</v>
      </c>
    </row>
    <row r="100" spans="1:9" x14ac:dyDescent="0.2">
      <c r="A100" s="33">
        <v>115</v>
      </c>
      <c r="B100" s="33">
        <f t="shared" si="3"/>
        <v>2.0606978403536118</v>
      </c>
      <c r="C100" s="33">
        <v>15</v>
      </c>
      <c r="D100" s="33" t="s">
        <v>110</v>
      </c>
      <c r="E100" s="33" t="s">
        <v>250</v>
      </c>
      <c r="F100" s="33" t="s">
        <v>11</v>
      </c>
      <c r="G100" s="33" t="s">
        <v>12</v>
      </c>
      <c r="H100" s="33" t="s">
        <v>209</v>
      </c>
      <c r="I100" s="33" t="s">
        <v>59</v>
      </c>
    </row>
    <row r="101" spans="1:9" x14ac:dyDescent="0.2">
      <c r="A101" s="33">
        <v>229</v>
      </c>
      <c r="B101" s="33">
        <f t="shared" si="3"/>
        <v>2.3598354823398879</v>
      </c>
      <c r="C101" s="33">
        <v>14</v>
      </c>
      <c r="D101" s="33" t="s">
        <v>109</v>
      </c>
      <c r="E101" s="33" t="s">
        <v>250</v>
      </c>
      <c r="F101" s="33" t="s">
        <v>11</v>
      </c>
      <c r="G101" s="33" t="s">
        <v>12</v>
      </c>
      <c r="H101" s="33" t="s">
        <v>218</v>
      </c>
      <c r="I101" s="33" t="s">
        <v>59</v>
      </c>
    </row>
    <row r="102" spans="1:9" x14ac:dyDescent="0.2">
      <c r="A102" s="33">
        <v>2015</v>
      </c>
      <c r="B102" s="33">
        <f t="shared" si="3"/>
        <v>3.3042750504771283</v>
      </c>
      <c r="C102" s="33">
        <v>16</v>
      </c>
      <c r="D102" s="33" t="s">
        <v>110</v>
      </c>
      <c r="E102" s="33" t="s">
        <v>250</v>
      </c>
      <c r="F102" s="33" t="s">
        <v>11</v>
      </c>
      <c r="G102" s="33" t="s">
        <v>12</v>
      </c>
      <c r="H102" s="33" t="s">
        <v>189</v>
      </c>
      <c r="I102" s="33" t="s">
        <v>61</v>
      </c>
    </row>
    <row r="103" spans="1:9" x14ac:dyDescent="0.2">
      <c r="A103" s="33">
        <v>430</v>
      </c>
      <c r="B103" s="33">
        <f t="shared" si="3"/>
        <v>2.6334684555795866</v>
      </c>
      <c r="C103" s="33">
        <v>15</v>
      </c>
      <c r="D103" s="33" t="s">
        <v>110</v>
      </c>
      <c r="E103" s="33" t="s">
        <v>250</v>
      </c>
      <c r="F103" s="33" t="s">
        <v>11</v>
      </c>
      <c r="G103" s="33" t="s">
        <v>12</v>
      </c>
      <c r="H103" s="33" t="s">
        <v>220</v>
      </c>
      <c r="I103" s="33" t="s">
        <v>61</v>
      </c>
    </row>
    <row r="104" spans="1:9" x14ac:dyDescent="0.2">
      <c r="A104" s="33">
        <v>450</v>
      </c>
      <c r="B104" s="33">
        <f t="shared" si="3"/>
        <v>2.6532125137753435</v>
      </c>
      <c r="C104" s="33">
        <v>19</v>
      </c>
      <c r="D104" s="33" t="s">
        <v>110</v>
      </c>
      <c r="E104" s="33" t="s">
        <v>250</v>
      </c>
      <c r="F104" s="33" t="s">
        <v>11</v>
      </c>
      <c r="G104" s="33" t="s">
        <v>12</v>
      </c>
      <c r="H104" s="33" t="s">
        <v>221</v>
      </c>
      <c r="I104" s="33" t="s">
        <v>61</v>
      </c>
    </row>
    <row r="105" spans="1:9" x14ac:dyDescent="0.2">
      <c r="A105" s="33">
        <v>405</v>
      </c>
      <c r="B105" s="33">
        <f t="shared" si="3"/>
        <v>2.6074550232146687</v>
      </c>
      <c r="C105" s="33">
        <v>19</v>
      </c>
      <c r="D105" s="33" t="s">
        <v>110</v>
      </c>
      <c r="E105" s="33" t="s">
        <v>250</v>
      </c>
      <c r="F105" s="33" t="s">
        <v>11</v>
      </c>
      <c r="G105" s="33" t="s">
        <v>12</v>
      </c>
      <c r="H105" s="33" t="s">
        <v>222</v>
      </c>
      <c r="I105" s="33" t="s">
        <v>61</v>
      </c>
    </row>
    <row r="106" spans="1:9" x14ac:dyDescent="0.2">
      <c r="A106" s="33">
        <v>148</v>
      </c>
      <c r="B106" s="33">
        <f t="shared" si="3"/>
        <v>2.1702617153949575</v>
      </c>
      <c r="C106" s="33">
        <v>14</v>
      </c>
      <c r="D106" s="33" t="s">
        <v>110</v>
      </c>
      <c r="E106" s="33" t="s">
        <v>250</v>
      </c>
      <c r="F106" s="33" t="s">
        <v>11</v>
      </c>
      <c r="G106" s="33" t="s">
        <v>12</v>
      </c>
      <c r="H106" s="33" t="s">
        <v>223</v>
      </c>
      <c r="I106" s="33" t="s">
        <v>61</v>
      </c>
    </row>
    <row r="107" spans="1:9" x14ac:dyDescent="0.2">
      <c r="A107" s="33">
        <v>111</v>
      </c>
      <c r="B107" s="33">
        <f t="shared" si="3"/>
        <v>2.0453229787866576</v>
      </c>
      <c r="C107" s="33">
        <v>18</v>
      </c>
      <c r="D107" s="33" t="s">
        <v>110</v>
      </c>
      <c r="E107" s="33" t="s">
        <v>250</v>
      </c>
      <c r="F107" s="33" t="s">
        <v>11</v>
      </c>
      <c r="G107" s="33" t="s">
        <v>12</v>
      </c>
      <c r="H107" s="33" t="s">
        <v>225</v>
      </c>
      <c r="I107" s="33" t="s">
        <v>61</v>
      </c>
    </row>
    <row r="108" spans="1:9" x14ac:dyDescent="0.2">
      <c r="A108" s="33">
        <v>137</v>
      </c>
      <c r="B108" s="33">
        <f t="shared" si="3"/>
        <v>2.1367205671564067</v>
      </c>
      <c r="C108" s="33">
        <v>15</v>
      </c>
      <c r="D108" s="33" t="s">
        <v>109</v>
      </c>
      <c r="E108" s="33" t="s">
        <v>250</v>
      </c>
      <c r="F108" s="33" t="s">
        <v>11</v>
      </c>
      <c r="G108" s="33" t="s">
        <v>12</v>
      </c>
      <c r="H108" s="33" t="s">
        <v>248</v>
      </c>
      <c r="I108" s="33" t="s">
        <v>61</v>
      </c>
    </row>
    <row r="109" spans="1:9" x14ac:dyDescent="0.2">
      <c r="A109" s="33">
        <v>821</v>
      </c>
      <c r="B109" s="33">
        <f t="shared" si="3"/>
        <v>2.9143431571194407</v>
      </c>
      <c r="C109" s="33">
        <v>14</v>
      </c>
      <c r="D109" s="33" t="s">
        <v>110</v>
      </c>
      <c r="E109" s="33" t="s">
        <v>250</v>
      </c>
      <c r="F109" s="33" t="s">
        <v>11</v>
      </c>
      <c r="G109" s="33" t="s">
        <v>12</v>
      </c>
      <c r="H109" s="33" t="s">
        <v>226</v>
      </c>
      <c r="I109" s="33" t="s">
        <v>61</v>
      </c>
    </row>
    <row r="110" spans="1:9" x14ac:dyDescent="0.2">
      <c r="A110" s="33">
        <v>89</v>
      </c>
      <c r="B110" s="33">
        <f t="shared" si="3"/>
        <v>1.9493900066449128</v>
      </c>
      <c r="C110" s="33">
        <v>16</v>
      </c>
      <c r="D110" s="33" t="s">
        <v>110</v>
      </c>
      <c r="E110" s="33" t="s">
        <v>250</v>
      </c>
      <c r="F110" s="33" t="s">
        <v>11</v>
      </c>
      <c r="G110" s="33" t="s">
        <v>12</v>
      </c>
      <c r="H110" s="33" t="s">
        <v>227</v>
      </c>
      <c r="I110" s="33" t="s">
        <v>61</v>
      </c>
    </row>
    <row r="111" spans="1:9" x14ac:dyDescent="0.2">
      <c r="A111" s="33">
        <v>561</v>
      </c>
      <c r="B111" s="33">
        <f t="shared" si="3"/>
        <v>2.7489628612561616</v>
      </c>
      <c r="C111" s="33">
        <v>19</v>
      </c>
      <c r="D111" s="33" t="s">
        <v>110</v>
      </c>
      <c r="E111" s="33" t="s">
        <v>250</v>
      </c>
      <c r="F111" s="33" t="s">
        <v>11</v>
      </c>
      <c r="G111" s="33" t="s">
        <v>12</v>
      </c>
      <c r="H111" s="33" t="s">
        <v>228</v>
      </c>
      <c r="I111" s="33" t="s">
        <v>61</v>
      </c>
    </row>
    <row r="112" spans="1:9" x14ac:dyDescent="0.2">
      <c r="A112" s="33">
        <v>811</v>
      </c>
      <c r="B112" s="33">
        <f t="shared" si="3"/>
        <v>2.909020854211156</v>
      </c>
      <c r="C112" s="33">
        <v>15</v>
      </c>
      <c r="D112" s="33" t="s">
        <v>110</v>
      </c>
      <c r="E112" s="33" t="s">
        <v>250</v>
      </c>
      <c r="F112" s="33" t="s">
        <v>11</v>
      </c>
      <c r="G112" s="33" t="s">
        <v>12</v>
      </c>
      <c r="H112" s="33" t="s">
        <v>229</v>
      </c>
      <c r="I112" s="33" t="s">
        <v>61</v>
      </c>
    </row>
    <row r="113" spans="1:9" x14ac:dyDescent="0.2">
      <c r="A113" s="33">
        <v>585</v>
      </c>
      <c r="B113" s="33">
        <f t="shared" si="3"/>
        <v>2.7671558660821804</v>
      </c>
      <c r="C113" s="33">
        <v>16</v>
      </c>
      <c r="D113" s="33" t="s">
        <v>110</v>
      </c>
      <c r="E113" s="33" t="s">
        <v>250</v>
      </c>
      <c r="F113" s="33" t="s">
        <v>11</v>
      </c>
      <c r="G113" s="33" t="s">
        <v>12</v>
      </c>
      <c r="H113" s="33" t="s">
        <v>230</v>
      </c>
      <c r="I113" s="33" t="s">
        <v>61</v>
      </c>
    </row>
    <row r="114" spans="1:9" x14ac:dyDescent="0.2">
      <c r="A114" s="33">
        <v>108</v>
      </c>
      <c r="B114" s="33">
        <f t="shared" si="3"/>
        <v>2.0334237554869499</v>
      </c>
      <c r="C114" s="33">
        <v>16</v>
      </c>
      <c r="D114" s="33" t="s">
        <v>110</v>
      </c>
      <c r="E114" s="33" t="s">
        <v>250</v>
      </c>
      <c r="F114" s="33" t="s">
        <v>11</v>
      </c>
      <c r="G114" s="33" t="s">
        <v>12</v>
      </c>
      <c r="H114" s="33" t="s">
        <v>231</v>
      </c>
      <c r="I114" s="33" t="s">
        <v>61</v>
      </c>
    </row>
    <row r="115" spans="1:9" x14ac:dyDescent="0.2">
      <c r="A115" s="33">
        <v>245</v>
      </c>
      <c r="B115" s="33">
        <f t="shared" si="3"/>
        <v>2.3891660843645326</v>
      </c>
      <c r="C115" s="33">
        <v>16</v>
      </c>
      <c r="D115" s="33" t="s">
        <v>110</v>
      </c>
      <c r="E115" s="33" t="s">
        <v>250</v>
      </c>
      <c r="F115" s="33" t="s">
        <v>11</v>
      </c>
      <c r="G115" s="33" t="s">
        <v>12</v>
      </c>
      <c r="H115" s="33" t="s">
        <v>212</v>
      </c>
      <c r="I115" s="33" t="s">
        <v>61</v>
      </c>
    </row>
    <row r="116" spans="1:9" x14ac:dyDescent="0.2">
      <c r="A116" s="33">
        <v>1432</v>
      </c>
      <c r="B116" s="33">
        <f t="shared" si="3"/>
        <v>3.1559430179718366</v>
      </c>
      <c r="C116" s="33">
        <v>14</v>
      </c>
      <c r="D116" s="33" t="s">
        <v>110</v>
      </c>
      <c r="E116" s="33" t="s">
        <v>250</v>
      </c>
      <c r="F116" s="33" t="s">
        <v>11</v>
      </c>
      <c r="G116" s="33" t="s">
        <v>12</v>
      </c>
      <c r="H116" s="33" t="s">
        <v>232</v>
      </c>
      <c r="I116" s="33" t="s">
        <v>61</v>
      </c>
    </row>
    <row r="117" spans="1:9" x14ac:dyDescent="0.2">
      <c r="A117" s="33">
        <v>262</v>
      </c>
      <c r="B117" s="33">
        <f t="shared" si="3"/>
        <v>2.4183012913197452</v>
      </c>
      <c r="C117" s="33">
        <v>14</v>
      </c>
      <c r="D117" s="33" t="s">
        <v>110</v>
      </c>
      <c r="E117" s="33" t="s">
        <v>250</v>
      </c>
      <c r="F117" s="33" t="s">
        <v>11</v>
      </c>
      <c r="G117" s="33" t="s">
        <v>12</v>
      </c>
      <c r="H117" s="33" t="s">
        <v>233</v>
      </c>
      <c r="I117" s="33" t="s">
        <v>61</v>
      </c>
    </row>
    <row r="118" spans="1:9" x14ac:dyDescent="0.2">
      <c r="A118" s="33">
        <v>107</v>
      </c>
      <c r="B118" s="33">
        <f t="shared" si="3"/>
        <v>2.0293837776852097</v>
      </c>
      <c r="C118" s="33">
        <v>14</v>
      </c>
      <c r="D118" s="33" t="s">
        <v>110</v>
      </c>
      <c r="E118" s="33" t="s">
        <v>250</v>
      </c>
      <c r="F118" s="33" t="s">
        <v>11</v>
      </c>
      <c r="G118" s="33" t="s">
        <v>12</v>
      </c>
      <c r="H118" s="33" t="s">
        <v>217</v>
      </c>
      <c r="I118" s="33" t="s">
        <v>61</v>
      </c>
    </row>
    <row r="119" spans="1:9" x14ac:dyDescent="0.2">
      <c r="A119" s="33">
        <v>270</v>
      </c>
      <c r="B119" s="33">
        <f t="shared" si="3"/>
        <v>2.4313637641589874</v>
      </c>
      <c r="C119" s="33">
        <v>14</v>
      </c>
      <c r="D119" s="33" t="s">
        <v>109</v>
      </c>
      <c r="E119" s="33" t="s">
        <v>250</v>
      </c>
      <c r="F119" s="33" t="s">
        <v>11</v>
      </c>
      <c r="G119" s="33" t="s">
        <v>12</v>
      </c>
      <c r="H119" s="33" t="s">
        <v>247</v>
      </c>
      <c r="I119" s="33" t="s">
        <v>61</v>
      </c>
    </row>
    <row r="120" spans="1:9" x14ac:dyDescent="0.2">
      <c r="A120" s="33">
        <v>296</v>
      </c>
      <c r="B120" s="33">
        <f t="shared" si="3"/>
        <v>2.4712917110589387</v>
      </c>
      <c r="C120" s="33">
        <v>16</v>
      </c>
      <c r="D120" s="33" t="s">
        <v>110</v>
      </c>
      <c r="E120" s="33" t="s">
        <v>250</v>
      </c>
      <c r="F120" s="33" t="s">
        <v>11</v>
      </c>
      <c r="G120" s="33" t="s">
        <v>12</v>
      </c>
      <c r="H120" s="33" t="s">
        <v>219</v>
      </c>
      <c r="I120" s="33" t="s">
        <v>61</v>
      </c>
    </row>
    <row r="121" spans="1:9" x14ac:dyDescent="0.2">
      <c r="A121" s="33">
        <v>328</v>
      </c>
      <c r="B121" s="33">
        <f t="shared" si="3"/>
        <v>2.5158738437116792</v>
      </c>
      <c r="C121" s="33">
        <v>19</v>
      </c>
      <c r="D121" s="33" t="s">
        <v>110</v>
      </c>
      <c r="E121" s="33" t="s">
        <v>250</v>
      </c>
      <c r="F121" s="33" t="s">
        <v>11</v>
      </c>
      <c r="G121" s="33" t="s">
        <v>12</v>
      </c>
      <c r="H121" s="33" t="s">
        <v>211</v>
      </c>
      <c r="I121" s="33" t="s">
        <v>61</v>
      </c>
    </row>
    <row r="122" spans="1:9" x14ac:dyDescent="0.2">
      <c r="A122" s="33">
        <v>6614</v>
      </c>
      <c r="B122" s="33">
        <f t="shared" si="3"/>
        <v>3.8204641905776842</v>
      </c>
      <c r="C122" s="33">
        <v>14</v>
      </c>
      <c r="D122" s="33" t="s">
        <v>110</v>
      </c>
      <c r="E122" s="33" t="s">
        <v>250</v>
      </c>
      <c r="F122" s="33" t="s">
        <v>11</v>
      </c>
      <c r="G122" s="33" t="s">
        <v>12</v>
      </c>
      <c r="H122" s="33" t="s">
        <v>241</v>
      </c>
      <c r="I122" s="33" t="s">
        <v>60</v>
      </c>
    </row>
    <row r="123" spans="1:9" x14ac:dyDescent="0.2">
      <c r="A123" s="33">
        <v>19034</v>
      </c>
      <c r="B123" s="33">
        <f t="shared" si="3"/>
        <v>4.2795300649754404</v>
      </c>
      <c r="C123" s="33">
        <v>14</v>
      </c>
      <c r="D123" s="33" t="s">
        <v>109</v>
      </c>
      <c r="E123" s="33" t="s">
        <v>250</v>
      </c>
      <c r="F123" s="33" t="s">
        <v>11</v>
      </c>
      <c r="G123" s="33" t="s">
        <v>12</v>
      </c>
      <c r="H123" s="33" t="s">
        <v>249</v>
      </c>
      <c r="I123" s="33" t="s">
        <v>60</v>
      </c>
    </row>
    <row r="124" spans="1:9" x14ac:dyDescent="0.2">
      <c r="A124" s="33">
        <v>1243</v>
      </c>
      <c r="B124" s="33">
        <f t="shared" si="3"/>
        <v>3.0944711286416449</v>
      </c>
      <c r="C124" s="33">
        <v>15</v>
      </c>
      <c r="D124" s="33" t="s">
        <v>110</v>
      </c>
      <c r="E124" s="33" t="s">
        <v>250</v>
      </c>
      <c r="F124" s="33" t="s">
        <v>11</v>
      </c>
      <c r="G124" s="33" t="s">
        <v>12</v>
      </c>
      <c r="H124" s="33" t="s">
        <v>242</v>
      </c>
      <c r="I124" s="33" t="s">
        <v>60</v>
      </c>
    </row>
    <row r="125" spans="1:9" x14ac:dyDescent="0.2">
      <c r="A125" s="33">
        <v>2335</v>
      </c>
      <c r="B125" s="33">
        <f t="shared" si="3"/>
        <v>3.368286884902131</v>
      </c>
      <c r="C125" s="33">
        <v>18</v>
      </c>
      <c r="D125" s="33" t="s">
        <v>110</v>
      </c>
      <c r="E125" s="33" t="s">
        <v>250</v>
      </c>
      <c r="F125" s="33" t="s">
        <v>11</v>
      </c>
      <c r="G125" s="33" t="s">
        <v>12</v>
      </c>
      <c r="H125" s="33" t="s">
        <v>243</v>
      </c>
      <c r="I125" s="33" t="s">
        <v>60</v>
      </c>
    </row>
    <row r="126" spans="1:9" x14ac:dyDescent="0.2">
      <c r="A126" s="33">
        <v>2510</v>
      </c>
      <c r="B126" s="33">
        <f t="shared" si="3"/>
        <v>3.399673721481038</v>
      </c>
      <c r="C126" s="33">
        <v>15</v>
      </c>
      <c r="D126" s="33" t="s">
        <v>110</v>
      </c>
      <c r="E126" s="33" t="s">
        <v>250</v>
      </c>
      <c r="F126" s="33" t="s">
        <v>11</v>
      </c>
      <c r="G126" s="33" t="s">
        <v>12</v>
      </c>
      <c r="H126" s="33" t="s">
        <v>244</v>
      </c>
      <c r="I126" s="33" t="s">
        <v>60</v>
      </c>
    </row>
    <row r="127" spans="1:9" x14ac:dyDescent="0.2">
      <c r="A127" s="33">
        <v>7310</v>
      </c>
      <c r="B127" s="33">
        <f t="shared" si="3"/>
        <v>3.8639173769578603</v>
      </c>
      <c r="C127" s="33">
        <v>14</v>
      </c>
      <c r="D127" s="33" t="s">
        <v>109</v>
      </c>
      <c r="E127" s="33" t="s">
        <v>250</v>
      </c>
      <c r="F127" s="33" t="s">
        <v>11</v>
      </c>
      <c r="G127" s="33" t="s">
        <v>12</v>
      </c>
      <c r="H127" s="33" t="s">
        <v>224</v>
      </c>
      <c r="I127" s="33" t="s">
        <v>60</v>
      </c>
    </row>
    <row r="128" spans="1:9" x14ac:dyDescent="0.2">
      <c r="A128" s="33">
        <v>1037</v>
      </c>
      <c r="B128" s="33">
        <f t="shared" si="3"/>
        <v>3.0157787563890408</v>
      </c>
      <c r="C128" s="33">
        <v>13</v>
      </c>
      <c r="D128" s="33" t="s">
        <v>109</v>
      </c>
      <c r="E128" s="33" t="s">
        <v>250</v>
      </c>
      <c r="F128" s="33" t="s">
        <v>11</v>
      </c>
      <c r="G128" s="33" t="s">
        <v>12</v>
      </c>
      <c r="H128" s="33" t="s">
        <v>210</v>
      </c>
      <c r="I128" s="33" t="s">
        <v>60</v>
      </c>
    </row>
    <row r="129" spans="1:9" x14ac:dyDescent="0.2">
      <c r="A129" s="33">
        <v>223</v>
      </c>
      <c r="B129" s="33">
        <f t="shared" si="3"/>
        <v>2.3483048630481607</v>
      </c>
      <c r="C129" s="33">
        <v>25</v>
      </c>
      <c r="D129" s="33" t="s">
        <v>111</v>
      </c>
      <c r="E129" s="33" t="s">
        <v>58</v>
      </c>
      <c r="F129" s="33" t="s">
        <v>11</v>
      </c>
      <c r="G129" s="33" t="s">
        <v>12</v>
      </c>
      <c r="H129" s="33" t="s">
        <v>213</v>
      </c>
      <c r="I129" s="33" t="s">
        <v>59</v>
      </c>
    </row>
    <row r="130" spans="1:9" x14ac:dyDescent="0.2">
      <c r="A130" s="33">
        <v>182</v>
      </c>
      <c r="B130" s="33">
        <f t="shared" ref="B130:B161" si="4">LOG10(A130)</f>
        <v>2.2600713879850747</v>
      </c>
      <c r="C130" s="33">
        <v>24</v>
      </c>
      <c r="D130" s="33" t="s">
        <v>111</v>
      </c>
      <c r="E130" s="33" t="s">
        <v>58</v>
      </c>
      <c r="F130" s="33" t="s">
        <v>11</v>
      </c>
      <c r="G130" s="33" t="s">
        <v>12</v>
      </c>
      <c r="H130" s="33" t="s">
        <v>209</v>
      </c>
      <c r="I130" s="33" t="s">
        <v>59</v>
      </c>
    </row>
    <row r="131" spans="1:9" x14ac:dyDescent="0.2">
      <c r="A131" s="33">
        <v>12023</v>
      </c>
      <c r="B131" s="33">
        <f t="shared" si="4"/>
        <v>4.0800128471079278</v>
      </c>
      <c r="C131" s="33">
        <v>24</v>
      </c>
      <c r="D131" s="33" t="s">
        <v>111</v>
      </c>
      <c r="E131" s="33" t="s">
        <v>58</v>
      </c>
      <c r="F131" s="33" t="s">
        <v>11</v>
      </c>
      <c r="G131" s="33" t="s">
        <v>12</v>
      </c>
      <c r="H131" s="33" t="s">
        <v>189</v>
      </c>
      <c r="I131" s="33" t="s">
        <v>61</v>
      </c>
    </row>
    <row r="132" spans="1:9" x14ac:dyDescent="0.2">
      <c r="A132" s="33">
        <v>687</v>
      </c>
      <c r="B132" s="33">
        <f t="shared" si="4"/>
        <v>2.8369567370595505</v>
      </c>
      <c r="C132" s="33">
        <v>22</v>
      </c>
      <c r="D132" s="33" t="s">
        <v>111</v>
      </c>
      <c r="E132" s="33" t="s">
        <v>58</v>
      </c>
      <c r="F132" s="33" t="s">
        <v>11</v>
      </c>
      <c r="G132" s="33" t="s">
        <v>12</v>
      </c>
      <c r="H132" s="33" t="s">
        <v>220</v>
      </c>
      <c r="I132" s="33" t="s">
        <v>61</v>
      </c>
    </row>
    <row r="133" spans="1:9" x14ac:dyDescent="0.2">
      <c r="A133" s="33">
        <v>364</v>
      </c>
      <c r="B133" s="33">
        <f t="shared" si="4"/>
        <v>2.5611013836490559</v>
      </c>
      <c r="C133" s="33">
        <v>26</v>
      </c>
      <c r="D133" s="33" t="s">
        <v>111</v>
      </c>
      <c r="E133" s="33" t="s">
        <v>58</v>
      </c>
      <c r="F133" s="33" t="s">
        <v>11</v>
      </c>
      <c r="G133" s="33" t="s">
        <v>12</v>
      </c>
      <c r="H133" s="33" t="s">
        <v>221</v>
      </c>
      <c r="I133" s="33" t="s">
        <v>61</v>
      </c>
    </row>
    <row r="134" spans="1:9" x14ac:dyDescent="0.2">
      <c r="A134" s="33">
        <v>209</v>
      </c>
      <c r="B134" s="33">
        <f t="shared" si="4"/>
        <v>2.3201462861110542</v>
      </c>
      <c r="C134" s="33">
        <v>27</v>
      </c>
      <c r="D134" s="33" t="s">
        <v>111</v>
      </c>
      <c r="E134" s="33" t="s">
        <v>58</v>
      </c>
      <c r="F134" s="33" t="s">
        <v>11</v>
      </c>
      <c r="G134" s="33" t="s">
        <v>12</v>
      </c>
      <c r="H134" s="33" t="s">
        <v>222</v>
      </c>
      <c r="I134" s="33" t="s">
        <v>61</v>
      </c>
    </row>
    <row r="135" spans="1:9" x14ac:dyDescent="0.2">
      <c r="A135" s="33">
        <v>94</v>
      </c>
      <c r="B135" s="33">
        <f t="shared" si="4"/>
        <v>1.9731278535996986</v>
      </c>
      <c r="C135" s="33">
        <v>21</v>
      </c>
      <c r="D135" s="33" t="s">
        <v>111</v>
      </c>
      <c r="E135" s="33" t="s">
        <v>58</v>
      </c>
      <c r="F135" s="33" t="s">
        <v>11</v>
      </c>
      <c r="G135" s="33" t="s">
        <v>12</v>
      </c>
      <c r="H135" s="33" t="s">
        <v>223</v>
      </c>
      <c r="I135" s="33" t="s">
        <v>61</v>
      </c>
    </row>
    <row r="136" spans="1:9" x14ac:dyDescent="0.2">
      <c r="A136" s="33">
        <v>93</v>
      </c>
      <c r="B136" s="33">
        <f t="shared" si="4"/>
        <v>1.968482948553935</v>
      </c>
      <c r="C136" s="33">
        <v>25</v>
      </c>
      <c r="D136" s="33" t="s">
        <v>111</v>
      </c>
      <c r="E136" s="33" t="s">
        <v>58</v>
      </c>
      <c r="F136" s="33" t="s">
        <v>11</v>
      </c>
      <c r="G136" s="33" t="s">
        <v>12</v>
      </c>
      <c r="H136" s="33" t="s">
        <v>225</v>
      </c>
      <c r="I136" s="33" t="s">
        <v>61</v>
      </c>
    </row>
    <row r="137" spans="1:9" x14ac:dyDescent="0.2">
      <c r="A137" s="33">
        <v>199</v>
      </c>
      <c r="B137" s="33">
        <f t="shared" si="4"/>
        <v>2.2988530764097068</v>
      </c>
      <c r="C137" s="33">
        <v>22</v>
      </c>
      <c r="D137" s="33" t="s">
        <v>110</v>
      </c>
      <c r="E137" s="33" t="s">
        <v>58</v>
      </c>
      <c r="F137" s="33" t="s">
        <v>11</v>
      </c>
      <c r="G137" s="33" t="s">
        <v>12</v>
      </c>
      <c r="H137" s="33" t="s">
        <v>248</v>
      </c>
      <c r="I137" s="33" t="s">
        <v>61</v>
      </c>
    </row>
    <row r="138" spans="1:9" x14ac:dyDescent="0.2">
      <c r="A138" s="33">
        <v>271</v>
      </c>
      <c r="B138" s="33">
        <f t="shared" si="4"/>
        <v>2.4329692908744058</v>
      </c>
      <c r="C138" s="33">
        <v>29</v>
      </c>
      <c r="D138" s="33" t="s">
        <v>111</v>
      </c>
      <c r="E138" s="33" t="s">
        <v>58</v>
      </c>
      <c r="F138" s="33" t="s">
        <v>11</v>
      </c>
      <c r="G138" s="33" t="s">
        <v>12</v>
      </c>
      <c r="H138" s="33" t="s">
        <v>248</v>
      </c>
      <c r="I138" s="33" t="s">
        <v>61</v>
      </c>
    </row>
    <row r="139" spans="1:9" x14ac:dyDescent="0.2">
      <c r="A139" s="33">
        <v>74</v>
      </c>
      <c r="B139" s="33">
        <f t="shared" si="4"/>
        <v>1.8692317197309762</v>
      </c>
      <c r="C139" s="33">
        <v>22</v>
      </c>
      <c r="D139" s="33" t="s">
        <v>111</v>
      </c>
      <c r="E139" s="33" t="s">
        <v>58</v>
      </c>
      <c r="F139" s="33" t="s">
        <v>11</v>
      </c>
      <c r="G139" s="33" t="s">
        <v>12</v>
      </c>
      <c r="H139" s="33" t="s">
        <v>226</v>
      </c>
      <c r="I139" s="33" t="s">
        <v>61</v>
      </c>
    </row>
    <row r="140" spans="1:9" x14ac:dyDescent="0.2">
      <c r="A140" s="33">
        <v>176</v>
      </c>
      <c r="B140" s="33">
        <f t="shared" si="4"/>
        <v>2.2455126678141499</v>
      </c>
      <c r="C140" s="33">
        <v>23</v>
      </c>
      <c r="D140" s="33" t="s">
        <v>111</v>
      </c>
      <c r="E140" s="33" t="s">
        <v>58</v>
      </c>
      <c r="F140" s="33" t="s">
        <v>11</v>
      </c>
      <c r="G140" s="33" t="s">
        <v>12</v>
      </c>
      <c r="H140" s="33" t="s">
        <v>227</v>
      </c>
      <c r="I140" s="33" t="s">
        <v>61</v>
      </c>
    </row>
    <row r="141" spans="1:9" x14ac:dyDescent="0.2">
      <c r="A141" s="33">
        <v>274</v>
      </c>
      <c r="B141" s="33">
        <f t="shared" si="4"/>
        <v>2.4377505628203879</v>
      </c>
      <c r="C141" s="33">
        <v>25</v>
      </c>
      <c r="D141" s="33" t="s">
        <v>111</v>
      </c>
      <c r="E141" s="33" t="s">
        <v>58</v>
      </c>
      <c r="F141" s="33" t="s">
        <v>11</v>
      </c>
      <c r="G141" s="33" t="s">
        <v>12</v>
      </c>
      <c r="H141" s="33" t="s">
        <v>228</v>
      </c>
      <c r="I141" s="33" t="s">
        <v>61</v>
      </c>
    </row>
    <row r="142" spans="1:9" x14ac:dyDescent="0.2">
      <c r="A142" s="33">
        <v>405</v>
      </c>
      <c r="B142" s="33">
        <f t="shared" si="4"/>
        <v>2.6074550232146687</v>
      </c>
      <c r="C142" s="33">
        <v>22</v>
      </c>
      <c r="D142" s="33" t="s">
        <v>111</v>
      </c>
      <c r="E142" s="33" t="s">
        <v>58</v>
      </c>
      <c r="F142" s="33" t="s">
        <v>11</v>
      </c>
      <c r="G142" s="33" t="s">
        <v>12</v>
      </c>
      <c r="H142" s="33" t="s">
        <v>229</v>
      </c>
      <c r="I142" s="33" t="s">
        <v>61</v>
      </c>
    </row>
    <row r="143" spans="1:9" x14ac:dyDescent="0.2">
      <c r="A143" s="33">
        <v>492</v>
      </c>
      <c r="B143" s="33">
        <f t="shared" si="4"/>
        <v>2.6919651027673601</v>
      </c>
      <c r="C143" s="33">
        <v>23</v>
      </c>
      <c r="D143" s="33" t="s">
        <v>111</v>
      </c>
      <c r="E143" s="33" t="s">
        <v>58</v>
      </c>
      <c r="F143" s="33" t="s">
        <v>11</v>
      </c>
      <c r="G143" s="33" t="s">
        <v>12</v>
      </c>
      <c r="H143" s="33" t="s">
        <v>230</v>
      </c>
      <c r="I143" s="33" t="s">
        <v>61</v>
      </c>
    </row>
    <row r="144" spans="1:9" x14ac:dyDescent="0.2">
      <c r="A144" s="33">
        <v>97</v>
      </c>
      <c r="B144" s="33">
        <f t="shared" si="4"/>
        <v>1.9867717342662448</v>
      </c>
      <c r="C144" s="33">
        <v>23</v>
      </c>
      <c r="D144" s="33" t="s">
        <v>111</v>
      </c>
      <c r="E144" s="33" t="s">
        <v>58</v>
      </c>
      <c r="F144" s="33" t="s">
        <v>11</v>
      </c>
      <c r="G144" s="33" t="s">
        <v>12</v>
      </c>
      <c r="H144" s="33" t="s">
        <v>231</v>
      </c>
      <c r="I144" s="33" t="s">
        <v>61</v>
      </c>
    </row>
    <row r="145" spans="1:9" x14ac:dyDescent="0.2">
      <c r="A145" s="33">
        <v>170</v>
      </c>
      <c r="B145" s="33">
        <f t="shared" si="4"/>
        <v>2.2304489213782741</v>
      </c>
      <c r="C145" s="33">
        <v>22</v>
      </c>
      <c r="D145" s="33" t="s">
        <v>111</v>
      </c>
      <c r="E145" s="33" t="s">
        <v>58</v>
      </c>
      <c r="F145" s="33" t="s">
        <v>11</v>
      </c>
      <c r="G145" s="33" t="s">
        <v>12</v>
      </c>
      <c r="H145" s="33" t="s">
        <v>212</v>
      </c>
      <c r="I145" s="33" t="s">
        <v>61</v>
      </c>
    </row>
    <row r="146" spans="1:9" x14ac:dyDescent="0.2">
      <c r="A146" s="33">
        <v>119</v>
      </c>
      <c r="B146" s="33">
        <f t="shared" si="4"/>
        <v>2.0755469613925306</v>
      </c>
      <c r="C146" s="33">
        <v>21</v>
      </c>
      <c r="D146" s="33" t="s">
        <v>111</v>
      </c>
      <c r="E146" s="33" t="s">
        <v>58</v>
      </c>
      <c r="F146" s="33" t="s">
        <v>11</v>
      </c>
      <c r="G146" s="33" t="s">
        <v>12</v>
      </c>
      <c r="H146" s="33" t="s">
        <v>232</v>
      </c>
      <c r="I146" s="33" t="s">
        <v>61</v>
      </c>
    </row>
    <row r="147" spans="1:9" x14ac:dyDescent="0.2">
      <c r="A147" s="33">
        <v>163</v>
      </c>
      <c r="B147" s="33">
        <f t="shared" si="4"/>
        <v>2.2121876044039577</v>
      </c>
      <c r="C147" s="33">
        <v>21</v>
      </c>
      <c r="D147" s="33" t="s">
        <v>111</v>
      </c>
      <c r="E147" s="33" t="s">
        <v>58</v>
      </c>
      <c r="F147" s="33" t="s">
        <v>11</v>
      </c>
      <c r="G147" s="33" t="s">
        <v>12</v>
      </c>
      <c r="H147" s="33" t="s">
        <v>233</v>
      </c>
      <c r="I147" s="33" t="s">
        <v>61</v>
      </c>
    </row>
    <row r="148" spans="1:9" x14ac:dyDescent="0.2">
      <c r="A148" s="33">
        <v>50</v>
      </c>
      <c r="B148" s="33">
        <f t="shared" si="4"/>
        <v>1.6989700043360187</v>
      </c>
      <c r="C148" s="33">
        <v>21</v>
      </c>
      <c r="D148" s="33" t="s">
        <v>111</v>
      </c>
      <c r="E148" s="33" t="s">
        <v>58</v>
      </c>
      <c r="F148" s="33" t="s">
        <v>11</v>
      </c>
      <c r="G148" s="33" t="s">
        <v>12</v>
      </c>
      <c r="H148" s="33" t="s">
        <v>217</v>
      </c>
      <c r="I148" s="33" t="s">
        <v>61</v>
      </c>
    </row>
    <row r="149" spans="1:9" x14ac:dyDescent="0.2">
      <c r="A149" s="33">
        <v>235</v>
      </c>
      <c r="B149" s="33">
        <f t="shared" si="4"/>
        <v>2.3710678622717363</v>
      </c>
      <c r="C149" s="33">
        <v>21</v>
      </c>
      <c r="D149" s="33" t="s">
        <v>110</v>
      </c>
      <c r="E149" s="33" t="s">
        <v>58</v>
      </c>
      <c r="F149" s="33" t="s">
        <v>11</v>
      </c>
      <c r="G149" s="33" t="s">
        <v>12</v>
      </c>
      <c r="H149" s="33" t="s">
        <v>247</v>
      </c>
      <c r="I149" s="33" t="s">
        <v>61</v>
      </c>
    </row>
    <row r="150" spans="1:9" x14ac:dyDescent="0.2">
      <c r="A150" s="33">
        <v>156</v>
      </c>
      <c r="B150" s="33">
        <f t="shared" si="4"/>
        <v>2.1931245983544616</v>
      </c>
      <c r="C150" s="33">
        <v>27</v>
      </c>
      <c r="D150" s="33" t="s">
        <v>111</v>
      </c>
      <c r="E150" s="33" t="s">
        <v>58</v>
      </c>
      <c r="F150" s="33" t="s">
        <v>11</v>
      </c>
      <c r="G150" s="33" t="s">
        <v>12</v>
      </c>
      <c r="H150" s="33" t="s">
        <v>247</v>
      </c>
      <c r="I150" s="33" t="s">
        <v>61</v>
      </c>
    </row>
    <row r="151" spans="1:9" x14ac:dyDescent="0.2">
      <c r="A151" s="33">
        <v>331</v>
      </c>
      <c r="B151" s="33">
        <f t="shared" si="4"/>
        <v>2.5198279937757189</v>
      </c>
      <c r="C151" s="33">
        <v>23</v>
      </c>
      <c r="D151" s="33" t="s">
        <v>111</v>
      </c>
      <c r="E151" s="33" t="s">
        <v>58</v>
      </c>
      <c r="F151" s="33" t="s">
        <v>11</v>
      </c>
      <c r="G151" s="33" t="s">
        <v>12</v>
      </c>
      <c r="H151" s="33" t="s">
        <v>219</v>
      </c>
      <c r="I151" s="33" t="s">
        <v>61</v>
      </c>
    </row>
    <row r="152" spans="1:9" x14ac:dyDescent="0.2">
      <c r="A152" s="33">
        <v>70</v>
      </c>
      <c r="B152" s="33">
        <f t="shared" si="4"/>
        <v>1.8450980400142569</v>
      </c>
      <c r="C152" s="33">
        <v>27</v>
      </c>
      <c r="D152" s="33" t="s">
        <v>111</v>
      </c>
      <c r="E152" s="33" t="s">
        <v>58</v>
      </c>
      <c r="F152" s="33" t="s">
        <v>11</v>
      </c>
      <c r="G152" s="33" t="s">
        <v>12</v>
      </c>
      <c r="H152" s="33" t="s">
        <v>211</v>
      </c>
      <c r="I152" s="33" t="s">
        <v>61</v>
      </c>
    </row>
    <row r="153" spans="1:9" x14ac:dyDescent="0.2">
      <c r="A153" s="33">
        <v>367</v>
      </c>
      <c r="B153" s="33">
        <f t="shared" si="4"/>
        <v>2.5646660642520893</v>
      </c>
      <c r="C153" s="33">
        <v>22</v>
      </c>
      <c r="D153" s="33" t="s">
        <v>111</v>
      </c>
      <c r="E153" s="33" t="s">
        <v>58</v>
      </c>
      <c r="F153" s="33" t="s">
        <v>11</v>
      </c>
      <c r="G153" s="33" t="s">
        <v>12</v>
      </c>
      <c r="H153" s="33" t="s">
        <v>241</v>
      </c>
      <c r="I153" s="33" t="s">
        <v>60</v>
      </c>
    </row>
    <row r="154" spans="1:9" x14ac:dyDescent="0.2">
      <c r="A154" s="33">
        <v>441</v>
      </c>
      <c r="B154" s="33">
        <f t="shared" si="4"/>
        <v>2.6444385894678386</v>
      </c>
      <c r="C154" s="33">
        <v>21</v>
      </c>
      <c r="D154" s="33" t="s">
        <v>110</v>
      </c>
      <c r="E154" s="33" t="s">
        <v>58</v>
      </c>
      <c r="F154" s="33" t="s">
        <v>11</v>
      </c>
      <c r="G154" s="33" t="s">
        <v>12</v>
      </c>
      <c r="H154" s="33" t="s">
        <v>249</v>
      </c>
      <c r="I154" s="33" t="s">
        <v>60</v>
      </c>
    </row>
    <row r="155" spans="1:9" x14ac:dyDescent="0.2">
      <c r="A155" s="33">
        <v>323</v>
      </c>
      <c r="B155" s="33">
        <f t="shared" si="4"/>
        <v>2.509202522331103</v>
      </c>
      <c r="C155" s="33">
        <v>28</v>
      </c>
      <c r="D155" s="33" t="s">
        <v>111</v>
      </c>
      <c r="E155" s="33" t="s">
        <v>58</v>
      </c>
      <c r="F155" s="33" t="s">
        <v>11</v>
      </c>
      <c r="G155" s="33" t="s">
        <v>12</v>
      </c>
      <c r="H155" s="33" t="s">
        <v>249</v>
      </c>
      <c r="I155" s="33" t="s">
        <v>60</v>
      </c>
    </row>
    <row r="156" spans="1:9" x14ac:dyDescent="0.2">
      <c r="A156" s="33">
        <v>183</v>
      </c>
      <c r="B156" s="33">
        <f t="shared" si="4"/>
        <v>2.2624510897304293</v>
      </c>
      <c r="C156" s="33">
        <v>22</v>
      </c>
      <c r="D156" s="33" t="s">
        <v>111</v>
      </c>
      <c r="E156" s="33" t="s">
        <v>58</v>
      </c>
      <c r="F156" s="33" t="s">
        <v>11</v>
      </c>
      <c r="G156" s="33" t="s">
        <v>12</v>
      </c>
      <c r="H156" s="33" t="s">
        <v>242</v>
      </c>
      <c r="I156" s="33" t="s">
        <v>60</v>
      </c>
    </row>
    <row r="157" spans="1:9" x14ac:dyDescent="0.2">
      <c r="A157" s="33">
        <v>234</v>
      </c>
      <c r="B157" s="33">
        <f t="shared" si="4"/>
        <v>2.369215857410143</v>
      </c>
      <c r="C157" s="33">
        <v>25</v>
      </c>
      <c r="D157" s="33" t="s">
        <v>111</v>
      </c>
      <c r="E157" s="33" t="s">
        <v>58</v>
      </c>
      <c r="F157" s="33" t="s">
        <v>11</v>
      </c>
      <c r="G157" s="33" t="s">
        <v>12</v>
      </c>
      <c r="H157" s="33" t="s">
        <v>243</v>
      </c>
      <c r="I157" s="33" t="s">
        <v>60</v>
      </c>
    </row>
    <row r="158" spans="1:9" x14ac:dyDescent="0.2">
      <c r="A158" s="33">
        <v>1417</v>
      </c>
      <c r="B158" s="33">
        <f t="shared" si="4"/>
        <v>3.1513698502474603</v>
      </c>
      <c r="C158" s="33">
        <v>21</v>
      </c>
      <c r="D158" s="33" t="s">
        <v>110</v>
      </c>
      <c r="E158" s="33" t="s">
        <v>58</v>
      </c>
      <c r="F158" s="33" t="s">
        <v>11</v>
      </c>
      <c r="G158" s="33" t="s">
        <v>12</v>
      </c>
      <c r="H158" s="33" t="s">
        <v>224</v>
      </c>
      <c r="I158" s="33" t="s">
        <v>60</v>
      </c>
    </row>
    <row r="159" spans="1:9" x14ac:dyDescent="0.2">
      <c r="A159" s="33">
        <v>866</v>
      </c>
      <c r="B159" s="33">
        <f t="shared" si="4"/>
        <v>2.9375178920173468</v>
      </c>
      <c r="C159" s="33">
        <v>27</v>
      </c>
      <c r="D159" s="33" t="s">
        <v>111</v>
      </c>
      <c r="E159" s="33" t="s">
        <v>58</v>
      </c>
      <c r="F159" s="33" t="s">
        <v>11</v>
      </c>
      <c r="G159" s="33" t="s">
        <v>12</v>
      </c>
      <c r="H159" s="33" t="s">
        <v>224</v>
      </c>
      <c r="I159" s="33" t="s">
        <v>60</v>
      </c>
    </row>
    <row r="160" spans="1:9" x14ac:dyDescent="0.2">
      <c r="A160" s="33">
        <v>199</v>
      </c>
      <c r="B160" s="33">
        <f t="shared" si="4"/>
        <v>2.2988530764097068</v>
      </c>
      <c r="C160" s="33">
        <v>20</v>
      </c>
      <c r="D160" s="33" t="s">
        <v>110</v>
      </c>
      <c r="E160" s="33" t="s">
        <v>58</v>
      </c>
      <c r="F160" s="33" t="s">
        <v>11</v>
      </c>
      <c r="G160" s="33" t="s">
        <v>12</v>
      </c>
      <c r="H160" s="33" t="s">
        <v>210</v>
      </c>
      <c r="I160" s="33" t="s">
        <v>60</v>
      </c>
    </row>
    <row r="161" spans="1:9" x14ac:dyDescent="0.2">
      <c r="A161" s="33">
        <v>144</v>
      </c>
      <c r="B161" s="33">
        <f t="shared" si="4"/>
        <v>2.1583624920952498</v>
      </c>
      <c r="C161" s="33">
        <v>27</v>
      </c>
      <c r="D161" s="33" t="s">
        <v>111</v>
      </c>
      <c r="E161" s="33" t="s">
        <v>58</v>
      </c>
      <c r="F161" s="33" t="s">
        <v>11</v>
      </c>
      <c r="G161" s="33" t="s">
        <v>12</v>
      </c>
      <c r="H161" s="33" t="s">
        <v>210</v>
      </c>
      <c r="I161" s="33" t="s">
        <v>60</v>
      </c>
    </row>
  </sheetData>
  <autoFilter ref="A1:I161" xr:uid="{54553C86-1798-884D-A82C-55CCB80E0581}">
    <sortState xmlns:xlrd2="http://schemas.microsoft.com/office/spreadsheetml/2017/richdata2" ref="A2:I161">
      <sortCondition ref="E1:E16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D36-D43A-FE4B-9548-E928119489BC}">
  <dimension ref="A1:I50"/>
  <sheetViews>
    <sheetView zoomScale="66" zoomScaleNormal="66" workbookViewId="0">
      <selection activeCell="B1" sqref="B1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0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5" si="0">LOG10(A3)</f>
        <v>1.7558748556724915</v>
      </c>
      <c r="C3" s="33">
        <v>0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0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0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0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0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0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22984</v>
      </c>
      <c r="B9" s="33">
        <f t="shared" si="0"/>
        <v>4.3614256129838909</v>
      </c>
      <c r="C9" s="33">
        <v>2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22390</v>
      </c>
      <c r="B10" s="33">
        <f t="shared" si="0"/>
        <v>4.3500540935790299</v>
      </c>
      <c r="C10" s="33">
        <v>3</v>
      </c>
      <c r="D10" s="33" t="s">
        <v>9</v>
      </c>
      <c r="E10" s="33" t="s">
        <v>10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27</v>
      </c>
      <c r="B11" s="33">
        <f t="shared" si="0"/>
        <v>1.4313637641589874</v>
      </c>
      <c r="C11" s="33">
        <v>2</v>
      </c>
      <c r="D11" s="33" t="s">
        <v>9</v>
      </c>
      <c r="E11" s="33" t="s">
        <v>10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5399</v>
      </c>
      <c r="B12" s="33">
        <f t="shared" si="0"/>
        <v>3.7323133274712426</v>
      </c>
      <c r="C12" s="33">
        <v>3</v>
      </c>
      <c r="D12" s="33" t="s">
        <v>9</v>
      </c>
      <c r="E12" s="33" t="s">
        <v>10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40064</v>
      </c>
      <c r="B13" s="33">
        <f t="shared" si="0"/>
        <v>4.6027543071943171</v>
      </c>
      <c r="C13" s="33">
        <v>2</v>
      </c>
      <c r="D13" s="33" t="s">
        <v>9</v>
      </c>
      <c r="E13" s="33" t="s">
        <v>10</v>
      </c>
      <c r="F13" s="33" t="s">
        <v>11</v>
      </c>
      <c r="G13" s="33" t="s">
        <v>12</v>
      </c>
      <c r="H13" s="33" t="s">
        <v>216</v>
      </c>
      <c r="I13" s="33" t="s">
        <v>59</v>
      </c>
    </row>
    <row r="14" spans="1:9" x14ac:dyDescent="0.2">
      <c r="A14" s="33">
        <v>16837</v>
      </c>
      <c r="B14" s="33">
        <f t="shared" si="0"/>
        <v>4.226264711895694</v>
      </c>
      <c r="C14" s="33">
        <v>5</v>
      </c>
      <c r="D14" s="33" t="s">
        <v>9</v>
      </c>
      <c r="E14" s="33" t="s">
        <v>10</v>
      </c>
      <c r="F14" s="33" t="s">
        <v>11</v>
      </c>
      <c r="G14" s="33" t="s">
        <v>12</v>
      </c>
      <c r="H14" s="33" t="s">
        <v>218</v>
      </c>
      <c r="I14" s="33" t="s">
        <v>59</v>
      </c>
    </row>
    <row r="15" spans="1:9" x14ac:dyDescent="0.2">
      <c r="A15" s="33">
        <v>181469</v>
      </c>
      <c r="B15" s="33">
        <f t="shared" si="0"/>
        <v>5.2588024460177856</v>
      </c>
      <c r="C15" s="33">
        <v>2</v>
      </c>
      <c r="D15" s="33" t="s">
        <v>9</v>
      </c>
      <c r="E15" s="33" t="s">
        <v>10</v>
      </c>
      <c r="F15" s="33" t="s">
        <v>11</v>
      </c>
      <c r="G15" s="33" t="s">
        <v>12</v>
      </c>
      <c r="H15" s="33" t="s">
        <v>189</v>
      </c>
      <c r="I15" s="33" t="s">
        <v>61</v>
      </c>
    </row>
    <row r="16" spans="1:9" x14ac:dyDescent="0.2">
      <c r="A16" s="33">
        <v>17444</v>
      </c>
      <c r="B16" s="33">
        <f t="shared" si="0"/>
        <v>4.2416460780013887</v>
      </c>
      <c r="C16" s="33">
        <v>3</v>
      </c>
      <c r="D16" s="33" t="s">
        <v>9</v>
      </c>
      <c r="E16" s="33" t="s">
        <v>10</v>
      </c>
      <c r="F16" s="33" t="s">
        <v>11</v>
      </c>
      <c r="G16" s="33" t="s">
        <v>12</v>
      </c>
      <c r="H16" s="33" t="s">
        <v>212</v>
      </c>
      <c r="I16" s="33" t="s">
        <v>61</v>
      </c>
    </row>
    <row r="17" spans="1:9" x14ac:dyDescent="0.2">
      <c r="A17" s="33">
        <v>59042</v>
      </c>
      <c r="B17" s="33">
        <f t="shared" si="0"/>
        <v>4.7711610604384989</v>
      </c>
      <c r="C17" s="33">
        <v>1</v>
      </c>
      <c r="D17" s="33" t="s">
        <v>9</v>
      </c>
      <c r="E17" s="33" t="s">
        <v>10</v>
      </c>
      <c r="F17" s="33" t="s">
        <v>11</v>
      </c>
      <c r="G17" s="33" t="s">
        <v>12</v>
      </c>
      <c r="H17" s="33" t="s">
        <v>217</v>
      </c>
      <c r="I17" s="33" t="s">
        <v>61</v>
      </c>
    </row>
    <row r="18" spans="1:9" x14ac:dyDescent="0.2">
      <c r="A18" s="33">
        <v>40437</v>
      </c>
      <c r="B18" s="33">
        <f t="shared" si="0"/>
        <v>4.6067789280323499</v>
      </c>
      <c r="C18" s="33">
        <v>2</v>
      </c>
      <c r="D18" s="33" t="s">
        <v>9</v>
      </c>
      <c r="E18" s="33" t="s">
        <v>10</v>
      </c>
      <c r="F18" s="33" t="s">
        <v>11</v>
      </c>
      <c r="G18" s="33" t="s">
        <v>12</v>
      </c>
      <c r="H18" s="33" t="s">
        <v>219</v>
      </c>
      <c r="I18" s="33" t="s">
        <v>61</v>
      </c>
    </row>
    <row r="19" spans="1:9" x14ac:dyDescent="0.2">
      <c r="A19" s="33">
        <v>41479</v>
      </c>
      <c r="B19" s="33">
        <f t="shared" si="0"/>
        <v>4.6178282776177513</v>
      </c>
      <c r="C19" s="33">
        <v>6</v>
      </c>
      <c r="D19" s="33" t="s">
        <v>9</v>
      </c>
      <c r="E19" s="33" t="s">
        <v>10</v>
      </c>
      <c r="F19" s="33" t="s">
        <v>11</v>
      </c>
      <c r="G19" s="33" t="s">
        <v>12</v>
      </c>
      <c r="H19" s="33" t="s">
        <v>211</v>
      </c>
      <c r="I19" s="33" t="s">
        <v>61</v>
      </c>
    </row>
    <row r="20" spans="1:9" x14ac:dyDescent="0.2">
      <c r="A20" s="33">
        <v>5582</v>
      </c>
      <c r="B20" s="33">
        <f t="shared" si="0"/>
        <v>3.7467898321526123</v>
      </c>
      <c r="C20" s="33">
        <v>1</v>
      </c>
      <c r="D20" s="33" t="s">
        <v>9</v>
      </c>
      <c r="E20" s="33" t="s">
        <v>10</v>
      </c>
      <c r="F20" s="33" t="s">
        <v>11</v>
      </c>
      <c r="G20" s="33" t="s">
        <v>12</v>
      </c>
      <c r="H20" s="33" t="s">
        <v>220</v>
      </c>
      <c r="I20" s="33" t="s">
        <v>61</v>
      </c>
    </row>
    <row r="21" spans="1:9" x14ac:dyDescent="0.2">
      <c r="A21" s="33">
        <v>63808</v>
      </c>
      <c r="B21" s="33">
        <f t="shared" si="0"/>
        <v>4.8048751322955425</v>
      </c>
      <c r="C21" s="33">
        <v>6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221</v>
      </c>
      <c r="I21" s="33" t="s">
        <v>61</v>
      </c>
    </row>
    <row r="22" spans="1:9" x14ac:dyDescent="0.2">
      <c r="A22" s="33">
        <v>20961</v>
      </c>
      <c r="B22" s="33">
        <f t="shared" si="0"/>
        <v>4.321411997974006</v>
      </c>
      <c r="C22" s="33">
        <v>6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222</v>
      </c>
      <c r="I22" s="33" t="s">
        <v>61</v>
      </c>
    </row>
    <row r="23" spans="1:9" x14ac:dyDescent="0.2">
      <c r="A23" s="33">
        <v>40677</v>
      </c>
      <c r="B23" s="33">
        <f t="shared" si="0"/>
        <v>4.6093489154530305</v>
      </c>
      <c r="C23" s="33">
        <v>1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223</v>
      </c>
      <c r="I23" s="33" t="s">
        <v>61</v>
      </c>
    </row>
    <row r="24" spans="1:9" x14ac:dyDescent="0.2">
      <c r="A24" s="33">
        <v>34873</v>
      </c>
      <c r="B24" s="33">
        <f t="shared" si="0"/>
        <v>4.5424893097907422</v>
      </c>
      <c r="C24" s="33">
        <v>4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225</v>
      </c>
      <c r="I24" s="33" t="s">
        <v>61</v>
      </c>
    </row>
    <row r="25" spans="1:9" x14ac:dyDescent="0.2">
      <c r="A25" s="33">
        <v>7349</v>
      </c>
      <c r="B25" s="33">
        <f t="shared" si="0"/>
        <v>3.8662282473796474</v>
      </c>
      <c r="C25" s="33">
        <v>1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21592</v>
      </c>
      <c r="B26" s="33">
        <f t="shared" si="0"/>
        <v>4.3342928715484605</v>
      </c>
      <c r="C26" s="33">
        <v>1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24802</v>
      </c>
      <c r="B27" s="33">
        <f t="shared" si="0"/>
        <v>4.3944867031625847</v>
      </c>
      <c r="C27" s="33">
        <v>4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9067</v>
      </c>
      <c r="B28" s="33">
        <f t="shared" si="0"/>
        <v>3.9574636157299312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34235</v>
      </c>
      <c r="B29" s="33">
        <f t="shared" si="0"/>
        <v>4.5344703322033375</v>
      </c>
      <c r="C29" s="33">
        <v>2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14941</v>
      </c>
      <c r="B30" s="33">
        <f t="shared" si="0"/>
        <v>4.1743796657489867</v>
      </c>
      <c r="C30" s="33">
        <v>2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7984</v>
      </c>
      <c r="B31" s="33">
        <f t="shared" si="0"/>
        <v>3.9022205282793148</v>
      </c>
      <c r="C31" s="33">
        <v>2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10700</v>
      </c>
      <c r="B32" s="33">
        <f t="shared" si="0"/>
        <v>4.0293837776852097</v>
      </c>
      <c r="C32" s="33">
        <v>1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20565</v>
      </c>
      <c r="B33" s="33">
        <f t="shared" si="0"/>
        <v>4.3131287138451935</v>
      </c>
      <c r="C33" s="33">
        <v>3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5962</v>
      </c>
      <c r="B34" s="33">
        <f t="shared" si="0"/>
        <v>3.775391971696612</v>
      </c>
      <c r="C34" s="33">
        <v>4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5793</v>
      </c>
      <c r="B35" s="33">
        <f t="shared" si="0"/>
        <v>3.7629035284990571</v>
      </c>
      <c r="C35" s="33">
        <v>1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18398</v>
      </c>
      <c r="B36" s="33">
        <f t="shared" si="0"/>
        <v>4.2647706145218649</v>
      </c>
      <c r="C36" s="33">
        <v>2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40058</v>
      </c>
      <c r="B37" s="33">
        <f t="shared" si="0"/>
        <v>4.6026892622155025</v>
      </c>
      <c r="C37" s="33">
        <v>1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23963</v>
      </c>
      <c r="B38" s="33">
        <f t="shared" si="0"/>
        <v>4.3795411877525972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24933</v>
      </c>
      <c r="B39" s="33">
        <f t="shared" si="0"/>
        <v>4.3967745370300264</v>
      </c>
      <c r="C39" s="33">
        <v>2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1924</v>
      </c>
      <c r="B40" s="33">
        <f t="shared" si="0"/>
        <v>3.284205067701794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241</v>
      </c>
      <c r="I40" s="33" t="s">
        <v>60</v>
      </c>
    </row>
    <row r="41" spans="1:9" x14ac:dyDescent="0.2">
      <c r="A41" s="33">
        <v>14213</v>
      </c>
      <c r="B41" s="33">
        <f t="shared" si="0"/>
        <v>4.152685756036786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242</v>
      </c>
      <c r="I41" s="33" t="s">
        <v>60</v>
      </c>
    </row>
    <row r="42" spans="1:9" x14ac:dyDescent="0.2">
      <c r="A42" s="33">
        <v>7747</v>
      </c>
      <c r="B42" s="33">
        <f t="shared" si="0"/>
        <v>3.8891335559667239</v>
      </c>
      <c r="C42" s="33">
        <v>4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243</v>
      </c>
      <c r="I42" s="33" t="s">
        <v>60</v>
      </c>
    </row>
    <row r="43" spans="1:9" x14ac:dyDescent="0.2">
      <c r="A43" s="33">
        <v>32165</v>
      </c>
      <c r="B43" s="33">
        <f t="shared" si="0"/>
        <v>4.5073835557363866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244</v>
      </c>
      <c r="I43" s="33" t="s">
        <v>60</v>
      </c>
    </row>
    <row r="44" spans="1:9" x14ac:dyDescent="0.2">
      <c r="A44" s="33">
        <v>22454</v>
      </c>
      <c r="B44" s="33">
        <f t="shared" si="0"/>
        <v>4.3512937183097771</v>
      </c>
      <c r="C44" s="33">
        <v>2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245</v>
      </c>
      <c r="I44" s="33" t="s">
        <v>60</v>
      </c>
    </row>
    <row r="45" spans="1:9" x14ac:dyDescent="0.2">
      <c r="A45" s="33">
        <v>11251</v>
      </c>
      <c r="B45" s="33">
        <f t="shared" si="0"/>
        <v>4.0511911246856984</v>
      </c>
      <c r="C45" s="33">
        <v>3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246</v>
      </c>
      <c r="I45" s="33" t="s">
        <v>60</v>
      </c>
    </row>
    <row r="46" spans="1:9" x14ac:dyDescent="0.2">
      <c r="B46" s="33"/>
    </row>
    <row r="47" spans="1:9" x14ac:dyDescent="0.2">
      <c r="B47" s="33"/>
    </row>
    <row r="48" spans="1:9" x14ac:dyDescent="0.2">
      <c r="B48" s="33"/>
    </row>
    <row r="49" spans="2:2" x14ac:dyDescent="0.2">
      <c r="B49" s="33"/>
    </row>
    <row r="50" spans="2:2" x14ac:dyDescent="0.2">
      <c r="B50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3BE-4D3E-B647-9D0B-1816A80118CD}">
  <dimension ref="A1:I49"/>
  <sheetViews>
    <sheetView topLeftCell="G2" workbookViewId="0">
      <selection activeCell="S34" sqref="S34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5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9" si="0">LOG10(A3)</f>
        <v>1.7558748556724915</v>
      </c>
      <c r="C3" s="33">
        <v>5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5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5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5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5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5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397</v>
      </c>
      <c r="B9" s="33">
        <f t="shared" si="0"/>
        <v>2.5987905067631152</v>
      </c>
      <c r="C9" s="33">
        <v>9</v>
      </c>
      <c r="D9" s="33" t="s">
        <v>109</v>
      </c>
      <c r="E9" s="33" t="s">
        <v>47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542</v>
      </c>
      <c r="B10" s="33">
        <f t="shared" si="0"/>
        <v>2.7339992865383871</v>
      </c>
      <c r="C10" s="33">
        <v>10</v>
      </c>
      <c r="D10" s="33" t="s">
        <v>109</v>
      </c>
      <c r="E10" s="33" t="s">
        <v>47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44</v>
      </c>
      <c r="B11" s="33">
        <f t="shared" si="0"/>
        <v>1.6434526764861874</v>
      </c>
      <c r="C11" s="33">
        <v>9</v>
      </c>
      <c r="D11" s="33" t="s">
        <v>109</v>
      </c>
      <c r="E11" s="33" t="s">
        <v>47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80</v>
      </c>
      <c r="B12" s="33">
        <f t="shared" si="0"/>
        <v>1.9030899869919435</v>
      </c>
      <c r="C12" s="33">
        <v>10</v>
      </c>
      <c r="D12" s="33" t="s">
        <v>109</v>
      </c>
      <c r="E12" s="33" t="s">
        <v>47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49078</v>
      </c>
      <c r="B13" s="33">
        <f t="shared" si="0"/>
        <v>4.6908868562827237</v>
      </c>
      <c r="C13" s="33">
        <v>9</v>
      </c>
      <c r="D13" s="33" t="s">
        <v>109</v>
      </c>
      <c r="E13" s="33" t="s">
        <v>47</v>
      </c>
      <c r="F13" s="33" t="s">
        <v>11</v>
      </c>
      <c r="G13" s="33" t="s">
        <v>12</v>
      </c>
      <c r="H13" s="33" t="s">
        <v>189</v>
      </c>
      <c r="I13" s="33" t="s">
        <v>61</v>
      </c>
    </row>
    <row r="14" spans="1:9" x14ac:dyDescent="0.2">
      <c r="A14" s="33">
        <v>1229</v>
      </c>
      <c r="B14" s="33">
        <f t="shared" si="0"/>
        <v>3.0895518828864539</v>
      </c>
      <c r="C14" s="33">
        <v>9</v>
      </c>
      <c r="D14" s="33" t="s">
        <v>109</v>
      </c>
      <c r="E14" s="33" t="s">
        <v>47</v>
      </c>
      <c r="F14" s="33" t="s">
        <v>11</v>
      </c>
      <c r="G14" s="33" t="s">
        <v>12</v>
      </c>
      <c r="H14" s="33" t="s">
        <v>212</v>
      </c>
      <c r="I14" s="33" t="s">
        <v>61</v>
      </c>
    </row>
    <row r="15" spans="1:9" x14ac:dyDescent="0.2">
      <c r="A15" s="33">
        <v>11074</v>
      </c>
      <c r="B15" s="33">
        <f t="shared" si="0"/>
        <v>4.0443045191759142</v>
      </c>
      <c r="C15" s="33">
        <v>8</v>
      </c>
      <c r="D15" s="33" t="s">
        <v>109</v>
      </c>
      <c r="E15" s="33" t="s">
        <v>47</v>
      </c>
      <c r="F15" s="33" t="s">
        <v>11</v>
      </c>
      <c r="G15" s="33" t="s">
        <v>12</v>
      </c>
      <c r="H15" s="33" t="s">
        <v>217</v>
      </c>
      <c r="I15" s="33" t="s">
        <v>61</v>
      </c>
    </row>
    <row r="16" spans="1:9" x14ac:dyDescent="0.2">
      <c r="A16" s="33">
        <v>1922</v>
      </c>
      <c r="B16" s="33">
        <f t="shared" si="0"/>
        <v>3.2837533833325265</v>
      </c>
      <c r="C16" s="33">
        <v>7</v>
      </c>
      <c r="D16" s="33" t="s">
        <v>9</v>
      </c>
      <c r="E16" s="33" t="s">
        <v>47</v>
      </c>
      <c r="F16" s="33" t="s">
        <v>11</v>
      </c>
      <c r="G16" s="33" t="s">
        <v>12</v>
      </c>
      <c r="H16" s="33" t="s">
        <v>247</v>
      </c>
      <c r="I16" s="33" t="s">
        <v>61</v>
      </c>
    </row>
    <row r="17" spans="1:9" x14ac:dyDescent="0.2">
      <c r="A17" s="33">
        <v>5279</v>
      </c>
      <c r="B17" s="33">
        <f t="shared" si="0"/>
        <v>3.7225516620009587</v>
      </c>
      <c r="C17" s="33">
        <v>10</v>
      </c>
      <c r="D17" s="33" t="s">
        <v>109</v>
      </c>
      <c r="E17" s="33" t="s">
        <v>47</v>
      </c>
      <c r="F17" s="33" t="s">
        <v>11</v>
      </c>
      <c r="G17" s="33" t="s">
        <v>12</v>
      </c>
      <c r="H17" s="33" t="s">
        <v>219</v>
      </c>
      <c r="I17" s="33" t="s">
        <v>61</v>
      </c>
    </row>
    <row r="18" spans="1:9" x14ac:dyDescent="0.2">
      <c r="A18" s="33">
        <v>5646</v>
      </c>
      <c r="B18" s="33">
        <f t="shared" si="0"/>
        <v>3.7517408738109004</v>
      </c>
      <c r="C18" s="33">
        <v>13</v>
      </c>
      <c r="D18" s="33" t="s">
        <v>109</v>
      </c>
      <c r="E18" s="33" t="s">
        <v>47</v>
      </c>
      <c r="F18" s="33" t="s">
        <v>11</v>
      </c>
      <c r="G18" s="33" t="s">
        <v>12</v>
      </c>
      <c r="H18" s="33" t="s">
        <v>211</v>
      </c>
      <c r="I18" s="33" t="s">
        <v>61</v>
      </c>
    </row>
    <row r="19" spans="1:9" x14ac:dyDescent="0.2">
      <c r="A19" s="33">
        <v>22309</v>
      </c>
      <c r="B19" s="33">
        <f t="shared" si="0"/>
        <v>4.3484801034879892</v>
      </c>
      <c r="C19" s="33">
        <v>8</v>
      </c>
      <c r="D19" s="33" t="s">
        <v>109</v>
      </c>
      <c r="E19" s="33" t="s">
        <v>47</v>
      </c>
      <c r="F19" s="33" t="s">
        <v>11</v>
      </c>
      <c r="G19" s="33" t="s">
        <v>12</v>
      </c>
      <c r="H19" s="33" t="s">
        <v>220</v>
      </c>
      <c r="I19" s="33" t="s">
        <v>61</v>
      </c>
    </row>
    <row r="20" spans="1:9" x14ac:dyDescent="0.2">
      <c r="A20" s="33">
        <v>2537</v>
      </c>
      <c r="B20" s="33">
        <f t="shared" si="0"/>
        <v>3.4043204672217309</v>
      </c>
      <c r="C20" s="33">
        <v>13</v>
      </c>
      <c r="D20" s="33" t="s">
        <v>109</v>
      </c>
      <c r="E20" s="33" t="s">
        <v>47</v>
      </c>
      <c r="F20" s="33" t="s">
        <v>11</v>
      </c>
      <c r="G20" s="33" t="s">
        <v>12</v>
      </c>
      <c r="H20" s="33" t="s">
        <v>221</v>
      </c>
      <c r="I20" s="33" t="s">
        <v>61</v>
      </c>
    </row>
    <row r="21" spans="1:9" x14ac:dyDescent="0.2">
      <c r="A21" s="33">
        <v>9017</v>
      </c>
      <c r="B21" s="33">
        <f t="shared" si="0"/>
        <v>3.9550620696750323</v>
      </c>
      <c r="C21" s="33">
        <v>12</v>
      </c>
      <c r="D21" s="33" t="s">
        <v>109</v>
      </c>
      <c r="E21" s="33" t="s">
        <v>47</v>
      </c>
      <c r="F21" s="33" t="s">
        <v>11</v>
      </c>
      <c r="G21" s="33" t="s">
        <v>12</v>
      </c>
      <c r="H21" s="33" t="s">
        <v>222</v>
      </c>
      <c r="I21" s="33" t="s">
        <v>61</v>
      </c>
    </row>
    <row r="22" spans="1:9" x14ac:dyDescent="0.2">
      <c r="A22" s="33">
        <v>5324</v>
      </c>
      <c r="B22" s="33">
        <f t="shared" si="0"/>
        <v>3.7262380468026377</v>
      </c>
      <c r="C22" s="33">
        <v>7</v>
      </c>
      <c r="D22" s="33" t="s">
        <v>109</v>
      </c>
      <c r="E22" s="33" t="s">
        <v>47</v>
      </c>
      <c r="F22" s="33" t="s">
        <v>11</v>
      </c>
      <c r="G22" s="33" t="s">
        <v>12</v>
      </c>
      <c r="H22" s="33" t="s">
        <v>223</v>
      </c>
      <c r="I22" s="33" t="s">
        <v>61</v>
      </c>
    </row>
    <row r="23" spans="1:9" x14ac:dyDescent="0.2">
      <c r="A23" s="33">
        <v>1119</v>
      </c>
      <c r="B23" s="33">
        <f t="shared" si="0"/>
        <v>3.04883008652835</v>
      </c>
      <c r="C23" s="33">
        <v>11</v>
      </c>
      <c r="D23" s="33" t="s">
        <v>109</v>
      </c>
      <c r="E23" s="33" t="s">
        <v>47</v>
      </c>
      <c r="F23" s="33" t="s">
        <v>11</v>
      </c>
      <c r="G23" s="33" t="s">
        <v>12</v>
      </c>
      <c r="H23" s="33" t="s">
        <v>225</v>
      </c>
      <c r="I23" s="33" t="s">
        <v>61</v>
      </c>
    </row>
    <row r="24" spans="1:9" x14ac:dyDescent="0.2">
      <c r="A24" s="33">
        <v>3283</v>
      </c>
      <c r="B24" s="33">
        <f t="shared" si="0"/>
        <v>3.5162708827293403</v>
      </c>
      <c r="C24" s="33">
        <v>8</v>
      </c>
      <c r="D24" s="33" t="s">
        <v>9</v>
      </c>
      <c r="E24" s="33" t="s">
        <v>47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9" x14ac:dyDescent="0.2">
      <c r="A25" s="33">
        <v>7419</v>
      </c>
      <c r="B25" s="33">
        <f t="shared" si="0"/>
        <v>3.8703453710809597</v>
      </c>
      <c r="C25" s="33">
        <v>8</v>
      </c>
      <c r="D25" s="33" t="s">
        <v>109</v>
      </c>
      <c r="E25" s="33" t="s">
        <v>47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2070</v>
      </c>
      <c r="B26" s="33">
        <f t="shared" si="0"/>
        <v>3.3159703454569178</v>
      </c>
      <c r="C26" s="33">
        <v>9</v>
      </c>
      <c r="D26" s="33" t="s">
        <v>109</v>
      </c>
      <c r="E26" s="33" t="s">
        <v>47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13072</v>
      </c>
      <c r="B27" s="33">
        <f t="shared" si="0"/>
        <v>4.1163420391883401</v>
      </c>
      <c r="C27" s="33">
        <v>10</v>
      </c>
      <c r="D27" s="33" t="s">
        <v>109</v>
      </c>
      <c r="E27" s="33" t="s">
        <v>47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22528</v>
      </c>
      <c r="B28" s="33">
        <f t="shared" si="0"/>
        <v>4.3527226374620183</v>
      </c>
      <c r="C28" s="33">
        <v>8</v>
      </c>
      <c r="D28" s="33" t="s">
        <v>109</v>
      </c>
      <c r="E28" s="33" t="s">
        <v>47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3021</v>
      </c>
      <c r="B29" s="33">
        <f t="shared" si="0"/>
        <v>3.4801507252732806</v>
      </c>
      <c r="C29" s="33">
        <v>9</v>
      </c>
      <c r="D29" s="33" t="s">
        <v>109</v>
      </c>
      <c r="E29" s="33" t="s">
        <v>47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253</v>
      </c>
      <c r="B30" s="33">
        <f t="shared" si="0"/>
        <v>2.403120521175818</v>
      </c>
      <c r="C30" s="33">
        <v>9</v>
      </c>
      <c r="D30" s="33" t="s">
        <v>109</v>
      </c>
      <c r="E30" s="33" t="s">
        <v>47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8457</v>
      </c>
      <c r="B31" s="33">
        <f t="shared" si="0"/>
        <v>3.9272163305912646</v>
      </c>
      <c r="C31" s="33">
        <v>9</v>
      </c>
      <c r="D31" s="33" t="s">
        <v>109</v>
      </c>
      <c r="E31" s="33" t="s">
        <v>47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5184</v>
      </c>
      <c r="B32" s="33">
        <f t="shared" si="0"/>
        <v>3.714664992862537</v>
      </c>
      <c r="C32" s="33">
        <v>8</v>
      </c>
      <c r="D32" s="33" t="s">
        <v>109</v>
      </c>
      <c r="E32" s="33" t="s">
        <v>47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516</v>
      </c>
      <c r="B33" s="33">
        <f t="shared" si="0"/>
        <v>2.7126497016272113</v>
      </c>
      <c r="C33" s="33">
        <v>10</v>
      </c>
      <c r="D33" s="33" t="s">
        <v>109</v>
      </c>
      <c r="E33" s="33" t="s">
        <v>47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317</v>
      </c>
      <c r="B34" s="33">
        <f t="shared" si="0"/>
        <v>2.5010592622177517</v>
      </c>
      <c r="C34" s="33">
        <v>11</v>
      </c>
      <c r="D34" s="33" t="s">
        <v>109</v>
      </c>
      <c r="E34" s="33" t="s">
        <v>47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13397</v>
      </c>
      <c r="B35" s="33">
        <f t="shared" si="0"/>
        <v>4.1270075573713267</v>
      </c>
      <c r="C35" s="33">
        <v>8</v>
      </c>
      <c r="D35" s="33" t="s">
        <v>109</v>
      </c>
      <c r="E35" s="33" t="s">
        <v>47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4382</v>
      </c>
      <c r="B36" s="33">
        <f t="shared" si="0"/>
        <v>3.6416723732246865</v>
      </c>
      <c r="C36" s="33">
        <v>9</v>
      </c>
      <c r="D36" s="33" t="s">
        <v>109</v>
      </c>
      <c r="E36" s="33" t="s">
        <v>47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7554</v>
      </c>
      <c r="B37" s="33">
        <f t="shared" si="0"/>
        <v>3.8781769804915061</v>
      </c>
      <c r="C37" s="33">
        <v>8</v>
      </c>
      <c r="D37" s="33" t="s">
        <v>109</v>
      </c>
      <c r="E37" s="33" t="s">
        <v>47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35278</v>
      </c>
      <c r="B38" s="33">
        <f t="shared" si="0"/>
        <v>4.5475039558933252</v>
      </c>
      <c r="C38" s="33">
        <v>9</v>
      </c>
      <c r="D38" s="33" t="s">
        <v>109</v>
      </c>
      <c r="E38" s="33" t="s">
        <v>47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20275</v>
      </c>
      <c r="B39" s="33">
        <f t="shared" si="0"/>
        <v>4.3069608628831935</v>
      </c>
      <c r="C39" s="33">
        <v>9</v>
      </c>
      <c r="D39" s="33" t="s">
        <v>109</v>
      </c>
      <c r="E39" s="33" t="s">
        <v>47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6975</v>
      </c>
      <c r="B40" s="33">
        <f t="shared" si="0"/>
        <v>3.8435442119456353</v>
      </c>
      <c r="C40" s="33">
        <v>7</v>
      </c>
      <c r="D40" s="33" t="s">
        <v>9</v>
      </c>
      <c r="E40" s="33" t="s">
        <v>47</v>
      </c>
      <c r="F40" s="33" t="s">
        <v>11</v>
      </c>
      <c r="G40" s="33" t="s">
        <v>12</v>
      </c>
      <c r="H40" s="33" t="s">
        <v>224</v>
      </c>
      <c r="I40" s="33" t="s">
        <v>60</v>
      </c>
    </row>
    <row r="41" spans="1:9" x14ac:dyDescent="0.2">
      <c r="A41" s="33">
        <v>13557</v>
      </c>
      <c r="B41" s="33">
        <f t="shared" si="0"/>
        <v>4.132163596050864</v>
      </c>
      <c r="C41" s="33">
        <v>6</v>
      </c>
      <c r="D41" s="33" t="s">
        <v>9</v>
      </c>
      <c r="E41" s="33" t="s">
        <v>47</v>
      </c>
      <c r="F41" s="33" t="s">
        <v>11</v>
      </c>
      <c r="G41" s="33" t="s">
        <v>12</v>
      </c>
      <c r="H41" s="33" t="s">
        <v>210</v>
      </c>
      <c r="I41" s="33" t="s">
        <v>60</v>
      </c>
    </row>
    <row r="42" spans="1:9" x14ac:dyDescent="0.2">
      <c r="A42" s="33">
        <v>31732</v>
      </c>
      <c r="B42" s="33">
        <f t="shared" si="0"/>
        <v>4.5014974456141399</v>
      </c>
      <c r="C42" s="33">
        <v>9</v>
      </c>
      <c r="D42" s="33" t="s">
        <v>109</v>
      </c>
      <c r="E42" s="33" t="s">
        <v>47</v>
      </c>
      <c r="F42" s="33" t="s">
        <v>11</v>
      </c>
      <c r="G42" s="33" t="s">
        <v>12</v>
      </c>
      <c r="H42" s="33" t="s">
        <v>241</v>
      </c>
      <c r="I42" s="33" t="s">
        <v>60</v>
      </c>
    </row>
    <row r="43" spans="1:9" x14ac:dyDescent="0.2">
      <c r="A43" s="33">
        <v>31721</v>
      </c>
      <c r="B43" s="33">
        <f t="shared" si="0"/>
        <v>4.5013468699329655</v>
      </c>
      <c r="C43" s="33">
        <v>7</v>
      </c>
      <c r="D43" s="33" t="s">
        <v>9</v>
      </c>
      <c r="E43" s="33" t="s">
        <v>47</v>
      </c>
      <c r="F43" s="33" t="s">
        <v>11</v>
      </c>
      <c r="G43" s="33" t="s">
        <v>12</v>
      </c>
      <c r="H43" s="33" t="s">
        <v>249</v>
      </c>
      <c r="I43" s="33" t="s">
        <v>60</v>
      </c>
    </row>
    <row r="44" spans="1:9" x14ac:dyDescent="0.2">
      <c r="A44" s="33">
        <v>22799</v>
      </c>
      <c r="B44" s="33">
        <f t="shared" si="0"/>
        <v>4.3579157985791301</v>
      </c>
      <c r="C44" s="33">
        <v>8</v>
      </c>
      <c r="D44" s="33" t="s">
        <v>109</v>
      </c>
      <c r="E44" s="33" t="s">
        <v>47</v>
      </c>
      <c r="F44" s="33" t="s">
        <v>11</v>
      </c>
      <c r="G44" s="33" t="s">
        <v>12</v>
      </c>
      <c r="H44" s="33" t="s">
        <v>242</v>
      </c>
      <c r="I44" s="33" t="s">
        <v>60</v>
      </c>
    </row>
    <row r="45" spans="1:9" x14ac:dyDescent="0.2">
      <c r="A45" s="33">
        <v>23779</v>
      </c>
      <c r="B45" s="33">
        <f t="shared" si="0"/>
        <v>4.3761935868842849</v>
      </c>
      <c r="C45" s="33">
        <v>11</v>
      </c>
      <c r="D45" s="33" t="s">
        <v>109</v>
      </c>
      <c r="E45" s="33" t="s">
        <v>47</v>
      </c>
      <c r="F45" s="33" t="s">
        <v>11</v>
      </c>
      <c r="G45" s="33" t="s">
        <v>12</v>
      </c>
      <c r="H45" s="33" t="s">
        <v>243</v>
      </c>
      <c r="I45" s="33" t="s">
        <v>60</v>
      </c>
    </row>
    <row r="46" spans="1:9" x14ac:dyDescent="0.2">
      <c r="A46" s="33">
        <v>22898</v>
      </c>
      <c r="B46" s="33">
        <f t="shared" si="0"/>
        <v>4.3597975510344007</v>
      </c>
      <c r="C46" s="33">
        <v>7</v>
      </c>
      <c r="D46" s="33" t="s">
        <v>109</v>
      </c>
      <c r="E46" s="33" t="s">
        <v>47</v>
      </c>
      <c r="F46" s="33" t="s">
        <v>11</v>
      </c>
      <c r="G46" s="33" t="s">
        <v>12</v>
      </c>
      <c r="H46" s="33" t="s">
        <v>244</v>
      </c>
      <c r="I46" s="33" t="s">
        <v>60</v>
      </c>
    </row>
    <row r="47" spans="1:9" x14ac:dyDescent="0.2">
      <c r="A47" s="33">
        <v>24988</v>
      </c>
      <c r="B47" s="33">
        <f t="shared" si="0"/>
        <v>4.397731497273984</v>
      </c>
      <c r="C47" s="33">
        <v>9</v>
      </c>
      <c r="D47" s="33" t="s">
        <v>109</v>
      </c>
      <c r="E47" s="33" t="s">
        <v>47</v>
      </c>
      <c r="F47" s="33" t="s">
        <v>11</v>
      </c>
      <c r="G47" s="33" t="s">
        <v>12</v>
      </c>
      <c r="H47" s="33" t="s">
        <v>245</v>
      </c>
      <c r="I47" s="33" t="s">
        <v>60</v>
      </c>
    </row>
    <row r="48" spans="1:9" x14ac:dyDescent="0.2">
      <c r="A48" s="33">
        <v>22907</v>
      </c>
      <c r="B48" s="33">
        <f t="shared" si="0"/>
        <v>4.359968215825905</v>
      </c>
      <c r="C48" s="33">
        <v>9</v>
      </c>
      <c r="D48" s="33" t="s">
        <v>109</v>
      </c>
      <c r="E48" s="33" t="s">
        <v>47</v>
      </c>
      <c r="F48" s="33" t="s">
        <v>11</v>
      </c>
      <c r="G48" s="33" t="s">
        <v>12</v>
      </c>
      <c r="H48" s="33" t="s">
        <v>216</v>
      </c>
      <c r="I48" s="33" t="s">
        <v>60</v>
      </c>
    </row>
    <row r="49" spans="1:9" x14ac:dyDescent="0.2">
      <c r="A49" s="33">
        <v>4798</v>
      </c>
      <c r="B49" s="33">
        <f t="shared" si="0"/>
        <v>3.6810602436318116</v>
      </c>
      <c r="C49" s="33">
        <v>10</v>
      </c>
      <c r="D49" s="33" t="s">
        <v>109</v>
      </c>
      <c r="E49" s="33" t="s">
        <v>47</v>
      </c>
      <c r="F49" s="33" t="s">
        <v>11</v>
      </c>
      <c r="G49" s="33" t="s">
        <v>12</v>
      </c>
      <c r="H49" s="33" t="s">
        <v>246</v>
      </c>
      <c r="I49" s="33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charge virale</vt:lpstr>
      <vt:lpstr>regroupement</vt:lpstr>
      <vt:lpstr>Anti body</vt:lpstr>
      <vt:lpstr>Anti_body_V1_V7</vt:lpstr>
      <vt:lpstr>Anti_body_S1_S2</vt:lpstr>
      <vt:lpstr>Cor_VT3_4_5_vs_charge</vt:lpstr>
      <vt:lpstr>IFI27_mat</vt:lpstr>
      <vt:lpstr>IFI27_VT1</vt:lpstr>
      <vt:lpstr>IFI27_VT2</vt:lpstr>
      <vt:lpstr>IFI27_VT3</vt:lpstr>
      <vt:lpstr>IFI27_VT4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2022-03-25T13:20:15Z</dcterms:created>
  <dcterms:modified xsi:type="dcterms:W3CDTF">2022-11-09T13:35:04Z</dcterms:modified>
</cp:coreProperties>
</file>