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defaultThemeVersion="166925"/>
  <mc:AlternateContent xmlns:mc="http://schemas.openxmlformats.org/markup-compatibility/2006">
    <mc:Choice Requires="x15">
      <x15ac:absPath xmlns:x15ac="http://schemas.microsoft.com/office/spreadsheetml/2010/11/ac" url="/Users/vmcolon/Desktop/DATA FullStack Program/Module1/Class Worksheets/"/>
    </mc:Choice>
  </mc:AlternateContent>
  <xr:revisionPtr revIDLastSave="0" documentId="13_ncr:1_{80130138-38F7-3E44-91F4-5989F7E8E945}" xr6:coauthVersionLast="47" xr6:coauthVersionMax="47" xr10:uidLastSave="{00000000-0000-0000-0000-000000000000}"/>
  <bookViews>
    <workbookView xWindow="0" yWindow="2920" windowWidth="33600" windowHeight="20500" activeTab="2" xr2:uid="{AFEBB6D1-619F-4D4E-BB63-49812FDA9FFF}"/>
  </bookViews>
  <sheets>
    <sheet name="AVG Price Critical Acclaimed" sheetId="20" r:id="rId1"/>
    <sheet name="Number of Copies Sold" sheetId="21" r:id="rId2"/>
    <sheet name="Raw Data" sheetId="17" r:id="rId3"/>
    <sheet name="1-Reference" sheetId="2" r:id="rId4"/>
    <sheet name="1-Taxes By City" sheetId="4" r:id="rId5"/>
    <sheet name="2-Customers" sheetId="6" r:id="rId6"/>
    <sheet name="2-Phone Numbers" sheetId="7" r:id="rId7"/>
    <sheet name="Sheet3" sheetId="22" r:id="rId8"/>
    <sheet name="3-Customers" sheetId="15" r:id="rId9"/>
    <sheet name="3-Target" sheetId="16" r:id="rId10"/>
    <sheet name="4. Pivot Tables" sheetId="18" r:id="rId11"/>
    <sheet name="5. Dashboard" sheetId="19" r:id="rId12"/>
  </sheets>
  <definedNames>
    <definedName name="Slicer_Name">#N/A</definedName>
  </definedNames>
  <calcPr calcId="191029"/>
  <pivotCaches>
    <pivotCache cacheId="6" r:id="rId13"/>
    <pivotCache cacheId="13"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5" l="1"/>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192" i="15"/>
  <c r="K193" i="15"/>
  <c r="K194" i="15"/>
  <c r="K195" i="15"/>
  <c r="K196" i="15"/>
  <c r="K197" i="15"/>
  <c r="K198" i="15"/>
  <c r="K199" i="15"/>
  <c r="K200" i="15"/>
  <c r="K201" i="15"/>
  <c r="K202" i="15"/>
  <c r="K203" i="15"/>
  <c r="K204" i="15"/>
  <c r="K205" i="15"/>
  <c r="K206" i="15"/>
  <c r="K207" i="15"/>
  <c r="K208" i="15"/>
  <c r="K209" i="15"/>
  <c r="K210" i="15"/>
  <c r="K211" i="15"/>
  <c r="K212" i="15"/>
  <c r="K213" i="15"/>
  <c r="K214" i="15"/>
  <c r="K215" i="15"/>
  <c r="K216" i="15"/>
  <c r="K217" i="15"/>
  <c r="K218" i="15"/>
  <c r="K219" i="15"/>
  <c r="K220" i="15"/>
  <c r="K221" i="15"/>
  <c r="K222" i="15"/>
  <c r="K223" i="15"/>
  <c r="K224" i="15"/>
  <c r="K225" i="15"/>
  <c r="K226" i="15"/>
  <c r="K227" i="15"/>
  <c r="K228" i="15"/>
  <c r="K229" i="15"/>
  <c r="K230" i="15"/>
  <c r="K231" i="15"/>
  <c r="K232" i="15"/>
  <c r="K233" i="15"/>
  <c r="K234" i="15"/>
  <c r="K235" i="15"/>
  <c r="K236" i="15"/>
  <c r="K237" i="15"/>
  <c r="K238" i="15"/>
  <c r="K239" i="15"/>
  <c r="K240" i="15"/>
  <c r="K241" i="15"/>
  <c r="K242" i="15"/>
  <c r="K243" i="15"/>
  <c r="K244" i="15"/>
  <c r="K245" i="15"/>
  <c r="K246" i="15"/>
  <c r="K247" i="15"/>
  <c r="K248" i="15"/>
  <c r="K249" i="15"/>
  <c r="K250" i="15"/>
  <c r="K251" i="15"/>
  <c r="K252" i="15"/>
  <c r="K253" i="15"/>
  <c r="K254" i="15"/>
  <c r="K255" i="15"/>
  <c r="K256" i="15"/>
  <c r="K257" i="15"/>
  <c r="K258" i="15"/>
  <c r="K259" i="15"/>
  <c r="K260" i="15"/>
  <c r="K261" i="15"/>
  <c r="K262" i="15"/>
  <c r="K263" i="15"/>
  <c r="K264" i="15"/>
  <c r="K265" i="15"/>
  <c r="K266" i="15"/>
  <c r="K267" i="15"/>
  <c r="K268" i="15"/>
  <c r="K269" i="15"/>
  <c r="K270" i="15"/>
  <c r="K271" i="15"/>
  <c r="K272" i="15"/>
  <c r="K273" i="15"/>
  <c r="K274" i="15"/>
  <c r="K275" i="15"/>
  <c r="K276" i="15"/>
  <c r="K277" i="15"/>
  <c r="K278" i="15"/>
  <c r="K279" i="15"/>
  <c r="K280" i="15"/>
  <c r="K281" i="15"/>
  <c r="K282" i="15"/>
  <c r="K283" i="15"/>
  <c r="K284" i="15"/>
  <c r="K285" i="15"/>
  <c r="K286" i="15"/>
  <c r="K287" i="15"/>
  <c r="K288" i="15"/>
  <c r="K289" i="15"/>
  <c r="K290" i="15"/>
  <c r="K291" i="15"/>
  <c r="K292" i="15"/>
  <c r="K293" i="15"/>
  <c r="K294" i="15"/>
  <c r="K295" i="15"/>
  <c r="K296" i="15"/>
  <c r="K297" i="15"/>
  <c r="K298" i="15"/>
  <c r="K299" i="15"/>
  <c r="K300" i="15"/>
  <c r="K301" i="15"/>
  <c r="K302" i="15"/>
  <c r="K303" i="15"/>
  <c r="K304" i="15"/>
  <c r="K305" i="15"/>
  <c r="K306" i="15"/>
  <c r="K307" i="15"/>
  <c r="K308" i="15"/>
  <c r="K309" i="15"/>
  <c r="K310" i="15"/>
  <c r="K311" i="15"/>
  <c r="K312" i="15"/>
  <c r="K313" i="15"/>
  <c r="K314" i="15"/>
  <c r="K315" i="15"/>
  <c r="K316" i="15"/>
  <c r="K317" i="15"/>
  <c r="K318" i="15"/>
  <c r="K319" i="15"/>
  <c r="K320" i="15"/>
  <c r="K321" i="15"/>
  <c r="K322" i="15"/>
  <c r="K323" i="15"/>
  <c r="K324" i="15"/>
  <c r="K325" i="15"/>
  <c r="K326" i="15"/>
  <c r="K327" i="15"/>
  <c r="K328" i="15"/>
  <c r="K329" i="15"/>
  <c r="K330" i="15"/>
  <c r="K331" i="15"/>
  <c r="K332" i="15"/>
  <c r="K333" i="15"/>
  <c r="K334" i="15"/>
  <c r="K335" i="15"/>
  <c r="K336" i="15"/>
  <c r="K337" i="15"/>
  <c r="K338" i="15"/>
  <c r="K339" i="15"/>
  <c r="K340" i="15"/>
  <c r="K341" i="15"/>
  <c r="K342" i="15"/>
  <c r="K343" i="15"/>
  <c r="K344" i="15"/>
  <c r="K345" i="15"/>
  <c r="K346" i="15"/>
  <c r="K347" i="15"/>
  <c r="K348" i="15"/>
  <c r="K349" i="15"/>
  <c r="K350" i="15"/>
  <c r="K351" i="15"/>
  <c r="K352" i="15"/>
  <c r="K353" i="15"/>
  <c r="K354" i="15"/>
  <c r="K355" i="15"/>
  <c r="K356" i="15"/>
  <c r="K357" i="15"/>
  <c r="K358" i="15"/>
  <c r="K359" i="15"/>
  <c r="K360" i="15"/>
  <c r="K361" i="15"/>
  <c r="K362" i="15"/>
  <c r="K363" i="15"/>
  <c r="K364" i="15"/>
  <c r="K365" i="15"/>
  <c r="K366" i="15"/>
  <c r="K367" i="15"/>
  <c r="K368" i="15"/>
  <c r="K369" i="15"/>
  <c r="K370" i="15"/>
  <c r="K371" i="15"/>
  <c r="K372" i="15"/>
  <c r="K373" i="15"/>
  <c r="K374" i="15"/>
  <c r="K375" i="15"/>
  <c r="K376" i="15"/>
  <c r="K377" i="15"/>
  <c r="K378" i="15"/>
  <c r="K379" i="15"/>
  <c r="K380" i="15"/>
  <c r="K381" i="15"/>
  <c r="K382" i="15"/>
  <c r="K383" i="15"/>
  <c r="K384" i="15"/>
  <c r="K385" i="15"/>
  <c r="K386" i="15"/>
  <c r="K387" i="15"/>
  <c r="K388" i="15"/>
  <c r="K389" i="15"/>
  <c r="K390" i="15"/>
  <c r="K391" i="15"/>
  <c r="K392" i="15"/>
  <c r="K393" i="15"/>
  <c r="K394" i="15"/>
  <c r="K395" i="15"/>
  <c r="K396" i="15"/>
  <c r="K397" i="15"/>
  <c r="K398" i="15"/>
  <c r="K399" i="15"/>
  <c r="K400" i="15"/>
  <c r="K401" i="15"/>
  <c r="K402" i="15"/>
  <c r="K403" i="15"/>
  <c r="K404" i="15"/>
  <c r="K405" i="15"/>
  <c r="K406" i="15"/>
  <c r="K407" i="15"/>
  <c r="K408" i="15"/>
  <c r="K409" i="15"/>
  <c r="K410" i="15"/>
  <c r="K411" i="15"/>
  <c r="K412" i="15"/>
  <c r="K413" i="15"/>
  <c r="K414" i="15"/>
  <c r="K415" i="15"/>
  <c r="K416" i="15"/>
  <c r="K417" i="15"/>
  <c r="K418" i="15"/>
  <c r="K419" i="15"/>
  <c r="K420" i="15"/>
  <c r="K421" i="15"/>
  <c r="K422" i="15"/>
  <c r="K423" i="15"/>
  <c r="K424" i="15"/>
  <c r="K425" i="15"/>
  <c r="K426" i="15"/>
  <c r="K427" i="15"/>
  <c r="K428" i="15"/>
  <c r="K429" i="15"/>
  <c r="K430" i="15"/>
  <c r="K431" i="15"/>
  <c r="K432" i="15"/>
  <c r="K433" i="15"/>
  <c r="K434" i="15"/>
  <c r="K435" i="15"/>
  <c r="K436" i="15"/>
  <c r="K437" i="15"/>
  <c r="K438" i="15"/>
  <c r="K439" i="15"/>
  <c r="K440" i="15"/>
  <c r="K441" i="15"/>
  <c r="K442" i="15"/>
  <c r="K443" i="15"/>
  <c r="K444" i="15"/>
  <c r="K445" i="15"/>
  <c r="K446" i="15"/>
  <c r="K447" i="15"/>
  <c r="K448" i="15"/>
  <c r="K449" i="15"/>
  <c r="K450" i="15"/>
  <c r="K451" i="15"/>
  <c r="K452" i="15"/>
  <c r="K453" i="15"/>
  <c r="K454" i="15"/>
  <c r="K455" i="15"/>
  <c r="K456" i="15"/>
  <c r="K457" i="15"/>
  <c r="K458" i="15"/>
  <c r="K459" i="15"/>
  <c r="K460" i="15"/>
  <c r="K461" i="15"/>
  <c r="K462" i="15"/>
  <c r="K463" i="15"/>
  <c r="K464" i="15"/>
  <c r="K465" i="15"/>
  <c r="K466" i="15"/>
  <c r="K467" i="15"/>
  <c r="K468" i="15"/>
  <c r="K469" i="15"/>
  <c r="K470" i="15"/>
  <c r="K471" i="15"/>
  <c r="K472" i="15"/>
  <c r="K473" i="15"/>
  <c r="K474" i="15"/>
  <c r="K475" i="15"/>
  <c r="K476" i="15"/>
  <c r="K477" i="15"/>
  <c r="K478" i="15"/>
  <c r="K479" i="15"/>
  <c r="K480" i="15"/>
  <c r="K481" i="15"/>
  <c r="K482" i="15"/>
  <c r="K483" i="15"/>
  <c r="K484" i="15"/>
  <c r="K485" i="15"/>
  <c r="K486" i="15"/>
  <c r="K487" i="15"/>
  <c r="K488" i="15"/>
  <c r="K489" i="15"/>
  <c r="K490" i="15"/>
  <c r="K491" i="15"/>
  <c r="K492" i="15"/>
  <c r="K493" i="15"/>
  <c r="K494" i="15"/>
  <c r="K495" i="15"/>
  <c r="K496" i="15"/>
  <c r="K497" i="15"/>
  <c r="K498" i="15"/>
  <c r="K499" i="15"/>
  <c r="K500" i="15"/>
  <c r="K501" i="15"/>
  <c r="K502" i="15"/>
  <c r="K503" i="15"/>
  <c r="K504" i="15"/>
  <c r="K505" i="15"/>
  <c r="K506" i="15"/>
  <c r="K507" i="15"/>
  <c r="K508" i="15"/>
  <c r="K509" i="15"/>
  <c r="K510" i="15"/>
  <c r="K511" i="15"/>
  <c r="K512" i="15"/>
  <c r="K513" i="15"/>
  <c r="K514" i="15"/>
  <c r="K515" i="15"/>
  <c r="K516" i="15"/>
  <c r="K517" i="15"/>
  <c r="K518" i="15"/>
  <c r="K519" i="15"/>
  <c r="K520" i="15"/>
  <c r="K521" i="15"/>
  <c r="K522" i="15"/>
  <c r="K523" i="15"/>
  <c r="K524" i="15"/>
  <c r="K525" i="15"/>
  <c r="K526" i="15"/>
  <c r="K527" i="15"/>
  <c r="K528" i="15"/>
  <c r="K529" i="15"/>
  <c r="K530" i="15"/>
  <c r="K531" i="15"/>
  <c r="K532" i="15"/>
  <c r="K533" i="15"/>
  <c r="K534" i="15"/>
  <c r="K535" i="15"/>
  <c r="K536" i="15"/>
  <c r="K537" i="15"/>
  <c r="K538" i="15"/>
  <c r="K539" i="15"/>
  <c r="K540" i="15"/>
  <c r="K541" i="15"/>
  <c r="K542" i="15"/>
  <c r="K543" i="15"/>
  <c r="K544" i="15"/>
  <c r="K545" i="15"/>
  <c r="K546" i="15"/>
  <c r="K547" i="15"/>
  <c r="K548" i="15"/>
  <c r="K549" i="15"/>
  <c r="K550" i="15"/>
  <c r="K551" i="15"/>
  <c r="K552" i="15"/>
  <c r="K553" i="15"/>
  <c r="K554" i="15"/>
  <c r="K555" i="15"/>
  <c r="K556" i="15"/>
  <c r="K557" i="15"/>
  <c r="K558" i="15"/>
  <c r="K559" i="15"/>
  <c r="K560" i="15"/>
  <c r="K561" i="15"/>
  <c r="K562" i="15"/>
  <c r="K563" i="15"/>
  <c r="K564" i="15"/>
  <c r="K565" i="15"/>
  <c r="K566" i="15"/>
  <c r="K567" i="15"/>
  <c r="K568" i="15"/>
  <c r="K569" i="15"/>
  <c r="K570" i="15"/>
  <c r="K571" i="15"/>
  <c r="K572" i="15"/>
  <c r="K573" i="15"/>
  <c r="K574" i="15"/>
  <c r="K575" i="15"/>
  <c r="K576" i="15"/>
  <c r="K577" i="15"/>
  <c r="K578" i="15"/>
  <c r="K579" i="15"/>
  <c r="K580" i="15"/>
  <c r="K581" i="15"/>
  <c r="K582" i="15"/>
  <c r="K583" i="15"/>
  <c r="K584" i="15"/>
  <c r="K585" i="15"/>
  <c r="K586" i="15"/>
  <c r="K587" i="15"/>
  <c r="K588" i="15"/>
  <c r="K589" i="15"/>
  <c r="K590" i="15"/>
  <c r="K591" i="15"/>
  <c r="K592" i="15"/>
  <c r="K593" i="15"/>
  <c r="K594" i="15"/>
  <c r="K595" i="15"/>
  <c r="K596" i="15"/>
  <c r="K597" i="15"/>
  <c r="K598" i="15"/>
  <c r="K599" i="15"/>
  <c r="K600" i="15"/>
  <c r="K601" i="15"/>
  <c r="K602" i="15"/>
  <c r="K603" i="15"/>
  <c r="K604" i="15"/>
  <c r="K605" i="15"/>
  <c r="K606" i="15"/>
  <c r="K607" i="15"/>
  <c r="K608" i="15"/>
  <c r="K609" i="15"/>
  <c r="K610" i="15"/>
  <c r="K611" i="15"/>
  <c r="K612" i="15"/>
  <c r="K613" i="15"/>
  <c r="K614" i="15"/>
  <c r="K615" i="15"/>
  <c r="K616" i="15"/>
  <c r="K617" i="15"/>
  <c r="K618" i="15"/>
  <c r="K619" i="15"/>
  <c r="K620" i="15"/>
  <c r="K621" i="15"/>
  <c r="K622" i="15"/>
  <c r="K623" i="15"/>
  <c r="K624" i="15"/>
  <c r="K625" i="15"/>
  <c r="K626" i="15"/>
  <c r="K627" i="15"/>
  <c r="K628" i="15"/>
  <c r="K629" i="15"/>
  <c r="K630" i="15"/>
  <c r="K631" i="15"/>
  <c r="K632" i="15"/>
  <c r="K633" i="15"/>
  <c r="K634" i="15"/>
  <c r="K635" i="15"/>
  <c r="K636" i="15"/>
  <c r="K637" i="15"/>
  <c r="K638" i="15"/>
  <c r="K639" i="15"/>
  <c r="K640" i="15"/>
  <c r="K641" i="15"/>
  <c r="K642" i="15"/>
  <c r="K643" i="15"/>
  <c r="K644" i="15"/>
  <c r="K645" i="15"/>
  <c r="K646" i="15"/>
  <c r="K647" i="15"/>
  <c r="K648" i="15"/>
  <c r="K649" i="15"/>
  <c r="K650" i="15"/>
  <c r="K651" i="15"/>
  <c r="K652" i="15"/>
  <c r="K653" i="15"/>
  <c r="K654" i="15"/>
  <c r="K655" i="15"/>
  <c r="K656" i="15"/>
  <c r="K657" i="15"/>
  <c r="K658" i="15"/>
  <c r="K659" i="15"/>
  <c r="K660" i="15"/>
  <c r="K661" i="15"/>
  <c r="K662" i="15"/>
  <c r="K663" i="15"/>
  <c r="K664" i="15"/>
  <c r="K665" i="15"/>
  <c r="K666" i="15"/>
  <c r="K667" i="15"/>
  <c r="K668" i="15"/>
  <c r="K669" i="15"/>
  <c r="K670" i="15"/>
  <c r="K671" i="15"/>
  <c r="K672" i="15"/>
  <c r="K673" i="15"/>
  <c r="K674" i="15"/>
  <c r="K675" i="15"/>
  <c r="K676" i="15"/>
  <c r="K677" i="15"/>
  <c r="K678" i="15"/>
  <c r="K679" i="15"/>
  <c r="K680" i="15"/>
  <c r="K681" i="15"/>
  <c r="K682" i="15"/>
  <c r="K683" i="15"/>
  <c r="K684" i="15"/>
  <c r="K685" i="15"/>
  <c r="K686" i="15"/>
  <c r="K687" i="15"/>
  <c r="K688" i="15"/>
  <c r="K689" i="15"/>
  <c r="K690" i="15"/>
  <c r="K691" i="15"/>
  <c r="K692" i="15"/>
  <c r="K693" i="15"/>
  <c r="K694" i="15"/>
  <c r="K695" i="15"/>
  <c r="K696" i="15"/>
  <c r="K697" i="15"/>
  <c r="K698" i="15"/>
  <c r="K699" i="15"/>
  <c r="K700" i="15"/>
  <c r="K701" i="15"/>
  <c r="K702" i="15"/>
  <c r="K703" i="15"/>
  <c r="K704" i="15"/>
  <c r="K705" i="15"/>
  <c r="K706" i="15"/>
  <c r="K707" i="15"/>
  <c r="K708" i="15"/>
  <c r="K709" i="15"/>
  <c r="K710" i="15"/>
  <c r="K711" i="15"/>
  <c r="K712" i="15"/>
  <c r="K713" i="15"/>
  <c r="K714" i="15"/>
  <c r="K715" i="15"/>
  <c r="K716" i="15"/>
  <c r="K717" i="15"/>
  <c r="K718" i="15"/>
  <c r="K719" i="15"/>
  <c r="K720" i="15"/>
  <c r="K721" i="15"/>
  <c r="K722" i="15"/>
  <c r="K723" i="15"/>
  <c r="K724" i="15"/>
  <c r="K725" i="15"/>
  <c r="K726" i="15"/>
  <c r="K727" i="15"/>
  <c r="K728" i="15"/>
  <c r="K729" i="15"/>
  <c r="K730" i="15"/>
  <c r="K731" i="15"/>
  <c r="K732" i="15"/>
  <c r="K733" i="15"/>
  <c r="K734" i="15"/>
  <c r="K735" i="15"/>
  <c r="K736" i="15"/>
  <c r="K737" i="15"/>
  <c r="K738" i="15"/>
  <c r="K739" i="15"/>
  <c r="K740" i="15"/>
  <c r="K741" i="15"/>
  <c r="K742" i="15"/>
  <c r="K743" i="15"/>
  <c r="K744" i="15"/>
  <c r="K745" i="15"/>
  <c r="K746" i="15"/>
  <c r="K747" i="15"/>
  <c r="K748" i="15"/>
  <c r="K749" i="15"/>
  <c r="K750" i="15"/>
  <c r="K751" i="15"/>
  <c r="K752" i="15"/>
  <c r="K753" i="15"/>
  <c r="K754" i="15"/>
  <c r="K755" i="15"/>
  <c r="K756" i="15"/>
  <c r="K757" i="15"/>
  <c r="K758" i="15"/>
  <c r="K759" i="15"/>
  <c r="K760" i="15"/>
  <c r="K761" i="15"/>
  <c r="K762" i="15"/>
  <c r="K763" i="15"/>
  <c r="K764" i="15"/>
  <c r="K765" i="15"/>
  <c r="K766" i="15"/>
  <c r="K767" i="15"/>
  <c r="K768" i="15"/>
  <c r="K769" i="15"/>
  <c r="K770" i="15"/>
  <c r="K771" i="15"/>
  <c r="K772" i="15"/>
  <c r="K773" i="15"/>
  <c r="K774" i="15"/>
  <c r="K775" i="15"/>
  <c r="K776" i="15"/>
  <c r="K777" i="15"/>
  <c r="K778" i="15"/>
  <c r="K779" i="15"/>
  <c r="K780" i="15"/>
  <c r="K781" i="15"/>
  <c r="K782" i="15"/>
  <c r="K783" i="15"/>
  <c r="K784" i="15"/>
  <c r="K785" i="15"/>
  <c r="K786" i="15"/>
  <c r="K787" i="15"/>
  <c r="K788" i="15"/>
  <c r="K789" i="15"/>
  <c r="K790" i="15"/>
  <c r="K791" i="15"/>
  <c r="K792" i="15"/>
  <c r="K793" i="15"/>
  <c r="K794" i="15"/>
  <c r="K795" i="15"/>
  <c r="K796" i="15"/>
  <c r="K797" i="15"/>
  <c r="K798" i="15"/>
  <c r="K799" i="15"/>
  <c r="K800" i="15"/>
  <c r="K801" i="15"/>
  <c r="K802" i="15"/>
  <c r="K803" i="15"/>
  <c r="K804" i="15"/>
  <c r="K805" i="15"/>
  <c r="K806" i="15"/>
  <c r="K807" i="15"/>
  <c r="K808" i="15"/>
  <c r="K809" i="15"/>
  <c r="K810" i="15"/>
  <c r="K811" i="15"/>
  <c r="K812" i="15"/>
  <c r="K813" i="15"/>
  <c r="K814" i="15"/>
  <c r="K815" i="15"/>
  <c r="K816" i="15"/>
  <c r="K817" i="15"/>
  <c r="K818" i="15"/>
  <c r="K819" i="15"/>
  <c r="K820" i="15"/>
  <c r="K821" i="15"/>
  <c r="K822" i="15"/>
  <c r="K823" i="15"/>
  <c r="K824" i="15"/>
  <c r="K825" i="15"/>
  <c r="K826" i="15"/>
  <c r="K827" i="15"/>
  <c r="K828" i="15"/>
  <c r="K829" i="15"/>
  <c r="K830" i="15"/>
  <c r="K831" i="15"/>
  <c r="K832" i="15"/>
  <c r="K833" i="15"/>
  <c r="K834" i="15"/>
  <c r="K835" i="15"/>
  <c r="K836" i="15"/>
  <c r="K837" i="15"/>
  <c r="K838" i="15"/>
  <c r="K839" i="15"/>
  <c r="K840" i="15"/>
  <c r="K841" i="15"/>
  <c r="K842" i="15"/>
  <c r="K843" i="15"/>
  <c r="K844" i="15"/>
  <c r="K845" i="15"/>
  <c r="K846" i="15"/>
  <c r="K847" i="15"/>
  <c r="K848" i="15"/>
  <c r="K849" i="15"/>
  <c r="K850" i="15"/>
  <c r="K851" i="15"/>
  <c r="K852" i="15"/>
  <c r="K853" i="15"/>
  <c r="K854" i="15"/>
  <c r="K855" i="15"/>
  <c r="K856" i="15"/>
  <c r="K857" i="15"/>
  <c r="K858" i="15"/>
  <c r="K859" i="15"/>
  <c r="K860" i="15"/>
  <c r="K861" i="15"/>
  <c r="K862" i="15"/>
  <c r="K863" i="15"/>
  <c r="K864" i="15"/>
  <c r="K865" i="15"/>
  <c r="K866" i="15"/>
  <c r="K867" i="15"/>
  <c r="K868" i="15"/>
  <c r="K869" i="15"/>
  <c r="K870" i="15"/>
  <c r="K871" i="15"/>
  <c r="K872" i="15"/>
  <c r="K873" i="15"/>
  <c r="K874" i="15"/>
  <c r="K875" i="15"/>
  <c r="K876" i="15"/>
  <c r="K877" i="15"/>
  <c r="K878" i="15"/>
  <c r="K879" i="15"/>
  <c r="K880" i="15"/>
  <c r="K881" i="15"/>
  <c r="K882" i="15"/>
  <c r="K883" i="15"/>
  <c r="K884" i="15"/>
  <c r="K885" i="15"/>
  <c r="K886" i="15"/>
  <c r="K887" i="15"/>
  <c r="K888" i="15"/>
  <c r="K889" i="15"/>
  <c r="K890" i="15"/>
  <c r="K891" i="15"/>
  <c r="K892" i="15"/>
  <c r="K893" i="15"/>
  <c r="K894" i="15"/>
  <c r="K895" i="15"/>
  <c r="K896" i="15"/>
  <c r="K897" i="15"/>
  <c r="K898" i="15"/>
  <c r="K899" i="15"/>
  <c r="K900" i="15"/>
  <c r="K901" i="15"/>
  <c r="K902" i="15"/>
  <c r="K903" i="15"/>
  <c r="K904" i="15"/>
  <c r="K905" i="15"/>
  <c r="K906" i="15"/>
  <c r="K907" i="15"/>
  <c r="K908" i="15"/>
  <c r="K909" i="15"/>
  <c r="K910" i="15"/>
  <c r="K911" i="15"/>
  <c r="K912" i="15"/>
  <c r="K913" i="15"/>
  <c r="K914" i="15"/>
  <c r="K915" i="15"/>
  <c r="K916" i="15"/>
  <c r="K917" i="15"/>
  <c r="K918" i="15"/>
  <c r="K919" i="15"/>
  <c r="K920" i="15"/>
  <c r="K921" i="15"/>
  <c r="K922" i="15"/>
  <c r="K923" i="15"/>
  <c r="K924" i="15"/>
  <c r="K925" i="15"/>
  <c r="K926" i="15"/>
  <c r="K927" i="15"/>
  <c r="K928" i="15"/>
  <c r="K929" i="15"/>
  <c r="K930" i="15"/>
  <c r="K931" i="15"/>
  <c r="K932" i="15"/>
  <c r="K933" i="15"/>
  <c r="K934" i="15"/>
  <c r="K935" i="15"/>
  <c r="K936" i="15"/>
  <c r="K937" i="15"/>
  <c r="K938" i="15"/>
  <c r="K939" i="15"/>
  <c r="K940" i="15"/>
  <c r="K941" i="15"/>
  <c r="K942" i="15"/>
  <c r="K943" i="15"/>
  <c r="K944" i="15"/>
  <c r="K945" i="15"/>
  <c r="K946" i="15"/>
  <c r="K947" i="15"/>
  <c r="K948" i="15"/>
  <c r="K949" i="15"/>
  <c r="K950" i="15"/>
  <c r="K951" i="15"/>
  <c r="K952" i="15"/>
  <c r="K953" i="15"/>
  <c r="K954" i="15"/>
  <c r="K955" i="15"/>
  <c r="K956" i="15"/>
  <c r="K957" i="15"/>
  <c r="K958" i="15"/>
  <c r="K959" i="15"/>
  <c r="K960" i="15"/>
  <c r="K961" i="15"/>
  <c r="K962" i="15"/>
  <c r="K963" i="15"/>
  <c r="K964" i="15"/>
  <c r="K965" i="15"/>
  <c r="K966" i="15"/>
  <c r="K967" i="15"/>
  <c r="K968" i="15"/>
  <c r="K969" i="15"/>
  <c r="K970" i="15"/>
  <c r="K971" i="15"/>
  <c r="K972" i="15"/>
  <c r="K973" i="15"/>
  <c r="K974" i="15"/>
  <c r="K975" i="15"/>
  <c r="K976" i="15"/>
  <c r="K977" i="15"/>
  <c r="K978" i="15"/>
  <c r="K979" i="15"/>
  <c r="K980" i="15"/>
  <c r="K981" i="15"/>
  <c r="K982" i="15"/>
  <c r="K983" i="15"/>
  <c r="K984" i="15"/>
  <c r="K985" i="15"/>
  <c r="K986" i="15"/>
  <c r="K987" i="15"/>
  <c r="K988" i="15"/>
  <c r="K989" i="15"/>
  <c r="K990" i="15"/>
  <c r="K991" i="15"/>
  <c r="K992" i="15"/>
  <c r="K993" i="15"/>
  <c r="K994" i="15"/>
  <c r="K995" i="15"/>
  <c r="K996" i="15"/>
  <c r="K997" i="15"/>
  <c r="K998" i="15"/>
  <c r="K999" i="15"/>
  <c r="K1000" i="15"/>
  <c r="K1001" i="15"/>
  <c r="K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J201" i="15"/>
  <c r="J202" i="15"/>
  <c r="J203" i="15"/>
  <c r="J204" i="15"/>
  <c r="J205" i="15"/>
  <c r="J206" i="15"/>
  <c r="J207" i="15"/>
  <c r="J208" i="15"/>
  <c r="J209" i="15"/>
  <c r="J210" i="15"/>
  <c r="J211" i="15"/>
  <c r="J212" i="15"/>
  <c r="J213" i="15"/>
  <c r="J214" i="15"/>
  <c r="J215" i="15"/>
  <c r="J216" i="15"/>
  <c r="J217" i="15"/>
  <c r="J218" i="15"/>
  <c r="J219" i="15"/>
  <c r="J220" i="15"/>
  <c r="J221" i="15"/>
  <c r="J222" i="15"/>
  <c r="J223" i="15"/>
  <c r="J224" i="15"/>
  <c r="J225" i="15"/>
  <c r="J226" i="15"/>
  <c r="J227" i="15"/>
  <c r="J228" i="15"/>
  <c r="J229" i="15"/>
  <c r="J230" i="15"/>
  <c r="J231" i="15"/>
  <c r="J232" i="15"/>
  <c r="J233" i="15"/>
  <c r="J234" i="15"/>
  <c r="J235" i="15"/>
  <c r="J236" i="15"/>
  <c r="J237" i="15"/>
  <c r="J238" i="15"/>
  <c r="J239" i="15"/>
  <c r="J240" i="15"/>
  <c r="J241" i="15"/>
  <c r="J242" i="15"/>
  <c r="J243" i="15"/>
  <c r="J244" i="15"/>
  <c r="J245" i="15"/>
  <c r="J246" i="15"/>
  <c r="J247" i="15"/>
  <c r="J248" i="15"/>
  <c r="J249" i="15"/>
  <c r="J250" i="15"/>
  <c r="J251" i="15"/>
  <c r="J252" i="15"/>
  <c r="J253" i="15"/>
  <c r="J254" i="15"/>
  <c r="J255" i="15"/>
  <c r="J256" i="15"/>
  <c r="J257" i="15"/>
  <c r="J258" i="15"/>
  <c r="J259" i="15"/>
  <c r="J260" i="15"/>
  <c r="J261" i="15"/>
  <c r="J262" i="15"/>
  <c r="J263" i="15"/>
  <c r="J264" i="15"/>
  <c r="J265" i="15"/>
  <c r="J266" i="15"/>
  <c r="J267" i="15"/>
  <c r="J268" i="15"/>
  <c r="J269" i="15"/>
  <c r="J270" i="15"/>
  <c r="J271" i="15"/>
  <c r="J272" i="15"/>
  <c r="J273" i="15"/>
  <c r="J274" i="15"/>
  <c r="J275" i="15"/>
  <c r="J276" i="15"/>
  <c r="J277" i="15"/>
  <c r="J278" i="15"/>
  <c r="J279" i="15"/>
  <c r="J280" i="15"/>
  <c r="J281" i="15"/>
  <c r="J282" i="15"/>
  <c r="J283" i="15"/>
  <c r="J284" i="15"/>
  <c r="J285" i="15"/>
  <c r="J286" i="15"/>
  <c r="J287" i="15"/>
  <c r="J288" i="15"/>
  <c r="J289" i="15"/>
  <c r="J290" i="15"/>
  <c r="J291" i="15"/>
  <c r="J292" i="15"/>
  <c r="J293" i="15"/>
  <c r="J294" i="15"/>
  <c r="J295" i="15"/>
  <c r="J296" i="15"/>
  <c r="J297" i="15"/>
  <c r="J298" i="15"/>
  <c r="J299" i="15"/>
  <c r="J300" i="15"/>
  <c r="J301" i="15"/>
  <c r="J302" i="15"/>
  <c r="J303" i="15"/>
  <c r="J304" i="15"/>
  <c r="J305" i="15"/>
  <c r="J306" i="15"/>
  <c r="J307" i="15"/>
  <c r="J308" i="15"/>
  <c r="J309" i="15"/>
  <c r="J310" i="15"/>
  <c r="J311" i="15"/>
  <c r="J312" i="15"/>
  <c r="J313" i="15"/>
  <c r="J314" i="15"/>
  <c r="J315" i="15"/>
  <c r="J316" i="15"/>
  <c r="J317" i="15"/>
  <c r="J318" i="15"/>
  <c r="J319" i="15"/>
  <c r="J320" i="15"/>
  <c r="J321" i="15"/>
  <c r="J322" i="15"/>
  <c r="J323" i="15"/>
  <c r="J324" i="15"/>
  <c r="J325" i="15"/>
  <c r="J326" i="15"/>
  <c r="J327" i="15"/>
  <c r="J328" i="15"/>
  <c r="J329" i="15"/>
  <c r="J330" i="15"/>
  <c r="J331" i="15"/>
  <c r="J332" i="15"/>
  <c r="J333" i="15"/>
  <c r="J334" i="15"/>
  <c r="J335" i="15"/>
  <c r="J336" i="15"/>
  <c r="J337" i="15"/>
  <c r="J338" i="15"/>
  <c r="J339" i="15"/>
  <c r="J340" i="15"/>
  <c r="J341" i="15"/>
  <c r="J342" i="15"/>
  <c r="J343" i="15"/>
  <c r="J344" i="15"/>
  <c r="J345" i="15"/>
  <c r="J346" i="15"/>
  <c r="J347" i="15"/>
  <c r="J348" i="15"/>
  <c r="J349" i="15"/>
  <c r="J350" i="15"/>
  <c r="J351" i="15"/>
  <c r="J352" i="15"/>
  <c r="J353" i="15"/>
  <c r="J354" i="15"/>
  <c r="J355" i="15"/>
  <c r="J356" i="15"/>
  <c r="J357" i="15"/>
  <c r="J358" i="15"/>
  <c r="J359" i="15"/>
  <c r="J360" i="15"/>
  <c r="J361" i="15"/>
  <c r="J362" i="15"/>
  <c r="J363" i="15"/>
  <c r="J364" i="15"/>
  <c r="J365" i="15"/>
  <c r="J366" i="15"/>
  <c r="J367" i="15"/>
  <c r="J368" i="15"/>
  <c r="J369" i="15"/>
  <c r="J370" i="15"/>
  <c r="J371" i="15"/>
  <c r="J372" i="15"/>
  <c r="J373" i="15"/>
  <c r="J374" i="15"/>
  <c r="J375" i="15"/>
  <c r="J376" i="15"/>
  <c r="J377" i="15"/>
  <c r="J378" i="15"/>
  <c r="J379" i="15"/>
  <c r="J380" i="15"/>
  <c r="J381" i="15"/>
  <c r="J382" i="15"/>
  <c r="J383" i="15"/>
  <c r="J384" i="15"/>
  <c r="J385" i="15"/>
  <c r="J386" i="15"/>
  <c r="J387" i="15"/>
  <c r="J388" i="15"/>
  <c r="J389" i="15"/>
  <c r="J390" i="15"/>
  <c r="J391" i="15"/>
  <c r="J392" i="15"/>
  <c r="J393" i="15"/>
  <c r="J394" i="15"/>
  <c r="J395" i="15"/>
  <c r="J396" i="15"/>
  <c r="J397" i="15"/>
  <c r="J398" i="15"/>
  <c r="J399" i="15"/>
  <c r="J400" i="15"/>
  <c r="J401" i="15"/>
  <c r="J402" i="15"/>
  <c r="J403" i="15"/>
  <c r="J404" i="15"/>
  <c r="J405" i="15"/>
  <c r="J406" i="15"/>
  <c r="J407" i="15"/>
  <c r="J408" i="15"/>
  <c r="J409" i="15"/>
  <c r="J410" i="15"/>
  <c r="J411" i="15"/>
  <c r="J412" i="15"/>
  <c r="J413" i="15"/>
  <c r="J414" i="15"/>
  <c r="J415" i="15"/>
  <c r="J416" i="15"/>
  <c r="J417" i="15"/>
  <c r="J418" i="15"/>
  <c r="J419" i="15"/>
  <c r="J420" i="15"/>
  <c r="J421" i="15"/>
  <c r="J422" i="15"/>
  <c r="J423" i="15"/>
  <c r="J424" i="15"/>
  <c r="J425" i="15"/>
  <c r="J426" i="15"/>
  <c r="J427" i="15"/>
  <c r="J428" i="15"/>
  <c r="J429" i="15"/>
  <c r="J430" i="15"/>
  <c r="J431" i="15"/>
  <c r="J432" i="15"/>
  <c r="J433" i="15"/>
  <c r="J434" i="15"/>
  <c r="J435" i="15"/>
  <c r="J436" i="15"/>
  <c r="J437" i="15"/>
  <c r="J438" i="15"/>
  <c r="J439" i="15"/>
  <c r="J440" i="15"/>
  <c r="J441" i="15"/>
  <c r="J442" i="15"/>
  <c r="J443" i="15"/>
  <c r="J444" i="15"/>
  <c r="J445" i="15"/>
  <c r="J446" i="15"/>
  <c r="J447" i="15"/>
  <c r="J448" i="15"/>
  <c r="J449" i="15"/>
  <c r="J450" i="15"/>
  <c r="J451" i="15"/>
  <c r="J452" i="15"/>
  <c r="J453" i="15"/>
  <c r="J454" i="15"/>
  <c r="J455" i="15"/>
  <c r="J456" i="15"/>
  <c r="J457" i="15"/>
  <c r="J458" i="15"/>
  <c r="J459" i="15"/>
  <c r="J460" i="15"/>
  <c r="J461" i="15"/>
  <c r="J462" i="15"/>
  <c r="J463" i="15"/>
  <c r="J464" i="15"/>
  <c r="J465" i="15"/>
  <c r="J466" i="15"/>
  <c r="J467" i="15"/>
  <c r="J468" i="15"/>
  <c r="J469" i="15"/>
  <c r="J470" i="15"/>
  <c r="J471" i="15"/>
  <c r="J472" i="15"/>
  <c r="J473" i="15"/>
  <c r="J474" i="15"/>
  <c r="J475" i="15"/>
  <c r="J476" i="15"/>
  <c r="J477" i="15"/>
  <c r="J478" i="15"/>
  <c r="J479" i="15"/>
  <c r="J480" i="15"/>
  <c r="J481" i="15"/>
  <c r="J482" i="15"/>
  <c r="J483" i="15"/>
  <c r="J484" i="15"/>
  <c r="J485" i="15"/>
  <c r="J486" i="15"/>
  <c r="J487" i="15"/>
  <c r="J488" i="15"/>
  <c r="J489" i="15"/>
  <c r="J490" i="15"/>
  <c r="J491" i="15"/>
  <c r="J492" i="15"/>
  <c r="J493" i="15"/>
  <c r="J494" i="15"/>
  <c r="J495" i="15"/>
  <c r="J496" i="15"/>
  <c r="J497" i="15"/>
  <c r="J498" i="15"/>
  <c r="J499" i="15"/>
  <c r="J500" i="15"/>
  <c r="J501" i="15"/>
  <c r="J502" i="15"/>
  <c r="J503" i="15"/>
  <c r="J504" i="15"/>
  <c r="J505" i="15"/>
  <c r="J506" i="15"/>
  <c r="J507" i="15"/>
  <c r="J508" i="15"/>
  <c r="J509" i="15"/>
  <c r="J510" i="15"/>
  <c r="J511" i="15"/>
  <c r="J512" i="15"/>
  <c r="J513" i="15"/>
  <c r="J514" i="15"/>
  <c r="J515" i="15"/>
  <c r="J516" i="15"/>
  <c r="J517" i="15"/>
  <c r="J518" i="15"/>
  <c r="J519" i="15"/>
  <c r="J520" i="15"/>
  <c r="J521" i="15"/>
  <c r="J522" i="15"/>
  <c r="J523" i="15"/>
  <c r="J524" i="15"/>
  <c r="J525" i="15"/>
  <c r="J526" i="15"/>
  <c r="J527" i="15"/>
  <c r="J528" i="15"/>
  <c r="J529" i="15"/>
  <c r="J530" i="15"/>
  <c r="J531" i="15"/>
  <c r="J532" i="15"/>
  <c r="J533" i="15"/>
  <c r="J534" i="15"/>
  <c r="J535" i="15"/>
  <c r="J536" i="15"/>
  <c r="J537" i="15"/>
  <c r="J538" i="15"/>
  <c r="J539" i="15"/>
  <c r="J540" i="15"/>
  <c r="J541" i="15"/>
  <c r="J542" i="15"/>
  <c r="J543" i="15"/>
  <c r="J544" i="15"/>
  <c r="J545" i="15"/>
  <c r="J546" i="15"/>
  <c r="J547" i="15"/>
  <c r="J548" i="15"/>
  <c r="J549" i="15"/>
  <c r="J550" i="15"/>
  <c r="J551" i="15"/>
  <c r="J552" i="15"/>
  <c r="J553" i="15"/>
  <c r="J554" i="15"/>
  <c r="J555" i="15"/>
  <c r="J556" i="15"/>
  <c r="J557" i="15"/>
  <c r="J558" i="15"/>
  <c r="J559" i="15"/>
  <c r="J560" i="15"/>
  <c r="J561" i="15"/>
  <c r="J562" i="15"/>
  <c r="J563" i="15"/>
  <c r="J564" i="15"/>
  <c r="J565" i="15"/>
  <c r="J566" i="15"/>
  <c r="J567" i="15"/>
  <c r="J568" i="15"/>
  <c r="J569" i="15"/>
  <c r="J570" i="15"/>
  <c r="J571" i="15"/>
  <c r="J572" i="15"/>
  <c r="J573" i="15"/>
  <c r="J574" i="15"/>
  <c r="J575" i="15"/>
  <c r="J576" i="15"/>
  <c r="J577" i="15"/>
  <c r="J578" i="15"/>
  <c r="J579" i="15"/>
  <c r="J580" i="15"/>
  <c r="J581" i="15"/>
  <c r="J582" i="15"/>
  <c r="J583" i="15"/>
  <c r="J584" i="15"/>
  <c r="J585" i="15"/>
  <c r="J586" i="15"/>
  <c r="J587" i="15"/>
  <c r="J588" i="15"/>
  <c r="J589" i="15"/>
  <c r="J590" i="15"/>
  <c r="J591" i="15"/>
  <c r="J592" i="15"/>
  <c r="J593" i="15"/>
  <c r="J594" i="15"/>
  <c r="J595" i="15"/>
  <c r="J596" i="15"/>
  <c r="J597" i="15"/>
  <c r="J598" i="15"/>
  <c r="J599" i="15"/>
  <c r="J600" i="15"/>
  <c r="J601" i="15"/>
  <c r="J602" i="15"/>
  <c r="J603" i="15"/>
  <c r="J604" i="15"/>
  <c r="J605" i="15"/>
  <c r="J606" i="15"/>
  <c r="J607" i="15"/>
  <c r="J608" i="15"/>
  <c r="J609" i="15"/>
  <c r="J610" i="15"/>
  <c r="J611" i="15"/>
  <c r="J612" i="15"/>
  <c r="J613" i="15"/>
  <c r="J614" i="15"/>
  <c r="J615" i="15"/>
  <c r="J616" i="15"/>
  <c r="J617" i="15"/>
  <c r="J618" i="15"/>
  <c r="J619" i="15"/>
  <c r="J620" i="15"/>
  <c r="J621" i="15"/>
  <c r="J622" i="15"/>
  <c r="J623" i="15"/>
  <c r="J624" i="15"/>
  <c r="J625" i="15"/>
  <c r="J626" i="15"/>
  <c r="J627" i="15"/>
  <c r="J628" i="15"/>
  <c r="J629" i="15"/>
  <c r="J630" i="15"/>
  <c r="J631" i="15"/>
  <c r="J632" i="15"/>
  <c r="J633" i="15"/>
  <c r="J634" i="15"/>
  <c r="J635" i="15"/>
  <c r="J636" i="15"/>
  <c r="J637" i="15"/>
  <c r="J638" i="15"/>
  <c r="J639" i="15"/>
  <c r="J640" i="15"/>
  <c r="J641" i="15"/>
  <c r="J642" i="15"/>
  <c r="J643" i="15"/>
  <c r="J644" i="15"/>
  <c r="J645" i="15"/>
  <c r="J646" i="15"/>
  <c r="J647" i="15"/>
  <c r="J648" i="15"/>
  <c r="J649" i="15"/>
  <c r="J650" i="15"/>
  <c r="J651" i="15"/>
  <c r="J652" i="15"/>
  <c r="J653" i="15"/>
  <c r="J654" i="15"/>
  <c r="J655" i="15"/>
  <c r="J656" i="15"/>
  <c r="J657" i="15"/>
  <c r="J658" i="15"/>
  <c r="J659" i="15"/>
  <c r="J660" i="15"/>
  <c r="J661" i="15"/>
  <c r="J662" i="15"/>
  <c r="J663" i="15"/>
  <c r="J664" i="15"/>
  <c r="J665" i="15"/>
  <c r="J666" i="15"/>
  <c r="J667" i="15"/>
  <c r="J668" i="15"/>
  <c r="J669" i="15"/>
  <c r="J670" i="15"/>
  <c r="J671" i="15"/>
  <c r="J672" i="15"/>
  <c r="J673" i="15"/>
  <c r="J674" i="15"/>
  <c r="J675" i="15"/>
  <c r="J676" i="15"/>
  <c r="J677" i="15"/>
  <c r="J678" i="15"/>
  <c r="J679" i="15"/>
  <c r="J680" i="15"/>
  <c r="J681" i="15"/>
  <c r="J682" i="15"/>
  <c r="J683" i="15"/>
  <c r="J684" i="15"/>
  <c r="J685" i="15"/>
  <c r="J686" i="15"/>
  <c r="J687" i="15"/>
  <c r="J688" i="15"/>
  <c r="J689" i="15"/>
  <c r="J690" i="15"/>
  <c r="J691" i="15"/>
  <c r="J692" i="15"/>
  <c r="J693" i="15"/>
  <c r="J694" i="15"/>
  <c r="J695" i="15"/>
  <c r="J696" i="15"/>
  <c r="J697" i="15"/>
  <c r="J698" i="15"/>
  <c r="J699" i="15"/>
  <c r="J700" i="15"/>
  <c r="J701" i="15"/>
  <c r="J702" i="15"/>
  <c r="J703" i="15"/>
  <c r="J704" i="15"/>
  <c r="J705" i="15"/>
  <c r="J706" i="15"/>
  <c r="J707" i="15"/>
  <c r="J708" i="15"/>
  <c r="J709" i="15"/>
  <c r="J710" i="15"/>
  <c r="J711" i="15"/>
  <c r="J712" i="15"/>
  <c r="J713" i="15"/>
  <c r="J714" i="15"/>
  <c r="J715" i="15"/>
  <c r="J716" i="15"/>
  <c r="J717" i="15"/>
  <c r="J718" i="15"/>
  <c r="J719" i="15"/>
  <c r="J720" i="15"/>
  <c r="J721" i="15"/>
  <c r="J722" i="15"/>
  <c r="J723" i="15"/>
  <c r="J724" i="15"/>
  <c r="J725" i="15"/>
  <c r="J726" i="15"/>
  <c r="J727" i="15"/>
  <c r="J728" i="15"/>
  <c r="J729" i="15"/>
  <c r="J730" i="15"/>
  <c r="J731" i="15"/>
  <c r="J732" i="15"/>
  <c r="J733" i="15"/>
  <c r="J734" i="15"/>
  <c r="J735" i="15"/>
  <c r="J736" i="15"/>
  <c r="J737" i="15"/>
  <c r="J738" i="15"/>
  <c r="J739" i="15"/>
  <c r="J740" i="15"/>
  <c r="J741" i="15"/>
  <c r="J742" i="15"/>
  <c r="J743" i="15"/>
  <c r="J744" i="15"/>
  <c r="J745" i="15"/>
  <c r="J746" i="15"/>
  <c r="J747" i="15"/>
  <c r="J748" i="15"/>
  <c r="J749" i="15"/>
  <c r="J750" i="15"/>
  <c r="J751" i="15"/>
  <c r="J752" i="15"/>
  <c r="J753" i="15"/>
  <c r="J754" i="15"/>
  <c r="J755" i="15"/>
  <c r="J756" i="15"/>
  <c r="J757" i="15"/>
  <c r="J758" i="15"/>
  <c r="J759" i="15"/>
  <c r="J760" i="15"/>
  <c r="J761" i="15"/>
  <c r="J762" i="15"/>
  <c r="J763" i="15"/>
  <c r="J764" i="15"/>
  <c r="J765" i="15"/>
  <c r="J766" i="15"/>
  <c r="J767" i="15"/>
  <c r="J768" i="15"/>
  <c r="J769" i="15"/>
  <c r="J770" i="15"/>
  <c r="J771" i="15"/>
  <c r="J772" i="15"/>
  <c r="J773" i="15"/>
  <c r="J774" i="15"/>
  <c r="J775" i="15"/>
  <c r="J776" i="15"/>
  <c r="J777" i="15"/>
  <c r="J778" i="15"/>
  <c r="J779" i="15"/>
  <c r="J780" i="15"/>
  <c r="J781" i="15"/>
  <c r="J782" i="15"/>
  <c r="J783" i="15"/>
  <c r="J784" i="15"/>
  <c r="J785" i="15"/>
  <c r="J786" i="15"/>
  <c r="J787" i="15"/>
  <c r="J788" i="15"/>
  <c r="J789" i="15"/>
  <c r="J790" i="15"/>
  <c r="J791" i="15"/>
  <c r="J792" i="15"/>
  <c r="J793" i="15"/>
  <c r="J794" i="15"/>
  <c r="J795" i="15"/>
  <c r="J796" i="15"/>
  <c r="J797" i="15"/>
  <c r="J798" i="15"/>
  <c r="J799" i="15"/>
  <c r="J800" i="15"/>
  <c r="J801" i="15"/>
  <c r="J802" i="15"/>
  <c r="J803" i="15"/>
  <c r="J804" i="15"/>
  <c r="J805" i="15"/>
  <c r="J806" i="15"/>
  <c r="J807" i="15"/>
  <c r="J808" i="15"/>
  <c r="J809" i="15"/>
  <c r="J810" i="15"/>
  <c r="J811" i="15"/>
  <c r="J812" i="15"/>
  <c r="J813" i="15"/>
  <c r="J814" i="15"/>
  <c r="J815" i="15"/>
  <c r="J816" i="15"/>
  <c r="J817" i="15"/>
  <c r="J818" i="15"/>
  <c r="J819" i="15"/>
  <c r="J820" i="15"/>
  <c r="J821" i="15"/>
  <c r="J822" i="15"/>
  <c r="J823" i="15"/>
  <c r="J824" i="15"/>
  <c r="J825" i="15"/>
  <c r="J826" i="15"/>
  <c r="J827" i="15"/>
  <c r="J828" i="15"/>
  <c r="J829" i="15"/>
  <c r="J830" i="15"/>
  <c r="J831" i="15"/>
  <c r="J832" i="15"/>
  <c r="J833" i="15"/>
  <c r="J834" i="15"/>
  <c r="J835" i="15"/>
  <c r="J836" i="15"/>
  <c r="J837" i="15"/>
  <c r="J838" i="15"/>
  <c r="J839" i="15"/>
  <c r="J840" i="15"/>
  <c r="J841" i="15"/>
  <c r="J842" i="15"/>
  <c r="J843" i="15"/>
  <c r="J844" i="15"/>
  <c r="J845" i="15"/>
  <c r="J846" i="15"/>
  <c r="J847" i="15"/>
  <c r="J848" i="15"/>
  <c r="J849" i="15"/>
  <c r="J850" i="15"/>
  <c r="J851" i="15"/>
  <c r="J852" i="15"/>
  <c r="J853" i="15"/>
  <c r="J854" i="15"/>
  <c r="J855" i="15"/>
  <c r="J856" i="15"/>
  <c r="J857" i="15"/>
  <c r="J858" i="15"/>
  <c r="J859" i="15"/>
  <c r="J860" i="15"/>
  <c r="J861" i="15"/>
  <c r="J862" i="15"/>
  <c r="J863" i="15"/>
  <c r="J864" i="15"/>
  <c r="J865" i="15"/>
  <c r="J866" i="15"/>
  <c r="J867" i="15"/>
  <c r="J868" i="15"/>
  <c r="J869" i="15"/>
  <c r="J870" i="15"/>
  <c r="J871" i="15"/>
  <c r="J872" i="15"/>
  <c r="J873" i="15"/>
  <c r="J874" i="15"/>
  <c r="J875" i="15"/>
  <c r="J876" i="15"/>
  <c r="J877" i="15"/>
  <c r="J878" i="15"/>
  <c r="J879" i="15"/>
  <c r="J880" i="15"/>
  <c r="J881" i="15"/>
  <c r="J882" i="15"/>
  <c r="J883" i="15"/>
  <c r="J884" i="15"/>
  <c r="J885" i="15"/>
  <c r="J886" i="15"/>
  <c r="J887" i="15"/>
  <c r="J888" i="15"/>
  <c r="J889" i="15"/>
  <c r="J890" i="15"/>
  <c r="J891" i="15"/>
  <c r="J892" i="15"/>
  <c r="J893" i="15"/>
  <c r="J894" i="15"/>
  <c r="J895" i="15"/>
  <c r="J896" i="15"/>
  <c r="J897" i="15"/>
  <c r="J898" i="15"/>
  <c r="J899" i="15"/>
  <c r="J900" i="15"/>
  <c r="J901" i="15"/>
  <c r="J902" i="15"/>
  <c r="J903" i="15"/>
  <c r="J904" i="15"/>
  <c r="J905" i="15"/>
  <c r="J906" i="15"/>
  <c r="J907" i="15"/>
  <c r="J908" i="15"/>
  <c r="J909" i="15"/>
  <c r="J910" i="15"/>
  <c r="J911" i="15"/>
  <c r="J912" i="15"/>
  <c r="J913" i="15"/>
  <c r="J914" i="15"/>
  <c r="J915" i="15"/>
  <c r="J916" i="15"/>
  <c r="J917" i="15"/>
  <c r="J918" i="15"/>
  <c r="J919" i="15"/>
  <c r="J920" i="15"/>
  <c r="J921" i="15"/>
  <c r="J922" i="15"/>
  <c r="J923" i="15"/>
  <c r="J924" i="15"/>
  <c r="J925" i="15"/>
  <c r="J926" i="15"/>
  <c r="J927" i="15"/>
  <c r="J928" i="15"/>
  <c r="J929" i="15"/>
  <c r="J930" i="15"/>
  <c r="J931" i="15"/>
  <c r="J932" i="15"/>
  <c r="J933" i="15"/>
  <c r="J934" i="15"/>
  <c r="J935" i="15"/>
  <c r="J936" i="15"/>
  <c r="J937" i="15"/>
  <c r="J938" i="15"/>
  <c r="J939" i="15"/>
  <c r="J940" i="15"/>
  <c r="J941" i="15"/>
  <c r="J942" i="15"/>
  <c r="J943" i="15"/>
  <c r="J944" i="15"/>
  <c r="J945" i="15"/>
  <c r="J946" i="15"/>
  <c r="J947" i="15"/>
  <c r="J948" i="15"/>
  <c r="J949" i="15"/>
  <c r="J950" i="15"/>
  <c r="J951" i="15"/>
  <c r="J952" i="15"/>
  <c r="J953" i="15"/>
  <c r="J954" i="15"/>
  <c r="J955" i="15"/>
  <c r="J956" i="15"/>
  <c r="J957" i="15"/>
  <c r="J958" i="15"/>
  <c r="J959" i="15"/>
  <c r="J960" i="15"/>
  <c r="J961" i="15"/>
  <c r="J962" i="15"/>
  <c r="J963" i="15"/>
  <c r="J964" i="15"/>
  <c r="J965" i="15"/>
  <c r="J966" i="15"/>
  <c r="J967" i="15"/>
  <c r="J968" i="15"/>
  <c r="J969" i="15"/>
  <c r="J970" i="15"/>
  <c r="J971" i="15"/>
  <c r="J972" i="15"/>
  <c r="J973" i="15"/>
  <c r="J974" i="15"/>
  <c r="J975" i="15"/>
  <c r="J976" i="15"/>
  <c r="J977" i="15"/>
  <c r="J978" i="15"/>
  <c r="J979" i="15"/>
  <c r="J980" i="15"/>
  <c r="J981" i="15"/>
  <c r="J982" i="15"/>
  <c r="J983" i="15"/>
  <c r="J984" i="15"/>
  <c r="J985" i="15"/>
  <c r="J986" i="15"/>
  <c r="J987" i="15"/>
  <c r="J988" i="15"/>
  <c r="J989" i="15"/>
  <c r="J990" i="15"/>
  <c r="J991" i="15"/>
  <c r="J992" i="15"/>
  <c r="J993" i="15"/>
  <c r="J994" i="15"/>
  <c r="J995" i="15"/>
  <c r="J996" i="15"/>
  <c r="J997" i="15"/>
  <c r="J998" i="15"/>
  <c r="J999" i="15"/>
  <c r="J1000" i="15"/>
  <c r="J1001" i="15"/>
  <c r="J2" i="15"/>
  <c r="I2" i="15"/>
  <c r="I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84" i="15"/>
  <c r="I185" i="15"/>
  <c r="I186" i="15"/>
  <c r="I187" i="15"/>
  <c r="I188" i="15"/>
  <c r="I189" i="15"/>
  <c r="I190" i="15"/>
  <c r="I191" i="15"/>
  <c r="I192" i="15"/>
  <c r="I193" i="15"/>
  <c r="I194" i="15"/>
  <c r="I195" i="15"/>
  <c r="I196" i="15"/>
  <c r="I197" i="15"/>
  <c r="I198" i="15"/>
  <c r="I199" i="15"/>
  <c r="I200" i="15"/>
  <c r="I201" i="15"/>
  <c r="I202" i="15"/>
  <c r="I203" i="15"/>
  <c r="I204" i="15"/>
  <c r="I205" i="15"/>
  <c r="I206" i="15"/>
  <c r="I207" i="15"/>
  <c r="I208" i="15"/>
  <c r="I209" i="15"/>
  <c r="I210" i="15"/>
  <c r="I211" i="15"/>
  <c r="I212" i="15"/>
  <c r="I213" i="15"/>
  <c r="I214" i="15"/>
  <c r="I215" i="15"/>
  <c r="I216" i="15"/>
  <c r="I217" i="15"/>
  <c r="I218" i="15"/>
  <c r="I219" i="15"/>
  <c r="I220" i="15"/>
  <c r="I221" i="15"/>
  <c r="I222" i="15"/>
  <c r="I223" i="15"/>
  <c r="I224" i="15"/>
  <c r="I225" i="15"/>
  <c r="I226" i="15"/>
  <c r="I227" i="15"/>
  <c r="I228" i="15"/>
  <c r="I229" i="15"/>
  <c r="I230" i="15"/>
  <c r="I231" i="15"/>
  <c r="I232" i="15"/>
  <c r="I233" i="15"/>
  <c r="I234" i="15"/>
  <c r="I235" i="15"/>
  <c r="I236" i="15"/>
  <c r="I237" i="15"/>
  <c r="I238" i="15"/>
  <c r="I239" i="15"/>
  <c r="I240" i="15"/>
  <c r="I241" i="15"/>
  <c r="I242" i="15"/>
  <c r="I243" i="15"/>
  <c r="I244" i="15"/>
  <c r="I245" i="15"/>
  <c r="I246" i="15"/>
  <c r="I247" i="15"/>
  <c r="I248" i="15"/>
  <c r="I249" i="15"/>
  <c r="I250" i="15"/>
  <c r="I251" i="15"/>
  <c r="I252" i="15"/>
  <c r="I253" i="15"/>
  <c r="I254" i="15"/>
  <c r="I255" i="15"/>
  <c r="I256" i="15"/>
  <c r="I257" i="15"/>
  <c r="I258" i="15"/>
  <c r="I259" i="15"/>
  <c r="I260" i="15"/>
  <c r="I261" i="15"/>
  <c r="I262" i="15"/>
  <c r="I263" i="15"/>
  <c r="I264" i="15"/>
  <c r="I265" i="15"/>
  <c r="I266" i="15"/>
  <c r="I267" i="15"/>
  <c r="I268" i="15"/>
  <c r="I269" i="15"/>
  <c r="I270" i="15"/>
  <c r="I271" i="15"/>
  <c r="I272" i="15"/>
  <c r="I273" i="15"/>
  <c r="I274" i="15"/>
  <c r="I275" i="15"/>
  <c r="I276" i="15"/>
  <c r="I277" i="15"/>
  <c r="I278" i="15"/>
  <c r="I279" i="15"/>
  <c r="I280" i="15"/>
  <c r="I281" i="15"/>
  <c r="I282" i="15"/>
  <c r="I283" i="15"/>
  <c r="I284" i="15"/>
  <c r="I285" i="15"/>
  <c r="I286" i="15"/>
  <c r="I287" i="15"/>
  <c r="I288" i="15"/>
  <c r="I289" i="15"/>
  <c r="I290" i="15"/>
  <c r="I291" i="15"/>
  <c r="I292" i="15"/>
  <c r="I293" i="15"/>
  <c r="I294" i="15"/>
  <c r="I295" i="15"/>
  <c r="I296" i="15"/>
  <c r="I297" i="15"/>
  <c r="I298" i="15"/>
  <c r="I299" i="15"/>
  <c r="I300" i="15"/>
  <c r="I301" i="15"/>
  <c r="I302" i="15"/>
  <c r="I303" i="15"/>
  <c r="I304" i="15"/>
  <c r="I305" i="15"/>
  <c r="I306" i="15"/>
  <c r="I307" i="15"/>
  <c r="I308" i="15"/>
  <c r="I309" i="15"/>
  <c r="I310" i="15"/>
  <c r="I311" i="15"/>
  <c r="I312" i="15"/>
  <c r="I313" i="15"/>
  <c r="I314" i="15"/>
  <c r="I315" i="15"/>
  <c r="I316" i="15"/>
  <c r="I317" i="15"/>
  <c r="I318" i="15"/>
  <c r="I319" i="15"/>
  <c r="I320" i="15"/>
  <c r="I321" i="15"/>
  <c r="I322" i="15"/>
  <c r="I323" i="15"/>
  <c r="I324" i="15"/>
  <c r="I325" i="15"/>
  <c r="I326" i="15"/>
  <c r="I327" i="15"/>
  <c r="I328" i="15"/>
  <c r="I329" i="15"/>
  <c r="I330" i="15"/>
  <c r="I331" i="15"/>
  <c r="I332" i="15"/>
  <c r="I333" i="15"/>
  <c r="I334" i="15"/>
  <c r="I335" i="15"/>
  <c r="I336" i="15"/>
  <c r="I337" i="15"/>
  <c r="I338" i="15"/>
  <c r="I339" i="15"/>
  <c r="I340" i="15"/>
  <c r="I341" i="15"/>
  <c r="I342" i="15"/>
  <c r="I343" i="15"/>
  <c r="I344" i="15"/>
  <c r="I345" i="15"/>
  <c r="I346" i="15"/>
  <c r="I347" i="15"/>
  <c r="I348" i="15"/>
  <c r="I349" i="15"/>
  <c r="I350" i="15"/>
  <c r="I351" i="15"/>
  <c r="I352" i="15"/>
  <c r="I353" i="15"/>
  <c r="I354" i="15"/>
  <c r="I355" i="15"/>
  <c r="I356" i="15"/>
  <c r="I357" i="15"/>
  <c r="I358" i="15"/>
  <c r="I359" i="15"/>
  <c r="I360" i="15"/>
  <c r="I361" i="15"/>
  <c r="I362" i="15"/>
  <c r="I363" i="15"/>
  <c r="I364" i="15"/>
  <c r="I365" i="15"/>
  <c r="I366" i="15"/>
  <c r="I367" i="15"/>
  <c r="I368" i="15"/>
  <c r="I369" i="15"/>
  <c r="I370" i="15"/>
  <c r="I371" i="15"/>
  <c r="I372" i="15"/>
  <c r="I373" i="15"/>
  <c r="I374" i="15"/>
  <c r="I375" i="15"/>
  <c r="I376" i="15"/>
  <c r="I377" i="15"/>
  <c r="I378" i="15"/>
  <c r="I379" i="15"/>
  <c r="I380" i="15"/>
  <c r="I381" i="15"/>
  <c r="I382" i="15"/>
  <c r="I383" i="15"/>
  <c r="I384" i="15"/>
  <c r="I385" i="15"/>
  <c r="I386" i="15"/>
  <c r="I387" i="15"/>
  <c r="I388" i="15"/>
  <c r="I389" i="15"/>
  <c r="I390" i="15"/>
  <c r="I391" i="15"/>
  <c r="I392" i="15"/>
  <c r="I393" i="15"/>
  <c r="I394" i="15"/>
  <c r="I395" i="15"/>
  <c r="I396" i="15"/>
  <c r="I397" i="15"/>
  <c r="I398" i="15"/>
  <c r="I399" i="15"/>
  <c r="I400" i="15"/>
  <c r="I401" i="15"/>
  <c r="I402" i="15"/>
  <c r="I403" i="15"/>
  <c r="I404" i="15"/>
  <c r="I405" i="15"/>
  <c r="I406" i="15"/>
  <c r="I407" i="15"/>
  <c r="I408" i="15"/>
  <c r="I409" i="15"/>
  <c r="I410" i="15"/>
  <c r="I411" i="15"/>
  <c r="I412" i="15"/>
  <c r="I413" i="15"/>
  <c r="I414" i="15"/>
  <c r="I415" i="15"/>
  <c r="I416" i="15"/>
  <c r="I417" i="15"/>
  <c r="I418" i="15"/>
  <c r="I419" i="15"/>
  <c r="I420" i="15"/>
  <c r="I421" i="15"/>
  <c r="I422" i="15"/>
  <c r="I423" i="15"/>
  <c r="I424" i="15"/>
  <c r="I425" i="15"/>
  <c r="I426" i="15"/>
  <c r="I427" i="15"/>
  <c r="I428" i="15"/>
  <c r="I429" i="15"/>
  <c r="I430" i="15"/>
  <c r="I431" i="15"/>
  <c r="I432" i="15"/>
  <c r="I433" i="15"/>
  <c r="I434" i="15"/>
  <c r="I435" i="15"/>
  <c r="I436" i="15"/>
  <c r="I437" i="15"/>
  <c r="I438" i="15"/>
  <c r="I439" i="15"/>
  <c r="I440" i="15"/>
  <c r="I441" i="15"/>
  <c r="I442" i="15"/>
  <c r="I443" i="15"/>
  <c r="I444" i="15"/>
  <c r="I445" i="15"/>
  <c r="I446" i="15"/>
  <c r="I447" i="15"/>
  <c r="I448" i="15"/>
  <c r="I449" i="15"/>
  <c r="I450" i="15"/>
  <c r="I451" i="15"/>
  <c r="I452" i="15"/>
  <c r="I453" i="15"/>
  <c r="I454" i="15"/>
  <c r="I455" i="15"/>
  <c r="I456" i="15"/>
  <c r="I457" i="15"/>
  <c r="I458" i="15"/>
  <c r="I459" i="15"/>
  <c r="I460" i="15"/>
  <c r="I461" i="15"/>
  <c r="I462" i="15"/>
  <c r="I463" i="15"/>
  <c r="I464" i="15"/>
  <c r="I465" i="15"/>
  <c r="I466" i="15"/>
  <c r="I467" i="15"/>
  <c r="I468" i="15"/>
  <c r="I469" i="15"/>
  <c r="I470" i="15"/>
  <c r="I471" i="15"/>
  <c r="I472" i="15"/>
  <c r="I473" i="15"/>
  <c r="I474" i="15"/>
  <c r="I475" i="15"/>
  <c r="I476" i="15"/>
  <c r="I477" i="15"/>
  <c r="I478" i="15"/>
  <c r="I479" i="15"/>
  <c r="I480" i="15"/>
  <c r="I481" i="15"/>
  <c r="I482" i="15"/>
  <c r="I483" i="15"/>
  <c r="I484" i="15"/>
  <c r="I485" i="15"/>
  <c r="I486" i="15"/>
  <c r="I487" i="15"/>
  <c r="I488" i="15"/>
  <c r="I489" i="15"/>
  <c r="I490" i="15"/>
  <c r="I491" i="15"/>
  <c r="I492" i="15"/>
  <c r="I493" i="15"/>
  <c r="I494" i="15"/>
  <c r="I495" i="15"/>
  <c r="I496" i="15"/>
  <c r="I497" i="15"/>
  <c r="I498" i="15"/>
  <c r="I499" i="15"/>
  <c r="I500" i="15"/>
  <c r="I501" i="15"/>
  <c r="I502" i="15"/>
  <c r="I503" i="15"/>
  <c r="I504" i="15"/>
  <c r="I505" i="15"/>
  <c r="I506" i="15"/>
  <c r="I507" i="15"/>
  <c r="I508" i="15"/>
  <c r="I509" i="15"/>
  <c r="I510" i="15"/>
  <c r="I511" i="15"/>
  <c r="I512" i="15"/>
  <c r="I513" i="15"/>
  <c r="I514" i="15"/>
  <c r="I515" i="15"/>
  <c r="I516" i="15"/>
  <c r="I517" i="15"/>
  <c r="I518" i="15"/>
  <c r="I519" i="15"/>
  <c r="I520" i="15"/>
  <c r="I521" i="15"/>
  <c r="I522" i="15"/>
  <c r="I523" i="15"/>
  <c r="I524" i="15"/>
  <c r="I525" i="15"/>
  <c r="I526" i="15"/>
  <c r="I527" i="15"/>
  <c r="I528" i="15"/>
  <c r="I529" i="15"/>
  <c r="I530" i="15"/>
  <c r="I531" i="15"/>
  <c r="I532" i="15"/>
  <c r="I533" i="15"/>
  <c r="I534" i="15"/>
  <c r="I535" i="15"/>
  <c r="I536" i="15"/>
  <c r="I537" i="15"/>
  <c r="I538" i="15"/>
  <c r="I539" i="15"/>
  <c r="I540" i="15"/>
  <c r="I541" i="15"/>
  <c r="I542" i="15"/>
  <c r="I543" i="15"/>
  <c r="I544" i="15"/>
  <c r="I545" i="15"/>
  <c r="I546" i="15"/>
  <c r="I547" i="15"/>
  <c r="I548" i="15"/>
  <c r="I549" i="15"/>
  <c r="I550" i="15"/>
  <c r="I551" i="15"/>
  <c r="I552" i="15"/>
  <c r="I553" i="15"/>
  <c r="I554" i="15"/>
  <c r="I555" i="15"/>
  <c r="I556" i="15"/>
  <c r="I557" i="15"/>
  <c r="I558" i="15"/>
  <c r="I559" i="15"/>
  <c r="I560" i="15"/>
  <c r="I561" i="15"/>
  <c r="I562" i="15"/>
  <c r="I563" i="15"/>
  <c r="I564" i="15"/>
  <c r="I565" i="15"/>
  <c r="I566" i="15"/>
  <c r="I567" i="15"/>
  <c r="I568" i="15"/>
  <c r="I569" i="15"/>
  <c r="I570" i="15"/>
  <c r="I571" i="15"/>
  <c r="I572" i="15"/>
  <c r="I573" i="15"/>
  <c r="I574" i="15"/>
  <c r="I575" i="15"/>
  <c r="I576" i="15"/>
  <c r="I577" i="15"/>
  <c r="I578" i="15"/>
  <c r="I579" i="15"/>
  <c r="I580" i="15"/>
  <c r="I581" i="15"/>
  <c r="I582" i="15"/>
  <c r="I583" i="15"/>
  <c r="I584" i="15"/>
  <c r="I585" i="15"/>
  <c r="I586" i="15"/>
  <c r="I587" i="15"/>
  <c r="I588" i="15"/>
  <c r="I589" i="15"/>
  <c r="I590" i="15"/>
  <c r="I591" i="15"/>
  <c r="I592" i="15"/>
  <c r="I593" i="15"/>
  <c r="I594" i="15"/>
  <c r="I595" i="15"/>
  <c r="I596" i="15"/>
  <c r="I597" i="15"/>
  <c r="I598" i="15"/>
  <c r="I599" i="15"/>
  <c r="I600" i="15"/>
  <c r="I601" i="15"/>
  <c r="I602" i="15"/>
  <c r="I603" i="15"/>
  <c r="I604" i="15"/>
  <c r="I605" i="15"/>
  <c r="I606" i="15"/>
  <c r="I607" i="15"/>
  <c r="I608" i="15"/>
  <c r="I609" i="15"/>
  <c r="I610" i="15"/>
  <c r="I611" i="15"/>
  <c r="I612" i="15"/>
  <c r="I613" i="15"/>
  <c r="I614" i="15"/>
  <c r="I615" i="15"/>
  <c r="I616" i="15"/>
  <c r="I617" i="15"/>
  <c r="I618" i="15"/>
  <c r="I619" i="15"/>
  <c r="I620" i="15"/>
  <c r="I621" i="15"/>
  <c r="I622" i="15"/>
  <c r="I623" i="15"/>
  <c r="I624" i="15"/>
  <c r="I625" i="15"/>
  <c r="I626" i="15"/>
  <c r="I627" i="15"/>
  <c r="I628" i="15"/>
  <c r="I629" i="15"/>
  <c r="I630" i="15"/>
  <c r="I631" i="15"/>
  <c r="I632" i="15"/>
  <c r="I633" i="15"/>
  <c r="I634" i="15"/>
  <c r="I635" i="15"/>
  <c r="I636" i="15"/>
  <c r="I637" i="15"/>
  <c r="I638" i="15"/>
  <c r="I639" i="15"/>
  <c r="I640" i="15"/>
  <c r="I641" i="15"/>
  <c r="I642" i="15"/>
  <c r="I643" i="15"/>
  <c r="I644" i="15"/>
  <c r="I645" i="15"/>
  <c r="I646" i="15"/>
  <c r="I647" i="15"/>
  <c r="I648" i="15"/>
  <c r="I649" i="15"/>
  <c r="I650" i="15"/>
  <c r="I651" i="15"/>
  <c r="I652" i="15"/>
  <c r="I653" i="15"/>
  <c r="I654" i="15"/>
  <c r="I655" i="15"/>
  <c r="I656" i="15"/>
  <c r="I657" i="15"/>
  <c r="I658" i="15"/>
  <c r="I659" i="15"/>
  <c r="I660" i="15"/>
  <c r="I661" i="15"/>
  <c r="I662" i="15"/>
  <c r="I663" i="15"/>
  <c r="I664" i="15"/>
  <c r="I665" i="15"/>
  <c r="I666" i="15"/>
  <c r="I667" i="15"/>
  <c r="I668" i="15"/>
  <c r="I669" i="15"/>
  <c r="I670" i="15"/>
  <c r="I671" i="15"/>
  <c r="I672" i="15"/>
  <c r="I673" i="15"/>
  <c r="I674" i="15"/>
  <c r="I675" i="15"/>
  <c r="I676" i="15"/>
  <c r="I677" i="15"/>
  <c r="I678" i="15"/>
  <c r="I679" i="15"/>
  <c r="I680" i="15"/>
  <c r="I681" i="15"/>
  <c r="I682" i="15"/>
  <c r="I683" i="15"/>
  <c r="I684" i="15"/>
  <c r="I685" i="15"/>
  <c r="I686" i="15"/>
  <c r="I687" i="15"/>
  <c r="I688" i="15"/>
  <c r="I689" i="15"/>
  <c r="I690" i="15"/>
  <c r="I691" i="15"/>
  <c r="I692" i="15"/>
  <c r="I693" i="15"/>
  <c r="I694" i="15"/>
  <c r="I695" i="15"/>
  <c r="I696" i="15"/>
  <c r="I697" i="15"/>
  <c r="I698" i="15"/>
  <c r="I699" i="15"/>
  <c r="I700" i="15"/>
  <c r="I701" i="15"/>
  <c r="I702" i="15"/>
  <c r="I703" i="15"/>
  <c r="I704" i="15"/>
  <c r="I705" i="15"/>
  <c r="I706" i="15"/>
  <c r="I707" i="15"/>
  <c r="I708" i="15"/>
  <c r="I709" i="15"/>
  <c r="I710" i="15"/>
  <c r="I711" i="15"/>
  <c r="I712" i="15"/>
  <c r="I713" i="15"/>
  <c r="I714" i="15"/>
  <c r="I715" i="15"/>
  <c r="I716" i="15"/>
  <c r="I717" i="15"/>
  <c r="I718" i="15"/>
  <c r="I719" i="15"/>
  <c r="I720" i="15"/>
  <c r="I721" i="15"/>
  <c r="I722" i="15"/>
  <c r="I723" i="15"/>
  <c r="I724" i="15"/>
  <c r="I725" i="15"/>
  <c r="I726" i="15"/>
  <c r="I727" i="15"/>
  <c r="I728" i="15"/>
  <c r="I729" i="15"/>
  <c r="I730" i="15"/>
  <c r="I731" i="15"/>
  <c r="I732" i="15"/>
  <c r="I733" i="15"/>
  <c r="I734" i="15"/>
  <c r="I735" i="15"/>
  <c r="I736" i="15"/>
  <c r="I737" i="15"/>
  <c r="I738" i="15"/>
  <c r="I739" i="15"/>
  <c r="I740" i="15"/>
  <c r="I741" i="15"/>
  <c r="I742" i="15"/>
  <c r="I743" i="15"/>
  <c r="I744" i="15"/>
  <c r="I745" i="15"/>
  <c r="I746" i="15"/>
  <c r="I747" i="15"/>
  <c r="I748" i="15"/>
  <c r="I749" i="15"/>
  <c r="I750" i="15"/>
  <c r="I751" i="15"/>
  <c r="I752" i="15"/>
  <c r="I753" i="15"/>
  <c r="I754" i="15"/>
  <c r="I755" i="15"/>
  <c r="I756" i="15"/>
  <c r="I757" i="15"/>
  <c r="I758" i="15"/>
  <c r="I759" i="15"/>
  <c r="I760" i="15"/>
  <c r="I761" i="15"/>
  <c r="I762" i="15"/>
  <c r="I763" i="15"/>
  <c r="I764" i="15"/>
  <c r="I765" i="15"/>
  <c r="I766" i="15"/>
  <c r="I767" i="15"/>
  <c r="I768" i="15"/>
  <c r="I769" i="15"/>
  <c r="I770" i="15"/>
  <c r="I771" i="15"/>
  <c r="I772" i="15"/>
  <c r="I773" i="15"/>
  <c r="I774" i="15"/>
  <c r="I775" i="15"/>
  <c r="I776" i="15"/>
  <c r="I777" i="15"/>
  <c r="I778" i="15"/>
  <c r="I779" i="15"/>
  <c r="I780" i="15"/>
  <c r="I781" i="15"/>
  <c r="I782" i="15"/>
  <c r="I783" i="15"/>
  <c r="I784" i="15"/>
  <c r="I785" i="15"/>
  <c r="I786" i="15"/>
  <c r="I787" i="15"/>
  <c r="I788" i="15"/>
  <c r="I789" i="15"/>
  <c r="I790" i="15"/>
  <c r="I791" i="15"/>
  <c r="I792" i="15"/>
  <c r="I793" i="15"/>
  <c r="I794" i="15"/>
  <c r="I795" i="15"/>
  <c r="I796" i="15"/>
  <c r="I797" i="15"/>
  <c r="I798" i="15"/>
  <c r="I799" i="15"/>
  <c r="I800" i="15"/>
  <c r="I801" i="15"/>
  <c r="I802" i="15"/>
  <c r="I803" i="15"/>
  <c r="I804" i="15"/>
  <c r="I805" i="15"/>
  <c r="I806" i="15"/>
  <c r="I807" i="15"/>
  <c r="I808" i="15"/>
  <c r="I809" i="15"/>
  <c r="I810" i="15"/>
  <c r="I811" i="15"/>
  <c r="I812" i="15"/>
  <c r="I813" i="15"/>
  <c r="I814" i="15"/>
  <c r="I815" i="15"/>
  <c r="I816" i="15"/>
  <c r="I817" i="15"/>
  <c r="I818" i="15"/>
  <c r="I819" i="15"/>
  <c r="I820" i="15"/>
  <c r="I821" i="15"/>
  <c r="I822" i="15"/>
  <c r="I823" i="15"/>
  <c r="I824" i="15"/>
  <c r="I825" i="15"/>
  <c r="I826" i="15"/>
  <c r="I827" i="15"/>
  <c r="I828" i="15"/>
  <c r="I829" i="15"/>
  <c r="I830" i="15"/>
  <c r="I831" i="15"/>
  <c r="I832" i="15"/>
  <c r="I833" i="15"/>
  <c r="I834" i="15"/>
  <c r="I835" i="15"/>
  <c r="I836" i="15"/>
  <c r="I837" i="15"/>
  <c r="I838" i="15"/>
  <c r="I839" i="15"/>
  <c r="I840" i="15"/>
  <c r="I841" i="15"/>
  <c r="I842" i="15"/>
  <c r="I843" i="15"/>
  <c r="I844" i="15"/>
  <c r="I845" i="15"/>
  <c r="I846" i="15"/>
  <c r="I847" i="15"/>
  <c r="I848" i="15"/>
  <c r="I849" i="15"/>
  <c r="I850" i="15"/>
  <c r="I851" i="15"/>
  <c r="I852" i="15"/>
  <c r="I853" i="15"/>
  <c r="I854" i="15"/>
  <c r="I855" i="15"/>
  <c r="I856" i="15"/>
  <c r="I857" i="15"/>
  <c r="I858" i="15"/>
  <c r="I859" i="15"/>
  <c r="I860" i="15"/>
  <c r="I861" i="15"/>
  <c r="I862" i="15"/>
  <c r="I863" i="15"/>
  <c r="I864" i="15"/>
  <c r="I865" i="15"/>
  <c r="I866" i="15"/>
  <c r="I867" i="15"/>
  <c r="I868" i="15"/>
  <c r="I869" i="15"/>
  <c r="I870" i="15"/>
  <c r="I871" i="15"/>
  <c r="I872" i="15"/>
  <c r="I873" i="15"/>
  <c r="I874" i="15"/>
  <c r="I875" i="15"/>
  <c r="I876" i="15"/>
  <c r="I877" i="15"/>
  <c r="I878" i="15"/>
  <c r="I879" i="15"/>
  <c r="I880" i="15"/>
  <c r="I881" i="15"/>
  <c r="I882" i="15"/>
  <c r="I883" i="15"/>
  <c r="I884" i="15"/>
  <c r="I885" i="15"/>
  <c r="I886" i="15"/>
  <c r="I887" i="15"/>
  <c r="I888" i="15"/>
  <c r="I889" i="15"/>
  <c r="I890" i="15"/>
  <c r="I891" i="15"/>
  <c r="I892" i="15"/>
  <c r="I893" i="15"/>
  <c r="I894" i="15"/>
  <c r="I895" i="15"/>
  <c r="I896" i="15"/>
  <c r="I897" i="15"/>
  <c r="I898" i="15"/>
  <c r="I899" i="15"/>
  <c r="I900" i="15"/>
  <c r="I901" i="15"/>
  <c r="I902" i="15"/>
  <c r="I903" i="15"/>
  <c r="I904" i="15"/>
  <c r="I905" i="15"/>
  <c r="I906" i="15"/>
  <c r="I907" i="15"/>
  <c r="I908" i="15"/>
  <c r="I909" i="15"/>
  <c r="I910" i="15"/>
  <c r="I911" i="15"/>
  <c r="I912" i="15"/>
  <c r="I913" i="15"/>
  <c r="I914" i="15"/>
  <c r="I915" i="15"/>
  <c r="I916" i="15"/>
  <c r="I917" i="15"/>
  <c r="I918" i="15"/>
  <c r="I919" i="15"/>
  <c r="I920" i="15"/>
  <c r="I921" i="15"/>
  <c r="I922" i="15"/>
  <c r="I923" i="15"/>
  <c r="I924" i="15"/>
  <c r="I925" i="15"/>
  <c r="I926" i="15"/>
  <c r="I927" i="15"/>
  <c r="I928" i="15"/>
  <c r="I929" i="15"/>
  <c r="I930" i="15"/>
  <c r="I931" i="15"/>
  <c r="I932" i="15"/>
  <c r="I933" i="15"/>
  <c r="I934" i="15"/>
  <c r="I935" i="15"/>
  <c r="I936" i="15"/>
  <c r="I937" i="15"/>
  <c r="I938" i="15"/>
  <c r="I939" i="15"/>
  <c r="I940" i="15"/>
  <c r="I941" i="15"/>
  <c r="I942" i="15"/>
  <c r="I943" i="15"/>
  <c r="I944" i="15"/>
  <c r="I945" i="15"/>
  <c r="I946" i="15"/>
  <c r="I947" i="15"/>
  <c r="I948" i="15"/>
  <c r="I949" i="15"/>
  <c r="I950" i="15"/>
  <c r="I951" i="15"/>
  <c r="I952" i="15"/>
  <c r="I953" i="15"/>
  <c r="I954" i="15"/>
  <c r="I955" i="15"/>
  <c r="I956" i="15"/>
  <c r="I957" i="15"/>
  <c r="I958" i="15"/>
  <c r="I959" i="15"/>
  <c r="I960" i="15"/>
  <c r="I961" i="15"/>
  <c r="I962" i="15"/>
  <c r="I963" i="15"/>
  <c r="I964" i="15"/>
  <c r="I965" i="15"/>
  <c r="I966" i="15"/>
  <c r="I967" i="15"/>
  <c r="I968" i="15"/>
  <c r="I969" i="15"/>
  <c r="I970" i="15"/>
  <c r="I971" i="15"/>
  <c r="I972" i="15"/>
  <c r="I973" i="15"/>
  <c r="I974" i="15"/>
  <c r="I975" i="15"/>
  <c r="I976" i="15"/>
  <c r="I977" i="15"/>
  <c r="I978" i="15"/>
  <c r="I979" i="15"/>
  <c r="I980" i="15"/>
  <c r="I981" i="15"/>
  <c r="I982" i="15"/>
  <c r="I983" i="15"/>
  <c r="I984" i="15"/>
  <c r="I985" i="15"/>
  <c r="I986" i="15"/>
  <c r="I987" i="15"/>
  <c r="I988" i="15"/>
  <c r="I989" i="15"/>
  <c r="I990" i="15"/>
  <c r="I991" i="15"/>
  <c r="I992" i="15"/>
  <c r="I993" i="15"/>
  <c r="I994" i="15"/>
  <c r="I995" i="15"/>
  <c r="I996" i="15"/>
  <c r="I997" i="15"/>
  <c r="I998" i="15"/>
  <c r="I999" i="15"/>
  <c r="I1000" i="15"/>
  <c r="I1001"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225" i="15"/>
  <c r="A226" i="15"/>
  <c r="A227" i="15"/>
  <c r="A228" i="15"/>
  <c r="A229" i="15"/>
  <c r="A230" i="15"/>
  <c r="A231" i="15"/>
  <c r="A232" i="15"/>
  <c r="A233" i="15"/>
  <c r="A234" i="15"/>
  <c r="A235" i="15"/>
  <c r="A236" i="15"/>
  <c r="A237" i="15"/>
  <c r="A238" i="15"/>
  <c r="A239" i="15"/>
  <c r="A240" i="15"/>
  <c r="A241" i="15"/>
  <c r="A242" i="15"/>
  <c r="A243" i="15"/>
  <c r="A244" i="15"/>
  <c r="A245" i="15"/>
  <c r="A246" i="15"/>
  <c r="A247" i="15"/>
  <c r="A248" i="15"/>
  <c r="A249" i="15"/>
  <c r="A250" i="15"/>
  <c r="A251" i="15"/>
  <c r="A252" i="15"/>
  <c r="A253" i="15"/>
  <c r="A254" i="15"/>
  <c r="A255" i="15"/>
  <c r="A256" i="15"/>
  <c r="A257" i="15"/>
  <c r="A258" i="15"/>
  <c r="A259" i="15"/>
  <c r="A260" i="15"/>
  <c r="A261" i="15"/>
  <c r="A262" i="15"/>
  <c r="A263" i="15"/>
  <c r="A264" i="15"/>
  <c r="A265" i="15"/>
  <c r="A266" i="15"/>
  <c r="A267" i="15"/>
  <c r="A268" i="15"/>
  <c r="A269" i="15"/>
  <c r="A270" i="15"/>
  <c r="A271" i="15"/>
  <c r="A272" i="15"/>
  <c r="A273" i="15"/>
  <c r="A274" i="15"/>
  <c r="A275" i="15"/>
  <c r="A276" i="15"/>
  <c r="A277" i="15"/>
  <c r="A278" i="15"/>
  <c r="A279" i="15"/>
  <c r="A280" i="15"/>
  <c r="A281" i="15"/>
  <c r="A282" i="15"/>
  <c r="A283" i="15"/>
  <c r="A284" i="15"/>
  <c r="A285" i="15"/>
  <c r="A286" i="15"/>
  <c r="A287" i="15"/>
  <c r="A288" i="15"/>
  <c r="A289" i="15"/>
  <c r="A290" i="15"/>
  <c r="A291" i="15"/>
  <c r="A292" i="15"/>
  <c r="A293" i="15"/>
  <c r="A294" i="15"/>
  <c r="A295" i="15"/>
  <c r="A296" i="15"/>
  <c r="A297" i="15"/>
  <c r="A298" i="15"/>
  <c r="A299" i="15"/>
  <c r="A300" i="15"/>
  <c r="A301" i="15"/>
  <c r="A302" i="15"/>
  <c r="A303" i="15"/>
  <c r="A304" i="15"/>
  <c r="A305" i="15"/>
  <c r="A306" i="15"/>
  <c r="A307" i="15"/>
  <c r="A308" i="15"/>
  <c r="A309" i="15"/>
  <c r="A310" i="15"/>
  <c r="A311" i="15"/>
  <c r="A312" i="15"/>
  <c r="A313" i="15"/>
  <c r="A314" i="15"/>
  <c r="A315" i="15"/>
  <c r="A316" i="15"/>
  <c r="A317" i="15"/>
  <c r="A318" i="15"/>
  <c r="A319" i="15"/>
  <c r="A320" i="15"/>
  <c r="A321" i="15"/>
  <c r="A322" i="15"/>
  <c r="A323" i="15"/>
  <c r="A324" i="15"/>
  <c r="A325" i="15"/>
  <c r="A326" i="15"/>
  <c r="A327" i="15"/>
  <c r="A328" i="15"/>
  <c r="A329" i="15"/>
  <c r="A330" i="15"/>
  <c r="A331" i="15"/>
  <c r="A332" i="15"/>
  <c r="A333" i="15"/>
  <c r="A334" i="15"/>
  <c r="A335" i="15"/>
  <c r="A336" i="15"/>
  <c r="A337" i="15"/>
  <c r="A338" i="15"/>
  <c r="A339" i="15"/>
  <c r="A340" i="15"/>
  <c r="A341" i="15"/>
  <c r="A342" i="15"/>
  <c r="A343" i="15"/>
  <c r="A344" i="15"/>
  <c r="A345" i="15"/>
  <c r="A346" i="15"/>
  <c r="A347" i="15"/>
  <c r="A348" i="15"/>
  <c r="A349" i="15"/>
  <c r="A350" i="15"/>
  <c r="A351" i="15"/>
  <c r="A352" i="15"/>
  <c r="A353" i="15"/>
  <c r="A354" i="15"/>
  <c r="A355" i="15"/>
  <c r="A356" i="15"/>
  <c r="A357" i="15"/>
  <c r="A358" i="15"/>
  <c r="A359" i="15"/>
  <c r="A360" i="15"/>
  <c r="A361" i="15"/>
  <c r="A362" i="15"/>
  <c r="A363" i="15"/>
  <c r="A364" i="15"/>
  <c r="A365" i="15"/>
  <c r="A366" i="15"/>
  <c r="A367" i="15"/>
  <c r="A368" i="15"/>
  <c r="A369" i="15"/>
  <c r="A370" i="15"/>
  <c r="A371" i="15"/>
  <c r="A372" i="15"/>
  <c r="A373" i="15"/>
  <c r="A374" i="15"/>
  <c r="A375" i="15"/>
  <c r="A376" i="15"/>
  <c r="A377" i="15"/>
  <c r="A378" i="15"/>
  <c r="A379" i="15"/>
  <c r="A380" i="15"/>
  <c r="A381" i="15"/>
  <c r="A382" i="15"/>
  <c r="A383" i="15"/>
  <c r="A384" i="15"/>
  <c r="A385" i="15"/>
  <c r="A386" i="15"/>
  <c r="A387" i="15"/>
  <c r="A388" i="15"/>
  <c r="A389" i="15"/>
  <c r="A390" i="15"/>
  <c r="A391" i="15"/>
  <c r="A392" i="15"/>
  <c r="A393" i="15"/>
  <c r="A394" i="15"/>
  <c r="A395" i="15"/>
  <c r="A396" i="15"/>
  <c r="A397" i="15"/>
  <c r="A398" i="15"/>
  <c r="A399" i="15"/>
  <c r="A400" i="15"/>
  <c r="A401" i="15"/>
  <c r="A402" i="15"/>
  <c r="A403" i="15"/>
  <c r="A404" i="15"/>
  <c r="A405" i="15"/>
  <c r="A406" i="15"/>
  <c r="A407" i="15"/>
  <c r="A408" i="15"/>
  <c r="A409" i="15"/>
  <c r="A410" i="15"/>
  <c r="A411" i="15"/>
  <c r="A412" i="15"/>
  <c r="A413" i="15"/>
  <c r="A414" i="15"/>
  <c r="A415" i="15"/>
  <c r="A416" i="15"/>
  <c r="A417" i="15"/>
  <c r="A418" i="15"/>
  <c r="A419" i="15"/>
  <c r="A420" i="15"/>
  <c r="A421" i="15"/>
  <c r="A422" i="15"/>
  <c r="A423" i="15"/>
  <c r="A424" i="15"/>
  <c r="A425" i="15"/>
  <c r="A426" i="15"/>
  <c r="A427" i="15"/>
  <c r="A428" i="15"/>
  <c r="A429" i="15"/>
  <c r="A430" i="15"/>
  <c r="A431" i="15"/>
  <c r="A432" i="15"/>
  <c r="A433" i="15"/>
  <c r="A434" i="15"/>
  <c r="A435" i="15"/>
  <c r="A436" i="15"/>
  <c r="A437" i="15"/>
  <c r="A438" i="15"/>
  <c r="A439" i="15"/>
  <c r="A440" i="15"/>
  <c r="A441" i="15"/>
  <c r="A442" i="15"/>
  <c r="A443" i="15"/>
  <c r="A444" i="15"/>
  <c r="A445" i="15"/>
  <c r="A446" i="15"/>
  <c r="A447" i="15"/>
  <c r="A448" i="15"/>
  <c r="A449" i="15"/>
  <c r="A450" i="15"/>
  <c r="A451" i="15"/>
  <c r="A452" i="15"/>
  <c r="A453" i="15"/>
  <c r="A454" i="15"/>
  <c r="A455" i="15"/>
  <c r="A456" i="15"/>
  <c r="A457" i="15"/>
  <c r="A458" i="15"/>
  <c r="A459" i="15"/>
  <c r="A460" i="15"/>
  <c r="A461" i="15"/>
  <c r="A462" i="15"/>
  <c r="A463" i="15"/>
  <c r="A464" i="15"/>
  <c r="A465" i="15"/>
  <c r="A466" i="15"/>
  <c r="A467" i="15"/>
  <c r="A468" i="15"/>
  <c r="A469" i="15"/>
  <c r="A470" i="15"/>
  <c r="A471" i="15"/>
  <c r="A472" i="15"/>
  <c r="A473" i="15"/>
  <c r="A474" i="15"/>
  <c r="A475" i="15"/>
  <c r="A476" i="15"/>
  <c r="A477" i="15"/>
  <c r="A478" i="15"/>
  <c r="A479" i="15"/>
  <c r="A480" i="15"/>
  <c r="A481" i="15"/>
  <c r="A482" i="15"/>
  <c r="A483" i="15"/>
  <c r="A484" i="15"/>
  <c r="A485" i="15"/>
  <c r="A486" i="15"/>
  <c r="A487" i="15"/>
  <c r="A488" i="15"/>
  <c r="A489" i="15"/>
  <c r="A490" i="15"/>
  <c r="A491" i="15"/>
  <c r="A492" i="15"/>
  <c r="A493" i="15"/>
  <c r="A494" i="15"/>
  <c r="A495" i="15"/>
  <c r="A496" i="15"/>
  <c r="A497" i="15"/>
  <c r="A498" i="15"/>
  <c r="A499" i="15"/>
  <c r="A500" i="15"/>
  <c r="A501" i="15"/>
  <c r="A502" i="15"/>
  <c r="A503" i="15"/>
  <c r="A504" i="15"/>
  <c r="A505" i="15"/>
  <c r="A506" i="15"/>
  <c r="A507" i="15"/>
  <c r="A508" i="15"/>
  <c r="A509" i="15"/>
  <c r="A510" i="15"/>
  <c r="A511" i="15"/>
  <c r="A512" i="15"/>
  <c r="A513" i="15"/>
  <c r="A514" i="15"/>
  <c r="A515" i="15"/>
  <c r="A516" i="15"/>
  <c r="A517" i="15"/>
  <c r="A518" i="15"/>
  <c r="A519" i="15"/>
  <c r="A520" i="15"/>
  <c r="A521" i="15"/>
  <c r="A522" i="15"/>
  <c r="A523" i="15"/>
  <c r="A524" i="15"/>
  <c r="A525" i="15"/>
  <c r="A526" i="15"/>
  <c r="A527" i="15"/>
  <c r="A528" i="15"/>
  <c r="A529" i="15"/>
  <c r="A530" i="15"/>
  <c r="A531" i="15"/>
  <c r="A532" i="15"/>
  <c r="A533" i="15"/>
  <c r="A534" i="15"/>
  <c r="A535" i="15"/>
  <c r="A536" i="15"/>
  <c r="A537" i="15"/>
  <c r="A538" i="15"/>
  <c r="A539" i="15"/>
  <c r="A540" i="15"/>
  <c r="A541" i="15"/>
  <c r="A542" i="15"/>
  <c r="A543" i="15"/>
  <c r="A544" i="15"/>
  <c r="A545" i="15"/>
  <c r="A546" i="15"/>
  <c r="A547" i="15"/>
  <c r="A548" i="15"/>
  <c r="A549" i="15"/>
  <c r="A550" i="15"/>
  <c r="A551" i="15"/>
  <c r="A552" i="15"/>
  <c r="A553" i="15"/>
  <c r="A554" i="15"/>
  <c r="A555" i="15"/>
  <c r="A556" i="15"/>
  <c r="A557" i="15"/>
  <c r="A558" i="15"/>
  <c r="A559" i="15"/>
  <c r="A560" i="15"/>
  <c r="A561" i="15"/>
  <c r="A562" i="15"/>
  <c r="A563" i="15"/>
  <c r="A564" i="15"/>
  <c r="A565" i="15"/>
  <c r="A566" i="15"/>
  <c r="A567" i="15"/>
  <c r="A568" i="15"/>
  <c r="A569" i="15"/>
  <c r="A570" i="15"/>
  <c r="A571" i="15"/>
  <c r="A572" i="15"/>
  <c r="A573" i="15"/>
  <c r="A574" i="15"/>
  <c r="A575" i="15"/>
  <c r="A576" i="15"/>
  <c r="A577" i="15"/>
  <c r="A578" i="15"/>
  <c r="A579" i="15"/>
  <c r="A580" i="15"/>
  <c r="A581" i="15"/>
  <c r="A582" i="15"/>
  <c r="A583" i="15"/>
  <c r="A584" i="15"/>
  <c r="A585" i="15"/>
  <c r="A586" i="15"/>
  <c r="A587" i="15"/>
  <c r="A588" i="15"/>
  <c r="A589" i="15"/>
  <c r="A590" i="15"/>
  <c r="A591" i="15"/>
  <c r="A592" i="15"/>
  <c r="A593" i="15"/>
  <c r="A594" i="15"/>
  <c r="A595" i="15"/>
  <c r="A596" i="15"/>
  <c r="A597" i="15"/>
  <c r="A598" i="15"/>
  <c r="A599" i="15"/>
  <c r="A600" i="15"/>
  <c r="A601" i="15"/>
  <c r="A602" i="15"/>
  <c r="A603" i="15"/>
  <c r="A604" i="15"/>
  <c r="A605" i="15"/>
  <c r="A606" i="15"/>
  <c r="A607" i="15"/>
  <c r="A608" i="15"/>
  <c r="A609" i="15"/>
  <c r="A610" i="15"/>
  <c r="A611" i="15"/>
  <c r="A612" i="15"/>
  <c r="A613" i="15"/>
  <c r="A614" i="15"/>
  <c r="A615" i="15"/>
  <c r="A616" i="15"/>
  <c r="A617" i="15"/>
  <c r="A618" i="15"/>
  <c r="A619" i="15"/>
  <c r="A620" i="15"/>
  <c r="A621" i="15"/>
  <c r="A622" i="15"/>
  <c r="A623" i="15"/>
  <c r="A624" i="15"/>
  <c r="A625" i="15"/>
  <c r="A626" i="15"/>
  <c r="A627" i="15"/>
  <c r="A628" i="15"/>
  <c r="A629" i="15"/>
  <c r="A630" i="15"/>
  <c r="A631" i="15"/>
  <c r="A632" i="15"/>
  <c r="A633" i="15"/>
  <c r="A634" i="15"/>
  <c r="A635" i="15"/>
  <c r="A636" i="15"/>
  <c r="A637" i="15"/>
  <c r="A638" i="15"/>
  <c r="A639" i="15"/>
  <c r="A640" i="15"/>
  <c r="A641" i="15"/>
  <c r="A642" i="15"/>
  <c r="A643" i="15"/>
  <c r="A644" i="15"/>
  <c r="A645" i="15"/>
  <c r="A646" i="15"/>
  <c r="A647" i="15"/>
  <c r="A648" i="15"/>
  <c r="A649" i="15"/>
  <c r="A650" i="15"/>
  <c r="A651" i="15"/>
  <c r="A652" i="15"/>
  <c r="A653" i="15"/>
  <c r="A654" i="15"/>
  <c r="A655" i="15"/>
  <c r="A656" i="15"/>
  <c r="A657" i="15"/>
  <c r="A658" i="15"/>
  <c r="A659" i="15"/>
  <c r="A660" i="15"/>
  <c r="A661" i="15"/>
  <c r="A662" i="15"/>
  <c r="A663" i="15"/>
  <c r="A664" i="15"/>
  <c r="A665" i="15"/>
  <c r="A666" i="15"/>
  <c r="A667" i="15"/>
  <c r="A668" i="15"/>
  <c r="A669" i="15"/>
  <c r="A670" i="15"/>
  <c r="A671" i="15"/>
  <c r="A672" i="15"/>
  <c r="A673" i="15"/>
  <c r="A674" i="15"/>
  <c r="A675" i="15"/>
  <c r="A676" i="15"/>
  <c r="A677" i="15"/>
  <c r="A678" i="15"/>
  <c r="A679" i="15"/>
  <c r="A680" i="15"/>
  <c r="A681" i="15"/>
  <c r="A682" i="15"/>
  <c r="A683" i="15"/>
  <c r="A684" i="15"/>
  <c r="A685" i="15"/>
  <c r="A686" i="15"/>
  <c r="A687" i="15"/>
  <c r="A688" i="15"/>
  <c r="A689" i="15"/>
  <c r="A690" i="15"/>
  <c r="A691" i="15"/>
  <c r="A692" i="15"/>
  <c r="A693" i="15"/>
  <c r="A694" i="15"/>
  <c r="A695" i="15"/>
  <c r="A696" i="15"/>
  <c r="A697" i="15"/>
  <c r="A698" i="15"/>
  <c r="A699" i="15"/>
  <c r="A700" i="15"/>
  <c r="A701" i="15"/>
  <c r="A702" i="15"/>
  <c r="A703" i="15"/>
  <c r="A704" i="15"/>
  <c r="A705" i="15"/>
  <c r="A706" i="15"/>
  <c r="A707" i="15"/>
  <c r="A708" i="15"/>
  <c r="A709" i="15"/>
  <c r="A710" i="15"/>
  <c r="A711" i="15"/>
  <c r="A712" i="15"/>
  <c r="A713" i="15"/>
  <c r="A714" i="15"/>
  <c r="A715" i="15"/>
  <c r="A716" i="15"/>
  <c r="A717" i="15"/>
  <c r="A718" i="15"/>
  <c r="A719" i="15"/>
  <c r="A720" i="15"/>
  <c r="A721" i="15"/>
  <c r="A722" i="15"/>
  <c r="A723" i="15"/>
  <c r="A724" i="15"/>
  <c r="A725" i="15"/>
  <c r="A726" i="15"/>
  <c r="A727" i="15"/>
  <c r="A728" i="15"/>
  <c r="A729" i="15"/>
  <c r="A730" i="15"/>
  <c r="A731" i="15"/>
  <c r="A732" i="15"/>
  <c r="A733" i="15"/>
  <c r="A734" i="15"/>
  <c r="A735" i="15"/>
  <c r="A736" i="15"/>
  <c r="A737" i="15"/>
  <c r="A738" i="15"/>
  <c r="A739" i="15"/>
  <c r="A740" i="15"/>
  <c r="A741" i="15"/>
  <c r="A742" i="15"/>
  <c r="A743" i="15"/>
  <c r="A744" i="15"/>
  <c r="A745" i="15"/>
  <c r="A746" i="15"/>
  <c r="A747" i="15"/>
  <c r="A748" i="15"/>
  <c r="A749" i="15"/>
  <c r="A750" i="15"/>
  <c r="A751" i="15"/>
  <c r="A752" i="15"/>
  <c r="A753" i="15"/>
  <c r="A754" i="15"/>
  <c r="A755" i="15"/>
  <c r="A756" i="15"/>
  <c r="A757" i="15"/>
  <c r="A758" i="15"/>
  <c r="A759" i="15"/>
  <c r="A760" i="15"/>
  <c r="A761" i="15"/>
  <c r="A762" i="15"/>
  <c r="A763" i="15"/>
  <c r="A764" i="15"/>
  <c r="A765" i="15"/>
  <c r="A766" i="15"/>
  <c r="A767" i="15"/>
  <c r="A768" i="15"/>
  <c r="A769" i="15"/>
  <c r="A770" i="15"/>
  <c r="A771" i="15"/>
  <c r="A772" i="15"/>
  <c r="A773" i="15"/>
  <c r="A774" i="15"/>
  <c r="A775" i="15"/>
  <c r="A776" i="15"/>
  <c r="A777" i="15"/>
  <c r="A778" i="15"/>
  <c r="A779" i="15"/>
  <c r="A780" i="15"/>
  <c r="A781" i="15"/>
  <c r="A782" i="15"/>
  <c r="A783" i="15"/>
  <c r="A784" i="15"/>
  <c r="A785" i="15"/>
  <c r="A786" i="15"/>
  <c r="A787" i="15"/>
  <c r="A788" i="15"/>
  <c r="A789" i="15"/>
  <c r="A790" i="15"/>
  <c r="A791" i="15"/>
  <c r="A792" i="15"/>
  <c r="A793" i="15"/>
  <c r="A794" i="15"/>
  <c r="A795" i="15"/>
  <c r="A796" i="15"/>
  <c r="A797" i="15"/>
  <c r="A798" i="15"/>
  <c r="A799" i="15"/>
  <c r="A800" i="15"/>
  <c r="A801" i="15"/>
  <c r="A802" i="15"/>
  <c r="A803" i="15"/>
  <c r="A804" i="15"/>
  <c r="A805" i="15"/>
  <c r="A806" i="15"/>
  <c r="A807" i="15"/>
  <c r="A808" i="15"/>
  <c r="A809" i="15"/>
  <c r="A810" i="15"/>
  <c r="A811" i="15"/>
  <c r="A812" i="15"/>
  <c r="A813" i="15"/>
  <c r="A814" i="15"/>
  <c r="A815" i="15"/>
  <c r="A816" i="15"/>
  <c r="A817" i="15"/>
  <c r="A818" i="15"/>
  <c r="A819" i="15"/>
  <c r="A820" i="15"/>
  <c r="A821" i="15"/>
  <c r="A822" i="15"/>
  <c r="A823" i="15"/>
  <c r="A824" i="15"/>
  <c r="A825" i="15"/>
  <c r="A826" i="15"/>
  <c r="A827" i="15"/>
  <c r="A828" i="15"/>
  <c r="A829" i="15"/>
  <c r="A830" i="15"/>
  <c r="A831" i="15"/>
  <c r="A832" i="15"/>
  <c r="A833" i="15"/>
  <c r="A834" i="15"/>
  <c r="A835" i="15"/>
  <c r="A836" i="15"/>
  <c r="A837" i="15"/>
  <c r="A838" i="15"/>
  <c r="A839" i="15"/>
  <c r="A840" i="15"/>
  <c r="A841" i="15"/>
  <c r="A842" i="15"/>
  <c r="A843" i="15"/>
  <c r="A844" i="15"/>
  <c r="A845" i="15"/>
  <c r="A846" i="15"/>
  <c r="A847" i="15"/>
  <c r="A848" i="15"/>
  <c r="A849" i="15"/>
  <c r="A850" i="15"/>
  <c r="A851" i="15"/>
  <c r="A852" i="15"/>
  <c r="A853" i="15"/>
  <c r="A854" i="15"/>
  <c r="A855" i="15"/>
  <c r="A856" i="15"/>
  <c r="A857" i="15"/>
  <c r="A858" i="15"/>
  <c r="A859" i="15"/>
  <c r="A860" i="15"/>
  <c r="A861" i="15"/>
  <c r="A862" i="15"/>
  <c r="A863" i="15"/>
  <c r="A864" i="15"/>
  <c r="A865" i="15"/>
  <c r="A866" i="15"/>
  <c r="A867" i="15"/>
  <c r="A868" i="15"/>
  <c r="A869" i="15"/>
  <c r="A870" i="15"/>
  <c r="A871" i="15"/>
  <c r="A872" i="15"/>
  <c r="A873" i="15"/>
  <c r="A874" i="15"/>
  <c r="A875" i="15"/>
  <c r="A876" i="15"/>
  <c r="A877" i="15"/>
  <c r="A878" i="15"/>
  <c r="A879" i="15"/>
  <c r="A880" i="15"/>
  <c r="A881" i="15"/>
  <c r="A882" i="15"/>
  <c r="A883" i="15"/>
  <c r="A884" i="15"/>
  <c r="A885" i="15"/>
  <c r="A886" i="15"/>
  <c r="A887" i="15"/>
  <c r="A888" i="15"/>
  <c r="A889" i="15"/>
  <c r="A890" i="15"/>
  <c r="A891" i="15"/>
  <c r="A892" i="15"/>
  <c r="A893" i="15"/>
  <c r="A894" i="15"/>
  <c r="A895" i="15"/>
  <c r="A896" i="15"/>
  <c r="A897" i="15"/>
  <c r="A898" i="15"/>
  <c r="A899" i="15"/>
  <c r="A900" i="15"/>
  <c r="A901" i="15"/>
  <c r="A902" i="15"/>
  <c r="A903" i="15"/>
  <c r="A904" i="15"/>
  <c r="A905" i="15"/>
  <c r="A906" i="15"/>
  <c r="A907" i="15"/>
  <c r="A908" i="15"/>
  <c r="A909" i="15"/>
  <c r="A910" i="15"/>
  <c r="A911" i="15"/>
  <c r="A912" i="15"/>
  <c r="A913" i="15"/>
  <c r="A914" i="15"/>
  <c r="A915" i="15"/>
  <c r="A916" i="15"/>
  <c r="A917" i="15"/>
  <c r="A918" i="15"/>
  <c r="A919" i="15"/>
  <c r="A920" i="15"/>
  <c r="A921" i="15"/>
  <c r="A922" i="15"/>
  <c r="A923" i="15"/>
  <c r="A924" i="15"/>
  <c r="A925" i="15"/>
  <c r="A926" i="15"/>
  <c r="A927" i="15"/>
  <c r="A928" i="15"/>
  <c r="A929" i="15"/>
  <c r="A930" i="15"/>
  <c r="A931" i="15"/>
  <c r="A932" i="15"/>
  <c r="A933" i="15"/>
  <c r="A934" i="15"/>
  <c r="A935" i="15"/>
  <c r="A936" i="15"/>
  <c r="A937" i="15"/>
  <c r="A938" i="15"/>
  <c r="A939" i="15"/>
  <c r="A940" i="15"/>
  <c r="A941" i="15"/>
  <c r="A942" i="15"/>
  <c r="A943" i="15"/>
  <c r="A944" i="15"/>
  <c r="A945" i="15"/>
  <c r="A946" i="15"/>
  <c r="A947" i="15"/>
  <c r="A948" i="15"/>
  <c r="A949" i="15"/>
  <c r="A950" i="15"/>
  <c r="A951" i="15"/>
  <c r="A952" i="15"/>
  <c r="A953" i="15"/>
  <c r="A954" i="15"/>
  <c r="A955" i="15"/>
  <c r="A956" i="15"/>
  <c r="A957" i="15"/>
  <c r="A958" i="15"/>
  <c r="A959" i="15"/>
  <c r="A960" i="15"/>
  <c r="A961" i="15"/>
  <c r="A962" i="15"/>
  <c r="A963" i="15"/>
  <c r="A964" i="15"/>
  <c r="A965" i="15"/>
  <c r="A966" i="15"/>
  <c r="A967" i="15"/>
  <c r="A968" i="15"/>
  <c r="A969" i="15"/>
  <c r="A970" i="15"/>
  <c r="A971" i="15"/>
  <c r="A972" i="15"/>
  <c r="A973" i="15"/>
  <c r="A974" i="15"/>
  <c r="A975" i="15"/>
  <c r="A976" i="15"/>
  <c r="A977" i="15"/>
  <c r="A978" i="15"/>
  <c r="A979" i="15"/>
  <c r="A980" i="15"/>
  <c r="A981" i="15"/>
  <c r="A982" i="15"/>
  <c r="A983" i="15"/>
  <c r="A984" i="15"/>
  <c r="A985" i="15"/>
  <c r="A986" i="15"/>
  <c r="A987" i="15"/>
  <c r="A988" i="15"/>
  <c r="A989" i="15"/>
  <c r="A990" i="15"/>
  <c r="A991" i="15"/>
  <c r="A992" i="15"/>
  <c r="A993" i="15"/>
  <c r="A994" i="15"/>
  <c r="A995" i="15"/>
  <c r="A996" i="15"/>
  <c r="A997" i="15"/>
  <c r="A998" i="15"/>
  <c r="A999" i="15"/>
  <c r="A1000" i="15"/>
  <c r="A1001" i="15"/>
  <c r="A2" i="15"/>
  <c r="F3" i="6"/>
  <c r="F4" i="6"/>
  <c r="F5" i="6"/>
  <c r="F6" i="6"/>
  <c r="F7" i="6"/>
  <c r="F8" i="6"/>
  <c r="F9" i="6"/>
  <c r="F10" i="6"/>
  <c r="F2" i="6"/>
  <c r="B4" i="2"/>
  <c r="E14" i="2" s="1"/>
  <c r="F14" i="2" s="1"/>
  <c r="E4" i="17"/>
  <c r="E5" i="17"/>
  <c r="E6" i="17"/>
  <c r="E7" i="17"/>
  <c r="E8" i="17"/>
  <c r="E9" i="17"/>
  <c r="E10" i="17"/>
  <c r="E11" i="17"/>
  <c r="E12" i="17"/>
  <c r="E13" i="17"/>
  <c r="E14" i="17"/>
  <c r="E15" i="17"/>
  <c r="E16" i="17"/>
  <c r="E17" i="17"/>
  <c r="E3" i="17"/>
  <c r="E21" i="2" l="1"/>
  <c r="F21" i="2" s="1"/>
  <c r="E13" i="2"/>
  <c r="F13" i="2" s="1"/>
  <c r="E20" i="2"/>
  <c r="F20" i="2" s="1"/>
  <c r="E12" i="2"/>
  <c r="F12" i="2" s="1"/>
  <c r="E19" i="2"/>
  <c r="F19" i="2" s="1"/>
  <c r="E11" i="2"/>
  <c r="F11" i="2" s="1"/>
  <c r="E18" i="2"/>
  <c r="F18" i="2" s="1"/>
  <c r="E10" i="2"/>
  <c r="F10" i="2" s="1"/>
  <c r="E17" i="2"/>
  <c r="F17" i="2" s="1"/>
  <c r="E9" i="2"/>
  <c r="F9" i="2" s="1"/>
  <c r="E16" i="2"/>
  <c r="F16" i="2" s="1"/>
  <c r="E23" i="2"/>
  <c r="F23" i="2" s="1"/>
  <c r="E15" i="2"/>
  <c r="F15" i="2" s="1"/>
  <c r="E22" i="2"/>
  <c r="F22" i="2" s="1"/>
  <c r="F25" i="2" l="1"/>
</calcChain>
</file>

<file path=xl/sharedStrings.xml><?xml version="1.0" encoding="utf-8"?>
<sst xmlns="http://schemas.openxmlformats.org/spreadsheetml/2006/main" count="7869" uniqueCount="3599">
  <si>
    <t>Name</t>
  </si>
  <si>
    <t>IMDB Rating</t>
  </si>
  <si>
    <t xml:space="preserve">The Exorcist </t>
  </si>
  <si>
    <t>Apocalypse Now</t>
  </si>
  <si>
    <t>Alien</t>
  </si>
  <si>
    <t>Blade Runner</t>
  </si>
  <si>
    <t>Conan the Barbarian</t>
  </si>
  <si>
    <t>The Thing</t>
  </si>
  <si>
    <t>Aliens</t>
  </si>
  <si>
    <t>Predator</t>
  </si>
  <si>
    <t>Robocop</t>
  </si>
  <si>
    <t>Pulp Fiction</t>
  </si>
  <si>
    <t>Jurassic Park</t>
  </si>
  <si>
    <t>Starship Troopers</t>
  </si>
  <si>
    <t>A Scanner Darkly</t>
  </si>
  <si>
    <t>The Wailing</t>
  </si>
  <si>
    <t>Upgrade</t>
  </si>
  <si>
    <t>REALTIVE AND ABSOLUTE REFERNCE</t>
  </si>
  <si>
    <t>Jones</t>
  </si>
  <si>
    <t>Gill</t>
  </si>
  <si>
    <t>Andrews</t>
  </si>
  <si>
    <t>Thompson</t>
  </si>
  <si>
    <t>Morgan</t>
  </si>
  <si>
    <t>Howard</t>
  </si>
  <si>
    <t>Smith</t>
  </si>
  <si>
    <t>New York</t>
  </si>
  <si>
    <t>Los Angeles</t>
  </si>
  <si>
    <t>Chicago</t>
  </si>
  <si>
    <t>Houston</t>
  </si>
  <si>
    <t xml:space="preserve">City </t>
  </si>
  <si>
    <t>Sales Tax</t>
  </si>
  <si>
    <t xml:space="preserve">Quantity </t>
  </si>
  <si>
    <t>Line Total</t>
  </si>
  <si>
    <t>Total Revenue</t>
  </si>
  <si>
    <t>Price</t>
  </si>
  <si>
    <t>Customer_#</t>
  </si>
  <si>
    <t>Full_Name</t>
  </si>
  <si>
    <t>Gender</t>
  </si>
  <si>
    <t>City</t>
  </si>
  <si>
    <t>Country</t>
  </si>
  <si>
    <t xml:space="preserve">    Cornelius Kujawa</t>
  </si>
  <si>
    <t>Male</t>
  </si>
  <si>
    <t>Tokyo</t>
  </si>
  <si>
    <t>Japan</t>
  </si>
  <si>
    <t xml:space="preserve">    Patrica Courville</t>
  </si>
  <si>
    <t>Female</t>
  </si>
  <si>
    <t>New York Metro</t>
  </si>
  <si>
    <t>USA</t>
  </si>
  <si>
    <t xml:space="preserve">    Sanford Xiong</t>
  </si>
  <si>
    <t>Sao Paulo</t>
  </si>
  <si>
    <t>Brazil</t>
  </si>
  <si>
    <t xml:space="preserve">    Allen Burrus</t>
  </si>
  <si>
    <t>Seoul</t>
  </si>
  <si>
    <t>South Korea</t>
  </si>
  <si>
    <t xml:space="preserve">    Kathrine Fritzler</t>
  </si>
  <si>
    <t>Mexico City</t>
  </si>
  <si>
    <t>Mexico</t>
  </si>
  <si>
    <t xml:space="preserve">    Colin Minter</t>
  </si>
  <si>
    <t>Osaka</t>
  </si>
  <si>
    <t xml:space="preserve">    Velda Kimberling</t>
  </si>
  <si>
    <t>Manila</t>
  </si>
  <si>
    <t>Philippines</t>
  </si>
  <si>
    <t xml:space="preserve">    Vernon Addy</t>
  </si>
  <si>
    <t>Mumbai</t>
  </si>
  <si>
    <t>India</t>
  </si>
  <si>
    <t xml:space="preserve">    Blythe Fleischer</t>
  </si>
  <si>
    <t>Delhi</t>
  </si>
  <si>
    <t>Phone_Number</t>
  </si>
  <si>
    <t>555-1236</t>
  </si>
  <si>
    <t>555-1238</t>
  </si>
  <si>
    <t>555-1240</t>
  </si>
  <si>
    <t>555-1242</t>
  </si>
  <si>
    <t>555-1244</t>
  </si>
  <si>
    <t>555-1246</t>
  </si>
  <si>
    <t>555-1248</t>
  </si>
  <si>
    <t>555-1250</t>
  </si>
  <si>
    <t>555-1252</t>
  </si>
  <si>
    <t>Phone Number</t>
  </si>
  <si>
    <t>Asterisk</t>
  </si>
  <si>
    <t>555-6565</t>
  </si>
  <si>
    <r>
      <t xml:space="preserve">1: Return the </t>
    </r>
    <r>
      <rPr>
        <b/>
        <sz val="11"/>
        <color theme="1"/>
        <rFont val="Calibri"/>
        <family val="2"/>
        <scheme val="minor"/>
      </rPr>
      <t xml:space="preserve">Line Total </t>
    </r>
    <r>
      <rPr>
        <sz val="11"/>
        <color theme="1"/>
        <rFont val="Calibri"/>
        <family val="2"/>
        <scheme val="minor"/>
      </rPr>
      <t>by multiplying Price by Quanity</t>
    </r>
  </si>
  <si>
    <t xml:space="preserve">Lookup value should always be in the first column in the range for VLOOKUP to work. </t>
  </si>
  <si>
    <t>customer_name</t>
  </si>
  <si>
    <t>last_name</t>
  </si>
  <si>
    <t>first_name</t>
  </si>
  <si>
    <t>gender</t>
  </si>
  <si>
    <t>age</t>
  </si>
  <si>
    <t>dob_(mm/dd/yy)</t>
  </si>
  <si>
    <t>city</t>
  </si>
  <si>
    <t>state</t>
  </si>
  <si>
    <t>country</t>
  </si>
  <si>
    <t>num_streams</t>
  </si>
  <si>
    <t>CONCAT()</t>
  </si>
  <si>
    <t>Todd</t>
  </si>
  <si>
    <t>Kasen</t>
  </si>
  <si>
    <t>m</t>
  </si>
  <si>
    <t>Rock Hill</t>
  </si>
  <si>
    <t>South Carolina</t>
  </si>
  <si>
    <r>
      <t xml:space="preserve">1) Use CONCAT() to insert full </t>
    </r>
    <r>
      <rPr>
        <b/>
        <sz val="11"/>
        <color theme="1"/>
        <rFont val="Calibri"/>
        <family val="2"/>
        <scheme val="minor"/>
      </rPr>
      <t>customer_name</t>
    </r>
  </si>
  <si>
    <t>Garza</t>
  </si>
  <si>
    <t>Ensley</t>
  </si>
  <si>
    <t>f</t>
  </si>
  <si>
    <t>singapore</t>
  </si>
  <si>
    <t>Carey</t>
  </si>
  <si>
    <t>Lillian</t>
  </si>
  <si>
    <t>Auburn</t>
  </si>
  <si>
    <t>Alabama</t>
  </si>
  <si>
    <t>VLOOKUP</t>
  </si>
  <si>
    <t>Christensen</t>
  </si>
  <si>
    <t>Beau</t>
  </si>
  <si>
    <t>Hempstead</t>
  </si>
  <si>
    <r>
      <t xml:space="preserve">1) Use VLOOKUP to populate </t>
    </r>
    <r>
      <rPr>
        <b/>
        <sz val="11"/>
        <color theme="1"/>
        <rFont val="Calibri"/>
        <family val="2"/>
        <scheme val="minor"/>
      </rPr>
      <t>country</t>
    </r>
  </si>
  <si>
    <t>Gibson</t>
  </si>
  <si>
    <t>Ernesto</t>
  </si>
  <si>
    <r>
      <rPr>
        <sz val="11"/>
        <color theme="1"/>
        <rFont val="Calibri"/>
        <family val="2"/>
        <scheme val="minor"/>
      </rPr>
      <t>2) Use VLOOKUP to populate</t>
    </r>
    <r>
      <rPr>
        <b/>
        <sz val="11"/>
        <color theme="1"/>
        <rFont val="Calibri"/>
        <family val="2"/>
        <scheme val="minor"/>
      </rPr>
      <t xml:space="preserve"> num_streams</t>
    </r>
  </si>
  <si>
    <t>Murray</t>
  </si>
  <si>
    <t>Deshawn</t>
  </si>
  <si>
    <t>Portland</t>
  </si>
  <si>
    <t>Maine</t>
  </si>
  <si>
    <t>Tate</t>
  </si>
  <si>
    <t>Daxton</t>
  </si>
  <si>
    <t>Pivot Tables and Visualizations</t>
  </si>
  <si>
    <t>Small</t>
  </si>
  <si>
    <t>Tenley</t>
  </si>
  <si>
    <t>Paterson</t>
  </si>
  <si>
    <t>New Jersey</t>
  </si>
  <si>
    <t>1) Use pivot tables to analyse data</t>
  </si>
  <si>
    <t>Chase</t>
  </si>
  <si>
    <t>Kyra</t>
  </si>
  <si>
    <t>Temple</t>
  </si>
  <si>
    <t>Texas</t>
  </si>
  <si>
    <t>Barber</t>
  </si>
  <si>
    <t>London</t>
  </si>
  <si>
    <t>Somerville</t>
  </si>
  <si>
    <t>Massachusetts</t>
  </si>
  <si>
    <t>Rivas</t>
  </si>
  <si>
    <t>Rohan</t>
  </si>
  <si>
    <t>Pawtucket</t>
  </si>
  <si>
    <t>Rhode Island</t>
  </si>
  <si>
    <t>Ross</t>
  </si>
  <si>
    <t>Romina</t>
  </si>
  <si>
    <t>Moore</t>
  </si>
  <si>
    <t>Liberty</t>
  </si>
  <si>
    <t>Bristol</t>
  </si>
  <si>
    <t>Connecticut</t>
  </si>
  <si>
    <t>Huber</t>
  </si>
  <si>
    <t>Yusuf</t>
  </si>
  <si>
    <t>Woburn</t>
  </si>
  <si>
    <t>Suarez</t>
  </si>
  <si>
    <t>Brantley</t>
  </si>
  <si>
    <t>Decatur</t>
  </si>
  <si>
    <t>Illinois</t>
  </si>
  <si>
    <t>Ray</t>
  </si>
  <si>
    <t>Skyler</t>
  </si>
  <si>
    <t>Queen Creek</t>
  </si>
  <si>
    <t>Arizona</t>
  </si>
  <si>
    <t>Boyd</t>
  </si>
  <si>
    <t>Joel</t>
  </si>
  <si>
    <t>Ormond Beach</t>
  </si>
  <si>
    <t>Florida</t>
  </si>
  <si>
    <t>Torres</t>
  </si>
  <si>
    <t>Zayne</t>
  </si>
  <si>
    <t>Cross</t>
  </si>
  <si>
    <t>Madden</t>
  </si>
  <si>
    <t>Sierra Vista</t>
  </si>
  <si>
    <t>Eaton</t>
  </si>
  <si>
    <t>Jabari</t>
  </si>
  <si>
    <t>Beaverton</t>
  </si>
  <si>
    <t>Oregon</t>
  </si>
  <si>
    <t>Hickman</t>
  </si>
  <si>
    <t>Claudia</t>
  </si>
  <si>
    <t>Parker</t>
  </si>
  <si>
    <t>Darwin</t>
  </si>
  <si>
    <t>Pruitt</t>
  </si>
  <si>
    <t>Josiah</t>
  </si>
  <si>
    <t>San Marcos</t>
  </si>
  <si>
    <t>Landry</t>
  </si>
  <si>
    <t>Derek</t>
  </si>
  <si>
    <t>Dejesus</t>
  </si>
  <si>
    <t>Sage</t>
  </si>
  <si>
    <t>Adams</t>
  </si>
  <si>
    <t>Mikaela</t>
  </si>
  <si>
    <t>Roseville</t>
  </si>
  <si>
    <t>Michigan</t>
  </si>
  <si>
    <t>Lee</t>
  </si>
  <si>
    <t>Jimmy</t>
  </si>
  <si>
    <t>Henderson</t>
  </si>
  <si>
    <t>Nevada</t>
  </si>
  <si>
    <t>Hubbard</t>
  </si>
  <si>
    <t>Devin</t>
  </si>
  <si>
    <t>Sioux City</t>
  </si>
  <si>
    <t>Iowa</t>
  </si>
  <si>
    <t>Miles</t>
  </si>
  <si>
    <t>Kameron</t>
  </si>
  <si>
    <t>Jennings</t>
  </si>
  <si>
    <t>Francisco</t>
  </si>
  <si>
    <t>Orland Park</t>
  </si>
  <si>
    <t>Rubio</t>
  </si>
  <si>
    <t>Dalary</t>
  </si>
  <si>
    <t>Indio</t>
  </si>
  <si>
    <t>California</t>
  </si>
  <si>
    <t>Cunningham</t>
  </si>
  <si>
    <t>Philip</t>
  </si>
  <si>
    <t>Park</t>
  </si>
  <si>
    <t>Landyn</t>
  </si>
  <si>
    <t>Aliso Viejo</t>
  </si>
  <si>
    <t>Ayers</t>
  </si>
  <si>
    <t>Collins</t>
  </si>
  <si>
    <t>Cecilia</t>
  </si>
  <si>
    <t>Valdez</t>
  </si>
  <si>
    <t>Bella</t>
  </si>
  <si>
    <t>Cardenas</t>
  </si>
  <si>
    <t>Ishaan</t>
  </si>
  <si>
    <t>Danbury</t>
  </si>
  <si>
    <t>Grimes</t>
  </si>
  <si>
    <t>Maddox</t>
  </si>
  <si>
    <t>Inglewood</t>
  </si>
  <si>
    <t>Santana</t>
  </si>
  <si>
    <t>Salma</t>
  </si>
  <si>
    <t>Blackwell</t>
  </si>
  <si>
    <t>Jaime</t>
  </si>
  <si>
    <t>Davila</t>
  </si>
  <si>
    <t>Cannon</t>
  </si>
  <si>
    <t>Charlotte</t>
  </si>
  <si>
    <t>North Carolina</t>
  </si>
  <si>
    <t>Hinton</t>
  </si>
  <si>
    <t>Oliver</t>
  </si>
  <si>
    <t>Francis</t>
  </si>
  <si>
    <t>Santiago</t>
  </si>
  <si>
    <t>Huntsville</t>
  </si>
  <si>
    <t>Mayer</t>
  </si>
  <si>
    <t>Remi</t>
  </si>
  <si>
    <t>Peabody</t>
  </si>
  <si>
    <t>Gutierrez</t>
  </si>
  <si>
    <t>Kingsley</t>
  </si>
  <si>
    <t>Shepard</t>
  </si>
  <si>
    <t>Megan</t>
  </si>
  <si>
    <t>Nava</t>
  </si>
  <si>
    <t>Robert</t>
  </si>
  <si>
    <t>Battle Creek</t>
  </si>
  <si>
    <t>Austin</t>
  </si>
  <si>
    <t>Elijah</t>
  </si>
  <si>
    <t>Phoenix</t>
  </si>
  <si>
    <t>Reyes</t>
  </si>
  <si>
    <t>Cash</t>
  </si>
  <si>
    <t>Hesperia</t>
  </si>
  <si>
    <t>Nash</t>
  </si>
  <si>
    <t>Ford</t>
  </si>
  <si>
    <t>Simpson</t>
  </si>
  <si>
    <t>Isabella</t>
  </si>
  <si>
    <t>Maricopa</t>
  </si>
  <si>
    <t>Curry</t>
  </si>
  <si>
    <t>Lindsey</t>
  </si>
  <si>
    <t>Alexandria</t>
  </si>
  <si>
    <t>Louisiana</t>
  </si>
  <si>
    <t>Klein</t>
  </si>
  <si>
    <t>Chelsea</t>
  </si>
  <si>
    <t>Mission Viejo</t>
  </si>
  <si>
    <t>Bender</t>
  </si>
  <si>
    <t>Kinslee</t>
  </si>
  <si>
    <t>Norwalk</t>
  </si>
  <si>
    <t>Hester</t>
  </si>
  <si>
    <t>Harvey</t>
  </si>
  <si>
    <t>Vacaville</t>
  </si>
  <si>
    <t>Sanford</t>
  </si>
  <si>
    <t>Laila</t>
  </si>
  <si>
    <t>Amarillo</t>
  </si>
  <si>
    <t>Fox</t>
  </si>
  <si>
    <t>Bullhead City</t>
  </si>
  <si>
    <t>Ellis</t>
  </si>
  <si>
    <t>Dorian</t>
  </si>
  <si>
    <t>Boise City</t>
  </si>
  <si>
    <t>Idaho</t>
  </si>
  <si>
    <t>Barnes</t>
  </si>
  <si>
    <t>Rafael</t>
  </si>
  <si>
    <t>Fullerton</t>
  </si>
  <si>
    <t>Norton</t>
  </si>
  <si>
    <t>Aryan</t>
  </si>
  <si>
    <t>Las Cruces</t>
  </si>
  <si>
    <t>New Mexico</t>
  </si>
  <si>
    <t>Alvarado</t>
  </si>
  <si>
    <t>Mohammad</t>
  </si>
  <si>
    <t>Cleveland Heights</t>
  </si>
  <si>
    <t>Ohio</t>
  </si>
  <si>
    <t>Mccann</t>
  </si>
  <si>
    <t>Raphael</t>
  </si>
  <si>
    <t>Milton</t>
  </si>
  <si>
    <t>Georgia</t>
  </si>
  <si>
    <t>Lawrence</t>
  </si>
  <si>
    <t>Izabella</t>
  </si>
  <si>
    <t>Orlando</t>
  </si>
  <si>
    <t>Sierra</t>
  </si>
  <si>
    <t>Bowen</t>
  </si>
  <si>
    <t>Collier</t>
  </si>
  <si>
    <t>Abram</t>
  </si>
  <si>
    <t>Fort Myers</t>
  </si>
  <si>
    <t>Villa</t>
  </si>
  <si>
    <t>Johnson City</t>
  </si>
  <si>
    <t>Tennessee</t>
  </si>
  <si>
    <t>Webb</t>
  </si>
  <si>
    <t>Harlan</t>
  </si>
  <si>
    <t>North Miami Beach</t>
  </si>
  <si>
    <t>Sims</t>
  </si>
  <si>
    <t>Samara</t>
  </si>
  <si>
    <t>Cambridge</t>
  </si>
  <si>
    <t>Reilly</t>
  </si>
  <si>
    <t>Dominick</t>
  </si>
  <si>
    <t>Chen</t>
  </si>
  <si>
    <t>Amira</t>
  </si>
  <si>
    <t>Brookhaven</t>
  </si>
  <si>
    <t>Mcpherson</t>
  </si>
  <si>
    <t>River</t>
  </si>
  <si>
    <t>Alameda</t>
  </si>
  <si>
    <t>Estrada</t>
  </si>
  <si>
    <t>Maison</t>
  </si>
  <si>
    <t>Montclair</t>
  </si>
  <si>
    <t>Grant</t>
  </si>
  <si>
    <t>Mordechai</t>
  </si>
  <si>
    <t>Shoreline</t>
  </si>
  <si>
    <t>Washington</t>
  </si>
  <si>
    <t>Peterson</t>
  </si>
  <si>
    <t>Elianna</t>
  </si>
  <si>
    <t>Newport Beach</t>
  </si>
  <si>
    <t>Weaver</t>
  </si>
  <si>
    <t>Genesis</t>
  </si>
  <si>
    <t>Bell Gardens</t>
  </si>
  <si>
    <t>Miranda</t>
  </si>
  <si>
    <t>Mabel</t>
  </si>
  <si>
    <t>Garden Grove</t>
  </si>
  <si>
    <t>Dean</t>
  </si>
  <si>
    <t>Kamilah</t>
  </si>
  <si>
    <t>Collierville</t>
  </si>
  <si>
    <t>Mosley</t>
  </si>
  <si>
    <t>Alfredo</t>
  </si>
  <si>
    <t>Marana</t>
  </si>
  <si>
    <t>Barrett</t>
  </si>
  <si>
    <t>Magnus</t>
  </si>
  <si>
    <t>Palm Desert</t>
  </si>
  <si>
    <t>Walter</t>
  </si>
  <si>
    <t>Jedidiah</t>
  </si>
  <si>
    <t>Avila</t>
  </si>
  <si>
    <t>Ophelia</t>
  </si>
  <si>
    <t>Bradley</t>
  </si>
  <si>
    <t>Lexi</t>
  </si>
  <si>
    <t>Salina</t>
  </si>
  <si>
    <t>Kansas</t>
  </si>
  <si>
    <t>Walters</t>
  </si>
  <si>
    <t>Jairo</t>
  </si>
  <si>
    <t>Albuquerque</t>
  </si>
  <si>
    <t>Lowe</t>
  </si>
  <si>
    <t>Javier</t>
  </si>
  <si>
    <t>Lake Forest</t>
  </si>
  <si>
    <t>Fernandez</t>
  </si>
  <si>
    <t>Deerfield Beach</t>
  </si>
  <si>
    <t>Richard</t>
  </si>
  <si>
    <t>Lane</t>
  </si>
  <si>
    <t>Chula Vista</t>
  </si>
  <si>
    <t>Alvarez</t>
  </si>
  <si>
    <t>Briar</t>
  </si>
  <si>
    <t>Mora</t>
  </si>
  <si>
    <t>Camille</t>
  </si>
  <si>
    <t>Bountiful</t>
  </si>
  <si>
    <t>Utah</t>
  </si>
  <si>
    <t>Ashley</t>
  </si>
  <si>
    <t>Melanie</t>
  </si>
  <si>
    <t>Freeport</t>
  </si>
  <si>
    <t>Sharp</t>
  </si>
  <si>
    <t>Carter</t>
  </si>
  <si>
    <t>Sterling Heights</t>
  </si>
  <si>
    <t>Terrell</t>
  </si>
  <si>
    <t>Baker</t>
  </si>
  <si>
    <t>Hammond</t>
  </si>
  <si>
    <t>Callie</t>
  </si>
  <si>
    <t>Puyallup</t>
  </si>
  <si>
    <t>Marsh</t>
  </si>
  <si>
    <t>Amber</t>
  </si>
  <si>
    <t>Las Vegas</t>
  </si>
  <si>
    <t>Travis</t>
  </si>
  <si>
    <t>Tristan</t>
  </si>
  <si>
    <t>Frisco</t>
  </si>
  <si>
    <t>Melton</t>
  </si>
  <si>
    <t>Chloe</t>
  </si>
  <si>
    <t>Lewis</t>
  </si>
  <si>
    <t>Dylan</t>
  </si>
  <si>
    <t>Rochester</t>
  </si>
  <si>
    <t>Mcconnell</t>
  </si>
  <si>
    <t>Lara</t>
  </si>
  <si>
    <t>Nikolai</t>
  </si>
  <si>
    <t>Bell</t>
  </si>
  <si>
    <t>Orion</t>
  </si>
  <si>
    <t>Mankato</t>
  </si>
  <si>
    <t>Minnesota</t>
  </si>
  <si>
    <t>Roberson</t>
  </si>
  <si>
    <t>Rylan</t>
  </si>
  <si>
    <t>Reid</t>
  </si>
  <si>
    <t>Brysen</t>
  </si>
  <si>
    <t>La Habra</t>
  </si>
  <si>
    <t>Blanchard</t>
  </si>
  <si>
    <t>Myra</t>
  </si>
  <si>
    <t>Asheville</t>
  </si>
  <si>
    <t>Spence</t>
  </si>
  <si>
    <t>Jordy</t>
  </si>
  <si>
    <t>Corvallis</t>
  </si>
  <si>
    <t>Copeland</t>
  </si>
  <si>
    <t>Alijah</t>
  </si>
  <si>
    <t>Downers Grove</t>
  </si>
  <si>
    <t>Woods</t>
  </si>
  <si>
    <t>Keilani</t>
  </si>
  <si>
    <t>Schenectady</t>
  </si>
  <si>
    <t>Robles</t>
  </si>
  <si>
    <t>Salvatore</t>
  </si>
  <si>
    <t>Royal Oak</t>
  </si>
  <si>
    <t>Rosas</t>
  </si>
  <si>
    <t>Saul</t>
  </si>
  <si>
    <t>Spanish Fork</t>
  </si>
  <si>
    <t>Xiong</t>
  </si>
  <si>
    <t>Scarlet</t>
  </si>
  <si>
    <t>Fletcher</t>
  </si>
  <si>
    <t>Malik</t>
  </si>
  <si>
    <t>Shakopee</t>
  </si>
  <si>
    <t>Goodwin</t>
  </si>
  <si>
    <t>Hagerstown</t>
  </si>
  <si>
    <t>Maryland</t>
  </si>
  <si>
    <t>Lynch</t>
  </si>
  <si>
    <t>Justice</t>
  </si>
  <si>
    <t>Carlsbad</t>
  </si>
  <si>
    <t>Vega</t>
  </si>
  <si>
    <t>Kian</t>
  </si>
  <si>
    <t>Temecula</t>
  </si>
  <si>
    <t>Mcgee</t>
  </si>
  <si>
    <t>Elsie</t>
  </si>
  <si>
    <t>Randolph</t>
  </si>
  <si>
    <t>Christina</t>
  </si>
  <si>
    <t>Perth Amboy</t>
  </si>
  <si>
    <t>Stevens</t>
  </si>
  <si>
    <t>Myla</t>
  </si>
  <si>
    <t>Peoria</t>
  </si>
  <si>
    <t>Flynn</t>
  </si>
  <si>
    <t>Khan</t>
  </si>
  <si>
    <t>Anastasia</t>
  </si>
  <si>
    <t>Adkins</t>
  </si>
  <si>
    <t>Nikolas</t>
  </si>
  <si>
    <t>Bolingbrook</t>
  </si>
  <si>
    <t>Patrick</t>
  </si>
  <si>
    <t>Andrea</t>
  </si>
  <si>
    <t>La Quinta</t>
  </si>
  <si>
    <t>Blake</t>
  </si>
  <si>
    <t>Sherman</t>
  </si>
  <si>
    <t>Sky</t>
  </si>
  <si>
    <t>Palmer</t>
  </si>
  <si>
    <t>Cara</t>
  </si>
  <si>
    <t>Schaumburg</t>
  </si>
  <si>
    <t>Hanson</t>
  </si>
  <si>
    <t>Sutton</t>
  </si>
  <si>
    <t>Columbus</t>
  </si>
  <si>
    <t>Contreras</t>
  </si>
  <si>
    <t>Jaxxon</t>
  </si>
  <si>
    <t>Decker</t>
  </si>
  <si>
    <t>Graysen</t>
  </si>
  <si>
    <t>Richmond</t>
  </si>
  <si>
    <t>Virginia</t>
  </si>
  <si>
    <t>Espinosa</t>
  </si>
  <si>
    <t>Callum</t>
  </si>
  <si>
    <t>Shreveport</t>
  </si>
  <si>
    <t>Orozco</t>
  </si>
  <si>
    <t>Lyla</t>
  </si>
  <si>
    <t>Atkins</t>
  </si>
  <si>
    <t>Lyra</t>
  </si>
  <si>
    <t>Daytona Beach</t>
  </si>
  <si>
    <t>Pace</t>
  </si>
  <si>
    <t>William</t>
  </si>
  <si>
    <t>Maxwell</t>
  </si>
  <si>
    <t>Raymond</t>
  </si>
  <si>
    <t>Richardson</t>
  </si>
  <si>
    <t>Long</t>
  </si>
  <si>
    <t>Everett</t>
  </si>
  <si>
    <t>Newark</t>
  </si>
  <si>
    <t>Bowman</t>
  </si>
  <si>
    <t>Hassan</t>
  </si>
  <si>
    <t>Greensboro</t>
  </si>
  <si>
    <t>Salgado</t>
  </si>
  <si>
    <t>Leonel</t>
  </si>
  <si>
    <t>Twin Falls</t>
  </si>
  <si>
    <t>Carson</t>
  </si>
  <si>
    <t>Grey</t>
  </si>
  <si>
    <t>Hart</t>
  </si>
  <si>
    <t>Hope</t>
  </si>
  <si>
    <t>Frederick</t>
  </si>
  <si>
    <t>Trevino</t>
  </si>
  <si>
    <t>Randy</t>
  </si>
  <si>
    <t>Luna</t>
  </si>
  <si>
    <t>Villanueva</t>
  </si>
  <si>
    <t>Ariadne</t>
  </si>
  <si>
    <t>Cairo</t>
  </si>
  <si>
    <t>Yorba Linda</t>
  </si>
  <si>
    <t>Frazier</t>
  </si>
  <si>
    <t>Mira</t>
  </si>
  <si>
    <t>Franklin</t>
  </si>
  <si>
    <t>Rosa</t>
  </si>
  <si>
    <t>Carrillo</t>
  </si>
  <si>
    <t>Ismael</t>
  </si>
  <si>
    <t>Winter Haven</t>
  </si>
  <si>
    <t>Noble</t>
  </si>
  <si>
    <t>Jaxx</t>
  </si>
  <si>
    <t>Clearwater</t>
  </si>
  <si>
    <t>Miller</t>
  </si>
  <si>
    <t>Greenville</t>
  </si>
  <si>
    <t>Bailey</t>
  </si>
  <si>
    <t>Oakley</t>
  </si>
  <si>
    <t>Pasadena</t>
  </si>
  <si>
    <t>Jefferson</t>
  </si>
  <si>
    <t>Kyng</t>
  </si>
  <si>
    <t>Romero</t>
  </si>
  <si>
    <t>Eliana</t>
  </si>
  <si>
    <t>Upland</t>
  </si>
  <si>
    <t>Conner</t>
  </si>
  <si>
    <t>Caiden</t>
  </si>
  <si>
    <t>Graham</t>
  </si>
  <si>
    <t>Cristian</t>
  </si>
  <si>
    <t>Malden</t>
  </si>
  <si>
    <t>Johnson</t>
  </si>
  <si>
    <t>Wade</t>
  </si>
  <si>
    <t>Patel</t>
  </si>
  <si>
    <t>Aubrie</t>
  </si>
  <si>
    <t>Vargas</t>
  </si>
  <si>
    <t>Kamdyn</t>
  </si>
  <si>
    <t>Bismarck</t>
  </si>
  <si>
    <t>North Dakota</t>
  </si>
  <si>
    <t>Roberto</t>
  </si>
  <si>
    <t>Baldwin Park</t>
  </si>
  <si>
    <t>Gould</t>
  </si>
  <si>
    <t>Eduardo</t>
  </si>
  <si>
    <t>Sioux Falls</t>
  </si>
  <si>
    <t>South Dakota</t>
  </si>
  <si>
    <t>Mullen</t>
  </si>
  <si>
    <t>Kailyn</t>
  </si>
  <si>
    <t>Hodge</t>
  </si>
  <si>
    <t>Dillon</t>
  </si>
  <si>
    <t>Wichita</t>
  </si>
  <si>
    <t>Mullins</t>
  </si>
  <si>
    <t>Arianna</t>
  </si>
  <si>
    <t>Cheyenne</t>
  </si>
  <si>
    <t>Wyoming</t>
  </si>
  <si>
    <t>Blackburn</t>
  </si>
  <si>
    <t>Vanessa</t>
  </si>
  <si>
    <t>Mansfield</t>
  </si>
  <si>
    <t>Skinner</t>
  </si>
  <si>
    <t>August</t>
  </si>
  <si>
    <t>Waukegan</t>
  </si>
  <si>
    <t>Lim</t>
  </si>
  <si>
    <t>Willa</t>
  </si>
  <si>
    <t>Rogelio</t>
  </si>
  <si>
    <t>Oneal</t>
  </si>
  <si>
    <t>Delilah</t>
  </si>
  <si>
    <t>DeKalb</t>
  </si>
  <si>
    <t>Peck</t>
  </si>
  <si>
    <t>Savannah</t>
  </si>
  <si>
    <t>Union City</t>
  </si>
  <si>
    <t>Reynolds</t>
  </si>
  <si>
    <t>Alejandro</t>
  </si>
  <si>
    <t>Springfield</t>
  </si>
  <si>
    <t>Solomon</t>
  </si>
  <si>
    <t>Casa Grande</t>
  </si>
  <si>
    <t>Glass</t>
  </si>
  <si>
    <t>Karina</t>
  </si>
  <si>
    <t>Kingsport</t>
  </si>
  <si>
    <t>Berg</t>
  </si>
  <si>
    <t>Tommy</t>
  </si>
  <si>
    <t>Yakima</t>
  </si>
  <si>
    <t>Morrison</t>
  </si>
  <si>
    <t>Adrien</t>
  </si>
  <si>
    <t>Smyrna</t>
  </si>
  <si>
    <t>Cortez</t>
  </si>
  <si>
    <t>Julian</t>
  </si>
  <si>
    <t>Ellison</t>
  </si>
  <si>
    <t>Levi</t>
  </si>
  <si>
    <t>Mcdowell</t>
  </si>
  <si>
    <t>Abby</t>
  </si>
  <si>
    <t>Clayton</t>
  </si>
  <si>
    <t>Axel</t>
  </si>
  <si>
    <t>Rogers</t>
  </si>
  <si>
    <t>Arkansas</t>
  </si>
  <si>
    <t>Leonard</t>
  </si>
  <si>
    <t>Anaheim</t>
  </si>
  <si>
    <t>Merritt</t>
  </si>
  <si>
    <t>Gus</t>
  </si>
  <si>
    <t>Paul</t>
  </si>
  <si>
    <t>Brooke</t>
  </si>
  <si>
    <t>Calhoun</t>
  </si>
  <si>
    <t>Sebastian</t>
  </si>
  <si>
    <t>Miami Gardens</t>
  </si>
  <si>
    <t>Nelson</t>
  </si>
  <si>
    <t>Clementine</t>
  </si>
  <si>
    <t>Grapevine</t>
  </si>
  <si>
    <t>Blevins</t>
  </si>
  <si>
    <t>Kye</t>
  </si>
  <si>
    <t>Clarksville</t>
  </si>
  <si>
    <t>Chandler</t>
  </si>
  <si>
    <t>Katherine</t>
  </si>
  <si>
    <t>Vancouver</t>
  </si>
  <si>
    <t>Kennedy</t>
  </si>
  <si>
    <t>Dane</t>
  </si>
  <si>
    <t>Commerce City</t>
  </si>
  <si>
    <t>Colorado</t>
  </si>
  <si>
    <t>Kent</t>
  </si>
  <si>
    <t>Donovan</t>
  </si>
  <si>
    <t>Beasley</t>
  </si>
  <si>
    <t>Garrett</t>
  </si>
  <si>
    <t>Euless</t>
  </si>
  <si>
    <t>Mcintosh</t>
  </si>
  <si>
    <t>Aileen</t>
  </si>
  <si>
    <t>El Cajon</t>
  </si>
  <si>
    <t>Anthony</t>
  </si>
  <si>
    <t>Legacy</t>
  </si>
  <si>
    <t>Waterloo</t>
  </si>
  <si>
    <t>Jacobson</t>
  </si>
  <si>
    <t>Walker</t>
  </si>
  <si>
    <t>Schultz</t>
  </si>
  <si>
    <t>Valery</t>
  </si>
  <si>
    <t>Cerritos</t>
  </si>
  <si>
    <t>Gallagher</t>
  </si>
  <si>
    <t>Vivian</t>
  </si>
  <si>
    <t>Pomona</t>
  </si>
  <si>
    <t>Gilmore</t>
  </si>
  <si>
    <t>Archer</t>
  </si>
  <si>
    <t>Clifton</t>
  </si>
  <si>
    <t>Woodward</t>
  </si>
  <si>
    <t>Jaxton</t>
  </si>
  <si>
    <t>Westminster</t>
  </si>
  <si>
    <t>Floyd</t>
  </si>
  <si>
    <t>Jett</t>
  </si>
  <si>
    <t>Stein</t>
  </si>
  <si>
    <t>Leland</t>
  </si>
  <si>
    <t>Goodyear</t>
  </si>
  <si>
    <t>Khloe</t>
  </si>
  <si>
    <t>Mesa</t>
  </si>
  <si>
    <t>Patton</t>
  </si>
  <si>
    <t>Morales</t>
  </si>
  <si>
    <t>Sabrina</t>
  </si>
  <si>
    <t>Lexington-Fayette</t>
  </si>
  <si>
    <t>Kentucky</t>
  </si>
  <si>
    <t>Arias</t>
  </si>
  <si>
    <t>Wells</t>
  </si>
  <si>
    <t>Hurley</t>
  </si>
  <si>
    <t>Prince</t>
  </si>
  <si>
    <t>Santa Clarita</t>
  </si>
  <si>
    <t>Cain</t>
  </si>
  <si>
    <t>Marie</t>
  </si>
  <si>
    <t>Davenport</t>
  </si>
  <si>
    <t>Ariah</t>
  </si>
  <si>
    <t>North Richland Hills</t>
  </si>
  <si>
    <t>Delacruz</t>
  </si>
  <si>
    <t>Jewel</t>
  </si>
  <si>
    <t>Cleveland</t>
  </si>
  <si>
    <t>Herman</t>
  </si>
  <si>
    <t>Ezra</t>
  </si>
  <si>
    <t>Lorain</t>
  </si>
  <si>
    <t>Bush</t>
  </si>
  <si>
    <t>Tinley</t>
  </si>
  <si>
    <t>North Charleston</t>
  </si>
  <si>
    <t>Reed</t>
  </si>
  <si>
    <t>Malcolm</t>
  </si>
  <si>
    <t>Gilbert</t>
  </si>
  <si>
    <t>Byron</t>
  </si>
  <si>
    <t>Kenner</t>
  </si>
  <si>
    <t>Wheeler</t>
  </si>
  <si>
    <t>Simone</t>
  </si>
  <si>
    <t>Norfolk</t>
  </si>
  <si>
    <t>Bruce</t>
  </si>
  <si>
    <t>Alia</t>
  </si>
  <si>
    <t>Pocatello</t>
  </si>
  <si>
    <t>Conrad</t>
  </si>
  <si>
    <t>Lian</t>
  </si>
  <si>
    <t>Gillespie</t>
  </si>
  <si>
    <t>Augustine</t>
  </si>
  <si>
    <t>Flower Mound</t>
  </si>
  <si>
    <t>Beck</t>
  </si>
  <si>
    <t>Peyton</t>
  </si>
  <si>
    <t>Waukesha</t>
  </si>
  <si>
    <t>Wisconsin</t>
  </si>
  <si>
    <t>Valencia</t>
  </si>
  <si>
    <t>Omar</t>
  </si>
  <si>
    <t>Summerville</t>
  </si>
  <si>
    <t>Freeman</t>
  </si>
  <si>
    <t>Micah</t>
  </si>
  <si>
    <t>Hallandale Beach</t>
  </si>
  <si>
    <t>Marin</t>
  </si>
  <si>
    <t>Gunner</t>
  </si>
  <si>
    <t>Bartlett</t>
  </si>
  <si>
    <t>Yu</t>
  </si>
  <si>
    <t>Annabel</t>
  </si>
  <si>
    <t>Holloway</t>
  </si>
  <si>
    <t>Elisa</t>
  </si>
  <si>
    <t>Downey</t>
  </si>
  <si>
    <t>Dixon</t>
  </si>
  <si>
    <t>Quinton</t>
  </si>
  <si>
    <t>Bond</t>
  </si>
  <si>
    <t>Henley</t>
  </si>
  <si>
    <t>Victoria</t>
  </si>
  <si>
    <t>Rowe</t>
  </si>
  <si>
    <t>Braden</t>
  </si>
  <si>
    <t>Knox</t>
  </si>
  <si>
    <t>Quintero</t>
  </si>
  <si>
    <t>Malia</t>
  </si>
  <si>
    <t>Santa Clara</t>
  </si>
  <si>
    <t>Hines</t>
  </si>
  <si>
    <t>Celine</t>
  </si>
  <si>
    <t>Logan</t>
  </si>
  <si>
    <t>Whitehead</t>
  </si>
  <si>
    <t>Wren</t>
  </si>
  <si>
    <t>Higgins</t>
  </si>
  <si>
    <t>Avalynn</t>
  </si>
  <si>
    <t>Pueblo</t>
  </si>
  <si>
    <t>Erickson</t>
  </si>
  <si>
    <t>Colin</t>
  </si>
  <si>
    <t>Birmingham</t>
  </si>
  <si>
    <t>Gomez</t>
  </si>
  <si>
    <t>Jamari</t>
  </si>
  <si>
    <t>Colton</t>
  </si>
  <si>
    <t>Riley</t>
  </si>
  <si>
    <t>Misael</t>
  </si>
  <si>
    <t>Manchester</t>
  </si>
  <si>
    <t>New Hampshire</t>
  </si>
  <si>
    <t>Soto</t>
  </si>
  <si>
    <t>Merrick</t>
  </si>
  <si>
    <t>Rockville</t>
  </si>
  <si>
    <t>Vincent</t>
  </si>
  <si>
    <t>Ryland</t>
  </si>
  <si>
    <t>Buchanan</t>
  </si>
  <si>
    <t>Maia</t>
  </si>
  <si>
    <t>Whitney</t>
  </si>
  <si>
    <t>Noe</t>
  </si>
  <si>
    <t>Elkhart</t>
  </si>
  <si>
    <t>Indiana</t>
  </si>
  <si>
    <t>Mclean</t>
  </si>
  <si>
    <t>Dakota</t>
  </si>
  <si>
    <t>Kyle</t>
  </si>
  <si>
    <t>Michael</t>
  </si>
  <si>
    <t>Della</t>
  </si>
  <si>
    <t>Casper</t>
  </si>
  <si>
    <t>Tucker</t>
  </si>
  <si>
    <t>Kaylin</t>
  </si>
  <si>
    <t>Santa Ana</t>
  </si>
  <si>
    <t>Bryan</t>
  </si>
  <si>
    <t>Xander</t>
  </si>
  <si>
    <t>Desmond</t>
  </si>
  <si>
    <t>Mcclain</t>
  </si>
  <si>
    <t>Greyson</t>
  </si>
  <si>
    <t>Hurst</t>
  </si>
  <si>
    <t>Lam</t>
  </si>
  <si>
    <t>Dash</t>
  </si>
  <si>
    <t>Tyler</t>
  </si>
  <si>
    <t>Watts</t>
  </si>
  <si>
    <t>Brooklynn</t>
  </si>
  <si>
    <t>Apple Valley</t>
  </si>
  <si>
    <t>Charles</t>
  </si>
  <si>
    <t>Alexander</t>
  </si>
  <si>
    <t>Donaldson</t>
  </si>
  <si>
    <t>Jeremy</t>
  </si>
  <si>
    <t>Macon-Bibb County</t>
  </si>
  <si>
    <t>Saunders</t>
  </si>
  <si>
    <t>Emory</t>
  </si>
  <si>
    <t>Sheboygan</t>
  </si>
  <si>
    <t>Jarvis</t>
  </si>
  <si>
    <t>Maurice</t>
  </si>
  <si>
    <t>Haverhill</t>
  </si>
  <si>
    <t>Stephenson</t>
  </si>
  <si>
    <t>Mariam</t>
  </si>
  <si>
    <t>San Mateo</t>
  </si>
  <si>
    <t>Rodriguez</t>
  </si>
  <si>
    <t>Isabel</t>
  </si>
  <si>
    <t>Melbourne</t>
  </si>
  <si>
    <t>Hood</t>
  </si>
  <si>
    <t>Zainab</t>
  </si>
  <si>
    <t>Fitzpatrick</t>
  </si>
  <si>
    <t>Camden</t>
  </si>
  <si>
    <t>Moline</t>
  </si>
  <si>
    <t>Young</t>
  </si>
  <si>
    <t>Joe</t>
  </si>
  <si>
    <t>St. George</t>
  </si>
  <si>
    <t>Castaneda</t>
  </si>
  <si>
    <t>Ariyah</t>
  </si>
  <si>
    <t>Florissant</t>
  </si>
  <si>
    <t>Missouri</t>
  </si>
  <si>
    <t>Dodson</t>
  </si>
  <si>
    <t>Harold</t>
  </si>
  <si>
    <t>Kirk</t>
  </si>
  <si>
    <t>Saoirse</t>
  </si>
  <si>
    <t>Haynes</t>
  </si>
  <si>
    <t>Kaliyah</t>
  </si>
  <si>
    <t>Carson City</t>
  </si>
  <si>
    <t>Mahoney</t>
  </si>
  <si>
    <t>Giselle</t>
  </si>
  <si>
    <t>Lincoln</t>
  </si>
  <si>
    <t>Obrien</t>
  </si>
  <si>
    <t>Chan</t>
  </si>
  <si>
    <t>Vivaan</t>
  </si>
  <si>
    <t>Hawkins</t>
  </si>
  <si>
    <t>Treasure</t>
  </si>
  <si>
    <t>Lawton</t>
  </si>
  <si>
    <t>Oklahoma</t>
  </si>
  <si>
    <t>Lin</t>
  </si>
  <si>
    <t>Valentin</t>
  </si>
  <si>
    <t>Buckeye</t>
  </si>
  <si>
    <t>Randall</t>
  </si>
  <si>
    <t>Andre</t>
  </si>
  <si>
    <t>Marlborough</t>
  </si>
  <si>
    <t>Armstrong</t>
  </si>
  <si>
    <t>Hayes</t>
  </si>
  <si>
    <t>Booth</t>
  </si>
  <si>
    <t>Hadley</t>
  </si>
  <si>
    <t>Hamilton</t>
  </si>
  <si>
    <t>Thomas</t>
  </si>
  <si>
    <t>Kalani</t>
  </si>
  <si>
    <t>Santa Barbara</t>
  </si>
  <si>
    <t>Dalton</t>
  </si>
  <si>
    <t>Mateo</t>
  </si>
  <si>
    <t>Dominik</t>
  </si>
  <si>
    <t>Parsons</t>
  </si>
  <si>
    <t>Wentzville</t>
  </si>
  <si>
    <t>Schmidt</t>
  </si>
  <si>
    <t>Liana</t>
  </si>
  <si>
    <t>Pembroke Pines</t>
  </si>
  <si>
    <t>Swanson</t>
  </si>
  <si>
    <t>Mason</t>
  </si>
  <si>
    <t>Cano</t>
  </si>
  <si>
    <t>Luis</t>
  </si>
  <si>
    <t>Merced</t>
  </si>
  <si>
    <t>Lloyd</t>
  </si>
  <si>
    <t>Linda</t>
  </si>
  <si>
    <t>Strongsville</t>
  </si>
  <si>
    <t>Stephens</t>
  </si>
  <si>
    <t>Jamie</t>
  </si>
  <si>
    <t>Walnut Creek</t>
  </si>
  <si>
    <t>Sexton</t>
  </si>
  <si>
    <t>Delaney</t>
  </si>
  <si>
    <t>Hobbs</t>
  </si>
  <si>
    <t>Keily</t>
  </si>
  <si>
    <t>San Ramon</t>
  </si>
  <si>
    <t>Ortega</t>
  </si>
  <si>
    <t>Hudson</t>
  </si>
  <si>
    <t>Concord</t>
  </si>
  <si>
    <t>Nguyen</t>
  </si>
  <si>
    <t>Taylor</t>
  </si>
  <si>
    <t>Little Rock</t>
  </si>
  <si>
    <t>Salazar</t>
  </si>
  <si>
    <t>Chanel</t>
  </si>
  <si>
    <t>Redondo Beach</t>
  </si>
  <si>
    <t>Gallegos</t>
  </si>
  <si>
    <t>Michelle</t>
  </si>
  <si>
    <t>New Britain</t>
  </si>
  <si>
    <t>Duncan</t>
  </si>
  <si>
    <t>Bonnie</t>
  </si>
  <si>
    <t>Bethlehem</t>
  </si>
  <si>
    <t>Pennsylvania</t>
  </si>
  <si>
    <t>James</t>
  </si>
  <si>
    <t>Laurel</t>
  </si>
  <si>
    <t>East Orange</t>
  </si>
  <si>
    <t>Esquivel</t>
  </si>
  <si>
    <t>Dariel</t>
  </si>
  <si>
    <t>Edmond</t>
  </si>
  <si>
    <t>Munoz</t>
  </si>
  <si>
    <t>Tony</t>
  </si>
  <si>
    <t>Council Bluffs</t>
  </si>
  <si>
    <t>Valentine</t>
  </si>
  <si>
    <t>Kallie</t>
  </si>
  <si>
    <t>Middletown</t>
  </si>
  <si>
    <t>Leblanc</t>
  </si>
  <si>
    <t>Avah</t>
  </si>
  <si>
    <t>Lake Charles</t>
  </si>
  <si>
    <t>Figueroa</t>
  </si>
  <si>
    <t>Remington</t>
  </si>
  <si>
    <t>Hollywood</t>
  </si>
  <si>
    <t>Maldonado</t>
  </si>
  <si>
    <t>Zaniyah</t>
  </si>
  <si>
    <t>Corona</t>
  </si>
  <si>
    <t>Garner</t>
  </si>
  <si>
    <t>Arlette</t>
  </si>
  <si>
    <t>Winston-Salem</t>
  </si>
  <si>
    <t>Fields</t>
  </si>
  <si>
    <t>Mohamed</t>
  </si>
  <si>
    <t>Manteca</t>
  </si>
  <si>
    <t>Dominguez</t>
  </si>
  <si>
    <t>Kash</t>
  </si>
  <si>
    <t>Richland</t>
  </si>
  <si>
    <t>Rasmussen</t>
  </si>
  <si>
    <t>Jace</t>
  </si>
  <si>
    <t>Curtis</t>
  </si>
  <si>
    <t>Derrick</t>
  </si>
  <si>
    <t>Wilmington</t>
  </si>
  <si>
    <t>Delaware</t>
  </si>
  <si>
    <t>Juarez</t>
  </si>
  <si>
    <t>Ames</t>
  </si>
  <si>
    <t>Horton</t>
  </si>
  <si>
    <t>Jayceon</t>
  </si>
  <si>
    <t>Schertz</t>
  </si>
  <si>
    <t>Rowland</t>
  </si>
  <si>
    <t>Jon</t>
  </si>
  <si>
    <t>Brown</t>
  </si>
  <si>
    <t>Jesse</t>
  </si>
  <si>
    <t>San Angelo</t>
  </si>
  <si>
    <t>Little</t>
  </si>
  <si>
    <t>Missoula</t>
  </si>
  <si>
    <t>Montana</t>
  </si>
  <si>
    <t>White</t>
  </si>
  <si>
    <t>Jaiden</t>
  </si>
  <si>
    <t>Cape Girardeau</t>
  </si>
  <si>
    <t>Duffy</t>
  </si>
  <si>
    <t>Aden</t>
  </si>
  <si>
    <t>Livermore</t>
  </si>
  <si>
    <t>Nichols</t>
  </si>
  <si>
    <t>Eve</t>
  </si>
  <si>
    <t>Racine</t>
  </si>
  <si>
    <t>Stafford</t>
  </si>
  <si>
    <t>Justin</t>
  </si>
  <si>
    <t>Lake Oswego</t>
  </si>
  <si>
    <t>Weber</t>
  </si>
  <si>
    <t>Bishop</t>
  </si>
  <si>
    <t>Hendersonville</t>
  </si>
  <si>
    <t>Phan</t>
  </si>
  <si>
    <t>Jeffrey</t>
  </si>
  <si>
    <t>South San Francisco</t>
  </si>
  <si>
    <t>Brock</t>
  </si>
  <si>
    <t>Caroline</t>
  </si>
  <si>
    <t>El Centro</t>
  </si>
  <si>
    <t>Espinoza</t>
  </si>
  <si>
    <t>Ariel</t>
  </si>
  <si>
    <t>Guerra</t>
  </si>
  <si>
    <t>Jolie</t>
  </si>
  <si>
    <t>San Jose</t>
  </si>
  <si>
    <t>Perry</t>
  </si>
  <si>
    <t>Israel</t>
  </si>
  <si>
    <t>Seattle</t>
  </si>
  <si>
    <t>Fisher</t>
  </si>
  <si>
    <t>Spears</t>
  </si>
  <si>
    <t>Joziah</t>
  </si>
  <si>
    <t>Stevenson</t>
  </si>
  <si>
    <t>Bowie</t>
  </si>
  <si>
    <t>Waco</t>
  </si>
  <si>
    <t>Quintana</t>
  </si>
  <si>
    <t>Leila</t>
  </si>
  <si>
    <t>Keller</t>
  </si>
  <si>
    <t>Maleah</t>
  </si>
  <si>
    <t>Robbins</t>
  </si>
  <si>
    <t>Alma</t>
  </si>
  <si>
    <t>Daniel</t>
  </si>
  <si>
    <t>Kalel</t>
  </si>
  <si>
    <t>Grand Island</t>
  </si>
  <si>
    <t>Nebraska</t>
  </si>
  <si>
    <t>Underwood</t>
  </si>
  <si>
    <t>Otto</t>
  </si>
  <si>
    <t>Coral Gables</t>
  </si>
  <si>
    <t>Taliyah</t>
  </si>
  <si>
    <t>Tran</t>
  </si>
  <si>
    <t>Luca</t>
  </si>
  <si>
    <t>Medina</t>
  </si>
  <si>
    <t>Marcel</t>
  </si>
  <si>
    <t>Flores</t>
  </si>
  <si>
    <t>Nova</t>
  </si>
  <si>
    <t>Crosby</t>
  </si>
  <si>
    <t>John</t>
  </si>
  <si>
    <t>Burlington</t>
  </si>
  <si>
    <t>Montes</t>
  </si>
  <si>
    <t>Reign</t>
  </si>
  <si>
    <t>Kramer</t>
  </si>
  <si>
    <t>Rosie</t>
  </si>
  <si>
    <t>Cary</t>
  </si>
  <si>
    <t>Maynard</t>
  </si>
  <si>
    <t>Kamryn</t>
  </si>
  <si>
    <t>Levy</t>
  </si>
  <si>
    <t>Alaric</t>
  </si>
  <si>
    <t>Camacho</t>
  </si>
  <si>
    <t>Ruben</t>
  </si>
  <si>
    <t>Ramos</t>
  </si>
  <si>
    <t>Landon</t>
  </si>
  <si>
    <t>Stockton</t>
  </si>
  <si>
    <t>Moran</t>
  </si>
  <si>
    <t>Jonah</t>
  </si>
  <si>
    <t>Surprise</t>
  </si>
  <si>
    <t>Massey</t>
  </si>
  <si>
    <t>Alex</t>
  </si>
  <si>
    <t>Rialto</t>
  </si>
  <si>
    <t>Schneider</t>
  </si>
  <si>
    <t>Amy</t>
  </si>
  <si>
    <t>York</t>
  </si>
  <si>
    <t>Rory</t>
  </si>
  <si>
    <t>Warren</t>
  </si>
  <si>
    <t>Lawson</t>
  </si>
  <si>
    <t>Benjamin</t>
  </si>
  <si>
    <t>San Bernardino</t>
  </si>
  <si>
    <t>Dunn</t>
  </si>
  <si>
    <t>Nora</t>
  </si>
  <si>
    <t>Denver</t>
  </si>
  <si>
    <t>Gross</t>
  </si>
  <si>
    <t>Arielle</t>
  </si>
  <si>
    <t>Delgado</t>
  </si>
  <si>
    <t>Finn</t>
  </si>
  <si>
    <t>Buffalo</t>
  </si>
  <si>
    <t>Rios</t>
  </si>
  <si>
    <t>Jillian</t>
  </si>
  <si>
    <t>Millcreek</t>
  </si>
  <si>
    <t>Mckinney</t>
  </si>
  <si>
    <t>Vincenzo</t>
  </si>
  <si>
    <t>Durham</t>
  </si>
  <si>
    <t>Ryan</t>
  </si>
  <si>
    <t>Dax</t>
  </si>
  <si>
    <t>Marion</t>
  </si>
  <si>
    <t>Sullivan</t>
  </si>
  <si>
    <t>Keanu</t>
  </si>
  <si>
    <t>Murfreesboro</t>
  </si>
  <si>
    <t>Green</t>
  </si>
  <si>
    <t>Emilee</t>
  </si>
  <si>
    <t>Louisville/Jefferson County</t>
  </si>
  <si>
    <t>Vazquez</t>
  </si>
  <si>
    <t>Caden</t>
  </si>
  <si>
    <t>Nampa</t>
  </si>
  <si>
    <t>Navarro</t>
  </si>
  <si>
    <t>Esteban</t>
  </si>
  <si>
    <t>West Valley City</t>
  </si>
  <si>
    <t>Titus</t>
  </si>
  <si>
    <t>Schwartz</t>
  </si>
  <si>
    <t>Rhys</t>
  </si>
  <si>
    <t>Moss</t>
  </si>
  <si>
    <t>Helen</t>
  </si>
  <si>
    <t>Edwards</t>
  </si>
  <si>
    <t>Talia</t>
  </si>
  <si>
    <t>Biloxi</t>
  </si>
  <si>
    <t>Mississippi</t>
  </si>
  <si>
    <t>Orr</t>
  </si>
  <si>
    <t>Dawson</t>
  </si>
  <si>
    <t>Bentley</t>
  </si>
  <si>
    <t>Yosef</t>
  </si>
  <si>
    <t>Barnett</t>
  </si>
  <si>
    <t>Cesar</t>
  </si>
  <si>
    <t>Trejo</t>
  </si>
  <si>
    <t>Atlas</t>
  </si>
  <si>
    <t>Reese</t>
  </si>
  <si>
    <t>Roger</t>
  </si>
  <si>
    <t>Loveland</t>
  </si>
  <si>
    <t>Frank</t>
  </si>
  <si>
    <t>Kokomo</t>
  </si>
  <si>
    <t>Edwin</t>
  </si>
  <si>
    <t>Culver City</t>
  </si>
  <si>
    <t>Pacheco</t>
  </si>
  <si>
    <t>Ana</t>
  </si>
  <si>
    <t>Midland</t>
  </si>
  <si>
    <t>Bradford</t>
  </si>
  <si>
    <t>Noemi</t>
  </si>
  <si>
    <t>Giles</t>
  </si>
  <si>
    <t>Duke</t>
  </si>
  <si>
    <t>Lake Elsinore</t>
  </si>
  <si>
    <t>Santos</t>
  </si>
  <si>
    <t>Kaiser</t>
  </si>
  <si>
    <t>Eden Prairie</t>
  </si>
  <si>
    <t>Norris</t>
  </si>
  <si>
    <t>Carly</t>
  </si>
  <si>
    <t>Jupiter</t>
  </si>
  <si>
    <t>Flowers</t>
  </si>
  <si>
    <t>Cedric</t>
  </si>
  <si>
    <t>Athens-Clarke County</t>
  </si>
  <si>
    <t>Odonnell</t>
  </si>
  <si>
    <t>Emilia</t>
  </si>
  <si>
    <t>Hackensack</t>
  </si>
  <si>
    <t>Clements</t>
  </si>
  <si>
    <t>Iliana</t>
  </si>
  <si>
    <t>Sacramento</t>
  </si>
  <si>
    <t>Lowery</t>
  </si>
  <si>
    <t>Albert</t>
  </si>
  <si>
    <t>Idaho Falls</t>
  </si>
  <si>
    <t>Mccarty</t>
  </si>
  <si>
    <t>Casen</t>
  </si>
  <si>
    <t>New Bedford</t>
  </si>
  <si>
    <t>Moses</t>
  </si>
  <si>
    <t>Emmalyn</t>
  </si>
  <si>
    <t>Lu</t>
  </si>
  <si>
    <t>Miguel</t>
  </si>
  <si>
    <t>Methuen</t>
  </si>
  <si>
    <t>Mcbride</t>
  </si>
  <si>
    <t>Jude</t>
  </si>
  <si>
    <t>Irene</t>
  </si>
  <si>
    <t>Mount Vernon</t>
  </si>
  <si>
    <t>Mcguire</t>
  </si>
  <si>
    <t>Markus</t>
  </si>
  <si>
    <t>Hialeah</t>
  </si>
  <si>
    <t>Serrano</t>
  </si>
  <si>
    <t>Fernando</t>
  </si>
  <si>
    <t>San Clemente</t>
  </si>
  <si>
    <t>Moyer</t>
  </si>
  <si>
    <t>Rowan</t>
  </si>
  <si>
    <t>Cedar Rapids</t>
  </si>
  <si>
    <t>Herrera</t>
  </si>
  <si>
    <t>Isaiah</t>
  </si>
  <si>
    <t>North Lauderdale</t>
  </si>
  <si>
    <t>King</t>
  </si>
  <si>
    <t>Trace</t>
  </si>
  <si>
    <t>Delano</t>
  </si>
  <si>
    <t>Angel</t>
  </si>
  <si>
    <t>Belleville</t>
  </si>
  <si>
    <t>Palacios</t>
  </si>
  <si>
    <t>Enrique</t>
  </si>
  <si>
    <t>Dudley</t>
  </si>
  <si>
    <t>Lennox</t>
  </si>
  <si>
    <t>Lester</t>
  </si>
  <si>
    <t>Louisa</t>
  </si>
  <si>
    <t>Gulfport</t>
  </si>
  <si>
    <t>Mayo</t>
  </si>
  <si>
    <t>Bryson</t>
  </si>
  <si>
    <t>DeSoto</t>
  </si>
  <si>
    <t>Tanner</t>
  </si>
  <si>
    <t>Monroe</t>
  </si>
  <si>
    <t>Camilo</t>
  </si>
  <si>
    <t>Farley</t>
  </si>
  <si>
    <t>Mohammed</t>
  </si>
  <si>
    <t>New Orleans</t>
  </si>
  <si>
    <t>Hail</t>
  </si>
  <si>
    <t>Tristian</t>
  </si>
  <si>
    <t>Mobile</t>
  </si>
  <si>
    <t>Hardin</t>
  </si>
  <si>
    <t>Aliya</t>
  </si>
  <si>
    <t>Albany</t>
  </si>
  <si>
    <t>Dickson</t>
  </si>
  <si>
    <t>Yucaipa</t>
  </si>
  <si>
    <t>Leacock</t>
  </si>
  <si>
    <t>Julius</t>
  </si>
  <si>
    <t>Yuma</t>
  </si>
  <si>
    <t>Velazquez</t>
  </si>
  <si>
    <t>Zariyah</t>
  </si>
  <si>
    <t>Fort Lauderdale</t>
  </si>
  <si>
    <t>Magana</t>
  </si>
  <si>
    <t>Lorenzo</t>
  </si>
  <si>
    <t>La Mirada</t>
  </si>
  <si>
    <t>Humphrey</t>
  </si>
  <si>
    <t>Mya</t>
  </si>
  <si>
    <t>Littleton</t>
  </si>
  <si>
    <t>Dyer</t>
  </si>
  <si>
    <t>Arthur</t>
  </si>
  <si>
    <t>Oro Valley</t>
  </si>
  <si>
    <t>Cobb</t>
  </si>
  <si>
    <t>Arian</t>
  </si>
  <si>
    <t>Coachella</t>
  </si>
  <si>
    <t>Baxter</t>
  </si>
  <si>
    <t>Elizabeth</t>
  </si>
  <si>
    <t>Northglenn</t>
  </si>
  <si>
    <t>Stanton</t>
  </si>
  <si>
    <t>Gabriella</t>
  </si>
  <si>
    <t>Petersen</t>
  </si>
  <si>
    <t>Dayana</t>
  </si>
  <si>
    <t>Hoover</t>
  </si>
  <si>
    <t>Vienna</t>
  </si>
  <si>
    <t>Carr</t>
  </si>
  <si>
    <t>Egypt</t>
  </si>
  <si>
    <t>Annapolis</t>
  </si>
  <si>
    <t>Burgess</t>
  </si>
  <si>
    <t>Keith</t>
  </si>
  <si>
    <t>Farmington</t>
  </si>
  <si>
    <t>Galindo</t>
  </si>
  <si>
    <t>Jaxtyn</t>
  </si>
  <si>
    <t>Sparks</t>
  </si>
  <si>
    <t>Scott</t>
  </si>
  <si>
    <t>Jada</t>
  </si>
  <si>
    <t>Lubbock</t>
  </si>
  <si>
    <t>Hutchinson</t>
  </si>
  <si>
    <t>Kaiya</t>
  </si>
  <si>
    <t>Acevedo</t>
  </si>
  <si>
    <t>Kaylee</t>
  </si>
  <si>
    <t>Morrow</t>
  </si>
  <si>
    <t>Bryce</t>
  </si>
  <si>
    <t>Madison</t>
  </si>
  <si>
    <t>Mack</t>
  </si>
  <si>
    <t>Gatlin</t>
  </si>
  <si>
    <t>Arcadia</t>
  </si>
  <si>
    <t>Shaffer</t>
  </si>
  <si>
    <t>Selena</t>
  </si>
  <si>
    <t>Fleming</t>
  </si>
  <si>
    <t>Caleb</t>
  </si>
  <si>
    <t>Morse</t>
  </si>
  <si>
    <t>Liliana</t>
  </si>
  <si>
    <t>Palm Beach Gardens</t>
  </si>
  <si>
    <t>Huffman</t>
  </si>
  <si>
    <t>Eleanor</t>
  </si>
  <si>
    <t>Oneill</t>
  </si>
  <si>
    <t>Emanuel</t>
  </si>
  <si>
    <t>Hampton</t>
  </si>
  <si>
    <t>Arabella</t>
  </si>
  <si>
    <t>Tulare</t>
  </si>
  <si>
    <t>Watson</t>
  </si>
  <si>
    <t>Siena</t>
  </si>
  <si>
    <t>Hill</t>
  </si>
  <si>
    <t>Brodie</t>
  </si>
  <si>
    <t>Rivers</t>
  </si>
  <si>
    <t>Joanna</t>
  </si>
  <si>
    <t>St. Louis Park</t>
  </si>
  <si>
    <t>Sanders</t>
  </si>
  <si>
    <t>Ben</t>
  </si>
  <si>
    <t>Joliet</t>
  </si>
  <si>
    <t>Mcdaniel</t>
  </si>
  <si>
    <t>Ember</t>
  </si>
  <si>
    <t>Koch</t>
  </si>
  <si>
    <t>Eugene</t>
  </si>
  <si>
    <t>Oakland Park</t>
  </si>
  <si>
    <t>Greer</t>
  </si>
  <si>
    <t>Greta</t>
  </si>
  <si>
    <t>Pugh</t>
  </si>
  <si>
    <t>Camdyn</t>
  </si>
  <si>
    <t>Deltona</t>
  </si>
  <si>
    <t>Gibbs</t>
  </si>
  <si>
    <t>Gary</t>
  </si>
  <si>
    <t>San Buenaventura (Ventura)</t>
  </si>
  <si>
    <t>Larson</t>
  </si>
  <si>
    <t>Lilian</t>
  </si>
  <si>
    <t>Port Arthur</t>
  </si>
  <si>
    <t>Powers</t>
  </si>
  <si>
    <t>Gunnar</t>
  </si>
  <si>
    <t>Lancaster</t>
  </si>
  <si>
    <t>Alfaro</t>
  </si>
  <si>
    <t>Brecken</t>
  </si>
  <si>
    <t>Manhattan</t>
  </si>
  <si>
    <t>Fowler</t>
  </si>
  <si>
    <t>Carolyn</t>
  </si>
  <si>
    <t>Coleman</t>
  </si>
  <si>
    <t>Nadia</t>
  </si>
  <si>
    <t>Dougherty</t>
  </si>
  <si>
    <t>Ahmad</t>
  </si>
  <si>
    <t>Bremerton</t>
  </si>
  <si>
    <t>Schaefer</t>
  </si>
  <si>
    <t>Alianna</t>
  </si>
  <si>
    <t>Rowlett</t>
  </si>
  <si>
    <t>Cherry</t>
  </si>
  <si>
    <t>Jacoby</t>
  </si>
  <si>
    <t>Meadows</t>
  </si>
  <si>
    <t>Jensen</t>
  </si>
  <si>
    <t>Oxnard</t>
  </si>
  <si>
    <t>Rojas</t>
  </si>
  <si>
    <t>Oakland</t>
  </si>
  <si>
    <t>Graves</t>
  </si>
  <si>
    <t>Rebekah</t>
  </si>
  <si>
    <t>Gaithersburg</t>
  </si>
  <si>
    <t>Zhang</t>
  </si>
  <si>
    <t>Jazmine</t>
  </si>
  <si>
    <t>Plantation</t>
  </si>
  <si>
    <t>Mcmillan</t>
  </si>
  <si>
    <t>Sarah</t>
  </si>
  <si>
    <t>Redding</t>
  </si>
  <si>
    <t>Macias</t>
  </si>
  <si>
    <t>Leia</t>
  </si>
  <si>
    <t>Kane</t>
  </si>
  <si>
    <t>Erick</t>
  </si>
  <si>
    <t>Wolfe</t>
  </si>
  <si>
    <t>Jamal</t>
  </si>
  <si>
    <t>Barr</t>
  </si>
  <si>
    <t>Myles</t>
  </si>
  <si>
    <t>Douglas</t>
  </si>
  <si>
    <t>Dangelo</t>
  </si>
  <si>
    <t>Milford</t>
  </si>
  <si>
    <t>Stout</t>
  </si>
  <si>
    <t>Case</t>
  </si>
  <si>
    <t>Cameron</t>
  </si>
  <si>
    <t>Melissa</t>
  </si>
  <si>
    <t>Virginia Beach</t>
  </si>
  <si>
    <t>Ruiz</t>
  </si>
  <si>
    <t>Nathan</t>
  </si>
  <si>
    <t>Becker</t>
  </si>
  <si>
    <t>Benton</t>
  </si>
  <si>
    <t>Craig</t>
  </si>
  <si>
    <t>Kiana</t>
  </si>
  <si>
    <t>Jackson</t>
  </si>
  <si>
    <t>Cline</t>
  </si>
  <si>
    <t>Alison</t>
  </si>
  <si>
    <t>Daniels</t>
  </si>
  <si>
    <t>Cullen</t>
  </si>
  <si>
    <t>Dayton</t>
  </si>
  <si>
    <t>Buck</t>
  </si>
  <si>
    <t>Barry</t>
  </si>
  <si>
    <t>Jaylene</t>
  </si>
  <si>
    <t>Brownsville</t>
  </si>
  <si>
    <t>Finley</t>
  </si>
  <si>
    <t>Cassius</t>
  </si>
  <si>
    <t>Melendez</t>
  </si>
  <si>
    <t>Milena</t>
  </si>
  <si>
    <t>Glenn</t>
  </si>
  <si>
    <t>Maggie</t>
  </si>
  <si>
    <t>Leander</t>
  </si>
  <si>
    <t>Salas</t>
  </si>
  <si>
    <t>Nolan</t>
  </si>
  <si>
    <t>Howell</t>
  </si>
  <si>
    <t>Ricardo</t>
  </si>
  <si>
    <t>Hunt</t>
  </si>
  <si>
    <t>Judith</t>
  </si>
  <si>
    <t>O'Fallon</t>
  </si>
  <si>
    <t>Cooper</t>
  </si>
  <si>
    <t>Alvin</t>
  </si>
  <si>
    <t>Fairfield</t>
  </si>
  <si>
    <t>Roth</t>
  </si>
  <si>
    <t>Adrian</t>
  </si>
  <si>
    <t>Fresno</t>
  </si>
  <si>
    <t>Mcfarland</t>
  </si>
  <si>
    <t>Adeline</t>
  </si>
  <si>
    <t>Rocklin</t>
  </si>
  <si>
    <t>Hernandez</t>
  </si>
  <si>
    <t>Iris</t>
  </si>
  <si>
    <t>Aurora</t>
  </si>
  <si>
    <t>Roberts</t>
  </si>
  <si>
    <t>Kimber</t>
  </si>
  <si>
    <t>Rockwall</t>
  </si>
  <si>
    <t>Ayala</t>
  </si>
  <si>
    <t>Raina</t>
  </si>
  <si>
    <t>Mccormick</t>
  </si>
  <si>
    <t>Moshe</t>
  </si>
  <si>
    <t>Pontiac</t>
  </si>
  <si>
    <t>Watkins</t>
  </si>
  <si>
    <t>Kase</t>
  </si>
  <si>
    <t>Weymouth Town</t>
  </si>
  <si>
    <t>Garrison</t>
  </si>
  <si>
    <t>Helena</t>
  </si>
  <si>
    <t>Crane</t>
  </si>
  <si>
    <t>Ace</t>
  </si>
  <si>
    <t>Roswell</t>
  </si>
  <si>
    <t>Butler</t>
  </si>
  <si>
    <t>George</t>
  </si>
  <si>
    <t>Wilcox</t>
  </si>
  <si>
    <t>Mallory</t>
  </si>
  <si>
    <t>Bravo</t>
  </si>
  <si>
    <t>Nehemiah</t>
  </si>
  <si>
    <t>Kentwood</t>
  </si>
  <si>
    <t>Davis</t>
  </si>
  <si>
    <t>Tadeo</t>
  </si>
  <si>
    <t>Stonecrest</t>
  </si>
  <si>
    <t>Castillo</t>
  </si>
  <si>
    <t>Kellen</t>
  </si>
  <si>
    <t>Dearborn</t>
  </si>
  <si>
    <t>Garcia</t>
  </si>
  <si>
    <t>Kevin</t>
  </si>
  <si>
    <t>Bridgeport</t>
  </si>
  <si>
    <t>Vaughan</t>
  </si>
  <si>
    <t>Noah</t>
  </si>
  <si>
    <t>Berry</t>
  </si>
  <si>
    <t>Damien</t>
  </si>
  <si>
    <t>East Lansing</t>
  </si>
  <si>
    <t>Perkins</t>
  </si>
  <si>
    <t>Nixon</t>
  </si>
  <si>
    <t>Tang</t>
  </si>
  <si>
    <t>Malaya</t>
  </si>
  <si>
    <t>Montebello</t>
  </si>
  <si>
    <t>Acosta</t>
  </si>
  <si>
    <t>Raelyn</t>
  </si>
  <si>
    <t>Great Falls</t>
  </si>
  <si>
    <t>Pierce</t>
  </si>
  <si>
    <t>Asa</t>
  </si>
  <si>
    <t>Minneapolis</t>
  </si>
  <si>
    <t>Cox</t>
  </si>
  <si>
    <t>Amanda</t>
  </si>
  <si>
    <t>New Braunfels</t>
  </si>
  <si>
    <t>Christian</t>
  </si>
  <si>
    <t>Ridge</t>
  </si>
  <si>
    <t>Iowa City</t>
  </si>
  <si>
    <t>Kaur</t>
  </si>
  <si>
    <t>Kylo</t>
  </si>
  <si>
    <t>Bennett</t>
  </si>
  <si>
    <t>Kayla</t>
  </si>
  <si>
    <t>Morris</t>
  </si>
  <si>
    <t>Atticus</t>
  </si>
  <si>
    <t>Orem</t>
  </si>
  <si>
    <t>Arroyo</t>
  </si>
  <si>
    <t>Catalina</t>
  </si>
  <si>
    <t>Gilroy</t>
  </si>
  <si>
    <t>Waller</t>
  </si>
  <si>
    <t>Kamari</t>
  </si>
  <si>
    <t>West Covina</t>
  </si>
  <si>
    <t>Webster</t>
  </si>
  <si>
    <t>Nancy</t>
  </si>
  <si>
    <t>Rivera</t>
  </si>
  <si>
    <t>Ali</t>
  </si>
  <si>
    <t>Florence</t>
  </si>
  <si>
    <t>Middleton</t>
  </si>
  <si>
    <t>Alondra</t>
  </si>
  <si>
    <t>Compton</t>
  </si>
  <si>
    <t>Braylen</t>
  </si>
  <si>
    <t>Stewart</t>
  </si>
  <si>
    <t>Evelynn</t>
  </si>
  <si>
    <t>Hoffman</t>
  </si>
  <si>
    <t>Emmitt</t>
  </si>
  <si>
    <t>Chicopee</t>
  </si>
  <si>
    <t>Anderson</t>
  </si>
  <si>
    <t>Bobby</t>
  </si>
  <si>
    <t>Owen</t>
  </si>
  <si>
    <t>Ivanna</t>
  </si>
  <si>
    <t>Hoboken</t>
  </si>
  <si>
    <t>Liu</t>
  </si>
  <si>
    <t>Maddux</t>
  </si>
  <si>
    <t>Quinn</t>
  </si>
  <si>
    <t>Regina</t>
  </si>
  <si>
    <t>Walls</t>
  </si>
  <si>
    <t>Raquel</t>
  </si>
  <si>
    <t>Winter Garden</t>
  </si>
  <si>
    <t>Gordon</t>
  </si>
  <si>
    <t>Kendall</t>
  </si>
  <si>
    <t>Miami Beach</t>
  </si>
  <si>
    <t>Whitaker</t>
  </si>
  <si>
    <t>Angelo</t>
  </si>
  <si>
    <t>Delarosa</t>
  </si>
  <si>
    <t>Averie</t>
  </si>
  <si>
    <t>Terry</t>
  </si>
  <si>
    <t>Bayonne</t>
  </si>
  <si>
    <t>Pearson</t>
  </si>
  <si>
    <t>Henrik</t>
  </si>
  <si>
    <t>Wood</t>
  </si>
  <si>
    <t>Pearl</t>
  </si>
  <si>
    <t>Kelsey</t>
  </si>
  <si>
    <t>Burch</t>
  </si>
  <si>
    <t>Hull</t>
  </si>
  <si>
    <t>Alaina</t>
  </si>
  <si>
    <t>West Jordan</t>
  </si>
  <si>
    <t>Wang</t>
  </si>
  <si>
    <t>Maverick</t>
  </si>
  <si>
    <t>Nunez</t>
  </si>
  <si>
    <t>Quincy</t>
  </si>
  <si>
    <t>Black</t>
  </si>
  <si>
    <t>Oscar</t>
  </si>
  <si>
    <t>Chesterfield</t>
  </si>
  <si>
    <t>Lang</t>
  </si>
  <si>
    <t>Achilles</t>
  </si>
  <si>
    <t>Palmdale</t>
  </si>
  <si>
    <t>Porter</t>
  </si>
  <si>
    <t>Deacon</t>
  </si>
  <si>
    <t>Charleston</t>
  </si>
  <si>
    <t>West Virginia</t>
  </si>
  <si>
    <t>Campbell</t>
  </si>
  <si>
    <t>Romeo</t>
  </si>
  <si>
    <t>Hendricks</t>
  </si>
  <si>
    <t>Eloise</t>
  </si>
  <si>
    <t>Hanford</t>
  </si>
  <si>
    <t>Harrell</t>
  </si>
  <si>
    <t>Hayley</t>
  </si>
  <si>
    <t>Augusta-Richmond County</t>
  </si>
  <si>
    <t>Conley</t>
  </si>
  <si>
    <t>Madelynn</t>
  </si>
  <si>
    <t>Fountain Valley</t>
  </si>
  <si>
    <t>Avalos</t>
  </si>
  <si>
    <t>Victorville</t>
  </si>
  <si>
    <t>Bass</t>
  </si>
  <si>
    <t>Silas</t>
  </si>
  <si>
    <t>Phillips</t>
  </si>
  <si>
    <t>Amora</t>
  </si>
  <si>
    <t>Wilkins</t>
  </si>
  <si>
    <t>Alejandra</t>
  </si>
  <si>
    <t>Yoder</t>
  </si>
  <si>
    <t>Rosario</t>
  </si>
  <si>
    <t>Skylar</t>
  </si>
  <si>
    <t>Waters</t>
  </si>
  <si>
    <t>Ariana</t>
  </si>
  <si>
    <t>Eastvale</t>
  </si>
  <si>
    <t>Zavala</t>
  </si>
  <si>
    <t>Amaia</t>
  </si>
  <si>
    <t>Naperville</t>
  </si>
  <si>
    <t>Josephine</t>
  </si>
  <si>
    <t>Tustin</t>
  </si>
  <si>
    <t>Cohen</t>
  </si>
  <si>
    <t>Maddison</t>
  </si>
  <si>
    <t>Norman</t>
  </si>
  <si>
    <t>Kade</t>
  </si>
  <si>
    <t>Irvine</t>
  </si>
  <si>
    <t>Brandt</t>
  </si>
  <si>
    <t>Claire</t>
  </si>
  <si>
    <t>Barker</t>
  </si>
  <si>
    <t>Hadassah</t>
  </si>
  <si>
    <t>Lynwood</t>
  </si>
  <si>
    <t>Barrera</t>
  </si>
  <si>
    <t>Andres</t>
  </si>
  <si>
    <t>Wu</t>
  </si>
  <si>
    <t>Abdiel</t>
  </si>
  <si>
    <t>Taylorsville</t>
  </si>
  <si>
    <t>Cyrus</t>
  </si>
  <si>
    <t>Gregory</t>
  </si>
  <si>
    <t>Amia</t>
  </si>
  <si>
    <t>Davidson</t>
  </si>
  <si>
    <t>Harlee</t>
  </si>
  <si>
    <t>Barnstable Town</t>
  </si>
  <si>
    <t>Ibarra</t>
  </si>
  <si>
    <t>Leandro</t>
  </si>
  <si>
    <t>Fuentes</t>
  </si>
  <si>
    <t>Fabian</t>
  </si>
  <si>
    <t>Gainesville</t>
  </si>
  <si>
    <t>Oconnell</t>
  </si>
  <si>
    <t>Brayden</t>
  </si>
  <si>
    <t>Ontario</t>
  </si>
  <si>
    <t>Sanchez</t>
  </si>
  <si>
    <t>Zara</t>
  </si>
  <si>
    <t>Callahan</t>
  </si>
  <si>
    <t>Malaysia</t>
  </si>
  <si>
    <t>Huntington Beach</t>
  </si>
  <si>
    <t>Hale</t>
  </si>
  <si>
    <t>Normal</t>
  </si>
  <si>
    <t>Spencer</t>
  </si>
  <si>
    <t>Thaddeus</t>
  </si>
  <si>
    <t>Jayce</t>
  </si>
  <si>
    <t>Whittier</t>
  </si>
  <si>
    <t>Hughes</t>
  </si>
  <si>
    <t>Gabriel</t>
  </si>
  <si>
    <t>Mata</t>
  </si>
  <si>
    <t>Jericho</t>
  </si>
  <si>
    <t>Edmonds</t>
  </si>
  <si>
    <t>Peralta</t>
  </si>
  <si>
    <t>Mcdonald</t>
  </si>
  <si>
    <t>Porterville</t>
  </si>
  <si>
    <t>Wilkinson</t>
  </si>
  <si>
    <t>Jimena</t>
  </si>
  <si>
    <t>Caldwell</t>
  </si>
  <si>
    <t>Daugherty</t>
  </si>
  <si>
    <t>Ella</t>
  </si>
  <si>
    <t>Salinas</t>
  </si>
  <si>
    <t>Jason</t>
  </si>
  <si>
    <t>Columbia</t>
  </si>
  <si>
    <t>Briggs</t>
  </si>
  <si>
    <t>Ryann</t>
  </si>
  <si>
    <t>Andrade</t>
  </si>
  <si>
    <t>Heidi</t>
  </si>
  <si>
    <t>Euclid</t>
  </si>
  <si>
    <t>Farrell</t>
  </si>
  <si>
    <t>Queen</t>
  </si>
  <si>
    <t>Tampa</t>
  </si>
  <si>
    <t>Wyatt</t>
  </si>
  <si>
    <t>Hendrix</t>
  </si>
  <si>
    <t>Petaluma</t>
  </si>
  <si>
    <t>Schmitt</t>
  </si>
  <si>
    <t>Ward</t>
  </si>
  <si>
    <t>Calexico</t>
  </si>
  <si>
    <t>Parrish</t>
  </si>
  <si>
    <t>Sarai</t>
  </si>
  <si>
    <t>Manassas</t>
  </si>
  <si>
    <t>Ware</t>
  </si>
  <si>
    <t>Whitley</t>
  </si>
  <si>
    <t>St. Louis</t>
  </si>
  <si>
    <t>Matthews</t>
  </si>
  <si>
    <t>Jameson</t>
  </si>
  <si>
    <t>Shields</t>
  </si>
  <si>
    <t>Mariana</t>
  </si>
  <si>
    <t>Warwick</t>
  </si>
  <si>
    <t>Jaramillo</t>
  </si>
  <si>
    <t>Kara</t>
  </si>
  <si>
    <t>Payne</t>
  </si>
  <si>
    <t>Baton Rouge</t>
  </si>
  <si>
    <t>Pitts</t>
  </si>
  <si>
    <t>Cayden</t>
  </si>
  <si>
    <t>Ceres</t>
  </si>
  <si>
    <t>Costa</t>
  </si>
  <si>
    <t>Alyssa</t>
  </si>
  <si>
    <t>South Bend</t>
  </si>
  <si>
    <t>Murillo</t>
  </si>
  <si>
    <t>Sawyer</t>
  </si>
  <si>
    <t>Miah</t>
  </si>
  <si>
    <t>Casey</t>
  </si>
  <si>
    <t>Josue</t>
  </si>
  <si>
    <t>Lakeville</t>
  </si>
  <si>
    <t>Johnston</t>
  </si>
  <si>
    <t>Kadence</t>
  </si>
  <si>
    <t>Byrd</t>
  </si>
  <si>
    <t>Harrison</t>
  </si>
  <si>
    <t>Scottsdale</t>
  </si>
  <si>
    <t>Kerr</t>
  </si>
  <si>
    <t>Alec</t>
  </si>
  <si>
    <t>Janesville</t>
  </si>
  <si>
    <t>Potter</t>
  </si>
  <si>
    <t>Rose</t>
  </si>
  <si>
    <t>Centennial</t>
  </si>
  <si>
    <t>Newman</t>
  </si>
  <si>
    <t>Kaleb</t>
  </si>
  <si>
    <t>Detroit</t>
  </si>
  <si>
    <t>Medrano</t>
  </si>
  <si>
    <t>Tracy</t>
  </si>
  <si>
    <t>Vu</t>
  </si>
  <si>
    <t>Chattanooga</t>
  </si>
  <si>
    <t>Thornton</t>
  </si>
  <si>
    <t>Luella</t>
  </si>
  <si>
    <t>Mercado</t>
  </si>
  <si>
    <t>Jaylee</t>
  </si>
  <si>
    <t>Oshkosh</t>
  </si>
  <si>
    <t>Singleton</t>
  </si>
  <si>
    <t>Sara</t>
  </si>
  <si>
    <t>Santee</t>
  </si>
  <si>
    <t>Savage</t>
  </si>
  <si>
    <t>Kylan</t>
  </si>
  <si>
    <t>Moody</t>
  </si>
  <si>
    <t>Blue Springs</t>
  </si>
  <si>
    <t>Diaz</t>
  </si>
  <si>
    <t>Anson</t>
  </si>
  <si>
    <t>Encinitas</t>
  </si>
  <si>
    <t>Allen</t>
  </si>
  <si>
    <t>Bo</t>
  </si>
  <si>
    <t>Waltham</t>
  </si>
  <si>
    <t>Glover</t>
  </si>
  <si>
    <t>Bozeman</t>
  </si>
  <si>
    <t>Chang</t>
  </si>
  <si>
    <t>Koda</t>
  </si>
  <si>
    <t>Aguilar</t>
  </si>
  <si>
    <t>Zayn</t>
  </si>
  <si>
    <t>Prescott</t>
  </si>
  <si>
    <t>Horn</t>
  </si>
  <si>
    <t>Nathalie</t>
  </si>
  <si>
    <t>Sosa</t>
  </si>
  <si>
    <t>Aron</t>
  </si>
  <si>
    <t>League City</t>
  </si>
  <si>
    <t>Haley</t>
  </si>
  <si>
    <t>Santino</t>
  </si>
  <si>
    <t>Citrus Heights</t>
  </si>
  <si>
    <t>Bullock</t>
  </si>
  <si>
    <t>Genevieve</t>
  </si>
  <si>
    <t>Pennington</t>
  </si>
  <si>
    <t>Chris</t>
  </si>
  <si>
    <t>Crawford</t>
  </si>
  <si>
    <t>Khaleesi</t>
  </si>
  <si>
    <t>Scarlette</t>
  </si>
  <si>
    <t>Monterey Park</t>
  </si>
  <si>
    <t>Willis</t>
  </si>
  <si>
    <t>Mae</t>
  </si>
  <si>
    <t>St. Joseph</t>
  </si>
  <si>
    <t>Mann</t>
  </si>
  <si>
    <t>Milani</t>
  </si>
  <si>
    <t>North Las Vegas</t>
  </si>
  <si>
    <t>Dennis</t>
  </si>
  <si>
    <t>Elias</t>
  </si>
  <si>
    <t>Holmes</t>
  </si>
  <si>
    <t>Avery</t>
  </si>
  <si>
    <t>Pratt</t>
  </si>
  <si>
    <t>Guillermo</t>
  </si>
  <si>
    <t>Abbott</t>
  </si>
  <si>
    <t>Tatiana</t>
  </si>
  <si>
    <t>Mills</t>
  </si>
  <si>
    <t>Mathias</t>
  </si>
  <si>
    <t>Minnetonka</t>
  </si>
  <si>
    <t>Liam</t>
  </si>
  <si>
    <t>Draper</t>
  </si>
  <si>
    <t>Weeks</t>
  </si>
  <si>
    <t>Lea</t>
  </si>
  <si>
    <t>Apopka</t>
  </si>
  <si>
    <t>Cervantes</t>
  </si>
  <si>
    <t>Trey</t>
  </si>
  <si>
    <t>Castro</t>
  </si>
  <si>
    <t>Jeremias</t>
  </si>
  <si>
    <t>Irving</t>
  </si>
  <si>
    <t>Velasquez</t>
  </si>
  <si>
    <t>Matias</t>
  </si>
  <si>
    <t>Blaine</t>
  </si>
  <si>
    <t>Milan</t>
  </si>
  <si>
    <t>Zuniga</t>
  </si>
  <si>
    <t>Zachariah</t>
  </si>
  <si>
    <t>Rochester Hills</t>
  </si>
  <si>
    <t>Harding</t>
  </si>
  <si>
    <t>Yahir</t>
  </si>
  <si>
    <t>Troy</t>
  </si>
  <si>
    <t>Meyers</t>
  </si>
  <si>
    <t>Aubrey</t>
  </si>
  <si>
    <t>Laredo</t>
  </si>
  <si>
    <t>Golden</t>
  </si>
  <si>
    <t>Kairo</t>
  </si>
  <si>
    <t>San Rafael</t>
  </si>
  <si>
    <t>Martin</t>
  </si>
  <si>
    <t>Pine Bluff</t>
  </si>
  <si>
    <t>Esparza</t>
  </si>
  <si>
    <t>Dream</t>
  </si>
  <si>
    <t>Turner</t>
  </si>
  <si>
    <t>Maximus</t>
  </si>
  <si>
    <t>College Station</t>
  </si>
  <si>
    <t>Hazel</t>
  </si>
  <si>
    <t>Apex</t>
  </si>
  <si>
    <t>Leroy</t>
  </si>
  <si>
    <t>Honolulu</t>
  </si>
  <si>
    <t>Hawaii</t>
  </si>
  <si>
    <t>Joaquin</t>
  </si>
  <si>
    <t>Palm Coast</t>
  </si>
  <si>
    <t>French</t>
  </si>
  <si>
    <t>Henson</t>
  </si>
  <si>
    <t>Wilson</t>
  </si>
  <si>
    <t>Mckee</t>
  </si>
  <si>
    <t>Juan</t>
  </si>
  <si>
    <t>Pensacola</t>
  </si>
  <si>
    <t>Carlson</t>
  </si>
  <si>
    <t>Shiloh</t>
  </si>
  <si>
    <t>Roy</t>
  </si>
  <si>
    <t>Lakewood</t>
  </si>
  <si>
    <t>Vaughn</t>
  </si>
  <si>
    <t>Boynton Beach</t>
  </si>
  <si>
    <t>Gaines</t>
  </si>
  <si>
    <t>Harmon</t>
  </si>
  <si>
    <t>Kolton</t>
  </si>
  <si>
    <t>Simi Valley</t>
  </si>
  <si>
    <t>Dorsey</t>
  </si>
  <si>
    <t>Amos</t>
  </si>
  <si>
    <t>Rockford</t>
  </si>
  <si>
    <t>Bridges</t>
  </si>
  <si>
    <t>Sam</t>
  </si>
  <si>
    <t>New Berlin</t>
  </si>
  <si>
    <t>Henry</t>
  </si>
  <si>
    <t>Ayla</t>
  </si>
  <si>
    <t>Chambers</t>
  </si>
  <si>
    <t>Konnor</t>
  </si>
  <si>
    <t>Beaumont</t>
  </si>
  <si>
    <t>Ramirez</t>
  </si>
  <si>
    <t>Estella</t>
  </si>
  <si>
    <t>Newton</t>
  </si>
  <si>
    <t>Williams</t>
  </si>
  <si>
    <t>June</t>
  </si>
  <si>
    <t>Muncie</t>
  </si>
  <si>
    <t>Wong</t>
  </si>
  <si>
    <t>Juelz</t>
  </si>
  <si>
    <t>Hemet</t>
  </si>
  <si>
    <t>Montgomery</t>
  </si>
  <si>
    <t>Felix</t>
  </si>
  <si>
    <t>Amani</t>
  </si>
  <si>
    <t>Wagner</t>
  </si>
  <si>
    <t>Moises</t>
  </si>
  <si>
    <t>Waterbury</t>
  </si>
  <si>
    <t>Woodard</t>
  </si>
  <si>
    <t>Joshua</t>
  </si>
  <si>
    <t>Montoya</t>
  </si>
  <si>
    <t>Alice</t>
  </si>
  <si>
    <t>Apache Junction</t>
  </si>
  <si>
    <t>Evie</t>
  </si>
  <si>
    <t>Watsonville</t>
  </si>
  <si>
    <t>Buckley</t>
  </si>
  <si>
    <t>Isaac</t>
  </si>
  <si>
    <t>Tigard</t>
  </si>
  <si>
    <t>Shannon</t>
  </si>
  <si>
    <t>Hayden</t>
  </si>
  <si>
    <t>Villegas</t>
  </si>
  <si>
    <t>Callen</t>
  </si>
  <si>
    <t>Coral Springs</t>
  </si>
  <si>
    <t>Jimenez</t>
  </si>
  <si>
    <t>Zakai</t>
  </si>
  <si>
    <t>Yonkers</t>
  </si>
  <si>
    <t>Simon</t>
  </si>
  <si>
    <t>Karter</t>
  </si>
  <si>
    <t>Elliott</t>
  </si>
  <si>
    <t>Charlie</t>
  </si>
  <si>
    <t>Cuevas</t>
  </si>
  <si>
    <t>Fort Smith</t>
  </si>
  <si>
    <t>Fischer</t>
  </si>
  <si>
    <t>Ruby</t>
  </si>
  <si>
    <t>Meridian</t>
  </si>
  <si>
    <t>Chapman</t>
  </si>
  <si>
    <t>Jesiah</t>
  </si>
  <si>
    <t>Pena</t>
  </si>
  <si>
    <t>Danville</t>
  </si>
  <si>
    <t>Person</t>
  </si>
  <si>
    <t>Yareli</t>
  </si>
  <si>
    <t>Sloan</t>
  </si>
  <si>
    <t>Holly</t>
  </si>
  <si>
    <t>Hahn</t>
  </si>
  <si>
    <t>Killian</t>
  </si>
  <si>
    <t>Pineda</t>
  </si>
  <si>
    <t>Zamora</t>
  </si>
  <si>
    <t>Phillip</t>
  </si>
  <si>
    <t>Lucero</t>
  </si>
  <si>
    <t>Jadiel</t>
  </si>
  <si>
    <t>Osborne</t>
  </si>
  <si>
    <t>Holden</t>
  </si>
  <si>
    <t>Atlanta</t>
  </si>
  <si>
    <t>Andersen</t>
  </si>
  <si>
    <t>Padilla</t>
  </si>
  <si>
    <t>Madera</t>
  </si>
  <si>
    <t>Beard</t>
  </si>
  <si>
    <t>Johan</t>
  </si>
  <si>
    <t>Larsen</t>
  </si>
  <si>
    <t>Boone</t>
  </si>
  <si>
    <t>Coffey</t>
  </si>
  <si>
    <t>Payton</t>
  </si>
  <si>
    <t>Mathews</t>
  </si>
  <si>
    <t>Azariah</t>
  </si>
  <si>
    <t>Mueller</t>
  </si>
  <si>
    <t>Diego</t>
  </si>
  <si>
    <t>Hogan</t>
  </si>
  <si>
    <t>Brycen</t>
  </si>
  <si>
    <t>Powell</t>
  </si>
  <si>
    <t>Jaycee</t>
  </si>
  <si>
    <t>Johns</t>
  </si>
  <si>
    <t>Karson</t>
  </si>
  <si>
    <t>Addisyn</t>
  </si>
  <si>
    <t>Roanoke</t>
  </si>
  <si>
    <t>Wiley</t>
  </si>
  <si>
    <t>Aylin</t>
  </si>
  <si>
    <t>Hilton Head Island</t>
  </si>
  <si>
    <t>Robertson</t>
  </si>
  <si>
    <t>House</t>
  </si>
  <si>
    <t>Terrence</t>
  </si>
  <si>
    <t>Ivan</t>
  </si>
  <si>
    <t>Beltran</t>
  </si>
  <si>
    <t>Caspian</t>
  </si>
  <si>
    <t>Glendale</t>
  </si>
  <si>
    <t>Aguirre</t>
  </si>
  <si>
    <t>Estrella</t>
  </si>
  <si>
    <t>Hawthorne</t>
  </si>
  <si>
    <t>Calderon</t>
  </si>
  <si>
    <t>Alessandro</t>
  </si>
  <si>
    <t>Urbana</t>
  </si>
  <si>
    <t>Morton</t>
  </si>
  <si>
    <t>Stanley</t>
  </si>
  <si>
    <t>Marietta</t>
  </si>
  <si>
    <t>Combs</t>
  </si>
  <si>
    <t>Alberto</t>
  </si>
  <si>
    <t>Kelley</t>
  </si>
  <si>
    <t>Shepherd</t>
  </si>
  <si>
    <t>Molly</t>
  </si>
  <si>
    <t>Mccullough</t>
  </si>
  <si>
    <t>Julien</t>
  </si>
  <si>
    <t>David</t>
  </si>
  <si>
    <t>Davie</t>
  </si>
  <si>
    <t>Huff</t>
  </si>
  <si>
    <t>Rayna</t>
  </si>
  <si>
    <t>Passaic</t>
  </si>
  <si>
    <t>Roman</t>
  </si>
  <si>
    <t>Adalyn</t>
  </si>
  <si>
    <t>Kearny</t>
  </si>
  <si>
    <t>Rodgers</t>
  </si>
  <si>
    <t>Mario</t>
  </si>
  <si>
    <t>Dustin</t>
  </si>
  <si>
    <t>Dunlap</t>
  </si>
  <si>
    <t>Larry</t>
  </si>
  <si>
    <t>Palm Springs</t>
  </si>
  <si>
    <t>Pittman</t>
  </si>
  <si>
    <t>Tacoma</t>
  </si>
  <si>
    <t>Lozano</t>
  </si>
  <si>
    <t>Overland Park</t>
  </si>
  <si>
    <t>Kirby</t>
  </si>
  <si>
    <t>Franco</t>
  </si>
  <si>
    <t>Sweeney</t>
  </si>
  <si>
    <t>Weston</t>
  </si>
  <si>
    <t>Philadelphia</t>
  </si>
  <si>
    <t>Hensley</t>
  </si>
  <si>
    <t>Melvin</t>
  </si>
  <si>
    <t>La Mesa</t>
  </si>
  <si>
    <t>Olson</t>
  </si>
  <si>
    <t>Kyla</t>
  </si>
  <si>
    <t>Perris</t>
  </si>
  <si>
    <t>Bates</t>
  </si>
  <si>
    <t>Rex</t>
  </si>
  <si>
    <t>Mesquite</t>
  </si>
  <si>
    <t>Reeves</t>
  </si>
  <si>
    <t>Sean</t>
  </si>
  <si>
    <t>Arvada</t>
  </si>
  <si>
    <t>Mendoza</t>
  </si>
  <si>
    <t>Fargo</t>
  </si>
  <si>
    <t>Frye</t>
  </si>
  <si>
    <t>Dana</t>
  </si>
  <si>
    <t>Knight</t>
  </si>
  <si>
    <t>Quentin</t>
  </si>
  <si>
    <t>Wheaton</t>
  </si>
  <si>
    <t>Day</t>
  </si>
  <si>
    <t>Grady</t>
  </si>
  <si>
    <t>Myers</t>
  </si>
  <si>
    <t>Kamiyah</t>
  </si>
  <si>
    <t>Wauwatosa</t>
  </si>
  <si>
    <t>Guzman</t>
  </si>
  <si>
    <t>Edith</t>
  </si>
  <si>
    <t>Fitchburg</t>
  </si>
  <si>
    <t>Greene</t>
  </si>
  <si>
    <t>Bailee</t>
  </si>
  <si>
    <t>Round Rock</t>
  </si>
  <si>
    <t>Doyle</t>
  </si>
  <si>
    <t>Cory</t>
  </si>
  <si>
    <t>San Bruno</t>
  </si>
  <si>
    <t>Summers</t>
  </si>
  <si>
    <t>Draven</t>
  </si>
  <si>
    <t>Lamb</t>
  </si>
  <si>
    <t>Paisley</t>
  </si>
  <si>
    <t>Barajas</t>
  </si>
  <si>
    <t>Destiny</t>
  </si>
  <si>
    <t>Meza</t>
  </si>
  <si>
    <t>Zaiden</t>
  </si>
  <si>
    <t>Fontana</t>
  </si>
  <si>
    <t>El Paso</t>
  </si>
  <si>
    <t>Huerta</t>
  </si>
  <si>
    <t>Wall</t>
  </si>
  <si>
    <t>Brynleigh</t>
  </si>
  <si>
    <t>Trenton</t>
  </si>
  <si>
    <t>Lopez</t>
  </si>
  <si>
    <t>Imran</t>
  </si>
  <si>
    <t>Ulises</t>
  </si>
  <si>
    <t>Hodges</t>
  </si>
  <si>
    <t>Lennon</t>
  </si>
  <si>
    <t>Estes</t>
  </si>
  <si>
    <t>Jaziel</t>
  </si>
  <si>
    <t>Peters</t>
  </si>
  <si>
    <t>Darius</t>
  </si>
  <si>
    <t>Sandy</t>
  </si>
  <si>
    <t>Winters</t>
  </si>
  <si>
    <t>Tobias</t>
  </si>
  <si>
    <t>Olathe</t>
  </si>
  <si>
    <t>Robinson</t>
  </si>
  <si>
    <t>Evangeline</t>
  </si>
  <si>
    <t>Novak</t>
  </si>
  <si>
    <t>Alexzander</t>
  </si>
  <si>
    <t>Ochoa</t>
  </si>
  <si>
    <t>Leonidas</t>
  </si>
  <si>
    <t>Wilkerson</t>
  </si>
  <si>
    <t>Jamir</t>
  </si>
  <si>
    <t>Sunrise</t>
  </si>
  <si>
    <t>Ramsey</t>
  </si>
  <si>
    <t>Wesson</t>
  </si>
  <si>
    <t>Longmont</t>
  </si>
  <si>
    <t>Stone</t>
  </si>
  <si>
    <t>Grand Rapids</t>
  </si>
  <si>
    <t>Long Beach</t>
  </si>
  <si>
    <t>Hunter</t>
  </si>
  <si>
    <t>Attleboro</t>
  </si>
  <si>
    <t>Heath</t>
  </si>
  <si>
    <t>Jeffery</t>
  </si>
  <si>
    <t>Hess</t>
  </si>
  <si>
    <t>Aldo</t>
  </si>
  <si>
    <t>Lehi</t>
  </si>
  <si>
    <t>Sellers</t>
  </si>
  <si>
    <t>Colette</t>
  </si>
  <si>
    <t>Huang</t>
  </si>
  <si>
    <t>Memphis</t>
  </si>
  <si>
    <t>Ingram</t>
  </si>
  <si>
    <t>Lucy</t>
  </si>
  <si>
    <t>Raleigh</t>
  </si>
  <si>
    <t>Martinez</t>
  </si>
  <si>
    <t>Demetrius</t>
  </si>
  <si>
    <t>New Haven</t>
  </si>
  <si>
    <t>Kelly</t>
  </si>
  <si>
    <t>Mckenzie</t>
  </si>
  <si>
    <t>Walton</t>
  </si>
  <si>
    <t>Juniper</t>
  </si>
  <si>
    <t>Ballard</t>
  </si>
  <si>
    <t>Mathew</t>
  </si>
  <si>
    <t>Riverside</t>
  </si>
  <si>
    <t>Meyer</t>
  </si>
  <si>
    <t>Hadlee</t>
  </si>
  <si>
    <t>Fall River</t>
  </si>
  <si>
    <t>Fuller</t>
  </si>
  <si>
    <t>Renata</t>
  </si>
  <si>
    <t>Joseph</t>
  </si>
  <si>
    <t>Etta</t>
  </si>
  <si>
    <t>Rocky Mount</t>
  </si>
  <si>
    <t>Evans</t>
  </si>
  <si>
    <t>Emmett</t>
  </si>
  <si>
    <t>Cummings</t>
  </si>
  <si>
    <t>Mylah</t>
  </si>
  <si>
    <t>Violet</t>
  </si>
  <si>
    <t>Mclaughlin</t>
  </si>
  <si>
    <t>Samir</t>
  </si>
  <si>
    <t>Brentwood</t>
  </si>
  <si>
    <t>Cisneros</t>
  </si>
  <si>
    <t>Zander</t>
  </si>
  <si>
    <t>Sandoval</t>
  </si>
  <si>
    <t>Lylah</t>
  </si>
  <si>
    <t>Beil</t>
  </si>
  <si>
    <t>Leona</t>
  </si>
  <si>
    <t>Carpenter</t>
  </si>
  <si>
    <t>Galvan</t>
  </si>
  <si>
    <t>Kennedi</t>
  </si>
  <si>
    <t>Cicero</t>
  </si>
  <si>
    <t>Clark</t>
  </si>
  <si>
    <t>Cochran</t>
  </si>
  <si>
    <t>Zev</t>
  </si>
  <si>
    <t>Riverton</t>
  </si>
  <si>
    <t>Lyric</t>
  </si>
  <si>
    <t>Jacksonville</t>
  </si>
  <si>
    <t>Carroll</t>
  </si>
  <si>
    <t>Aiyana</t>
  </si>
  <si>
    <t>Huntington Park</t>
  </si>
  <si>
    <t>Goodman</t>
  </si>
  <si>
    <t>Walsh</t>
  </si>
  <si>
    <t>Augustus</t>
  </si>
  <si>
    <t>Pittsfield</t>
  </si>
  <si>
    <t>Dante</t>
  </si>
  <si>
    <t>Jonesboro</t>
  </si>
  <si>
    <t>Ball</t>
  </si>
  <si>
    <t>St. Charles</t>
  </si>
  <si>
    <t>Portillo</t>
  </si>
  <si>
    <t>Armando</t>
  </si>
  <si>
    <t>Rapid City</t>
  </si>
  <si>
    <t>Bernal</t>
  </si>
  <si>
    <t>Marley</t>
  </si>
  <si>
    <t>Knapp</t>
  </si>
  <si>
    <t>Mark</t>
  </si>
  <si>
    <t>Chesapeake</t>
  </si>
  <si>
    <t>Wolf</t>
  </si>
  <si>
    <t>Layne</t>
  </si>
  <si>
    <t>Brady</t>
  </si>
  <si>
    <t>Enoch</t>
  </si>
  <si>
    <t>Keizer</t>
  </si>
  <si>
    <t>Hopkins</t>
  </si>
  <si>
    <t>Otis</t>
  </si>
  <si>
    <t>Joplin</t>
  </si>
  <si>
    <t>Strong</t>
  </si>
  <si>
    <t>Burbank</t>
  </si>
  <si>
    <t>Kemp</t>
  </si>
  <si>
    <t>Mustafa</t>
  </si>
  <si>
    <t>Barron</t>
  </si>
  <si>
    <t>Arturo</t>
  </si>
  <si>
    <t>Santa Maria</t>
  </si>
  <si>
    <t>Guevara</t>
  </si>
  <si>
    <t>Lochlan</t>
  </si>
  <si>
    <t>St. Paul</t>
  </si>
  <si>
    <t>Mendez</t>
  </si>
  <si>
    <t>Colson</t>
  </si>
  <si>
    <t>Warner</t>
  </si>
  <si>
    <t>Nevaeh</t>
  </si>
  <si>
    <t>Herring</t>
  </si>
  <si>
    <t>Heavenly</t>
  </si>
  <si>
    <t>Jurupa Valley</t>
  </si>
  <si>
    <t>Fishers</t>
  </si>
  <si>
    <t>Pope</t>
  </si>
  <si>
    <t>Ruth</t>
  </si>
  <si>
    <t>Tuscaloosa</t>
  </si>
  <si>
    <t>Aubree</t>
  </si>
  <si>
    <t>High Point</t>
  </si>
  <si>
    <t>Wallace</t>
  </si>
  <si>
    <t>Fond du Lac</t>
  </si>
  <si>
    <t>Chavez</t>
  </si>
  <si>
    <t>Alfonso</t>
  </si>
  <si>
    <t>Missouri City</t>
  </si>
  <si>
    <t>Shah</t>
  </si>
  <si>
    <t>Amiya</t>
  </si>
  <si>
    <t>Gastonia</t>
  </si>
  <si>
    <t>Hall</t>
  </si>
  <si>
    <t>Lorelei</t>
  </si>
  <si>
    <t>Kenosha</t>
  </si>
  <si>
    <t>Yang</t>
  </si>
  <si>
    <t>Minot</t>
  </si>
  <si>
    <t>Mcmahon</t>
  </si>
  <si>
    <t>Jane</t>
  </si>
  <si>
    <t>Blacksburg</t>
  </si>
  <si>
    <t>Conway</t>
  </si>
  <si>
    <t>Meghan</t>
  </si>
  <si>
    <t>Grove City</t>
  </si>
  <si>
    <t>Valenzuela</t>
  </si>
  <si>
    <t>Steele</t>
  </si>
  <si>
    <t>Alvaro</t>
  </si>
  <si>
    <t>Branch</t>
  </si>
  <si>
    <t>Devon</t>
  </si>
  <si>
    <t>Pinellas Park</t>
  </si>
  <si>
    <t>Holt</t>
  </si>
  <si>
    <t>Celeste</t>
  </si>
  <si>
    <t>Cedar Park</t>
  </si>
  <si>
    <t>Griffith</t>
  </si>
  <si>
    <t>Amari</t>
  </si>
  <si>
    <t>Singh</t>
  </si>
  <si>
    <t>Maximiliano</t>
  </si>
  <si>
    <t>Bellevue</t>
  </si>
  <si>
    <t>Mccarthy</t>
  </si>
  <si>
    <t>Elliot</t>
  </si>
  <si>
    <t>Champaign</t>
  </si>
  <si>
    <t>Mina</t>
  </si>
  <si>
    <t>Colorado Springs</t>
  </si>
  <si>
    <t>Yates</t>
  </si>
  <si>
    <t>National City</t>
  </si>
  <si>
    <t>Correa</t>
  </si>
  <si>
    <t>Alani</t>
  </si>
  <si>
    <t>Salt Lake City</t>
  </si>
  <si>
    <t>Marks</t>
  </si>
  <si>
    <t>Oak Lawn</t>
  </si>
  <si>
    <t>Duarte</t>
  </si>
  <si>
    <t>Aaliyah</t>
  </si>
  <si>
    <t>Olympia</t>
  </si>
  <si>
    <t>Chung</t>
  </si>
  <si>
    <t>Kason</t>
  </si>
  <si>
    <t>Warner Robins</t>
  </si>
  <si>
    <t>Boyer</t>
  </si>
  <si>
    <t>Damon</t>
  </si>
  <si>
    <t>Bonita Springs</t>
  </si>
  <si>
    <t>Jacobs</t>
  </si>
  <si>
    <t>Opal</t>
  </si>
  <si>
    <t>Talon</t>
  </si>
  <si>
    <t>Vo</t>
  </si>
  <si>
    <t>Bradenton</t>
  </si>
  <si>
    <t>Bryant</t>
  </si>
  <si>
    <t>Paige</t>
  </si>
  <si>
    <t>Ferguson</t>
  </si>
  <si>
    <t>Kehlani</t>
  </si>
  <si>
    <t>Spokane Valley</t>
  </si>
  <si>
    <t>Gates</t>
  </si>
  <si>
    <t>Ellianna</t>
  </si>
  <si>
    <t>Macdonald</t>
  </si>
  <si>
    <t>Kassidy</t>
  </si>
  <si>
    <t>Leominster</t>
  </si>
  <si>
    <t>Jose</t>
  </si>
  <si>
    <t>Flint</t>
  </si>
  <si>
    <t>Berger</t>
  </si>
  <si>
    <t>Iker</t>
  </si>
  <si>
    <t>Newnan</t>
  </si>
  <si>
    <t>Cristiano</t>
  </si>
  <si>
    <t>Galveston</t>
  </si>
  <si>
    <t>Leal</t>
  </si>
  <si>
    <t>Rhett</t>
  </si>
  <si>
    <t>Oviedo</t>
  </si>
  <si>
    <t>Harris</t>
  </si>
  <si>
    <t>Banks</t>
  </si>
  <si>
    <t>Jake</t>
  </si>
  <si>
    <t>Tulsa</t>
  </si>
  <si>
    <t>Cook</t>
  </si>
  <si>
    <t>Zaire</t>
  </si>
  <si>
    <t>Dearborn Heights</t>
  </si>
  <si>
    <t>Christopher</t>
  </si>
  <si>
    <t>Green Bay</t>
  </si>
  <si>
    <t>Tapia</t>
  </si>
  <si>
    <t>Mercy</t>
  </si>
  <si>
    <t>Boulder</t>
  </si>
  <si>
    <t>Pollard</t>
  </si>
  <si>
    <t>Kenzo</t>
  </si>
  <si>
    <t>Clyde</t>
  </si>
  <si>
    <t>Barton</t>
  </si>
  <si>
    <t>Kamden</t>
  </si>
  <si>
    <t>Lowell</t>
  </si>
  <si>
    <t>Vasquez</t>
  </si>
  <si>
    <t>Aria</t>
  </si>
  <si>
    <t>Indian Trail</t>
  </si>
  <si>
    <t>Mccall</t>
  </si>
  <si>
    <t>Wheeling</t>
  </si>
  <si>
    <t>Pham</t>
  </si>
  <si>
    <t>Brianna</t>
  </si>
  <si>
    <t>Mountain View</t>
  </si>
  <si>
    <t>Axton</t>
  </si>
  <si>
    <t>Fort Collins</t>
  </si>
  <si>
    <t>Odom</t>
  </si>
  <si>
    <t>Cecelia</t>
  </si>
  <si>
    <t>Brewer</t>
  </si>
  <si>
    <t>Celia</t>
  </si>
  <si>
    <t>Medford</t>
  </si>
  <si>
    <t>Snow</t>
  </si>
  <si>
    <t>Kora</t>
  </si>
  <si>
    <t>Cruz</t>
  </si>
  <si>
    <t>Emilio</t>
  </si>
  <si>
    <t>Herriman</t>
  </si>
  <si>
    <t>Lucas</t>
  </si>
  <si>
    <t>Sterling</t>
  </si>
  <si>
    <t>Margate</t>
  </si>
  <si>
    <t>Rich</t>
  </si>
  <si>
    <t>Autumn</t>
  </si>
  <si>
    <t>Ocoee</t>
  </si>
  <si>
    <t>Villarreal</t>
  </si>
  <si>
    <t>Koa</t>
  </si>
  <si>
    <t>Buena Park</t>
  </si>
  <si>
    <t>Potts</t>
  </si>
  <si>
    <t>Hancock</t>
  </si>
  <si>
    <t>Kinley</t>
  </si>
  <si>
    <t>Lacey</t>
  </si>
  <si>
    <t>Gardner</t>
  </si>
  <si>
    <t>Aspen</t>
  </si>
  <si>
    <t>Hansen</t>
  </si>
  <si>
    <t>Jamison</t>
  </si>
  <si>
    <t>Le</t>
  </si>
  <si>
    <t>Andy</t>
  </si>
  <si>
    <t>Coconut Creek</t>
  </si>
  <si>
    <t>Cole</t>
  </si>
  <si>
    <t>Paola</t>
  </si>
  <si>
    <t>Molina</t>
  </si>
  <si>
    <t>Frankie</t>
  </si>
  <si>
    <t>Nielsen</t>
  </si>
  <si>
    <t>Olsen</t>
  </si>
  <si>
    <t>Daisy</t>
  </si>
  <si>
    <t>Urbandale</t>
  </si>
  <si>
    <t>Kylee</t>
  </si>
  <si>
    <t>Vang</t>
  </si>
  <si>
    <t>Onyx</t>
  </si>
  <si>
    <t>Weslaco</t>
  </si>
  <si>
    <t>Duran</t>
  </si>
  <si>
    <t>Eli</t>
  </si>
  <si>
    <t>Garland</t>
  </si>
  <si>
    <t>Perez</t>
  </si>
  <si>
    <t>Alpharetta</t>
  </si>
  <si>
    <t>Farmer</t>
  </si>
  <si>
    <t>Rey</t>
  </si>
  <si>
    <t>Homestead</t>
  </si>
  <si>
    <t>Simmons</t>
  </si>
  <si>
    <t>Elian</t>
  </si>
  <si>
    <t>Duncanville</t>
  </si>
  <si>
    <t>Ahmed</t>
  </si>
  <si>
    <t>Ashlynn</t>
  </si>
  <si>
    <t>Marquez</t>
  </si>
  <si>
    <t>Issac</t>
  </si>
  <si>
    <t>Brennan</t>
  </si>
  <si>
    <t>Ignacio</t>
  </si>
  <si>
    <t>New Brunswick</t>
  </si>
  <si>
    <t>Strickland</t>
  </si>
  <si>
    <t>Nathaniel</t>
  </si>
  <si>
    <t>Gonzalez</t>
  </si>
  <si>
    <t>Reece</t>
  </si>
  <si>
    <t>Farmington Hills</t>
  </si>
  <si>
    <t>Rollins</t>
  </si>
  <si>
    <t>Kinsley</t>
  </si>
  <si>
    <t>Campos</t>
  </si>
  <si>
    <t>Xzavier</t>
  </si>
  <si>
    <t>Owensboro</t>
  </si>
  <si>
    <t>Gentry</t>
  </si>
  <si>
    <t>Will</t>
  </si>
  <si>
    <t>Nicholson</t>
  </si>
  <si>
    <t>Elyse</t>
  </si>
  <si>
    <t>Palm Bay</t>
  </si>
  <si>
    <t>Hanna</t>
  </si>
  <si>
    <t>Ledger</t>
  </si>
  <si>
    <t>Vance</t>
  </si>
  <si>
    <t>Seth</t>
  </si>
  <si>
    <t>Rancho Cucamonga</t>
  </si>
  <si>
    <t>Neal</t>
  </si>
  <si>
    <t>Calvin</t>
  </si>
  <si>
    <t>Salem</t>
  </si>
  <si>
    <t>Jordan</t>
  </si>
  <si>
    <t>Jax</t>
  </si>
  <si>
    <t>Lombard</t>
  </si>
  <si>
    <t>Lambert</t>
  </si>
  <si>
    <t>Shane</t>
  </si>
  <si>
    <t>Bowers</t>
  </si>
  <si>
    <t>Westin</t>
  </si>
  <si>
    <t>Mitchell</t>
  </si>
  <si>
    <t>Silva</t>
  </si>
  <si>
    <t>Booker</t>
  </si>
  <si>
    <t>Malakai</t>
  </si>
  <si>
    <t>State College</t>
  </si>
  <si>
    <t>Cantrell</t>
  </si>
  <si>
    <t>Dakari</t>
  </si>
  <si>
    <t>Shawnee</t>
  </si>
  <si>
    <t>Cortes</t>
  </si>
  <si>
    <t>Zoie</t>
  </si>
  <si>
    <t>Arellano</t>
  </si>
  <si>
    <t>Fort Worth</t>
  </si>
  <si>
    <t>Villalobos</t>
  </si>
  <si>
    <t>Allison</t>
  </si>
  <si>
    <t>Brooks</t>
  </si>
  <si>
    <t>Leighton</t>
  </si>
  <si>
    <t>Westfield</t>
  </si>
  <si>
    <t>Mcclure</t>
  </si>
  <si>
    <t>Millie</t>
  </si>
  <si>
    <t>Cedar Hill</t>
  </si>
  <si>
    <t>Ho</t>
  </si>
  <si>
    <t>Darian</t>
  </si>
  <si>
    <t>Wichita Falls</t>
  </si>
  <si>
    <t>Malone</t>
  </si>
  <si>
    <t>Grayson</t>
  </si>
  <si>
    <t>Jersey City</t>
  </si>
  <si>
    <t>Maximilian</t>
  </si>
  <si>
    <t>Horne</t>
  </si>
  <si>
    <t>Everly</t>
  </si>
  <si>
    <t>Truong</t>
  </si>
  <si>
    <t>Callan</t>
  </si>
  <si>
    <t>Paramount</t>
  </si>
  <si>
    <t>Cantu</t>
  </si>
  <si>
    <t>Hattiesburg</t>
  </si>
  <si>
    <t>Russo</t>
  </si>
  <si>
    <t>Theo</t>
  </si>
  <si>
    <t>Hardy</t>
  </si>
  <si>
    <t>Brittany</t>
  </si>
  <si>
    <t>Ronan</t>
  </si>
  <si>
    <t>Anika</t>
  </si>
  <si>
    <t>Oconnor</t>
  </si>
  <si>
    <t>Kayson</t>
  </si>
  <si>
    <t>Mount Prospect</t>
  </si>
  <si>
    <t>Weiss</t>
  </si>
  <si>
    <t>Evan</t>
  </si>
  <si>
    <t>Jenkins</t>
  </si>
  <si>
    <t>Chad</t>
  </si>
  <si>
    <t>Harlingen</t>
  </si>
  <si>
    <t>Richards</t>
  </si>
  <si>
    <t>Giovanni</t>
  </si>
  <si>
    <t>Friedman</t>
  </si>
  <si>
    <t>Ponce</t>
  </si>
  <si>
    <t>Langston</t>
  </si>
  <si>
    <t>Church</t>
  </si>
  <si>
    <t>Jaylah</t>
  </si>
  <si>
    <t>Howe</t>
  </si>
  <si>
    <t>Rene</t>
  </si>
  <si>
    <t>Westland</t>
  </si>
  <si>
    <t>English</t>
  </si>
  <si>
    <t>Dubuque</t>
  </si>
  <si>
    <t>Huynh</t>
  </si>
  <si>
    <t>May</t>
  </si>
  <si>
    <t>Raul</t>
  </si>
  <si>
    <t>West New York</t>
  </si>
  <si>
    <t>Reyna</t>
  </si>
  <si>
    <t>Maple Grove</t>
  </si>
  <si>
    <t>Marcelo</t>
  </si>
  <si>
    <t>Noblesville</t>
  </si>
  <si>
    <t>Short</t>
  </si>
  <si>
    <t>Joyce</t>
  </si>
  <si>
    <t>Hartman</t>
  </si>
  <si>
    <t>Bria</t>
  </si>
  <si>
    <t>Kannapolis</t>
  </si>
  <si>
    <t>Bautista</t>
  </si>
  <si>
    <t>Victor</t>
  </si>
  <si>
    <t>Sunnyvale</t>
  </si>
  <si>
    <t>Avi</t>
  </si>
  <si>
    <t>Rice</t>
  </si>
  <si>
    <t>Amaris</t>
  </si>
  <si>
    <t>Thousand Oaks</t>
  </si>
  <si>
    <t>Mckay</t>
  </si>
  <si>
    <t>Jermaine</t>
  </si>
  <si>
    <t>Bloomington</t>
  </si>
  <si>
    <t>Jack</t>
  </si>
  <si>
    <t>Clarke</t>
  </si>
  <si>
    <t>Johnny</t>
  </si>
  <si>
    <t>West Palm Beach</t>
  </si>
  <si>
    <t>Baldwin</t>
  </si>
  <si>
    <t>Lainey</t>
  </si>
  <si>
    <t>Moon</t>
  </si>
  <si>
    <t>Emmeline</t>
  </si>
  <si>
    <t>Port St. Lucie</t>
  </si>
  <si>
    <t>Foley</t>
  </si>
  <si>
    <t>Manuel</t>
  </si>
  <si>
    <t>Burke</t>
  </si>
  <si>
    <t>Owens</t>
  </si>
  <si>
    <t>Rowen</t>
  </si>
  <si>
    <t>West Allis</t>
  </si>
  <si>
    <t>Serenity</t>
  </si>
  <si>
    <t>Bowling Green</t>
  </si>
  <si>
    <t>Wiggins</t>
  </si>
  <si>
    <t>Milo</t>
  </si>
  <si>
    <t>Crystal Lake</t>
  </si>
  <si>
    <t>Frost</t>
  </si>
  <si>
    <t>Hamza</t>
  </si>
  <si>
    <t>Williamson</t>
  </si>
  <si>
    <t>Makayla</t>
  </si>
  <si>
    <t>Plant City</t>
  </si>
  <si>
    <t>Faulkner</t>
  </si>
  <si>
    <t>Longview</t>
  </si>
  <si>
    <t>Patterson</t>
  </si>
  <si>
    <t>Alaya</t>
  </si>
  <si>
    <t>Broomfield</t>
  </si>
  <si>
    <t>Alexis</t>
  </si>
  <si>
    <t>Murphy</t>
  </si>
  <si>
    <t>Dickerson</t>
  </si>
  <si>
    <t>Castle Rock</t>
  </si>
  <si>
    <t>Sampson</t>
  </si>
  <si>
    <t>Jasmine</t>
  </si>
  <si>
    <t>Des Moines</t>
  </si>
  <si>
    <t>Shaw</t>
  </si>
  <si>
    <t>Penelope</t>
  </si>
  <si>
    <t>Rocha</t>
  </si>
  <si>
    <t>Sunny</t>
  </si>
  <si>
    <t>Springdale</t>
  </si>
  <si>
    <t>Phelps</t>
  </si>
  <si>
    <t>Niagara Falls</t>
  </si>
  <si>
    <t>Bauer</t>
  </si>
  <si>
    <t>Paisleigh</t>
  </si>
  <si>
    <t>Cuyahoga Falls</t>
  </si>
  <si>
    <t>Welch</t>
  </si>
  <si>
    <t>Ryder</t>
  </si>
  <si>
    <t>Escobar</t>
  </si>
  <si>
    <t>Ramona</t>
  </si>
  <si>
    <t>Haltom City</t>
  </si>
  <si>
    <t>Krueger</t>
  </si>
  <si>
    <t>Keenan</t>
  </si>
  <si>
    <t>Blankenship</t>
  </si>
  <si>
    <t>Emery</t>
  </si>
  <si>
    <t>Arlington Heights</t>
  </si>
  <si>
    <t>Timothy</t>
  </si>
  <si>
    <t>Reno</t>
  </si>
  <si>
    <t>Bonilla</t>
  </si>
  <si>
    <t>Maximo</t>
  </si>
  <si>
    <t>Lompoc</t>
  </si>
  <si>
    <t>Kline</t>
  </si>
  <si>
    <t>Waylon</t>
  </si>
  <si>
    <t>Greenacres</t>
  </si>
  <si>
    <t>Uriel</t>
  </si>
  <si>
    <t>Burleson</t>
  </si>
  <si>
    <t>Russell</t>
  </si>
  <si>
    <t>Kannon</t>
  </si>
  <si>
    <t>Federal Way</t>
  </si>
  <si>
    <t>Xiomara</t>
  </si>
  <si>
    <t>Vallejo</t>
  </si>
  <si>
    <t>Roach</t>
  </si>
  <si>
    <t>Samira</t>
  </si>
  <si>
    <t>Foster</t>
  </si>
  <si>
    <t>Thiago</t>
  </si>
  <si>
    <t>Li</t>
  </si>
  <si>
    <t>Alonzo</t>
  </si>
  <si>
    <t>Maxton</t>
  </si>
  <si>
    <t>Yael</t>
  </si>
  <si>
    <t>Lynn</t>
  </si>
  <si>
    <t>Boyle</t>
  </si>
  <si>
    <t>Amara</t>
  </si>
  <si>
    <t>Gonzales</t>
  </si>
  <si>
    <t>Westerville</t>
  </si>
  <si>
    <t>Parra</t>
  </si>
  <si>
    <t>Aries</t>
  </si>
  <si>
    <t>Orange</t>
  </si>
  <si>
    <t>Townsend</t>
  </si>
  <si>
    <t>Matteo</t>
  </si>
  <si>
    <t>Atkinson</t>
  </si>
  <si>
    <t>Tatum</t>
  </si>
  <si>
    <t>Burton</t>
  </si>
  <si>
    <t>Nyla</t>
  </si>
  <si>
    <t>Kissimmee</t>
  </si>
  <si>
    <t>Poole</t>
  </si>
  <si>
    <t>Jenna</t>
  </si>
  <si>
    <t>Lake Havasu City</t>
  </si>
  <si>
    <t>Love</t>
  </si>
  <si>
    <t>Drake</t>
  </si>
  <si>
    <t>Emmaline</t>
  </si>
  <si>
    <t>Hebert</t>
  </si>
  <si>
    <t>Lauderhill</t>
  </si>
  <si>
    <t>Deleon</t>
  </si>
  <si>
    <t>Sophia</t>
  </si>
  <si>
    <t>Folsom</t>
  </si>
  <si>
    <t>Marshall</t>
  </si>
  <si>
    <t>Margot</t>
  </si>
  <si>
    <t>Stillwater</t>
  </si>
  <si>
    <t>Mejia</t>
  </si>
  <si>
    <t>Reginald</t>
  </si>
  <si>
    <t>Lynchburg</t>
  </si>
  <si>
    <t>Pearland</t>
  </si>
  <si>
    <t>Page</t>
  </si>
  <si>
    <t>Preston</t>
  </si>
  <si>
    <t>Marvin</t>
  </si>
  <si>
    <t>Colon</t>
  </si>
  <si>
    <t>Jemma</t>
  </si>
  <si>
    <t>Glendora</t>
  </si>
  <si>
    <t>Cordova</t>
  </si>
  <si>
    <t>Jerry</t>
  </si>
  <si>
    <t>Vineland</t>
  </si>
  <si>
    <t>Good</t>
  </si>
  <si>
    <t>Chance</t>
  </si>
  <si>
    <t>Texas City</t>
  </si>
  <si>
    <t>Stuart</t>
  </si>
  <si>
    <t>Noor</t>
  </si>
  <si>
    <t>Blair</t>
  </si>
  <si>
    <t>Carmen</t>
  </si>
  <si>
    <t>Yuba City</t>
  </si>
  <si>
    <t>Parks</t>
  </si>
  <si>
    <t>Forrest</t>
  </si>
  <si>
    <t>Burnett</t>
  </si>
  <si>
    <t>Antonio</t>
  </si>
  <si>
    <t>Azusa</t>
  </si>
  <si>
    <t>Bernard</t>
  </si>
  <si>
    <t>Terrance</t>
  </si>
  <si>
    <t>Dublin</t>
  </si>
  <si>
    <t>Rhodes</t>
  </si>
  <si>
    <t>Jaylen</t>
  </si>
  <si>
    <t>Southaven</t>
  </si>
  <si>
    <t>Zimmerman</t>
  </si>
  <si>
    <t>Livingston</t>
  </si>
  <si>
    <t>Hugh</t>
  </si>
  <si>
    <t>Mays</t>
  </si>
  <si>
    <t>Nickolas</t>
  </si>
  <si>
    <t>Coppell</t>
  </si>
  <si>
    <t>Benson</t>
  </si>
  <si>
    <t>Akron</t>
  </si>
  <si>
    <t>Choi</t>
  </si>
  <si>
    <t>Fry</t>
  </si>
  <si>
    <t>Gracelynn</t>
  </si>
  <si>
    <t>Holland</t>
  </si>
  <si>
    <t>Cadence</t>
  </si>
  <si>
    <t>Kalamazoo</t>
  </si>
  <si>
    <t>Schroeder</t>
  </si>
  <si>
    <t>Jasiah</t>
  </si>
  <si>
    <t>Snyder</t>
  </si>
  <si>
    <t>Lionel</t>
  </si>
  <si>
    <t>Berkeley</t>
  </si>
  <si>
    <t>Nasir</t>
  </si>
  <si>
    <t>Glenview</t>
  </si>
  <si>
    <t>Ortiz</t>
  </si>
  <si>
    <t>Adaline</t>
  </si>
  <si>
    <t>Carrollton</t>
  </si>
  <si>
    <t>Mccoy</t>
  </si>
  <si>
    <t>Aubriella</t>
  </si>
  <si>
    <t>Spokane</t>
  </si>
  <si>
    <t>Annie</t>
  </si>
  <si>
    <t>Wellington</t>
  </si>
  <si>
    <t>Lugo</t>
  </si>
  <si>
    <t>Kayleigh</t>
  </si>
  <si>
    <t>Modesto</t>
  </si>
  <si>
    <t>Harrington</t>
  </si>
  <si>
    <t>Antioch</t>
  </si>
  <si>
    <t>Velez</t>
  </si>
  <si>
    <t>Wilkes-Barre</t>
  </si>
  <si>
    <t>Rosales</t>
  </si>
  <si>
    <t>Beckham</t>
  </si>
  <si>
    <t>Beavercreek</t>
  </si>
  <si>
    <t>Harper</t>
  </si>
  <si>
    <t>Parma</t>
  </si>
  <si>
    <t>Kim</t>
  </si>
  <si>
    <t>Stetson</t>
  </si>
  <si>
    <t>Browning</t>
  </si>
  <si>
    <t>Edgar</t>
  </si>
  <si>
    <t>Lyons</t>
  </si>
  <si>
    <t>Deandre</t>
  </si>
  <si>
    <t>Cincinnati</t>
  </si>
  <si>
    <t>Arnold</t>
  </si>
  <si>
    <t>Juliana</t>
  </si>
  <si>
    <t>Tinley Park</t>
  </si>
  <si>
    <t>Mcintyre</t>
  </si>
  <si>
    <t>Nicholas</t>
  </si>
  <si>
    <t>Clay</t>
  </si>
  <si>
    <t>Jurnee</t>
  </si>
  <si>
    <t>Cape Coral</t>
  </si>
  <si>
    <t>Gray</t>
  </si>
  <si>
    <t>Wright</t>
  </si>
  <si>
    <t>Saint</t>
  </si>
  <si>
    <t>Greeley</t>
  </si>
  <si>
    <t>Rush</t>
  </si>
  <si>
    <t>Cypress</t>
  </si>
  <si>
    <t>Moreno</t>
  </si>
  <si>
    <t>Aniyah</t>
  </si>
  <si>
    <t>Hicks</t>
  </si>
  <si>
    <t>Samson</t>
  </si>
  <si>
    <t>Hickory</t>
  </si>
  <si>
    <t>Ezequiel</t>
  </si>
  <si>
    <t>Proctor</t>
  </si>
  <si>
    <t>Griffin</t>
  </si>
  <si>
    <t>Teagan</t>
  </si>
  <si>
    <t>St. Cloud</t>
  </si>
  <si>
    <t>Wise</t>
  </si>
  <si>
    <t>Diana</t>
  </si>
  <si>
    <t>San Jacinto</t>
  </si>
  <si>
    <t>Sheppard</t>
  </si>
  <si>
    <t>Maryam</t>
  </si>
  <si>
    <t>Bossier City</t>
  </si>
  <si>
    <t>Stokes</t>
  </si>
  <si>
    <t>Brooklyn Park</t>
  </si>
  <si>
    <t>Leo</t>
  </si>
  <si>
    <t>Indianapolis</t>
  </si>
  <si>
    <t>Best</t>
  </si>
  <si>
    <t>Thatcher</t>
  </si>
  <si>
    <t>Oak Park</t>
  </si>
  <si>
    <t>West</t>
  </si>
  <si>
    <t>Crew</t>
  </si>
  <si>
    <t>Stark</t>
  </si>
  <si>
    <t>Boston</t>
  </si>
  <si>
    <t>Elisha</t>
  </si>
  <si>
    <t>Bradshaw</t>
  </si>
  <si>
    <t>Forest</t>
  </si>
  <si>
    <t>Peachtree Corners</t>
  </si>
  <si>
    <t>Carlos</t>
  </si>
  <si>
    <t>Mount Pleasant</t>
  </si>
  <si>
    <t>Guerrero</t>
  </si>
  <si>
    <t>Cassandra</t>
  </si>
  <si>
    <t>Trujillo</t>
  </si>
  <si>
    <t>Dominic</t>
  </si>
  <si>
    <t>Leon</t>
  </si>
  <si>
    <t>Westley</t>
  </si>
  <si>
    <t>Fitzgerald</t>
  </si>
  <si>
    <t>Juliette</t>
  </si>
  <si>
    <t>Lafayette</t>
  </si>
  <si>
    <t>Burns</t>
  </si>
  <si>
    <t>Adam</t>
  </si>
  <si>
    <t>Johns Creek</t>
  </si>
  <si>
    <t>Benitez</t>
  </si>
  <si>
    <t>Bianca</t>
  </si>
  <si>
    <t>Prescott Valley</t>
  </si>
  <si>
    <t>Leach</t>
  </si>
  <si>
    <t>Soren</t>
  </si>
  <si>
    <t>Eau Claire</t>
  </si>
  <si>
    <t>Anakin</t>
  </si>
  <si>
    <t>Liv</t>
  </si>
  <si>
    <t>Chico</t>
  </si>
  <si>
    <t>Rangel</t>
  </si>
  <si>
    <t>Mariah</t>
  </si>
  <si>
    <t>Mary</t>
  </si>
  <si>
    <t>Fort Pierce</t>
  </si>
  <si>
    <t>Shelton</t>
  </si>
  <si>
    <t>Asher</t>
  </si>
  <si>
    <t>Harrisonburg</t>
  </si>
  <si>
    <t>Cabrera</t>
  </si>
  <si>
    <t>Zahir</t>
  </si>
  <si>
    <t>Bean</t>
  </si>
  <si>
    <t>Steven</t>
  </si>
  <si>
    <t>Ankeny</t>
  </si>
  <si>
    <t>Enriquez</t>
  </si>
  <si>
    <t>Manning</t>
  </si>
  <si>
    <t>Amina</t>
  </si>
  <si>
    <t>Ventura</t>
  </si>
  <si>
    <t>St. Clair Shores</t>
  </si>
  <si>
    <t>Mathis</t>
  </si>
  <si>
    <t>Nayeli</t>
  </si>
  <si>
    <t>Pleasant Grove</t>
  </si>
  <si>
    <t>Solis</t>
  </si>
  <si>
    <t>Brockton</t>
  </si>
  <si>
    <t>subscriber_type</t>
  </si>
  <si>
    <r>
      <rPr>
        <sz val="11"/>
        <color theme="1"/>
        <rFont val="Calibri"/>
        <family val="2"/>
        <scheme val="minor"/>
      </rPr>
      <t>2) Use VLOOKUP to populate</t>
    </r>
    <r>
      <rPr>
        <b/>
        <sz val="11"/>
        <color theme="1"/>
        <rFont val="Calibri"/>
        <family val="2"/>
        <scheme val="minor"/>
      </rPr>
      <t xml:space="preserve"> subscriber_type</t>
    </r>
  </si>
  <si>
    <t>customer_id</t>
  </si>
  <si>
    <t>is_subscriber</t>
  </si>
  <si>
    <t>Kasen Todd</t>
  </si>
  <si>
    <t>united_states</t>
  </si>
  <si>
    <t>aavail_premium</t>
  </si>
  <si>
    <t>Ensley Garza</t>
  </si>
  <si>
    <t>aavail_unlimited</t>
  </si>
  <si>
    <t>Lillian Carey</t>
  </si>
  <si>
    <t>Beau Christensen</t>
  </si>
  <si>
    <t>aavail_basic</t>
  </si>
  <si>
    <t>Ernesto Gibson</t>
  </si>
  <si>
    <t>Deshawn Murray</t>
  </si>
  <si>
    <t>Daxton Tate</t>
  </si>
  <si>
    <t>Tenley Small</t>
  </si>
  <si>
    <t>Kyra Chase</t>
  </si>
  <si>
    <t>London Barber</t>
  </si>
  <si>
    <t>Rohan Rivas</t>
  </si>
  <si>
    <t>Romina Ross</t>
  </si>
  <si>
    <t>Liberty Moore</t>
  </si>
  <si>
    <t>Yusuf Huber</t>
  </si>
  <si>
    <t>Brantley Suarez</t>
  </si>
  <si>
    <t>Skyler Ray</t>
  </si>
  <si>
    <t>Joel Boyd</t>
  </si>
  <si>
    <t>Zayne Torres</t>
  </si>
  <si>
    <t>Madden Cross</t>
  </si>
  <si>
    <t>Jabari Eaton</t>
  </si>
  <si>
    <t>Claudia Hickman</t>
  </si>
  <si>
    <t>Darwin Parker</t>
  </si>
  <si>
    <t>Josiah Pruitt</t>
  </si>
  <si>
    <t>Derek Landry</t>
  </si>
  <si>
    <t>Sage Dejesus</t>
  </si>
  <si>
    <t>Mikaela Adams</t>
  </si>
  <si>
    <t>Jimmy Lee</t>
  </si>
  <si>
    <t>Devin Hubbard</t>
  </si>
  <si>
    <t>Kameron Miles</t>
  </si>
  <si>
    <t>Francisco Jennings</t>
  </si>
  <si>
    <t>Dalary Rubio</t>
  </si>
  <si>
    <t>Philip Cunningham</t>
  </si>
  <si>
    <t>Landyn Park</t>
  </si>
  <si>
    <t>Collins Ayers</t>
  </si>
  <si>
    <t>Cecilia Madden</t>
  </si>
  <si>
    <t>Bella Valdez</t>
  </si>
  <si>
    <t>Ishaan Cardenas</t>
  </si>
  <si>
    <t>Maddox Grimes</t>
  </si>
  <si>
    <t>Salma Santana</t>
  </si>
  <si>
    <t>Jaime Blackwell</t>
  </si>
  <si>
    <t>Cannon Davila</t>
  </si>
  <si>
    <t>Oliver Hinton</t>
  </si>
  <si>
    <t>Santiago Francis</t>
  </si>
  <si>
    <t>Remi Mayer</t>
  </si>
  <si>
    <t>Kingsley Gutierrez</t>
  </si>
  <si>
    <t>Megan Shepard</t>
  </si>
  <si>
    <t>Robert Nava</t>
  </si>
  <si>
    <t>Elijah Austin</t>
  </si>
  <si>
    <t>Cash Reyes</t>
  </si>
  <si>
    <t>Ford Nash</t>
  </si>
  <si>
    <t>Isabella Simpson</t>
  </si>
  <si>
    <t>Lindsey Curry</t>
  </si>
  <si>
    <t>Chelsea Klein</t>
  </si>
  <si>
    <t>Kinslee Bender</t>
  </si>
  <si>
    <t>Harvey Hester</t>
  </si>
  <si>
    <t>Laila Sanford</t>
  </si>
  <si>
    <t>Fox Houston</t>
  </si>
  <si>
    <t>Dorian Ellis</t>
  </si>
  <si>
    <t>Rafael Barnes</t>
  </si>
  <si>
    <t>Aryan Norton</t>
  </si>
  <si>
    <t>Mohammad Alvarado</t>
  </si>
  <si>
    <t>Raphael Mccann</t>
  </si>
  <si>
    <t>Izabella Lawrence</t>
  </si>
  <si>
    <t>Bowen Sierra</t>
  </si>
  <si>
    <t>Abram Collier</t>
  </si>
  <si>
    <t>Howard Villa</t>
  </si>
  <si>
    <t>Harlan Webb</t>
  </si>
  <si>
    <t>Samara Sims</t>
  </si>
  <si>
    <t>Dominick Reilly</t>
  </si>
  <si>
    <t>Amira Chen</t>
  </si>
  <si>
    <t>River Mcpherson</t>
  </si>
  <si>
    <t>Maison Estrada</t>
  </si>
  <si>
    <t>Mordechai Grant</t>
  </si>
  <si>
    <t>Elianna Peterson</t>
  </si>
  <si>
    <t>Genesis Weaver</t>
  </si>
  <si>
    <t>Mabel Miranda</t>
  </si>
  <si>
    <t>Kamilah Dean</t>
  </si>
  <si>
    <t>Alfredo Mosley</t>
  </si>
  <si>
    <t>Magnus Barrett</t>
  </si>
  <si>
    <t>Jedidiah Walter</t>
  </si>
  <si>
    <t>Ophelia Avila</t>
  </si>
  <si>
    <t>Lexi Bradley</t>
  </si>
  <si>
    <t>Jairo Walters</t>
  </si>
  <si>
    <t>Javier Lowe</t>
  </si>
  <si>
    <t>Gibson Fernandez</t>
  </si>
  <si>
    <t>Lane Richard</t>
  </si>
  <si>
    <t>Briar Alvarez</t>
  </si>
  <si>
    <t>Camille Mora</t>
  </si>
  <si>
    <t>Melanie Ashley</t>
  </si>
  <si>
    <t>Carter Sharp</t>
  </si>
  <si>
    <t>Baker Terrell</t>
  </si>
  <si>
    <t>Callie Hammond</t>
  </si>
  <si>
    <t>Amber Marsh</t>
  </si>
  <si>
    <t>Tristan Travis</t>
  </si>
  <si>
    <t>Chloe Melton</t>
  </si>
  <si>
    <t>Dylan Lewis</t>
  </si>
  <si>
    <t>Ellis Mcconnell</t>
  </si>
  <si>
    <t>Nikolai Lara</t>
  </si>
  <si>
    <t>Orion Bell</t>
  </si>
  <si>
    <t>Rylan Roberson</t>
  </si>
  <si>
    <t>Brysen Reid</t>
  </si>
  <si>
    <t>Myra Blanchard</t>
  </si>
  <si>
    <t>Jordy Spence</t>
  </si>
  <si>
    <t>Alijah Copeland</t>
  </si>
  <si>
    <t>Keilani Woods</t>
  </si>
  <si>
    <t>Salvatore Robles</t>
  </si>
  <si>
    <t>Saul Rosas</t>
  </si>
  <si>
    <t>Scarlet Xiong</t>
  </si>
  <si>
    <t>Malik Fletcher</t>
  </si>
  <si>
    <t>Parker Goodwin</t>
  </si>
  <si>
    <t>Justice Lynch</t>
  </si>
  <si>
    <t>Kian Vega</t>
  </si>
  <si>
    <t>Elsie Mcgee</t>
  </si>
  <si>
    <t>Christina Randolph</t>
  </si>
  <si>
    <t>Myla Stevens</t>
  </si>
  <si>
    <t>Lara Flynn</t>
  </si>
  <si>
    <t>Anastasia Khan</t>
  </si>
  <si>
    <t>Nikolas Adkins</t>
  </si>
  <si>
    <t>Andrea Patrick</t>
  </si>
  <si>
    <t>Tate Blake</t>
  </si>
  <si>
    <t>Sky Sherman</t>
  </si>
  <si>
    <t>Cara Palmer</t>
  </si>
  <si>
    <t>Sutton Hanson</t>
  </si>
  <si>
    <t>Jaxxon Contreras</t>
  </si>
  <si>
    <t>Graysen Decker</t>
  </si>
  <si>
    <t>Callum Espinosa</t>
  </si>
  <si>
    <t>Lyla Orozco</t>
  </si>
  <si>
    <t>Lyra Atkins</t>
  </si>
  <si>
    <t>William Pace</t>
  </si>
  <si>
    <t>Raymond Maxwell</t>
  </si>
  <si>
    <t>Everett Long</t>
  </si>
  <si>
    <t>Hassan Bowman</t>
  </si>
  <si>
    <t>Leonel Salgado</t>
  </si>
  <si>
    <t>Grey Carson</t>
  </si>
  <si>
    <t>Hope Hart</t>
  </si>
  <si>
    <t>Randy Trevino</t>
  </si>
  <si>
    <t>Lee Luna</t>
  </si>
  <si>
    <t>Ariadne Villanueva</t>
  </si>
  <si>
    <t>Cairo Washington</t>
  </si>
  <si>
    <t>Mira Frazier</t>
  </si>
  <si>
    <t>Rosa Franklin</t>
  </si>
  <si>
    <t>Ismael Carrillo</t>
  </si>
  <si>
    <t>Jaxx Noble</t>
  </si>
  <si>
    <t>London Miller</t>
  </si>
  <si>
    <t>Oakley Bailey</t>
  </si>
  <si>
    <t>Kyng Jefferson</t>
  </si>
  <si>
    <t>Eliana Romero</t>
  </si>
  <si>
    <t>Caiden Conner</t>
  </si>
  <si>
    <t>Cristian Graham</t>
  </si>
  <si>
    <t>Wade Johnson</t>
  </si>
  <si>
    <t>Aubrie Patel</t>
  </si>
  <si>
    <t>Kamdyn Vargas</t>
  </si>
  <si>
    <t>Roberto Everett</t>
  </si>
  <si>
    <t>Eduardo Gould</t>
  </si>
  <si>
    <t>Kailyn Mullen</t>
  </si>
  <si>
    <t>Dillon Hodge</t>
  </si>
  <si>
    <t>Arianna Mullins</t>
  </si>
  <si>
    <t>Vanessa Blackburn</t>
  </si>
  <si>
    <t>August Skinner</t>
  </si>
  <si>
    <t>Willa Lim</t>
  </si>
  <si>
    <t>Rogelio Richardson</t>
  </si>
  <si>
    <t>Delilah Oneal</t>
  </si>
  <si>
    <t>Savannah Peck</t>
  </si>
  <si>
    <t>Alejandro Reynolds</t>
  </si>
  <si>
    <t>Maxwell Solomon</t>
  </si>
  <si>
    <t>Karina Glass</t>
  </si>
  <si>
    <t>Tommy Berg</t>
  </si>
  <si>
    <t>Adrien Morrison</t>
  </si>
  <si>
    <t>Julian Cortez</t>
  </si>
  <si>
    <t>Levi Ellison</t>
  </si>
  <si>
    <t>Abby Mcdowell</t>
  </si>
  <si>
    <t>Axel Clayton</t>
  </si>
  <si>
    <t>Miller Leonard</t>
  </si>
  <si>
    <t>Gus Merritt</t>
  </si>
  <si>
    <t>Brooke Paul</t>
  </si>
  <si>
    <t>Sebastian Calhoun</t>
  </si>
  <si>
    <t>Clementine Nelson</t>
  </si>
  <si>
    <t>Kye Blevins</t>
  </si>
  <si>
    <t>Katherine Chandler</t>
  </si>
  <si>
    <t>Dane Kennedy</t>
  </si>
  <si>
    <t>Donovan Kent</t>
  </si>
  <si>
    <t>Garrett Beasley</t>
  </si>
  <si>
    <t>Aileen Mcintosh</t>
  </si>
  <si>
    <t>Legacy Anthony</t>
  </si>
  <si>
    <t>Walker Jacobson</t>
  </si>
  <si>
    <t>Valery Schultz</t>
  </si>
  <si>
    <t>Vivian Gallagher</t>
  </si>
  <si>
    <t>Archer Gilmore</t>
  </si>
  <si>
    <t>Jaxton Woodward</t>
  </si>
  <si>
    <t>Jett Floyd</t>
  </si>
  <si>
    <t>Leland Stein</t>
  </si>
  <si>
    <t>Khloe Wade</t>
  </si>
  <si>
    <t>Charlotte Patton</t>
  </si>
  <si>
    <t>Sabrina Morales</t>
  </si>
  <si>
    <t>Wells Arias</t>
  </si>
  <si>
    <t>Prince Hurley</t>
  </si>
  <si>
    <t>Marie Cain</t>
  </si>
  <si>
    <t>Ariah Davenport</t>
  </si>
  <si>
    <t>Jewel Delacruz</t>
  </si>
  <si>
    <t>Ezra Herman</t>
  </si>
  <si>
    <t>Tinley Bush</t>
  </si>
  <si>
    <t>Malcolm Reed</t>
  </si>
  <si>
    <t>Byron Gilbert</t>
  </si>
  <si>
    <t>Simone Wheeler</t>
  </si>
  <si>
    <t>Alia Bruce</t>
  </si>
  <si>
    <t>Lian Conrad</t>
  </si>
  <si>
    <t>Augustine Gillespie</t>
  </si>
  <si>
    <t>Peyton Beck</t>
  </si>
  <si>
    <t>Omar Valencia</t>
  </si>
  <si>
    <t>Micah Freeman</t>
  </si>
  <si>
    <t>Gunner Marin</t>
  </si>
  <si>
    <t>Annabel Yu</t>
  </si>
  <si>
    <t>Elisa Holloway</t>
  </si>
  <si>
    <t>Quinton Dixon</t>
  </si>
  <si>
    <t>Henley Bond</t>
  </si>
  <si>
    <t>Braden Rowe</t>
  </si>
  <si>
    <t>Graham Knox</t>
  </si>
  <si>
    <t>Malia Quintero</t>
  </si>
  <si>
    <t>Celine Hines</t>
  </si>
  <si>
    <t>Wren Whitehead</t>
  </si>
  <si>
    <t>Avalynn Higgins</t>
  </si>
  <si>
    <t>Colin Erickson</t>
  </si>
  <si>
    <t>Jamari Gomez</t>
  </si>
  <si>
    <t>Misael Riley</t>
  </si>
  <si>
    <t>Merrick Soto</t>
  </si>
  <si>
    <t>Ryland Vincent</t>
  </si>
  <si>
    <t>Maia Buchanan</t>
  </si>
  <si>
    <t>Noe Whitney</t>
  </si>
  <si>
    <t>Dakota Mclean</t>
  </si>
  <si>
    <t>Della Michael</t>
  </si>
  <si>
    <t>Kaylin Tucker</t>
  </si>
  <si>
    <t>Xander Bryan</t>
  </si>
  <si>
    <t>Desmond Fox</t>
  </si>
  <si>
    <t>Greyson Mcclain</t>
  </si>
  <si>
    <t>Dash Lam</t>
  </si>
  <si>
    <t>Brooklynn Watts</t>
  </si>
  <si>
    <t>Alexander Charles</t>
  </si>
  <si>
    <t>Jeremy Donaldson</t>
  </si>
  <si>
    <t>Emory Saunders</t>
  </si>
  <si>
    <t>Maurice Jarvis</t>
  </si>
  <si>
    <t>Mariam Stephenson</t>
  </si>
  <si>
    <t>Isabel Rodriguez</t>
  </si>
  <si>
    <t>Zainab Hood</t>
  </si>
  <si>
    <t>Camden Fitzpatrick</t>
  </si>
  <si>
    <t>Joe Young</t>
  </si>
  <si>
    <t>Ariyah Castaneda</t>
  </si>
  <si>
    <t>Harold Dodson</t>
  </si>
  <si>
    <t>Saoirse Kirk</t>
  </si>
  <si>
    <t>Kaliyah Haynes</t>
  </si>
  <si>
    <t>Giselle Mahoney</t>
  </si>
  <si>
    <t>Landry Obrien</t>
  </si>
  <si>
    <t>Vivaan Chan</t>
  </si>
  <si>
    <t>Treasure Hawkins</t>
  </si>
  <si>
    <t>Valentin Lin</t>
  </si>
  <si>
    <t>Andre Randall</t>
  </si>
  <si>
    <t>Hayes Armstrong</t>
  </si>
  <si>
    <t>Hadley Booth</t>
  </si>
  <si>
    <t>Kalani Thomas</t>
  </si>
  <si>
    <t>Mateo Dalton</t>
  </si>
  <si>
    <t>Dominik Maddox</t>
  </si>
  <si>
    <t>Luna Parsons</t>
  </si>
  <si>
    <t>Liana Schmidt</t>
  </si>
  <si>
    <t>Mason Swanson</t>
  </si>
  <si>
    <t>Luis Cano</t>
  </si>
  <si>
    <t>Linda Lloyd</t>
  </si>
  <si>
    <t>Jamie Stephens</t>
  </si>
  <si>
    <t>Delaney Sexton</t>
  </si>
  <si>
    <t>Keily Hobbs</t>
  </si>
  <si>
    <t>Hudson Ortega</t>
  </si>
  <si>
    <t>Taylor Nguyen</t>
  </si>
  <si>
    <t>Chanel Salazar</t>
  </si>
  <si>
    <t>Michelle Gallegos</t>
  </si>
  <si>
    <t>Bonnie Duncan</t>
  </si>
  <si>
    <t>Laurel James</t>
  </si>
  <si>
    <t>Dariel Esquivel</t>
  </si>
  <si>
    <t>Tony Munoz</t>
  </si>
  <si>
    <t>Kallie Valentine</t>
  </si>
  <si>
    <t>Avah Leblanc</t>
  </si>
  <si>
    <t>Remington Figueroa</t>
  </si>
  <si>
    <t>Zaniyah Maldonado</t>
  </si>
  <si>
    <t>Arlette Garner</t>
  </si>
  <si>
    <t>Mohamed Fields</t>
  </si>
  <si>
    <t>Kash Dominguez</t>
  </si>
  <si>
    <t>Jace Rasmussen</t>
  </si>
  <si>
    <t>Derrick Curtis</t>
  </si>
  <si>
    <t>Tucker Juarez</t>
  </si>
  <si>
    <t>Jayceon Horton</t>
  </si>
  <si>
    <t>Jon Rowland</t>
  </si>
  <si>
    <t>Jesse Brown</t>
  </si>
  <si>
    <t>Curtis Little</t>
  </si>
  <si>
    <t>Jaiden White</t>
  </si>
  <si>
    <t>Aden Duffy</t>
  </si>
  <si>
    <t>Eve Nichols</t>
  </si>
  <si>
    <t>Justin Stafford</t>
  </si>
  <si>
    <t>Bishop Weber</t>
  </si>
  <si>
    <t>Jeffrey Phan</t>
  </si>
  <si>
    <t>Caroline Brock</t>
  </si>
  <si>
    <t>Ariel Espinoza</t>
  </si>
  <si>
    <t>Jolie Guerra</t>
  </si>
  <si>
    <t>Israel Perry</t>
  </si>
  <si>
    <t>Jamie Fisher</t>
  </si>
  <si>
    <t>Joziah Spears</t>
  </si>
  <si>
    <t>Bowie Stevenson</t>
  </si>
  <si>
    <t>Leila Quintana</t>
  </si>
  <si>
    <t>Maleah Keller</t>
  </si>
  <si>
    <t>Alma Robbins</t>
  </si>
  <si>
    <t>Kalel Daniel</t>
  </si>
  <si>
    <t>Otto Underwood</t>
  </si>
  <si>
    <t>Taliyah Garrett</t>
  </si>
  <si>
    <t>Luca Tran</t>
  </si>
  <si>
    <t>Marcel Medina</t>
  </si>
  <si>
    <t>Nova Flores</t>
  </si>
  <si>
    <t>John Crosby</t>
  </si>
  <si>
    <t>Reign Montes</t>
  </si>
  <si>
    <t>Rosie Kramer</t>
  </si>
  <si>
    <t>Kamryn Maynard</t>
  </si>
  <si>
    <t>Alaric Levy</t>
  </si>
  <si>
    <t>Ruben Camacho</t>
  </si>
  <si>
    <t>Landon Ramos</t>
  </si>
  <si>
    <t>Jonah Moran</t>
  </si>
  <si>
    <t>Alex Massey</t>
  </si>
  <si>
    <t>Amy Schneider</t>
  </si>
  <si>
    <t>Rory York</t>
  </si>
  <si>
    <t>Benjamin Lawson</t>
  </si>
  <si>
    <t>Nora Dunn</t>
  </si>
  <si>
    <t>Arielle Gross</t>
  </si>
  <si>
    <t>Finn Delgado</t>
  </si>
  <si>
    <t>Jillian Rios</t>
  </si>
  <si>
    <t>Vincenzo Mckinney</t>
  </si>
  <si>
    <t>Dax Ryan</t>
  </si>
  <si>
    <t>Keanu Sullivan</t>
  </si>
  <si>
    <t>Emilee Green</t>
  </si>
  <si>
    <t>Caden Vazquez</t>
  </si>
  <si>
    <t>Esteban Navarro</t>
  </si>
  <si>
    <t>Titus Harvey</t>
  </si>
  <si>
    <t>Rhys Schwartz</t>
  </si>
  <si>
    <t>Helen Moss</t>
  </si>
  <si>
    <t>Talia Edwards</t>
  </si>
  <si>
    <t>Dawson Orr</t>
  </si>
  <si>
    <t>Yosef Bentley</t>
  </si>
  <si>
    <t>Cesar Barnett</t>
  </si>
  <si>
    <t>Atlas Trejo</t>
  </si>
  <si>
    <t>Roger Reese</t>
  </si>
  <si>
    <t>Frank Warren</t>
  </si>
  <si>
    <t>Edwin Frederick</t>
  </si>
  <si>
    <t>Ana Pacheco</t>
  </si>
  <si>
    <t>Noemi Bradford</t>
  </si>
  <si>
    <t>Duke Giles</t>
  </si>
  <si>
    <t>Kaiser Santos</t>
  </si>
  <si>
    <t>Carly Norris</t>
  </si>
  <si>
    <t>Cedric Flowers</t>
  </si>
  <si>
    <t>Emilia Odonnell</t>
  </si>
  <si>
    <t>Iliana Clements</t>
  </si>
  <si>
    <t>Albert Lowery</t>
  </si>
  <si>
    <t>Casen Mccarty</t>
  </si>
  <si>
    <t>Emmalyn Moses</t>
  </si>
  <si>
    <t>Miguel Lu</t>
  </si>
  <si>
    <t>Jude Mcbride</t>
  </si>
  <si>
    <t>Irene Durham</t>
  </si>
  <si>
    <t>Markus Mcguire</t>
  </si>
  <si>
    <t>Fernando Serrano</t>
  </si>
  <si>
    <t>Rowan Moyer</t>
  </si>
  <si>
    <t>Isaiah Herrera</t>
  </si>
  <si>
    <t>Trace King</t>
  </si>
  <si>
    <t>Angel Hurst</t>
  </si>
  <si>
    <t>Enrique Palacios</t>
  </si>
  <si>
    <t>Lennox Dudley</t>
  </si>
  <si>
    <t>Louisa Lester</t>
  </si>
  <si>
    <t>Bryson Mayo</t>
  </si>
  <si>
    <t>Charles Tanner</t>
  </si>
  <si>
    <t>Camilo Monroe</t>
  </si>
  <si>
    <t>Mohammed Farley</t>
  </si>
  <si>
    <t>Tristian Hail</t>
  </si>
  <si>
    <t>Aliya Hardin</t>
  </si>
  <si>
    <t>Daniel Dickson</t>
  </si>
  <si>
    <t>Julius Leacock</t>
  </si>
  <si>
    <t>Zariyah Velazquez</t>
  </si>
  <si>
    <t>Lorenzo Magana</t>
  </si>
  <si>
    <t>Mya Humphrey</t>
  </si>
  <si>
    <t>Arthur Dyer</t>
  </si>
  <si>
    <t>Arian Cobb</t>
  </si>
  <si>
    <t>Elizabeth Baxter</t>
  </si>
  <si>
    <t>Gabriella Stanton</t>
  </si>
  <si>
    <t>Dayana Petersen</t>
  </si>
  <si>
    <t>Vienna Hoover</t>
  </si>
  <si>
    <t>Egypt Carr</t>
  </si>
  <si>
    <t>Keith Burgess</t>
  </si>
  <si>
    <t>Jaxtyn Galindo</t>
  </si>
  <si>
    <t>Jada Scott</t>
  </si>
  <si>
    <t>Kaiya Hutchinson</t>
  </si>
  <si>
    <t>Kaylee Acevedo</t>
  </si>
  <si>
    <t>Bryce Morrow</t>
  </si>
  <si>
    <t>Gatlin Mack</t>
  </si>
  <si>
    <t>Selena Shaffer</t>
  </si>
  <si>
    <t>Caleb Fleming</t>
  </si>
  <si>
    <t>Liliana Morse</t>
  </si>
  <si>
    <t>Eleanor Huffman</t>
  </si>
  <si>
    <t>Emanuel Oneill</t>
  </si>
  <si>
    <t>Arabella Hampton</t>
  </si>
  <si>
    <t>Siena Watson</t>
  </si>
  <si>
    <t>Brodie Hill</t>
  </si>
  <si>
    <t>Joanna Rivers</t>
  </si>
  <si>
    <t>Ben Sanders</t>
  </si>
  <si>
    <t>Ember Mcdaniel</t>
  </si>
  <si>
    <t>Eugene Koch</t>
  </si>
  <si>
    <t>Greta Greer</t>
  </si>
  <si>
    <t>Camdyn Pugh</t>
  </si>
  <si>
    <t>Gary Gibbs</t>
  </si>
  <si>
    <t>Lilian Larson</t>
  </si>
  <si>
    <t>Gunnar Powers</t>
  </si>
  <si>
    <t>Brecken Alfaro</t>
  </si>
  <si>
    <t>Carolyn Fowler</t>
  </si>
  <si>
    <t>Nadia Coleman</t>
  </si>
  <si>
    <t>Ahmad Dougherty</t>
  </si>
  <si>
    <t>Alianna Schaefer</t>
  </si>
  <si>
    <t>Jacoby Cherry</t>
  </si>
  <si>
    <t>Jensen Meadows</t>
  </si>
  <si>
    <t>Remington Rojas</t>
  </si>
  <si>
    <t>Rebekah Graves</t>
  </si>
  <si>
    <t>Jazmine Zhang</t>
  </si>
  <si>
    <t>Sarah Mcmillan</t>
  </si>
  <si>
    <t>Leia Macias</t>
  </si>
  <si>
    <t>Erick Kane</t>
  </si>
  <si>
    <t>Jamal Wolfe</t>
  </si>
  <si>
    <t>Myles Barr</t>
  </si>
  <si>
    <t>Dangelo Douglas</t>
  </si>
  <si>
    <t>Case Stout</t>
  </si>
  <si>
    <t>Melissa Cameron</t>
  </si>
  <si>
    <t>Nathan Ruiz</t>
  </si>
  <si>
    <t>Cameron Becker</t>
  </si>
  <si>
    <t>Houston Benton</t>
  </si>
  <si>
    <t>Kiana Craig</t>
  </si>
  <si>
    <t>Alison Cline</t>
  </si>
  <si>
    <t>Cullen Daniels</t>
  </si>
  <si>
    <t>Lawrence Buck</t>
  </si>
  <si>
    <t>Jaylene Barry</t>
  </si>
  <si>
    <t>Cassius Finley</t>
  </si>
  <si>
    <t>Milena Melendez</t>
  </si>
  <si>
    <t>Maggie Glenn</t>
  </si>
  <si>
    <t>Nolan Salas</t>
  </si>
  <si>
    <t>Ricardo Howell</t>
  </si>
  <si>
    <t>Judith Hunt</t>
  </si>
  <si>
    <t>Alvin Cooper</t>
  </si>
  <si>
    <t>Adrian Roth</t>
  </si>
  <si>
    <t>Adeline Mcfarland</t>
  </si>
  <si>
    <t>Iris Hernandez</t>
  </si>
  <si>
    <t>Kimber Roberts</t>
  </si>
  <si>
    <t>Raina Ayala</t>
  </si>
  <si>
    <t>Moshe Mccormick</t>
  </si>
  <si>
    <t>Kase Watkins</t>
  </si>
  <si>
    <t>Helena Garrison</t>
  </si>
  <si>
    <t>Ace Crane</t>
  </si>
  <si>
    <t>George Butler</t>
  </si>
  <si>
    <t>Mallory Wilcox</t>
  </si>
  <si>
    <t>Nehemiah Bravo</t>
  </si>
  <si>
    <t>Tadeo Davis</t>
  </si>
  <si>
    <t>Kellen Castillo</t>
  </si>
  <si>
    <t>Kevin Garcia</t>
  </si>
  <si>
    <t>Noah Vaughan</t>
  </si>
  <si>
    <t>Damien Berry</t>
  </si>
  <si>
    <t>Nixon Perkins</t>
  </si>
  <si>
    <t>Malaya Tang</t>
  </si>
  <si>
    <t>Raelyn Acosta</t>
  </si>
  <si>
    <t>Asa Pierce</t>
  </si>
  <si>
    <t>Amanda Cox</t>
  </si>
  <si>
    <t>Ridge Christian</t>
  </si>
  <si>
    <t>Kylo Kaur</t>
  </si>
  <si>
    <t>Kayla Bennett</t>
  </si>
  <si>
    <t>Atticus Morris</t>
  </si>
  <si>
    <t>Catalina Arroyo</t>
  </si>
  <si>
    <t>Kamari Waller</t>
  </si>
  <si>
    <t>Nancy Webster</t>
  </si>
  <si>
    <t>Ali Rivera</t>
  </si>
  <si>
    <t>Alondra Middleton</t>
  </si>
  <si>
    <t>Braylen Compton</t>
  </si>
  <si>
    <t>Evelynn Stewart</t>
  </si>
  <si>
    <t>Emmitt Hoffman</t>
  </si>
  <si>
    <t>Bobby Anderson</t>
  </si>
  <si>
    <t>Ivanna Owen</t>
  </si>
  <si>
    <t>Maddux Liu</t>
  </si>
  <si>
    <t>Regina Quinn</t>
  </si>
  <si>
    <t>Raquel Walls</t>
  </si>
  <si>
    <t>Kendall Gordon</t>
  </si>
  <si>
    <t>Sierra Whitaker</t>
  </si>
  <si>
    <t>Angelo Santiago</t>
  </si>
  <si>
    <t>Averie Delarosa</t>
  </si>
  <si>
    <t>Bentley Terry</t>
  </si>
  <si>
    <t>Henrik Pearson</t>
  </si>
  <si>
    <t>Pearl Wood</t>
  </si>
  <si>
    <t>Kelsey Jones</t>
  </si>
  <si>
    <t>Terrell Burch</t>
  </si>
  <si>
    <t>Alaina Hull</t>
  </si>
  <si>
    <t>Maverick Wang</t>
  </si>
  <si>
    <t>Quincy Nunez</t>
  </si>
  <si>
    <t>Oscar Black</t>
  </si>
  <si>
    <t>Achilles Lang</t>
  </si>
  <si>
    <t>Deacon Porter</t>
  </si>
  <si>
    <t>Romeo Campbell</t>
  </si>
  <si>
    <t>Eloise Hendricks</t>
  </si>
  <si>
    <t>Hayley Harrell</t>
  </si>
  <si>
    <t>Madelynn Conley</t>
  </si>
  <si>
    <t>Nelson Avalos</t>
  </si>
  <si>
    <t>Silas Bass</t>
  </si>
  <si>
    <t>Amora Phillips</t>
  </si>
  <si>
    <t>Alejandra Wilkins</t>
  </si>
  <si>
    <t>Genesis Yoder</t>
  </si>
  <si>
    <t>Skylar Rosario</t>
  </si>
  <si>
    <t>Ariana Waters</t>
  </si>
  <si>
    <t>Amaia Zavala</t>
  </si>
  <si>
    <t>Josephine Bartlett</t>
  </si>
  <si>
    <t>Maddison Cohen</t>
  </si>
  <si>
    <t>Kade Norman</t>
  </si>
  <si>
    <t>Claire Brandt</t>
  </si>
  <si>
    <t>Hadassah Barker</t>
  </si>
  <si>
    <t>Andres Barrera</t>
  </si>
  <si>
    <t>Abdiel Wu</t>
  </si>
  <si>
    <t>Cyrus Case</t>
  </si>
  <si>
    <t>Amia Gregory</t>
  </si>
  <si>
    <t>Harlee Davidson</t>
  </si>
  <si>
    <t>Leandro Ibarra</t>
  </si>
  <si>
    <t>Fabian Fuentes</t>
  </si>
  <si>
    <t>Brayden Oconnell</t>
  </si>
  <si>
    <t>Zara Sanchez</t>
  </si>
  <si>
    <t>Malaysia Callahan</t>
  </si>
  <si>
    <t>Cameron Hale</t>
  </si>
  <si>
    <t>Thaddeus Spencer</t>
  </si>
  <si>
    <t>Jayce Logan</t>
  </si>
  <si>
    <t>Gabriel Hughes</t>
  </si>
  <si>
    <t>Jericho Mata</t>
  </si>
  <si>
    <t>Virginia Peralta</t>
  </si>
  <si>
    <t>Oakley Mcdonald</t>
  </si>
  <si>
    <t>Jimena Wilkinson</t>
  </si>
  <si>
    <t>Ella Daugherty</t>
  </si>
  <si>
    <t>Jason Salinas</t>
  </si>
  <si>
    <t>Ryann Briggs</t>
  </si>
  <si>
    <t>Heidi Andrade</t>
  </si>
  <si>
    <t>Queen Farrell</t>
  </si>
  <si>
    <t>Hendrix Wyatt</t>
  </si>
  <si>
    <t>Emory Schmitt</t>
  </si>
  <si>
    <t>Ryan Ward</t>
  </si>
  <si>
    <t>Sarai Parrish</t>
  </si>
  <si>
    <t>Whitley Ware</t>
  </si>
  <si>
    <t>Jameson Matthews</t>
  </si>
  <si>
    <t>Mariana Shields</t>
  </si>
  <si>
    <t>Kara Jaramillo</t>
  </si>
  <si>
    <t>Knox Payne</t>
  </si>
  <si>
    <t>Cayden Pitts</t>
  </si>
  <si>
    <t>Alyssa Costa</t>
  </si>
  <si>
    <t>Solomon Murillo</t>
  </si>
  <si>
    <t>Miah Sawyer</t>
  </si>
  <si>
    <t>Josue Casey</t>
  </si>
  <si>
    <t>Kadence Johnston</t>
  </si>
  <si>
    <t>Harrison Byrd</t>
  </si>
  <si>
    <t>Alec Kerr</t>
  </si>
  <si>
    <t>Rose Potter</t>
  </si>
  <si>
    <t>Kaleb Newman</t>
  </si>
  <si>
    <t>Phoenix Medrano</t>
  </si>
  <si>
    <t>Terry Vu</t>
  </si>
  <si>
    <t>Luella Thornton</t>
  </si>
  <si>
    <t>Jaylee Mercado</t>
  </si>
  <si>
    <t>Sara Singleton</t>
  </si>
  <si>
    <t>Kylan Savage</t>
  </si>
  <si>
    <t>Watson Moody</t>
  </si>
  <si>
    <t>Anson Diaz</t>
  </si>
  <si>
    <t>Bo Allen</t>
  </si>
  <si>
    <t>Cain Glover</t>
  </si>
  <si>
    <t>Koda Chang</t>
  </si>
  <si>
    <t>Zayn Aguilar</t>
  </si>
  <si>
    <t>Nathalie Horn</t>
  </si>
  <si>
    <t>Aron Sosa</t>
  </si>
  <si>
    <t>Santino Haley</t>
  </si>
  <si>
    <t>Genevieve Bullock</t>
  </si>
  <si>
    <t>Chris Pennington</t>
  </si>
  <si>
    <t>Khaleesi Crawford</t>
  </si>
  <si>
    <t>Scarlette Hamilton</t>
  </si>
  <si>
    <t>Mae Willis</t>
  </si>
  <si>
    <t>James Prince</t>
  </si>
  <si>
    <t>Milani Mann</t>
  </si>
  <si>
    <t>Elias Dennis</t>
  </si>
  <si>
    <t>Avery Holmes</t>
  </si>
  <si>
    <t>Guillermo Pratt</t>
  </si>
  <si>
    <t>Tatiana Abbott</t>
  </si>
  <si>
    <t>Mathias Mills</t>
  </si>
  <si>
    <t>Liam Taylor</t>
  </si>
  <si>
    <t>Lea Weeks</t>
  </si>
  <si>
    <t>Trey Cervantes</t>
  </si>
  <si>
    <t>Jeremias Castro</t>
  </si>
  <si>
    <t>Matias Velasquez</t>
  </si>
  <si>
    <t>Milan Raymond</t>
  </si>
  <si>
    <t>Zachariah Zuniga</t>
  </si>
  <si>
    <t>Yahir Harding</t>
  </si>
  <si>
    <t>Aubrey Meyers</t>
  </si>
  <si>
    <t>Kairo Golden</t>
  </si>
  <si>
    <t>Martin Baker</t>
  </si>
  <si>
    <t>Dream Esparza</t>
  </si>
  <si>
    <t>Maximus Turner</t>
  </si>
  <si>
    <t>Hazel Alexander</t>
  </si>
  <si>
    <t>Leroy Carter</t>
  </si>
  <si>
    <t>Joaquin Keith</t>
  </si>
  <si>
    <t>Walter French</t>
  </si>
  <si>
    <t>Wilson Henson</t>
  </si>
  <si>
    <t>Juan Mckee</t>
  </si>
  <si>
    <t>Shiloh Carlson</t>
  </si>
  <si>
    <t>Jefferson Roy</t>
  </si>
  <si>
    <t>Briar Vaughn</t>
  </si>
  <si>
    <t>King Gaines</t>
  </si>
  <si>
    <t>Kolton Harmon</t>
  </si>
  <si>
    <t>Amos Dorsey</t>
  </si>
  <si>
    <t>Sam Bridges</t>
  </si>
  <si>
    <t>Ayla Henry</t>
  </si>
  <si>
    <t>Konnor Chambers</t>
  </si>
  <si>
    <t>Estella Ramirez</t>
  </si>
  <si>
    <t>June Williams</t>
  </si>
  <si>
    <t>Juelz Wong</t>
  </si>
  <si>
    <t>Nova Montgomery</t>
  </si>
  <si>
    <t>Amani Felix</t>
  </si>
  <si>
    <t>Moises Wagner</t>
  </si>
  <si>
    <t>Joshua Woodard</t>
  </si>
  <si>
    <t>Alice Montoya</t>
  </si>
  <si>
    <t>Evie Mason</t>
  </si>
  <si>
    <t>Isaac Buckley</t>
  </si>
  <si>
    <t>Hayden Shannon</t>
  </si>
  <si>
    <t>Callen Villegas</t>
  </si>
  <si>
    <t>Zakai Jimenez</t>
  </si>
  <si>
    <t>Karter Simon</t>
  </si>
  <si>
    <t>Charlie Elliott</t>
  </si>
  <si>
    <t>Francis Cuevas</t>
  </si>
  <si>
    <t>Ruby Fischer</t>
  </si>
  <si>
    <t>Jesiah Chapman</t>
  </si>
  <si>
    <t>Davis Pena</t>
  </si>
  <si>
    <t>Yareli Person</t>
  </si>
  <si>
    <t>Holly Sloan</t>
  </si>
  <si>
    <t>Killian Hahn</t>
  </si>
  <si>
    <t>Reign Pineda</t>
  </si>
  <si>
    <t>Phillip Zamora</t>
  </si>
  <si>
    <t>Jadiel Lucero</t>
  </si>
  <si>
    <t>Holden Osborne</t>
  </si>
  <si>
    <t>Frederick Andersen</t>
  </si>
  <si>
    <t>Fisher Padilla</t>
  </si>
  <si>
    <t>Johan Beard</t>
  </si>
  <si>
    <t>Boone Larsen</t>
  </si>
  <si>
    <t>Payton Coffey</t>
  </si>
  <si>
    <t>Azariah Mathews</t>
  </si>
  <si>
    <t>Diego Mueller</t>
  </si>
  <si>
    <t>Brycen Hogan</t>
  </si>
  <si>
    <t>Jaycee Powell</t>
  </si>
  <si>
    <t>Karson Johns</t>
  </si>
  <si>
    <t>Addisyn George</t>
  </si>
  <si>
    <t>Aylin Wiley</t>
  </si>
  <si>
    <t>Patrick Robertson</t>
  </si>
  <si>
    <t>Terrence House</t>
  </si>
  <si>
    <t>Ivan Andrews</t>
  </si>
  <si>
    <t>Caspian Beltran</t>
  </si>
  <si>
    <t>Estrella Aguirre</t>
  </si>
  <si>
    <t>Alessandro Calderon</t>
  </si>
  <si>
    <t>Stanley Morton</t>
  </si>
  <si>
    <t>Alberto Combs</t>
  </si>
  <si>
    <t>Shepherd Kelley</t>
  </si>
  <si>
    <t>Molly Rose</t>
  </si>
  <si>
    <t>Julien Mccullough</t>
  </si>
  <si>
    <t>Owen David</t>
  </si>
  <si>
    <t>Rayna Huff</t>
  </si>
  <si>
    <t>Adalyn Roman</t>
  </si>
  <si>
    <t>Mario Rodgers</t>
  </si>
  <si>
    <t>Dustin Ford</t>
  </si>
  <si>
    <t>Larry Dunlap</t>
  </si>
  <si>
    <t>Bradley Pittman</t>
  </si>
  <si>
    <t>Ezra Lozano</t>
  </si>
  <si>
    <t>Franco Kirby</t>
  </si>
  <si>
    <t>Weston Sweeney</t>
  </si>
  <si>
    <t>Melvin Hensley</t>
  </si>
  <si>
    <t>Kyla Olson</t>
  </si>
  <si>
    <t>Rex Bates</t>
  </si>
  <si>
    <t>Sean Reeves</t>
  </si>
  <si>
    <t>Blake Mendoza</t>
  </si>
  <si>
    <t>Dana Frye</t>
  </si>
  <si>
    <t>Quentin Knight</t>
  </si>
  <si>
    <t>Grady Day</t>
  </si>
  <si>
    <t>Kamiyah Myers</t>
  </si>
  <si>
    <t>Edith Guzman</t>
  </si>
  <si>
    <t>Bailee Greene</t>
  </si>
  <si>
    <t>Cory Doyle</t>
  </si>
  <si>
    <t>Draven Summers</t>
  </si>
  <si>
    <t>Paisley Lamb</t>
  </si>
  <si>
    <t>Destiny Barajas</t>
  </si>
  <si>
    <t>Zaiden Meza</t>
  </si>
  <si>
    <t>Henry Richmond</t>
  </si>
  <si>
    <t>Reed Huerta</t>
  </si>
  <si>
    <t>Brynleigh Wall</t>
  </si>
  <si>
    <t>Imran Lopez</t>
  </si>
  <si>
    <t>Ulises Cannon</t>
  </si>
  <si>
    <t>Lennon Hodges</t>
  </si>
  <si>
    <t>Jaziel Estes</t>
  </si>
  <si>
    <t>Darius Peters</t>
  </si>
  <si>
    <t>Tobias Winters</t>
  </si>
  <si>
    <t>Evangeline Robinson</t>
  </si>
  <si>
    <t>Alexzander Novak</t>
  </si>
  <si>
    <t>Leonidas Ochoa</t>
  </si>
  <si>
    <t>Jamir Wilkerson</t>
  </si>
  <si>
    <t>Wesson Ramsey</t>
  </si>
  <si>
    <t>Vincent Stone</t>
  </si>
  <si>
    <t>Karter Wilson</t>
  </si>
  <si>
    <t>Shepard Hunter</t>
  </si>
  <si>
    <t>Jeffery Heath</t>
  </si>
  <si>
    <t>Aldo Hess</t>
  </si>
  <si>
    <t>Colette Sellers</t>
  </si>
  <si>
    <t>Memphis Huang</t>
  </si>
  <si>
    <t>Lucy Ingram</t>
  </si>
  <si>
    <t>Demetrius Martinez</t>
  </si>
  <si>
    <t>Mckenzie Kelly</t>
  </si>
  <si>
    <t>Juniper Walton</t>
  </si>
  <si>
    <t>Mathew Ballard</t>
  </si>
  <si>
    <t>Porter Thompson</t>
  </si>
  <si>
    <t>Lincoln Meyer</t>
  </si>
  <si>
    <t>Troy Corona</t>
  </si>
  <si>
    <t>Hadlee Walker</t>
  </si>
  <si>
    <t>Renata Fuller</t>
  </si>
  <si>
    <t>Etta Joseph</t>
  </si>
  <si>
    <t>Emmett Evans</t>
  </si>
  <si>
    <t>Mylah Cummings</t>
  </si>
  <si>
    <t>Violet Duke</t>
  </si>
  <si>
    <t>Samir Mclaughlin</t>
  </si>
  <si>
    <t>Zander Cisneros</t>
  </si>
  <si>
    <t>Lylah Sandoval</t>
  </si>
  <si>
    <t>Conner Stanley</t>
  </si>
  <si>
    <t>Leona Beil</t>
  </si>
  <si>
    <t>Bruce Carpenter</t>
  </si>
  <si>
    <t>Kennedi Galvan</t>
  </si>
  <si>
    <t>Briggs Clark</t>
  </si>
  <si>
    <t>Zev Cochran</t>
  </si>
  <si>
    <t>Lyric Boone</t>
  </si>
  <si>
    <t>Aiyana Carroll</t>
  </si>
  <si>
    <t>Kelly Goodman</t>
  </si>
  <si>
    <t>Augustus Walsh</t>
  </si>
  <si>
    <t>Dante Avery</t>
  </si>
  <si>
    <t>Ariel Ball</t>
  </si>
  <si>
    <t>Armando Portillo</t>
  </si>
  <si>
    <t>Marley Bernal</t>
  </si>
  <si>
    <t>Mark Knapp</t>
  </si>
  <si>
    <t>Layne Wolf</t>
  </si>
  <si>
    <t>Enoch Brady</t>
  </si>
  <si>
    <t>Otis Hopkins</t>
  </si>
  <si>
    <t>Bristol Strong</t>
  </si>
  <si>
    <t>Mustafa Kemp</t>
  </si>
  <si>
    <t>Arturo Barron</t>
  </si>
  <si>
    <t>Justice Dawson</t>
  </si>
  <si>
    <t>Lochlan Guevara</t>
  </si>
  <si>
    <t>Colson Mendez</t>
  </si>
  <si>
    <t>Nevaeh Warner</t>
  </si>
  <si>
    <t>Heavenly Herring</t>
  </si>
  <si>
    <t>Angel Rogers</t>
  </si>
  <si>
    <t>Ruth Pope</t>
  </si>
  <si>
    <t>Aubree Nixon</t>
  </si>
  <si>
    <t>Roman Wallace</t>
  </si>
  <si>
    <t>Alfonso Chavez</t>
  </si>
  <si>
    <t>Amiya Shah</t>
  </si>
  <si>
    <t>Lorelei Hall</t>
  </si>
  <si>
    <t>Anderson Yang</t>
  </si>
  <si>
    <t>Jane Mcmahon</t>
  </si>
  <si>
    <t>Meghan Conway</t>
  </si>
  <si>
    <t>Heath Valenzuela</t>
  </si>
  <si>
    <t>Alvaro Steele</t>
  </si>
  <si>
    <t>Devon Branch</t>
  </si>
  <si>
    <t>Celeste Holt</t>
  </si>
  <si>
    <t>Amari Griffith</t>
  </si>
  <si>
    <t>Maximiliano Singh</t>
  </si>
  <si>
    <t>Elliot Mccarthy</t>
  </si>
  <si>
    <t>Mina Jensen</t>
  </si>
  <si>
    <t>Spencer Yates</t>
  </si>
  <si>
    <t>Alani Correa</t>
  </si>
  <si>
    <t>River Marks</t>
  </si>
  <si>
    <t>Aaliyah Duarte</t>
  </si>
  <si>
    <t>Kason Chung</t>
  </si>
  <si>
    <t>Damon Boyer</t>
  </si>
  <si>
    <t>Opal Jacobs</t>
  </si>
  <si>
    <t>Talon Hayes</t>
  </si>
  <si>
    <t>Lawson Vo</t>
  </si>
  <si>
    <t>Paige Bryant</t>
  </si>
  <si>
    <t>Kehlani Ferguson</t>
  </si>
  <si>
    <t>Ellianna Gates</t>
  </si>
  <si>
    <t>Kassidy Macdonald</t>
  </si>
  <si>
    <t>Jose Harrison</t>
  </si>
  <si>
    <t>Iker Berger</t>
  </si>
  <si>
    <t>Cristiano Smith</t>
  </si>
  <si>
    <t>Rhett Leal</t>
  </si>
  <si>
    <t>Blake Harris</t>
  </si>
  <si>
    <t>Jake Banks</t>
  </si>
  <si>
    <t>Zaire Cook</t>
  </si>
  <si>
    <t>Christopher Hendrix</t>
  </si>
  <si>
    <t>Mercy Tapia</t>
  </si>
  <si>
    <t>Kenzo Pollard</t>
  </si>
  <si>
    <t>Clyde Caldwell</t>
  </si>
  <si>
    <t>Kamden Barton</t>
  </si>
  <si>
    <t>Aria Vasquez</t>
  </si>
  <si>
    <t>Sullivan Mccall</t>
  </si>
  <si>
    <t>Monroe Oliver</t>
  </si>
  <si>
    <t>Brianna Pham</t>
  </si>
  <si>
    <t>Axton Jackson</t>
  </si>
  <si>
    <t>Cecelia Odom</t>
  </si>
  <si>
    <t>Celia Brewer</t>
  </si>
  <si>
    <t>Kora Snow</t>
  </si>
  <si>
    <t>Emilio Cruz</t>
  </si>
  <si>
    <t>Sterling Lucas</t>
  </si>
  <si>
    <t>Autumn Rich</t>
  </si>
  <si>
    <t>Koa Villarreal</t>
  </si>
  <si>
    <t>Dylan Potts</t>
  </si>
  <si>
    <t>Kinley Hancock</t>
  </si>
  <si>
    <t>Aspen Gardner</t>
  </si>
  <si>
    <t>Jamison Hansen</t>
  </si>
  <si>
    <t>Andy Le</t>
  </si>
  <si>
    <t>Paola Cole</t>
  </si>
  <si>
    <t>Frankie Molina</t>
  </si>
  <si>
    <t>Wyatt Nielsen</t>
  </si>
  <si>
    <t>Daisy Olsen</t>
  </si>
  <si>
    <t>Kylee Dillon</t>
  </si>
  <si>
    <t>Onyx Vang</t>
  </si>
  <si>
    <t>Eli Duran</t>
  </si>
  <si>
    <t>Elliott Perez</t>
  </si>
  <si>
    <t>Rey Farmer</t>
  </si>
  <si>
    <t>Elian Simmons</t>
  </si>
  <si>
    <t>Ashlynn Ahmed</t>
  </si>
  <si>
    <t>Issac Marquez</t>
  </si>
  <si>
    <t>Ignacio Brennan</t>
  </si>
  <si>
    <t>Nathaniel Strickland</t>
  </si>
  <si>
    <t>Reece Gonzalez</t>
  </si>
  <si>
    <t>Kinsley Rollins</t>
  </si>
  <si>
    <t>Xzavier Campos</t>
  </si>
  <si>
    <t>Will Gentry</t>
  </si>
  <si>
    <t>Elyse Nicholson</t>
  </si>
  <si>
    <t>Ledger Hanna</t>
  </si>
  <si>
    <t>Seth Vance</t>
  </si>
  <si>
    <t>Calvin Neal</t>
  </si>
  <si>
    <t>Jax Jordan</t>
  </si>
  <si>
    <t>Shane Lambert</t>
  </si>
  <si>
    <t>Westin Bowers</t>
  </si>
  <si>
    <t>Colton Mitchell</t>
  </si>
  <si>
    <t>Payton Silva</t>
  </si>
  <si>
    <t>Malakai Booker</t>
  </si>
  <si>
    <t>Dakari Cantrell</t>
  </si>
  <si>
    <t>Zoie Cortes</t>
  </si>
  <si>
    <t>Mitchell Arellano</t>
  </si>
  <si>
    <t>Allison Villalobos</t>
  </si>
  <si>
    <t>Leighton Brooks</t>
  </si>
  <si>
    <t>Millie Mcclure</t>
  </si>
  <si>
    <t>Darian Ho</t>
  </si>
  <si>
    <t>Grayson Malone</t>
  </si>
  <si>
    <t>Maximilian Nolan</t>
  </si>
  <si>
    <t>Everly Horne</t>
  </si>
  <si>
    <t>Callan Truong</t>
  </si>
  <si>
    <t>Mack Cantu</t>
  </si>
  <si>
    <t>Theo Russo</t>
  </si>
  <si>
    <t>Brittany Hardy</t>
  </si>
  <si>
    <t>Ronan Bowen</t>
  </si>
  <si>
    <t>Anika Lane</t>
  </si>
  <si>
    <t>Kayson Oconnor</t>
  </si>
  <si>
    <t>Evan Weiss</t>
  </si>
  <si>
    <t>Chad Jenkins</t>
  </si>
  <si>
    <t>Giovanni Richards</t>
  </si>
  <si>
    <t>Miles Friedman</t>
  </si>
  <si>
    <t>Langston Ponce</t>
  </si>
  <si>
    <t>Jaylah Church</t>
  </si>
  <si>
    <t>Rene Howe</t>
  </si>
  <si>
    <t>Bryant English</t>
  </si>
  <si>
    <t>David Huynh</t>
  </si>
  <si>
    <t>Raul May</t>
  </si>
  <si>
    <t>Coleman Reyna</t>
  </si>
  <si>
    <t>Marcelo Wells</t>
  </si>
  <si>
    <t>Decker Lindsey</t>
  </si>
  <si>
    <t>Joyce Short</t>
  </si>
  <si>
    <t>Bria Hartman</t>
  </si>
  <si>
    <t>Victor Bautista</t>
  </si>
  <si>
    <t>Avi Martin</t>
  </si>
  <si>
    <t>Amaris Rice</t>
  </si>
  <si>
    <t>Jermaine Mckay</t>
  </si>
  <si>
    <t>Jack Franco</t>
  </si>
  <si>
    <t>Johnny Clarke</t>
  </si>
  <si>
    <t>Lainey Baldwin</t>
  </si>
  <si>
    <t>Emmeline Moon</t>
  </si>
  <si>
    <t>Manuel Foley</t>
  </si>
  <si>
    <t>Cruz Burke</t>
  </si>
  <si>
    <t>Rowen Owens</t>
  </si>
  <si>
    <t>Serenity Ali</t>
  </si>
  <si>
    <t>Milo Wiggins</t>
  </si>
  <si>
    <t>Hamza Frost</t>
  </si>
  <si>
    <t>Makayla Williamson</t>
  </si>
  <si>
    <t>Wallace Faulkner</t>
  </si>
  <si>
    <t>Alaya Patterson</t>
  </si>
  <si>
    <t>Alexis Price</t>
  </si>
  <si>
    <t>Quinn Murphy</t>
  </si>
  <si>
    <t>Lennox Dickerson</t>
  </si>
  <si>
    <t>Jasmine Sampson</t>
  </si>
  <si>
    <t>Penelope Shaw</t>
  </si>
  <si>
    <t>Sunny Rocha</t>
  </si>
  <si>
    <t>Cohen Phelps</t>
  </si>
  <si>
    <t>Paisleigh Bauer</t>
  </si>
  <si>
    <t>Ryder Welch</t>
  </si>
  <si>
    <t>Jordan Escobar</t>
  </si>
  <si>
    <t>Ramona Donovan</t>
  </si>
  <si>
    <t>Keenan Krueger</t>
  </si>
  <si>
    <t>Emery Blankenship</t>
  </si>
  <si>
    <t>Timothy Hayden</t>
  </si>
  <si>
    <t>Maximo Bonilla</t>
  </si>
  <si>
    <t>Waylon Kline</t>
  </si>
  <si>
    <t>Uriel Hudson</t>
  </si>
  <si>
    <t>Kannon Russell</t>
  </si>
  <si>
    <t>Xiomara Benjamin</t>
  </si>
  <si>
    <t>Samira Roach</t>
  </si>
  <si>
    <t>Thiago Foster</t>
  </si>
  <si>
    <t>Alonzo Li</t>
  </si>
  <si>
    <t>Maxton Tyler</t>
  </si>
  <si>
    <t>Yael Gill</t>
  </si>
  <si>
    <t>Ray Lynn</t>
  </si>
  <si>
    <t>Amara Boyle</t>
  </si>
  <si>
    <t>Orlando Gonzales</t>
  </si>
  <si>
    <t>Aries Parra</t>
  </si>
  <si>
    <t>Matteo Townsend</t>
  </si>
  <si>
    <t>Tatum Atkinson</t>
  </si>
  <si>
    <t>Nyla Burton</t>
  </si>
  <si>
    <t>Jenna Poole</t>
  </si>
  <si>
    <t>Drake Love</t>
  </si>
  <si>
    <t>Emmaline Frank</t>
  </si>
  <si>
    <t>Riley Hebert</t>
  </si>
  <si>
    <t>Sophia Deleon</t>
  </si>
  <si>
    <t>Margot Marshall</t>
  </si>
  <si>
    <t>Reginald Mejia</t>
  </si>
  <si>
    <t>Dennis Sparks</t>
  </si>
  <si>
    <t>Preston Page</t>
  </si>
  <si>
    <t>Marvin Sutton</t>
  </si>
  <si>
    <t>Jemma Colon</t>
  </si>
  <si>
    <t>Jerry Cordova</t>
  </si>
  <si>
    <t>Chance Good</t>
  </si>
  <si>
    <t>Noor Stuart</t>
  </si>
  <si>
    <t>Carmen Blair</t>
  </si>
  <si>
    <t>Forrest Parks</t>
  </si>
  <si>
    <t>Antonio Burnett</t>
  </si>
  <si>
    <t>Terrance Bernard</t>
  </si>
  <si>
    <t>Jaylen Rhodes</t>
  </si>
  <si>
    <t>Ashley Zimmerman</t>
  </si>
  <si>
    <t>Hugh Livingston</t>
  </si>
  <si>
    <t>Nickolas Mays</t>
  </si>
  <si>
    <t>Brock Benson</t>
  </si>
  <si>
    <t>Conrad Choi</t>
  </si>
  <si>
    <t>Gracelynn Fry</t>
  </si>
  <si>
    <t>Cadence Holland</t>
  </si>
  <si>
    <t>Jasiah Schroeder</t>
  </si>
  <si>
    <t>Lionel Snyder</t>
  </si>
  <si>
    <t>Nasir Morgan</t>
  </si>
  <si>
    <t>Adaline Ortiz</t>
  </si>
  <si>
    <t>Aubriella Mccoy</t>
  </si>
  <si>
    <t>Grant Preston</t>
  </si>
  <si>
    <t>Annie Henderson</t>
  </si>
  <si>
    <t>Kayleigh Lugo</t>
  </si>
  <si>
    <t>Travis Harrington</t>
  </si>
  <si>
    <t>Haley Velez</t>
  </si>
  <si>
    <t>Beckham Rosales</t>
  </si>
  <si>
    <t>Harper Collins</t>
  </si>
  <si>
    <t>Stetson Kim</t>
  </si>
  <si>
    <t>Edgar Browning</t>
  </si>
  <si>
    <t>Deandre Lyons</t>
  </si>
  <si>
    <t>Juliana Arnold</t>
  </si>
  <si>
    <t>Nicholas Mcintyre</t>
  </si>
  <si>
    <t>Jurnee Clay</t>
  </si>
  <si>
    <t>Thomas Allison</t>
  </si>
  <si>
    <t>Dakota Gray</t>
  </si>
  <si>
    <t>Saint Wright</t>
  </si>
  <si>
    <t>Clay Rush</t>
  </si>
  <si>
    <t>Aniyah Moreno</t>
  </si>
  <si>
    <t>Samson Hicks</t>
  </si>
  <si>
    <t>Ezequiel Drake</t>
  </si>
  <si>
    <t>Gordon Proctor</t>
  </si>
  <si>
    <t>Teagan Griffin</t>
  </si>
  <si>
    <t>Diana Wise</t>
  </si>
  <si>
    <t>Maryam Sheppard</t>
  </si>
  <si>
    <t>Simon Stokes</t>
  </si>
  <si>
    <t>Leo Harper</t>
  </si>
  <si>
    <t>Thatcher Best</t>
  </si>
  <si>
    <t>Crew West</t>
  </si>
  <si>
    <t>Boston Stark</t>
  </si>
  <si>
    <t>Elisha Bishop</t>
  </si>
  <si>
    <t>Forest Bradshaw</t>
  </si>
  <si>
    <t>Carlos Mckenzie</t>
  </si>
  <si>
    <t>Cassandra Guerrero</t>
  </si>
  <si>
    <t>Dominic Trujillo</t>
  </si>
  <si>
    <t>Westley Leon</t>
  </si>
  <si>
    <t>Juliette Fitzgerald</t>
  </si>
  <si>
    <t>Adam Burns</t>
  </si>
  <si>
    <t>Bianca Benitez</t>
  </si>
  <si>
    <t>Soren Leach</t>
  </si>
  <si>
    <t>Anakin Shepherd</t>
  </si>
  <si>
    <t>Liv Howard</t>
  </si>
  <si>
    <t>Mariah Rangel</t>
  </si>
  <si>
    <t>Mary Newton</t>
  </si>
  <si>
    <t>Asher Shelton</t>
  </si>
  <si>
    <t>Zahir Cabrera</t>
  </si>
  <si>
    <t>Steven Bean</t>
  </si>
  <si>
    <t>Peyton Enriquez</t>
  </si>
  <si>
    <t>Amina Manning</t>
  </si>
  <si>
    <t>Brooks Ventura</t>
  </si>
  <si>
    <t>Nayeli Mathis</t>
  </si>
  <si>
    <t>Cole Solis</t>
  </si>
  <si>
    <r>
      <t xml:space="preserve">2: Add </t>
    </r>
    <r>
      <rPr>
        <b/>
        <sz val="11"/>
        <color theme="1"/>
        <rFont val="Calibri"/>
        <family val="2"/>
        <scheme val="minor"/>
      </rPr>
      <t>sales tax</t>
    </r>
    <r>
      <rPr>
        <sz val="11"/>
        <color theme="1"/>
        <rFont val="Calibri"/>
        <family val="2"/>
        <scheme val="minor"/>
      </rPr>
      <t xml:space="preserve"> to the price to get the second line total</t>
    </r>
  </si>
  <si>
    <r>
      <t xml:space="preserve">3: Use the sales tax from </t>
    </r>
    <r>
      <rPr>
        <b/>
        <sz val="11"/>
        <color theme="1"/>
        <rFont val="Calibri"/>
        <family val="2"/>
        <scheme val="minor"/>
      </rPr>
      <t>Houston</t>
    </r>
    <r>
      <rPr>
        <sz val="11"/>
        <color theme="1"/>
        <rFont val="Calibri"/>
        <family val="2"/>
        <scheme val="minor"/>
      </rPr>
      <t xml:space="preserve"> to get the second line total</t>
    </r>
  </si>
  <si>
    <t>My Favorite Movies</t>
  </si>
  <si>
    <t>1. Change color of headers in the first row.</t>
  </si>
  <si>
    <t>2. Center your column titles.</t>
  </si>
  <si>
    <t>3. Check for and remove duplicate rows</t>
  </si>
  <si>
    <t>4: Use conditional formatting to highlight moview above and below IMDB rating 8</t>
  </si>
  <si>
    <t>Questions</t>
  </si>
  <si>
    <t>Instructions</t>
  </si>
  <si>
    <t>and second row</t>
  </si>
  <si>
    <t>Critically Acclaimed</t>
  </si>
  <si>
    <t>4. Trim, Proper, Spell Check and Remove Duplicates</t>
  </si>
  <si>
    <t>5. Add a column that says "Critically Acclaimed" if the IMDB Rating for a film is at or above 8 and "Not Critically Acclaimed" if below</t>
  </si>
  <si>
    <t>The Exorcist</t>
  </si>
  <si>
    <t>Conan The Barbarian</t>
  </si>
  <si>
    <t>Price withSales Tax</t>
  </si>
  <si>
    <t>Row Labels</t>
  </si>
  <si>
    <t>No</t>
  </si>
  <si>
    <t>Yes</t>
  </si>
  <si>
    <t>Grand Total</t>
  </si>
  <si>
    <t>Average of Price</t>
  </si>
  <si>
    <t xml:space="preserve">Sum of Quantity </t>
  </si>
  <si>
    <t>Movie Dashboard</t>
  </si>
  <si>
    <t xml:space="preserve"> </t>
  </si>
  <si>
    <t>Count of num_streams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</si>
</sst>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1"/>
      <color theme="1"/>
      <name val="Wingdings"/>
      <charset val="2"/>
    </font>
    <font>
      <sz val="11"/>
      <color rgb="FF000000"/>
      <name val="Helvetica Neue"/>
      <family val="2"/>
    </font>
    <font>
      <sz val="48"/>
      <color theme="0"/>
      <name val="Calibri"/>
      <family val="2"/>
      <scheme val="minor"/>
    </font>
  </fonts>
  <fills count="5">
    <fill>
      <patternFill patternType="none"/>
    </fill>
    <fill>
      <patternFill patternType="gray125"/>
    </fill>
    <fill>
      <patternFill patternType="solid">
        <fgColor rgb="FF3D7B59"/>
        <bgColor indexed="64"/>
      </patternFill>
    </fill>
    <fill>
      <patternFill patternType="solid">
        <fgColor rgb="FF92D050"/>
        <bgColor indexed="64"/>
      </patternFill>
    </fill>
    <fill>
      <patternFill patternType="solid">
        <fgColor theme="4"/>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44" fontId="0" fillId="0" borderId="0" xfId="1" applyFont="1"/>
    <xf numFmtId="44" fontId="0" fillId="0" borderId="0" xfId="0" applyNumberFormat="1"/>
    <xf numFmtId="20" fontId="0" fillId="0" borderId="0" xfId="0" applyNumberFormat="1"/>
    <xf numFmtId="0" fontId="0" fillId="0" borderId="0" xfId="0" applyAlignment="1">
      <alignment horizontal="center"/>
    </xf>
    <xf numFmtId="0" fontId="5" fillId="0" borderId="0" xfId="0" applyFont="1" applyAlignment="1">
      <alignment horizontal="left" vertical="center" indent="5"/>
    </xf>
    <xf numFmtId="0" fontId="0" fillId="0" borderId="0" xfId="0" quotePrefix="1"/>
    <xf numFmtId="0" fontId="2" fillId="2" borderId="0" xfId="0" applyFont="1" applyFill="1" applyAlignment="1">
      <alignment horizontal="center"/>
    </xf>
    <xf numFmtId="0" fontId="3" fillId="2" borderId="0" xfId="0" applyFont="1" applyFill="1" applyAlignment="1">
      <alignment horizontal="center" vertical="center" wrapText="1"/>
    </xf>
    <xf numFmtId="164" fontId="3"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2" fillId="2" borderId="0" xfId="0" applyFont="1" applyFill="1"/>
    <xf numFmtId="0" fontId="2" fillId="2" borderId="0" xfId="0" applyFont="1" applyFill="1" applyAlignment="1">
      <alignment horizontal="center" vertical="center"/>
    </xf>
    <xf numFmtId="0" fontId="4" fillId="0" borderId="0" xfId="0" applyFont="1" applyAlignment="1">
      <alignment horizontal="center" wrapText="1"/>
    </xf>
    <xf numFmtId="14" fontId="0" fillId="0" borderId="0" xfId="0" applyNumberFormat="1"/>
    <xf numFmtId="0" fontId="4" fillId="0" borderId="0" xfId="0" applyFont="1"/>
    <xf numFmtId="0" fontId="6" fillId="0" borderId="0" xfId="0" applyFont="1"/>
    <xf numFmtId="0" fontId="3" fillId="2" borderId="0" xfId="0" applyFont="1" applyFill="1"/>
    <xf numFmtId="0" fontId="2" fillId="2" borderId="0" xfId="0" applyFont="1" applyFill="1" applyAlignment="1">
      <alignment horizontal="center"/>
    </xf>
    <xf numFmtId="0" fontId="0" fillId="3" borderId="0" xfId="0" applyFill="1" applyAlignment="1">
      <alignment horizontal="centerContinuous"/>
    </xf>
    <xf numFmtId="0" fontId="0" fillId="3" borderId="0" xfId="0"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0" fontId="7" fillId="4" borderId="0" xfId="0" applyFont="1" applyFill="1" applyAlignment="1">
      <alignment horizontal="centerContinuous"/>
    </xf>
    <xf numFmtId="0" fontId="7" fillId="4" borderId="0" xfId="0" applyFont="1" applyFill="1"/>
  </cellXfs>
  <cellStyles count="2">
    <cellStyle name="Currency" xfId="1" builtinId="4"/>
    <cellStyle name="Normal" xfId="0" builtinId="0"/>
  </cellStyles>
  <dxfs count="2">
    <dxf>
      <numFmt numFmtId="34" formatCode="_(&quot;$&quot;* #,##0.00_);_(&quot;$&quot;* \(#,##0.00\);_(&quot;$&quot;* &quot;-&quot;??_);_(@_)"/>
    </dxf>
    <dxf>
      <font>
        <color rgb="FF006100"/>
      </font>
      <fill>
        <patternFill>
          <bgColor rgb="FFC6EFCE"/>
        </patternFill>
      </fill>
    </dxf>
  </dxfs>
  <tableStyles count="0" defaultTableStyle="TableStyleMedium2" defaultPivotStyle="PivotStyleLight16"/>
  <colors>
    <mruColors>
      <color rgb="FF3D7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[excel_assessment_review.xlsx]AVG Price Critical Acclaimed!PivotTable1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Price by Critical Acclaimed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Price Critical Acclaimed'!$B$3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Price Critical Acclaimed'!$A$4:$A$5</c:f>
              <c:strCache>
                <c:ptCount val="2"/>
                <c:pt idx="0">
                  <c:v>No</c:v>
                </c:pt>
                <c:pt idx="1">
                  <c:v>Yes</c:v>
                </c:pt>
              </c:strCache>
            </c:strRef>
          </c:cat>
          <c:val>
            <c:numRef>
              <c:f>'AVG Price Critical Acclaimed'!$B$4:$B$5</c:f>
              <c:numCache>
                <c:formatCode>_("$"* #,##0.00_);_("$"* \(#,##0.00\);_("$"* "-"??_);_(@_)</c:formatCode>
                <c:ptCount val="2"/>
                <c:pt idx="0">
                  <c:v>19.173999999999999</c:v>
                </c:pt>
                <c:pt idx="1">
                  <c:v>22.49</c:v>
                </c:pt>
              </c:numCache>
            </c:numRef>
          </c:val>
          <c:extLst>
            <c:ext xmlns:c16="http://schemas.microsoft.com/office/drawing/2014/chart" uri="{C3380CC4-5D6E-409C-BE32-E72D297353CC}">
              <c16:uniqueId val="{00000000-CDB1-444D-872C-978CF162F329}"/>
            </c:ext>
          </c:extLst>
        </c:ser>
        <c:dLbls>
          <c:showLegendKey val="0"/>
          <c:showVal val="0"/>
          <c:showCatName val="0"/>
          <c:showSerName val="0"/>
          <c:showPercent val="0"/>
          <c:showBubbleSize val="0"/>
        </c:dLbls>
        <c:gapWidth val="219"/>
        <c:overlap val="-27"/>
        <c:axId val="1047563920"/>
        <c:axId val="1831962736"/>
      </c:barChart>
      <c:catAx>
        <c:axId val="104756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Critical Acclaimed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962736"/>
        <c:crosses val="autoZero"/>
        <c:auto val="1"/>
        <c:lblAlgn val="ctr"/>
        <c:lblOffset val="100"/>
        <c:noMultiLvlLbl val="0"/>
      </c:catAx>
      <c:valAx>
        <c:axId val="183196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of Movie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6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[excel_assessment_review.xlsx]Number of Copies Sold!PivotTable2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Copies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Copies Sold'!$B$3</c:f>
              <c:strCache>
                <c:ptCount val="1"/>
                <c:pt idx="0">
                  <c:v>Total</c:v>
                </c:pt>
              </c:strCache>
            </c:strRef>
          </c:tx>
          <c:spPr>
            <a:solidFill>
              <a:schemeClr val="accent1"/>
            </a:solidFill>
            <a:ln>
              <a:noFill/>
            </a:ln>
            <a:effectLst/>
          </c:spPr>
          <c:invertIfNegative val="0"/>
          <c:cat>
            <c:strRef>
              <c:f>'Number of Copies Sold'!$A$4:$A$10</c:f>
              <c:strCache>
                <c:ptCount val="7"/>
                <c:pt idx="0">
                  <c:v>Apocalypse Now</c:v>
                </c:pt>
                <c:pt idx="1">
                  <c:v>Conan The Barbarian</c:v>
                </c:pt>
                <c:pt idx="2">
                  <c:v>The Exorcist</c:v>
                </c:pt>
                <c:pt idx="3">
                  <c:v>A Scanner Darkly</c:v>
                </c:pt>
                <c:pt idx="4">
                  <c:v>Upgrade</c:v>
                </c:pt>
                <c:pt idx="5">
                  <c:v>Robocop</c:v>
                </c:pt>
                <c:pt idx="6">
                  <c:v>Predator</c:v>
                </c:pt>
              </c:strCache>
            </c:strRef>
          </c:cat>
          <c:val>
            <c:numRef>
              <c:f>'Number of Copies Sold'!$B$4:$B$10</c:f>
              <c:numCache>
                <c:formatCode>General</c:formatCode>
                <c:ptCount val="7"/>
                <c:pt idx="0">
                  <c:v>23</c:v>
                </c:pt>
                <c:pt idx="1">
                  <c:v>23</c:v>
                </c:pt>
                <c:pt idx="2">
                  <c:v>15</c:v>
                </c:pt>
                <c:pt idx="3">
                  <c:v>12</c:v>
                </c:pt>
                <c:pt idx="4">
                  <c:v>10</c:v>
                </c:pt>
                <c:pt idx="5">
                  <c:v>6</c:v>
                </c:pt>
                <c:pt idx="6">
                  <c:v>2</c:v>
                </c:pt>
              </c:numCache>
            </c:numRef>
          </c:val>
          <c:extLst>
            <c:ext xmlns:c16="http://schemas.microsoft.com/office/drawing/2014/chart" uri="{C3380CC4-5D6E-409C-BE32-E72D297353CC}">
              <c16:uniqueId val="{00000000-0BA3-AE4B-9221-0FBFD18C1D22}"/>
            </c:ext>
          </c:extLst>
        </c:ser>
        <c:dLbls>
          <c:showLegendKey val="0"/>
          <c:showVal val="0"/>
          <c:showCatName val="0"/>
          <c:showSerName val="0"/>
          <c:showPercent val="0"/>
          <c:showBubbleSize val="0"/>
        </c:dLbls>
        <c:gapWidth val="219"/>
        <c:overlap val="-27"/>
        <c:axId val="1005953856"/>
        <c:axId val="1006006096"/>
      </c:barChart>
      <c:catAx>
        <c:axId val="100595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006096"/>
        <c:crosses val="autoZero"/>
        <c:auto val="1"/>
        <c:lblAlgn val="ctr"/>
        <c:lblOffset val="100"/>
        <c:noMultiLvlLbl val="0"/>
      </c:catAx>
      <c:valAx>
        <c:axId val="100600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Copies</a:t>
                </a:r>
                <a:r>
                  <a:rPr lang="en-US" baseline="0"/>
                  <a:t>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[excel_assessment_review.xlsx]Sheet3!PivotTable3</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Number of Streams by</a:t>
            </a:r>
            <a:r>
              <a:rPr lang="en-US" sz="2400" baseline="0"/>
              <a:t> Country per Unlimited Subscription</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c:f>
              <c:strCache>
                <c:ptCount val="1"/>
                <c:pt idx="0">
                  <c:v>Total</c:v>
                </c:pt>
              </c:strCache>
            </c:strRef>
          </c:tx>
          <c:spPr>
            <a:solidFill>
              <a:schemeClr val="accent1"/>
            </a:solidFill>
            <a:ln>
              <a:noFill/>
            </a:ln>
            <a:effectLst/>
          </c:spPr>
          <c:invertIfNegative val="0"/>
          <c:cat>
            <c:strRef>
              <c:f>Sheet3!$A$5:$A$7</c:f>
              <c:strCache>
                <c:ptCount val="2"/>
                <c:pt idx="0">
                  <c:v>singapore</c:v>
                </c:pt>
                <c:pt idx="1">
                  <c:v>united_states</c:v>
                </c:pt>
              </c:strCache>
            </c:strRef>
          </c:cat>
          <c:val>
            <c:numRef>
              <c:f>Sheet3!$B$5:$B$7</c:f>
              <c:numCache>
                <c:formatCode>General</c:formatCode>
                <c:ptCount val="2"/>
                <c:pt idx="0">
                  <c:v>96</c:v>
                </c:pt>
                <c:pt idx="1">
                  <c:v>206</c:v>
                </c:pt>
              </c:numCache>
            </c:numRef>
          </c:val>
          <c:extLst>
            <c:ext xmlns:c16="http://schemas.microsoft.com/office/drawing/2014/chart" uri="{C3380CC4-5D6E-409C-BE32-E72D297353CC}">
              <c16:uniqueId val="{00000000-BBED-0549-9EAA-6630158887E3}"/>
            </c:ext>
          </c:extLst>
        </c:ser>
        <c:dLbls>
          <c:showLegendKey val="0"/>
          <c:showVal val="0"/>
          <c:showCatName val="0"/>
          <c:showSerName val="0"/>
          <c:showPercent val="0"/>
          <c:showBubbleSize val="0"/>
        </c:dLbls>
        <c:gapWidth val="219"/>
        <c:overlap val="-27"/>
        <c:axId val="1042131264"/>
        <c:axId val="1006224256"/>
      </c:barChart>
      <c:catAx>
        <c:axId val="104213126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Country</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224256"/>
        <c:crosses val="autoZero"/>
        <c:auto val="1"/>
        <c:lblAlgn val="ctr"/>
        <c:lblOffset val="100"/>
        <c:noMultiLvlLbl val="0"/>
      </c:catAx>
      <c:valAx>
        <c:axId val="100622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Number</a:t>
                </a:r>
                <a:r>
                  <a:rPr lang="en-US" sz="2000" baseline="0"/>
                  <a:t> of Streams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13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[excel_assessment_review.xlsx]AVG Price Critical Acclaimed!PivotTable1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 by Critical Acclaimed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Price Critical Acclaimed'!$B$3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Price Critical Acclaimed'!$A$4:$A$5</c:f>
              <c:strCache>
                <c:ptCount val="2"/>
                <c:pt idx="0">
                  <c:v>No</c:v>
                </c:pt>
                <c:pt idx="1">
                  <c:v>Yes</c:v>
                </c:pt>
              </c:strCache>
            </c:strRef>
          </c:cat>
          <c:val>
            <c:numRef>
              <c:f>'AVG Price Critical Acclaimed'!$B$4:$B$5</c:f>
              <c:numCache>
                <c:formatCode>_("$"* #,##0.00_);_("$"* \(#,##0.00\);_("$"* "-"??_);_(@_)</c:formatCode>
                <c:ptCount val="2"/>
                <c:pt idx="0">
                  <c:v>19.173999999999999</c:v>
                </c:pt>
                <c:pt idx="1">
                  <c:v>22.49</c:v>
                </c:pt>
              </c:numCache>
            </c:numRef>
          </c:val>
          <c:extLst>
            <c:ext xmlns:c16="http://schemas.microsoft.com/office/drawing/2014/chart" uri="{C3380CC4-5D6E-409C-BE32-E72D297353CC}">
              <c16:uniqueId val="{00000000-68C0-AF4B-91C1-75329ABF34CC}"/>
            </c:ext>
          </c:extLst>
        </c:ser>
        <c:dLbls>
          <c:showLegendKey val="0"/>
          <c:showVal val="0"/>
          <c:showCatName val="0"/>
          <c:showSerName val="0"/>
          <c:showPercent val="0"/>
          <c:showBubbleSize val="0"/>
        </c:dLbls>
        <c:gapWidth val="100"/>
        <c:overlap val="-24"/>
        <c:axId val="1047563920"/>
        <c:axId val="1831962736"/>
      </c:barChart>
      <c:catAx>
        <c:axId val="1047563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Critical Acclaimed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1962736"/>
        <c:crosses val="autoZero"/>
        <c:auto val="1"/>
        <c:lblAlgn val="ctr"/>
        <c:lblOffset val="100"/>
        <c:noMultiLvlLbl val="0"/>
      </c:catAx>
      <c:valAx>
        <c:axId val="18319627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 of Movie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756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[excel_assessment_review.xlsx]Number of Copies Sold!PivotTable2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Copies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Copies Sold'!$B$3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'Number of Copies Sold'!$A$4:$A$10</c:f>
              <c:strCache>
                <c:ptCount val="7"/>
                <c:pt idx="0">
                  <c:v>Apocalypse Now</c:v>
                </c:pt>
                <c:pt idx="1">
                  <c:v>Conan The Barbarian</c:v>
                </c:pt>
                <c:pt idx="2">
                  <c:v>The Exorcist</c:v>
                </c:pt>
                <c:pt idx="3">
                  <c:v>A Scanner Darkly</c:v>
                </c:pt>
                <c:pt idx="4">
                  <c:v>Upgrade</c:v>
                </c:pt>
                <c:pt idx="5">
                  <c:v>Robocop</c:v>
                </c:pt>
                <c:pt idx="6">
                  <c:v>Predator</c:v>
                </c:pt>
              </c:strCache>
            </c:strRef>
          </c:cat>
          <c:val>
            <c:numRef>
              <c:f>'Number of Copies Sold'!$B$4:$B$10</c:f>
              <c:numCache>
                <c:formatCode>General</c:formatCode>
                <c:ptCount val="7"/>
                <c:pt idx="0">
                  <c:v>23</c:v>
                </c:pt>
                <c:pt idx="1">
                  <c:v>23</c:v>
                </c:pt>
                <c:pt idx="2">
                  <c:v>15</c:v>
                </c:pt>
                <c:pt idx="3">
                  <c:v>12</c:v>
                </c:pt>
                <c:pt idx="4">
                  <c:v>10</c:v>
                </c:pt>
                <c:pt idx="5">
                  <c:v>6</c:v>
                </c:pt>
                <c:pt idx="6">
                  <c:v>2</c:v>
                </c:pt>
              </c:numCache>
            </c:numRef>
          </c:val>
          <c:extLst>
            <c:ext xmlns:c16="http://schemas.microsoft.com/office/drawing/2014/chart" uri="{C3380CC4-5D6E-409C-BE32-E72D297353CC}">
              <c16:uniqueId val="{00000000-CED4-CE44-8CA9-B25E072265B0}"/>
            </c:ext>
          </c:extLst>
        </c:ser>
        <c:dLbls>
          <c:showLegendKey val="0"/>
          <c:showVal val="0"/>
          <c:showCatName val="0"/>
          <c:showSerName val="0"/>
          <c:showPercent val="0"/>
          <c:showBubbleSize val="0"/>
        </c:dLbls>
        <c:gapWidth val="100"/>
        <c:overlap val="-24"/>
        <c:axId val="1005953856"/>
        <c:axId val="1006006096"/>
      </c:barChart>
      <c:catAx>
        <c:axId val="1005953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6006096"/>
        <c:crosses val="autoZero"/>
        <c:auto val="1"/>
        <c:lblAlgn val="ctr"/>
        <c:lblOffset val="100"/>
        <c:noMultiLvlLbl val="0"/>
      </c:catAx>
      <c:valAx>
        <c:axId val="10060060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Copies Sold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9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558800</xdr:colOff>
      <xdr:row>8</xdr:row>
      <xdr:rowOff>63500</xdr:rowOff>
    </xdr:from>
    <xdr:to>
      <xdr:col>10</xdr:col>
      <xdr:colOff>330200</xdr:colOff>
      <xdr:row>40</xdr:row>
      <xdr:rowOff>76200</xdr:rowOff>
    </xdr:to>
    <xdr:graphicFrame macro="">
      <xdr:nvGraphicFramePr>
        <xdr:cNvPr id="2" name="Chart 1">
          <a:extLst>
            <a:ext uri="{FF2B5EF4-FFF2-40B4-BE49-F238E27FC236}">
              <a16:creationId xmlns:a16="http://schemas.microsoft.com/office/drawing/2014/main" id="{29F57EF0-0B95-CCDE-3170-A4DB794B7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7</xdr:row>
      <xdr:rowOff>127000</xdr:rowOff>
    </xdr:from>
    <xdr:to>
      <xdr:col>14</xdr:col>
      <xdr:colOff>558800</xdr:colOff>
      <xdr:row>37</xdr:row>
      <xdr:rowOff>88900</xdr:rowOff>
    </xdr:to>
    <xdr:graphicFrame macro="">
      <xdr:nvGraphicFramePr>
        <xdr:cNvPr id="2" name="Chart 1">
          <a:extLst>
            <a:ext uri="{FF2B5EF4-FFF2-40B4-BE49-F238E27FC236}">
              <a16:creationId xmlns:a16="http://schemas.microsoft.com/office/drawing/2014/main" id="{06F5F911-4A67-5501-7A73-B09509174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241300</xdr:colOff>
      <xdr:row>10</xdr:row>
      <xdr:rowOff>63500</xdr:rowOff>
    </xdr:from>
    <xdr:to>
      <xdr:col>20</xdr:col>
      <xdr:colOff>609600</xdr:colOff>
      <xdr:row>46</xdr:row>
      <xdr:rowOff>0</xdr:rowOff>
    </xdr:to>
    <xdr:graphicFrame macro="">
      <xdr:nvGraphicFramePr>
        <xdr:cNvPr id="2" name="Chart 1">
          <a:extLst>
            <a:ext uri="{FF2B5EF4-FFF2-40B4-BE49-F238E27FC236}">
              <a16:creationId xmlns:a16="http://schemas.microsoft.com/office/drawing/2014/main" id="{7E1FF2C5-7622-AA69-1C27-7CB6D22D4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xdr:row>
      <xdr:rowOff>12700</xdr:rowOff>
    </xdr:from>
    <xdr:to>
      <xdr:col>9</xdr:col>
      <xdr:colOff>762001</xdr:colOff>
      <xdr:row>34</xdr:row>
      <xdr:rowOff>177800</xdr:rowOff>
    </xdr:to>
    <xdr:graphicFrame macro="">
      <xdr:nvGraphicFramePr>
        <xdr:cNvPr id="2" name="Chart 1">
          <a:extLst>
            <a:ext uri="{FF2B5EF4-FFF2-40B4-BE49-F238E27FC236}">
              <a16:creationId xmlns:a16="http://schemas.microsoft.com/office/drawing/2014/main" id="{5E9BE868-7737-1845-B237-BA587C8F0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702080</xdr:colOff>
      <xdr:row>1</xdr:row>
      <xdr:rowOff>50800</xdr:rowOff>
    </xdr:from>
    <xdr:to>
      <xdr:col>20</xdr:col>
      <xdr:colOff>812800</xdr:colOff>
      <xdr:row>35</xdr:row>
      <xdr:rowOff>0</xdr:rowOff>
    </xdr:to>
    <xdr:graphicFrame macro="">
      <xdr:nvGraphicFramePr>
        <xdr:cNvPr id="3" name="Chart 2">
          <a:extLst>
            <a:ext uri="{FF2B5EF4-FFF2-40B4-BE49-F238E27FC236}">
              <a16:creationId xmlns:a16="http://schemas.microsoft.com/office/drawing/2014/main" id="{21DE08AE-DC5B-E64A-B022-FB3563647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812800</xdr:colOff>
      <xdr:row>3</xdr:row>
      <xdr:rowOff>127000</xdr:rowOff>
    </xdr:from>
    <xdr:to>
      <xdr:col>23</xdr:col>
      <xdr:colOff>254000</xdr:colOff>
      <xdr:row>25</xdr:row>
      <xdr:rowOff>0</xdr:rowOff>
    </xdr:to>
    <mc:AlternateContent xmlns:mc="http://schemas.openxmlformats.org/markup-compatibility/2006">
      <mc:Choice xmlns:a14="http://schemas.microsoft.com/office/drawing/2010/main" Requires="a14">
        <xdr:graphicFrame macro="">
          <xdr:nvGraphicFramePr>
            <xdr:cNvPr id="5" name="Name">
              <a:extLst>
                <a:ext uri="{FF2B5EF4-FFF2-40B4-BE49-F238E27FC236}">
                  <a16:creationId xmlns:a16="http://schemas.microsoft.com/office/drawing/2014/main" id="{14E9BE31-36D9-0918-8229-183BD7FC47A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7589500" y="1295400"/>
              <a:ext cx="19177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5.413578240739" createdVersion="8" refreshedVersion="8" minRefreshableVersion="3" recordCount="15" xr:uid="{CC12DCC6-BBAB-CD42-96A0-0481831176F3}">
  <cacheSource type="worksheet">
    <worksheetSource ref="A2:E17" sheet="Raw Data"/>
  </cacheSource>
  <cacheFields count="5">
    <cacheField name="Name" numFmtId="0">
      <sharedItems count="15">
        <s v="Pulp Fiction"/>
        <s v="Apocalypse Now"/>
        <s v="Alien"/>
        <s v="Aliens"/>
        <s v="Blade Runner"/>
        <s v="The Thing"/>
        <s v="Jurassic Park"/>
        <s v="The Exorcist"/>
        <s v="Predator"/>
        <s v="Robocop"/>
        <s v="Upgrade"/>
        <s v="The Wailing"/>
        <s v="Starship Troopers"/>
        <s v="A Scanner Darkly"/>
        <s v="Conan The Barbarian"/>
      </sharedItems>
    </cacheField>
    <cacheField name="IMDB Rating" numFmtId="0">
      <sharedItems containsSemiMixedTypes="0" containsString="0" containsNumber="1" minValue="6.9" maxValue="8.8000000000000007"/>
    </cacheField>
    <cacheField name="Price" numFmtId="0">
      <sharedItems containsSemiMixedTypes="0" containsString="0" containsNumber="1" minValue="9.99" maxValue="30" count="9">
        <n v="15.99"/>
        <n v="24.99"/>
        <n v="19.989999999999998"/>
        <n v="29.99"/>
        <n v="30"/>
        <n v="22.99"/>
        <n v="15.95"/>
        <n v="21.95"/>
        <n v="9.99"/>
      </sharedItems>
    </cacheField>
    <cacheField name="Quantity " numFmtId="0">
      <sharedItems containsSemiMixedTypes="0" containsString="0" containsNumber="1" containsInteger="1" minValue="1" maxValue="78" count="13">
        <n v="78"/>
        <n v="23"/>
        <n v="55"/>
        <n v="8"/>
        <n v="1"/>
        <n v="65"/>
        <n v="25"/>
        <n v="15"/>
        <n v="2"/>
        <n v="6"/>
        <n v="10"/>
        <n v="32"/>
        <n v="12"/>
      </sharedItems>
    </cacheField>
    <cacheField name="Critically Acclaimed" numFmtId="0">
      <sharedItems count="2">
        <s v="Yes"/>
        <s v="No"/>
      </sharedItems>
    </cacheField>
  </cacheFields>
  <extLst>
    <ext xmlns:x14="http://schemas.microsoft.com/office/spreadsheetml/2009/9/main" uri="{725AE2AE-9491-48be-B2B4-4EB974FC3084}">
      <x14:pivotCacheDefinition pivotCacheId="288906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5.442129745374" createdVersion="8" refreshedVersion="8" minRefreshableVersion="3" recordCount="1001" xr:uid="{F37D7D0F-8D22-034E-A86E-7E1D5EF5FA2E}">
  <cacheSource type="worksheet">
    <worksheetSource ref="A1:K1048576" sheet="3-Customers"/>
  </cacheSource>
  <cacheFields count="11">
    <cacheField name="customer_name" numFmtId="0">
      <sharedItems containsBlank="1" count="1001">
        <s v="Kasen Todd"/>
        <s v="Ensley Garza"/>
        <s v="Lillian Carey"/>
        <s v="Beau Christensen"/>
        <s v="Ernesto Gibson"/>
        <s v="Deshawn Murray"/>
        <s v="Daxton Tate"/>
        <s v="Tenley Small"/>
        <s v="Kyra Chase"/>
        <s v="London Barber"/>
        <s v="Rohan Rivas"/>
        <s v="Romina Ross"/>
        <s v="Liberty Moore"/>
        <s v="Yusuf Huber"/>
        <s v="Brantley Suarez"/>
        <s v="Skyler Ray"/>
        <s v="Joel Boyd"/>
        <s v="Zayne Torres"/>
        <s v="Madden Cross"/>
        <s v="Jabari Eaton"/>
        <s v="Claudia Hickman"/>
        <s v="Darwin Parker"/>
        <s v="Josiah Pruitt"/>
        <s v="Derek Landry"/>
        <s v="Sage Dejesus"/>
        <s v="Mikaela Adams"/>
        <s v="Jimmy Lee"/>
        <s v="Devin Hubbard"/>
        <s v="Kameron Miles"/>
        <s v="Francisco Jennings"/>
        <s v="Dalary Rubio"/>
        <s v="Philip Cunningham"/>
        <s v="Landyn Park"/>
        <s v="Collins Ayers"/>
        <s v="Cecilia Madden"/>
        <s v="Bella Valdez"/>
        <s v="Ishaan Cardenas"/>
        <s v="Maddox Grimes"/>
        <s v="Salma Santana"/>
        <s v="Jaime Blackwell"/>
        <s v="Cannon Davila"/>
        <s v="Oliver Hinton"/>
        <s v="Santiago Francis"/>
        <s v="Remi Mayer"/>
        <s v="Kingsley Gutierrez"/>
        <s v="Megan Shepard"/>
        <s v="Robert Nava"/>
        <s v="Elijah Austin"/>
        <s v="Cash Reyes"/>
        <s v="Ford Nash"/>
        <s v="Isabella Simpson"/>
        <s v="Lindsey Curry"/>
        <s v="Chelsea Klein"/>
        <s v="Kinslee Bender"/>
        <s v="Harvey Hester"/>
        <s v="Laila Sanford"/>
        <s v="Fox Houston"/>
        <s v="Dorian Ellis"/>
        <s v="Rafael Barnes"/>
        <s v="Aryan Norton"/>
        <s v="Mohammad Alvarado"/>
        <s v="Raphael Mccann"/>
        <s v="Izabella Lawrence"/>
        <s v="Bowen Sierra"/>
        <s v="Abram Collier"/>
        <s v="Howard Villa"/>
        <s v="Harlan Webb"/>
        <s v="Samara Sims"/>
        <s v="Dominick Reilly"/>
        <s v="Amira Chen"/>
        <s v="River Mcpherson"/>
        <s v="Maison Estrada"/>
        <s v="Mordechai Grant"/>
        <s v="Elianna Peterson"/>
        <s v="Genesis Weaver"/>
        <s v="Mabel Miranda"/>
        <s v="Kamilah Dean"/>
        <s v="Alfredo Mosley"/>
        <s v="Magnus Barrett"/>
        <s v="Jedidiah Walter"/>
        <s v="Ophelia Avila"/>
        <s v="Lexi Bradley"/>
        <s v="Jairo Walters"/>
        <s v="Javier Lowe"/>
        <s v="Gibson Fernandez"/>
        <s v="Lane Richard"/>
        <s v="Briar Alvarez"/>
        <s v="Camille Mora"/>
        <s v="Melanie Ashley"/>
        <s v="Carter Sharp"/>
        <s v="Baker Terrell"/>
        <s v="Callie Hammond"/>
        <s v="Amber Marsh"/>
        <s v="Tristan Travis"/>
        <s v="Chloe Melton"/>
        <s v="Dylan Lewis"/>
        <s v="Ellis Mcconnell"/>
        <s v="Nikolai Lara"/>
        <s v="Orion Bell"/>
        <s v="Rylan Roberson"/>
        <s v="Brysen Reid"/>
        <s v="Myra Blanchard"/>
        <s v="Jordy Spence"/>
        <s v="Alijah Copeland"/>
        <s v="Keilani Woods"/>
        <s v="Salvatore Robles"/>
        <s v="Saul Rosas"/>
        <s v="Scarlet Xiong"/>
        <s v="Malik Fletcher"/>
        <s v="Parker Goodwin"/>
        <s v="Justice Lynch"/>
        <s v="Kian Vega"/>
        <s v="Elsie Mcgee"/>
        <s v="Christina Randolph"/>
        <s v="Myla Stevens"/>
        <s v="Lara Flynn"/>
        <s v="Anastasia Khan"/>
        <s v="Nikolas Adkins"/>
        <s v="Andrea Patrick"/>
        <s v="Tate Blake"/>
        <s v="Sky Sherman"/>
        <s v="Cara Palmer"/>
        <s v="Sutton Hanson"/>
        <s v="Jaxxon Contreras"/>
        <s v="Graysen Decker"/>
        <s v="Callum Espinosa"/>
        <s v="Lyla Orozco"/>
        <s v="Lyra Atkins"/>
        <s v="William Pace"/>
        <s v="Raymond Maxwell"/>
        <s v="Everett Long"/>
        <s v="Hassan Bowman"/>
        <s v="Leonel Salgado"/>
        <s v="Grey Carson"/>
        <s v="Hope Hart"/>
        <s v="Randy Trevino"/>
        <s v="Lee Luna"/>
        <s v="Ariadne Villanueva"/>
        <s v="Cairo Washington"/>
        <s v="Mira Frazier"/>
        <s v="Rosa Franklin"/>
        <s v="Ismael Carrillo"/>
        <s v="Jaxx Noble"/>
        <s v="London Miller"/>
        <s v="Oakley Bailey"/>
        <s v="Kyng Jefferson"/>
        <s v="Eliana Romero"/>
        <s v="Caiden Conner"/>
        <s v="Cristian Graham"/>
        <s v="Wade Johnson"/>
        <s v="Aubrie Patel"/>
        <s v="Kamdyn Vargas"/>
        <s v="Roberto Everett"/>
        <s v="Eduardo Gould"/>
        <s v="Kailyn Mullen"/>
        <s v="Dillon Hodge"/>
        <s v="Arianna Mullins"/>
        <s v="Vanessa Blackburn"/>
        <s v="August Skinner"/>
        <s v="Willa Lim"/>
        <s v="Rogelio Richardson"/>
        <s v="Delilah Oneal"/>
        <s v="Savannah Peck"/>
        <s v="Alejandro Reynolds"/>
        <s v="Maxwell Solomon"/>
        <s v="Karina Glass"/>
        <s v="Tommy Berg"/>
        <s v="Adrien Morrison"/>
        <s v="Julian Cortez"/>
        <s v="Levi Ellison"/>
        <s v="Abby Mcdowell"/>
        <s v="Axel Clayton"/>
        <s v="Miller Leonard"/>
        <s v="Gus Merritt"/>
        <s v="Brooke Paul"/>
        <s v="Sebastian Calhoun"/>
        <s v="Clementine Nelson"/>
        <s v="Kye Blevins"/>
        <s v="Katherine Chandler"/>
        <s v="Dane Kennedy"/>
        <s v="Donovan Kent"/>
        <s v="Garrett Beasley"/>
        <s v="Aileen Mcintosh"/>
        <s v="Legacy Anthony"/>
        <s v="Walker Jacobson"/>
        <s v="Valery Schultz"/>
        <s v="Vivian Gallagher"/>
        <s v="Archer Gilmore"/>
        <s v="Jaxton Woodward"/>
        <s v="Jett Floyd"/>
        <s v="Leland Stein"/>
        <s v="Khloe Wade"/>
        <s v="Charlotte Patton"/>
        <s v="Sabrina Morales"/>
        <s v="Wells Arias"/>
        <s v="Prince Hurley"/>
        <s v="Marie Cain"/>
        <s v="Ariah Davenport"/>
        <s v="Jewel Delacruz"/>
        <s v="Ezra Herman"/>
        <s v="Tinley Bush"/>
        <s v="Malcolm Reed"/>
        <s v="Byron Gilbert"/>
        <s v="Simone Wheeler"/>
        <s v="Alia Bruce"/>
        <s v="Lian Conrad"/>
        <s v="Augustine Gillespie"/>
        <s v="Peyton Beck"/>
        <s v="Omar Valencia"/>
        <s v="Micah Freeman"/>
        <s v="Gunner Marin"/>
        <s v="Annabel Yu"/>
        <s v="Elisa Holloway"/>
        <s v="Quinton Dixon"/>
        <s v="Henley Bond"/>
        <s v="Braden Rowe"/>
        <s v="Graham Knox"/>
        <s v="Malia Quintero"/>
        <s v="Celine Hines"/>
        <s v="Wren Whitehead"/>
        <s v="Avalynn Higgins"/>
        <s v="Colin Erickson"/>
        <s v="Jamari Gomez"/>
        <s v="Misael Riley"/>
        <s v="Merrick Soto"/>
        <s v="Ryland Vincent"/>
        <s v="Maia Buchanan"/>
        <s v="Noe Whitney"/>
        <s v="Dakota Mclean"/>
        <s v="Della Michael"/>
        <s v="Kaylin Tucker"/>
        <s v="Xander Bryan"/>
        <s v="Desmond Fox"/>
        <s v="Greyson Mcclain"/>
        <s v="Dash Lam"/>
        <s v="Brooklynn Watts"/>
        <s v="Alexander Charles"/>
        <s v="Jeremy Donaldson"/>
        <s v="Emory Saunders"/>
        <s v="Maurice Jarvis"/>
        <s v="Mariam Stephenson"/>
        <s v="Isabel Rodriguez"/>
        <s v="Zainab Hood"/>
        <s v="Camden Fitzpatrick"/>
        <s v="Joe Young"/>
        <s v="Ariyah Castaneda"/>
        <s v="Harold Dodson"/>
        <s v="Saoirse Kirk"/>
        <s v="Kaliyah Haynes"/>
        <s v="Giselle Mahoney"/>
        <s v="Landry Obrien"/>
        <s v="Vivaan Chan"/>
        <s v="Treasure Hawkins"/>
        <s v="Valentin Lin"/>
        <s v="Andre Randall"/>
        <s v="Hayes Armstrong"/>
        <s v="Hadley Booth"/>
        <s v="Kalani Thomas"/>
        <s v="Mateo Dalton"/>
        <s v="Dominik Maddox"/>
        <s v="Luna Parsons"/>
        <s v="Liana Schmidt"/>
        <s v="Mason Swanson"/>
        <s v="Luis Cano"/>
        <s v="Linda Lloyd"/>
        <s v="Jamie Stephens"/>
        <s v="Delaney Sexton"/>
        <s v="Keily Hobbs"/>
        <s v="Hudson Ortega"/>
        <s v="Taylor Nguyen"/>
        <s v="Chanel Salazar"/>
        <s v="Michelle Gallegos"/>
        <s v="Bonnie Duncan"/>
        <s v="Laurel James"/>
        <s v="Dariel Esquivel"/>
        <s v="Tony Munoz"/>
        <s v="Kallie Valentine"/>
        <s v="Avah Leblanc"/>
        <s v="Remington Figueroa"/>
        <s v="Zaniyah Maldonado"/>
        <s v="Arlette Garner"/>
        <s v="Mohamed Fields"/>
        <s v="Kash Dominguez"/>
        <s v="Jace Rasmussen"/>
        <s v="Derrick Curtis"/>
        <s v="Tucker Juarez"/>
        <s v="Jayceon Horton"/>
        <s v="Jon Rowland"/>
        <s v="Jesse Brown"/>
        <s v="Curtis Little"/>
        <s v="Jaiden White"/>
        <s v="Aden Duffy"/>
        <s v="Eve Nichols"/>
        <s v="Justin Stafford"/>
        <s v="Bishop Weber"/>
        <s v="Jeffrey Phan"/>
        <s v="Caroline Brock"/>
        <s v="Ariel Espinoza"/>
        <s v="Jolie Guerra"/>
        <s v="Israel Perry"/>
        <s v="Jamie Fisher"/>
        <s v="Joziah Spears"/>
        <s v="Bowie Stevenson"/>
        <s v="Leila Quintana"/>
        <s v="Maleah Keller"/>
        <s v="Alma Robbins"/>
        <s v="Kalel Daniel"/>
        <s v="Otto Underwood"/>
        <s v="Taliyah Garrett"/>
        <s v="Luca Tran"/>
        <s v="Marcel Medina"/>
        <s v="Nova Flores"/>
        <s v="John Crosby"/>
        <s v="Reign Montes"/>
        <s v="Rosie Kramer"/>
        <s v="Kamryn Maynard"/>
        <s v="Alaric Levy"/>
        <s v="Ruben Camacho"/>
        <s v="Landon Ramos"/>
        <s v="Jonah Moran"/>
        <s v="Alex Massey"/>
        <s v="Amy Schneider"/>
        <s v="Rory York"/>
        <s v="Benjamin Lawson"/>
        <s v="Nora Dunn"/>
        <s v="Arielle Gross"/>
        <s v="Finn Delgado"/>
        <s v="Jillian Rios"/>
        <s v="Vincenzo Mckinney"/>
        <s v="Dax Ryan"/>
        <s v="Keanu Sullivan"/>
        <s v="Emilee Green"/>
        <s v="Caden Vazquez"/>
        <s v="Esteban Navarro"/>
        <s v="Titus Harvey"/>
        <s v="Rhys Schwartz"/>
        <s v="Helen Moss"/>
        <s v="Talia Edwards"/>
        <s v="Dawson Orr"/>
        <s v="Yosef Bentley"/>
        <s v="Cesar Barnett"/>
        <s v="Atlas Trejo"/>
        <s v="Roger Reese"/>
        <s v="Frank Warren"/>
        <s v="Edwin Frederick"/>
        <s v="Ana Pacheco"/>
        <s v="Noemi Bradford"/>
        <s v="Duke Giles"/>
        <s v="Kaiser Santos"/>
        <s v="Carly Norris"/>
        <s v="Cedric Flowers"/>
        <s v="Emilia Odonnell"/>
        <s v="Iliana Clements"/>
        <s v="Albert Lowery"/>
        <s v="Casen Mccarty"/>
        <s v="Emmalyn Moses"/>
        <s v="Miguel Lu"/>
        <s v="Jude Mcbride"/>
        <s v="Irene Durham"/>
        <s v="Markus Mcguire"/>
        <s v="Fernando Serrano"/>
        <s v="Rowan Moyer"/>
        <s v="Isaiah Herrera"/>
        <s v="Trace King"/>
        <s v="Angel Hurst"/>
        <s v="Enrique Palacios"/>
        <s v="Lennox Dudley"/>
        <s v="Louisa Lester"/>
        <s v="Bryson Mayo"/>
        <s v="Charles Tanner"/>
        <s v="Camilo Monroe"/>
        <s v="Mohammed Farley"/>
        <s v="Tristian Hail"/>
        <s v="Aliya Hardin"/>
        <s v="Daniel Dickson"/>
        <s v="Julius Leacock"/>
        <s v="Zariyah Velazquez"/>
        <s v="Lorenzo Magana"/>
        <s v="Mya Humphrey"/>
        <s v="Arthur Dyer"/>
        <s v="Arian Cobb"/>
        <s v="Elizabeth Baxter"/>
        <s v="Gabriella Stanton"/>
        <s v="Dayana Petersen"/>
        <s v="Vienna Hoover"/>
        <s v="Egypt Carr"/>
        <s v="Keith Burgess"/>
        <s v="Jaxtyn Galindo"/>
        <s v="Jada Scott"/>
        <s v="Kaiya Hutchinson"/>
        <s v="Kaylee Acevedo"/>
        <s v="Bryce Morrow"/>
        <s v="Gatlin Mack"/>
        <s v="Selena Shaffer"/>
        <s v="Caleb Fleming"/>
        <s v="Liliana Morse"/>
        <s v="Eleanor Huffman"/>
        <s v="Emanuel Oneill"/>
        <s v="Arabella Hampton"/>
        <s v="Siena Watson"/>
        <s v="Brodie Hill"/>
        <s v="Joanna Rivers"/>
        <s v="Ben Sanders"/>
        <s v="Ember Mcdaniel"/>
        <s v="Eugene Koch"/>
        <s v="Greta Greer"/>
        <s v="Camdyn Pugh"/>
        <s v="Gary Gibbs"/>
        <s v="Lilian Larson"/>
        <s v="Gunnar Powers"/>
        <s v="Brecken Alfaro"/>
        <s v="Carolyn Fowler"/>
        <s v="Nadia Coleman"/>
        <s v="Ahmad Dougherty"/>
        <s v="Alianna Schaefer"/>
        <s v="Jacoby Cherry"/>
        <s v="Jensen Meadows"/>
        <s v="Remington Rojas"/>
        <s v="Rebekah Graves"/>
        <s v="Jazmine Zhang"/>
        <s v="Sarah Mcmillan"/>
        <s v="Leia Macias"/>
        <s v="Erick Kane"/>
        <s v="Jamal Wolfe"/>
        <s v="Myles Barr"/>
        <s v="Dangelo Douglas"/>
        <s v="Case Stout"/>
        <s v="Melissa Cameron"/>
        <s v="Nathan Ruiz"/>
        <s v="Cameron Becker"/>
        <s v="Houston Benton"/>
        <s v="Kiana Craig"/>
        <s v="Alison Cline"/>
        <s v="Cullen Daniels"/>
        <s v="Lawrence Buck"/>
        <s v="Jaylene Barry"/>
        <s v="Cassius Finley"/>
        <s v="Milena Melendez"/>
        <s v="Maggie Glenn"/>
        <s v="Nolan Salas"/>
        <s v="Ricardo Howell"/>
        <s v="Judith Hunt"/>
        <s v="Alvin Cooper"/>
        <s v="Adrian Roth"/>
        <s v="Adeline Mcfarland"/>
        <s v="Iris Hernandez"/>
        <s v="Kimber Roberts"/>
        <s v="Raina Ayala"/>
        <s v="Moshe Mccormick"/>
        <s v="Kase Watkins"/>
        <s v="Helena Garrison"/>
        <s v="Ace Crane"/>
        <s v="George Butler"/>
        <s v="Mallory Wilcox"/>
        <s v="Nehemiah Bravo"/>
        <s v="Tadeo Davis"/>
        <s v="Kellen Castillo"/>
        <s v="Kevin Garcia"/>
        <s v="Noah Vaughan"/>
        <s v="Damien Berry"/>
        <s v="Nixon Perkins"/>
        <s v="Malaya Tang"/>
        <s v="Raelyn Acosta"/>
        <s v="Asa Pierce"/>
        <s v="Amanda Cox"/>
        <s v="Ridge Christian"/>
        <s v="Kylo Kaur"/>
        <s v="Kayla Bennett"/>
        <s v="Atticus Morris"/>
        <s v="Catalina Arroyo"/>
        <s v="Kamari Waller"/>
        <s v="Nancy Webster"/>
        <s v="Ali Rivera"/>
        <s v="Alondra Middleton"/>
        <s v="Braylen Compton"/>
        <s v="Evelynn Stewart"/>
        <s v="Emmitt Hoffman"/>
        <s v="Bobby Anderson"/>
        <s v="Ivanna Owen"/>
        <s v="Maddux Liu"/>
        <s v="Regina Quinn"/>
        <s v="Raquel Walls"/>
        <s v="Kendall Gordon"/>
        <s v="Sierra Whitaker"/>
        <s v="Angelo Santiago"/>
        <s v="Averie Delarosa"/>
        <s v="Bentley Terry"/>
        <s v="Henrik Pearson"/>
        <s v="Pearl Wood"/>
        <s v="Kelsey Jones"/>
        <s v="Terrell Burch"/>
        <s v="Alaina Hull"/>
        <s v="Maverick Wang"/>
        <s v="Quincy Nunez"/>
        <s v="Oscar Black"/>
        <s v="Achilles Lang"/>
        <s v="Deacon Porter"/>
        <s v="Romeo Campbell"/>
        <s v="Eloise Hendricks"/>
        <s v="Hayley Harrell"/>
        <s v="Madelynn Conley"/>
        <s v="Nelson Avalos"/>
        <s v="Silas Bass"/>
        <s v="Amora Phillips"/>
        <s v="Alejandra Wilkins"/>
        <s v="Genesis Yoder"/>
        <s v="Skylar Rosario"/>
        <s v="Ariana Waters"/>
        <s v="Amaia Zavala"/>
        <s v="Josephine Bartlett"/>
        <s v="Maddison Cohen"/>
        <s v="Kade Norman"/>
        <s v="Claire Brandt"/>
        <s v="Hadassah Barker"/>
        <s v="Andres Barrera"/>
        <s v="Abdiel Wu"/>
        <s v="Cyrus Case"/>
        <s v="Amia Gregory"/>
        <s v="Harlee Davidson"/>
        <s v="Leandro Ibarra"/>
        <s v="Fabian Fuentes"/>
        <s v="Brayden Oconnell"/>
        <s v="Zara Sanchez"/>
        <s v="Malaysia Callahan"/>
        <s v="Cameron Hale"/>
        <s v="Thaddeus Spencer"/>
        <s v="Jayce Logan"/>
        <s v="Gabriel Hughes"/>
        <s v="Jericho Mata"/>
        <s v="Virginia Peralta"/>
        <s v="Oakley Mcdonald"/>
        <s v="Jimena Wilkinson"/>
        <s v="Ella Daugherty"/>
        <s v="Jason Salinas"/>
        <s v="Ryann Briggs"/>
        <s v="Heidi Andrade"/>
        <s v="Queen Farrell"/>
        <s v="Hendrix Wyatt"/>
        <s v="Emory Schmitt"/>
        <s v="Ryan Ward"/>
        <s v="Sarai Parrish"/>
        <s v="Whitley Ware"/>
        <s v="Jameson Matthews"/>
        <s v="Mariana Shields"/>
        <s v="Kara Jaramillo"/>
        <s v="Knox Payne"/>
        <s v="Cayden Pitts"/>
        <s v="Alyssa Costa"/>
        <s v="Solomon Murillo"/>
        <s v="Miah Sawyer"/>
        <s v="Josue Casey"/>
        <s v="Kadence Johnston"/>
        <s v="Harrison Byrd"/>
        <s v="Alec Kerr"/>
        <s v="Rose Potter"/>
        <s v="Kaleb Newman"/>
        <s v="Phoenix Medrano"/>
        <s v="Terry Vu"/>
        <s v="Luella Thornton"/>
        <s v="Jaylee Mercado"/>
        <s v="Sara Singleton"/>
        <s v="Kylan Savage"/>
        <s v="Watson Moody"/>
        <s v="Anson Diaz"/>
        <s v="Bo Allen"/>
        <s v="Cain Glover"/>
        <s v="Koda Chang"/>
        <s v="Zayn Aguilar"/>
        <s v="Nathalie Horn"/>
        <s v="Aron Sosa"/>
        <s v="Santino Haley"/>
        <s v="Genevieve Bullock"/>
        <s v="Chris Pennington"/>
        <s v="Khaleesi Crawford"/>
        <s v="Scarlette Hamilton"/>
        <s v="Mae Willis"/>
        <s v="James Prince"/>
        <s v="Milani Mann"/>
        <s v="Elias Dennis"/>
        <s v="Avery Holmes"/>
        <s v="Guillermo Pratt"/>
        <s v="Tatiana Abbott"/>
        <s v="Mathias Mills"/>
        <s v="Liam Taylor"/>
        <s v="Lea Weeks"/>
        <s v="Trey Cervantes"/>
        <s v="Jeremias Castro"/>
        <s v="Matias Velasquez"/>
        <s v="Milan Raymond"/>
        <s v="Zachariah Zuniga"/>
        <s v="Yahir Harding"/>
        <s v="Aubrey Meyers"/>
        <s v="Kairo Golden"/>
        <s v="Martin Baker"/>
        <s v="Dream Esparza"/>
        <s v="Maximus Turner"/>
        <s v="Hazel Alexander"/>
        <s v="Leroy Carter"/>
        <s v="Joaquin Keith"/>
        <s v="Walter French"/>
        <s v="Wilson Henson"/>
        <s v="Juan Mckee"/>
        <s v="Shiloh Carlson"/>
        <s v="Jefferson Roy"/>
        <s v="Briar Vaughn"/>
        <s v="King Gaines"/>
        <s v="Kolton Harmon"/>
        <s v="Amos Dorsey"/>
        <s v="Sam Bridges"/>
        <s v="Ayla Henry"/>
        <s v="Konnor Chambers"/>
        <s v="Estella Ramirez"/>
        <s v="June Williams"/>
        <s v="Juelz Wong"/>
        <s v="Nova Montgomery"/>
        <s v="Amani Felix"/>
        <s v="Moises Wagner"/>
        <s v="Joshua Woodard"/>
        <s v="Alice Montoya"/>
        <s v="Evie Mason"/>
        <s v="Isaac Buckley"/>
        <s v="Hayden Shannon"/>
        <s v="Callen Villegas"/>
        <s v="Zakai Jimenez"/>
        <s v="Karter Simon"/>
        <s v="Charlie Elliott"/>
        <s v="Francis Cuevas"/>
        <s v="Ruby Fischer"/>
        <s v="Jesiah Chapman"/>
        <s v="Davis Pena"/>
        <s v="Yareli Person"/>
        <s v="Holly Sloan"/>
        <s v="Killian Hahn"/>
        <s v="Reign Pineda"/>
        <s v="Phillip Zamora"/>
        <s v="Jadiel Lucero"/>
        <s v="Holden Osborne"/>
        <s v="Frederick Andersen"/>
        <s v="Fisher Padilla"/>
        <s v="Johan Beard"/>
        <s v="Boone Larsen"/>
        <s v="Payton Coffey"/>
        <s v="Azariah Mathews"/>
        <s v="Diego Mueller"/>
        <s v="Brycen Hogan"/>
        <s v="Jaycee Powell"/>
        <s v="Karson Johns"/>
        <s v="Addisyn George"/>
        <s v="Aylin Wiley"/>
        <s v="Patrick Robertson"/>
        <s v="Terrence House"/>
        <s v="Ivan Andrews"/>
        <s v="Caspian Beltran"/>
        <s v="Estrella Aguirre"/>
        <s v="Alessandro Calderon"/>
        <s v="Stanley Morton"/>
        <s v="Alberto Combs"/>
        <s v="Shepherd Kelley"/>
        <s v="Molly Rose"/>
        <s v="Julien Mccullough"/>
        <s v="Owen David"/>
        <s v="Rayna Huff"/>
        <s v="Adalyn Roman"/>
        <s v="Mario Rodgers"/>
        <s v="Dustin Ford"/>
        <s v="Larry Dunlap"/>
        <s v="Bradley Pittman"/>
        <s v="Ezra Lozano"/>
        <s v="Franco Kirby"/>
        <s v="Weston Sweeney"/>
        <s v="Melvin Hensley"/>
        <s v="Kyla Olson"/>
        <s v="Rex Bates"/>
        <s v="Sean Reeves"/>
        <s v="Blake Mendoza"/>
        <s v="Dana Frye"/>
        <s v="Quentin Knight"/>
        <s v="Grady Day"/>
        <s v="Kamiyah Myers"/>
        <s v="Edith Guzman"/>
        <s v="Bailee Greene"/>
        <s v="Cory Doyle"/>
        <s v="Draven Summers"/>
        <s v="Paisley Lamb"/>
        <s v="Destiny Barajas"/>
        <s v="Zaiden Meza"/>
        <s v="Henry Richmond"/>
        <s v="Reed Huerta"/>
        <s v="Brynleigh Wall"/>
        <s v="Imran Lopez"/>
        <s v="Ulises Cannon"/>
        <s v="Lennon Hodges"/>
        <s v="Jaziel Estes"/>
        <s v="Darius Peters"/>
        <s v="Tobias Winters"/>
        <s v="Evangeline Robinson"/>
        <s v="Alexzander Novak"/>
        <s v="Leonidas Ochoa"/>
        <s v="Jamir Wilkerson"/>
        <s v="Wesson Ramsey"/>
        <s v="Vincent Stone"/>
        <s v="Karter Wilson"/>
        <s v="Shepard Hunter"/>
        <s v="Jeffery Heath"/>
        <s v="Aldo Hess"/>
        <s v="Colette Sellers"/>
        <s v="Memphis Huang"/>
        <s v="Lucy Ingram"/>
        <s v="Demetrius Martinez"/>
        <s v="Mckenzie Kelly"/>
        <s v="Juniper Walton"/>
        <s v="Mathew Ballard"/>
        <s v="Porter Thompson"/>
        <s v="Lincoln Meyer"/>
        <s v="Troy Corona"/>
        <s v="Hadlee Walker"/>
        <s v="Renata Fuller"/>
        <s v="Etta Joseph"/>
        <s v="Emmett Evans"/>
        <s v="Mylah Cummings"/>
        <s v="Violet Duke"/>
        <s v="Samir Mclaughlin"/>
        <s v="Zander Cisneros"/>
        <s v="Lylah Sandoval"/>
        <s v="Conner Stanley"/>
        <s v="Leona Beil"/>
        <s v="Bruce Carpenter"/>
        <s v="Kennedi Galvan"/>
        <s v="Briggs Clark"/>
        <s v="Zev Cochran"/>
        <s v="Lyric Boone"/>
        <s v="Aiyana Carroll"/>
        <s v="Kelly Goodman"/>
        <s v="Augustus Walsh"/>
        <s v="Dante Avery"/>
        <s v="Ariel Ball"/>
        <s v="Armando Portillo"/>
        <s v="Marley Bernal"/>
        <s v="Mark Knapp"/>
        <s v="Layne Wolf"/>
        <s v="Enoch Brady"/>
        <s v="Otis Hopkins"/>
        <s v="Bristol Strong"/>
        <s v="Mustafa Kemp"/>
        <s v="Arturo Barron"/>
        <s v="Justice Dawson"/>
        <s v="Lochlan Guevara"/>
        <s v="Colson Mendez"/>
        <s v="Nevaeh Warner"/>
        <s v="Heavenly Herring"/>
        <s v="Angel Rogers"/>
        <s v="Ruth Pope"/>
        <s v="Aubree Nixon"/>
        <s v="Roman Wallace"/>
        <s v="Alfonso Chavez"/>
        <s v="Amiya Shah"/>
        <s v="Lorelei Hall"/>
        <s v="Anderson Yang"/>
        <s v="Jane Mcmahon"/>
        <s v="Meghan Conway"/>
        <s v="Heath Valenzuela"/>
        <s v="Alvaro Steele"/>
        <s v="Devon Branch"/>
        <s v="Celeste Holt"/>
        <s v="Amari Griffith"/>
        <s v="Maximiliano Singh"/>
        <s v="Elliot Mccarthy"/>
        <s v="Mina Jensen"/>
        <s v="Spencer Yates"/>
        <s v="Alani Correa"/>
        <s v="River Marks"/>
        <s v="Aaliyah Duarte"/>
        <s v="Kason Chung"/>
        <s v="Damon Boyer"/>
        <s v="Opal Jacobs"/>
        <s v="Talon Hayes"/>
        <s v="Lawson Vo"/>
        <s v="Paige Bryant"/>
        <s v="Kehlani Ferguson"/>
        <s v="Ellianna Gates"/>
        <s v="Kassidy Macdonald"/>
        <s v="Jose Harrison"/>
        <s v="Iker Berger"/>
        <s v="Cristiano Smith"/>
        <s v="Rhett Leal"/>
        <s v="Blake Harris"/>
        <s v="Jake Banks"/>
        <s v="Zaire Cook"/>
        <s v="Christopher Hendrix"/>
        <s v="Mercy Tapia"/>
        <s v="Kenzo Pollard"/>
        <s v="Clyde Caldwell"/>
        <s v="Kamden Barton"/>
        <s v="Aria Vasquez"/>
        <s v="Sullivan Mccall"/>
        <s v="Monroe Oliver"/>
        <s v="Brianna Pham"/>
        <s v="Axton Jackson"/>
        <s v="Cecelia Odom"/>
        <s v="Celia Brewer"/>
        <s v="Kora Snow"/>
        <s v="Emilio Cruz"/>
        <s v="Sterling Lucas"/>
        <s v="Autumn Rich"/>
        <s v="Koa Villarreal"/>
        <s v="Dylan Potts"/>
        <s v="Kinley Hancock"/>
        <s v="Aspen Gardner"/>
        <s v="Jamison Hansen"/>
        <s v="Andy Le"/>
        <s v="Paola Cole"/>
        <s v="Frankie Molina"/>
        <s v="Wyatt Nielsen"/>
        <s v="Daisy Olsen"/>
        <s v="Kylee Dillon"/>
        <s v="Onyx Vang"/>
        <s v="Eli Duran"/>
        <s v="Elliott Perez"/>
        <s v="Rey Farmer"/>
        <s v="Elian Simmons"/>
        <s v="Ashlynn Ahmed"/>
        <s v="Issac Marquez"/>
        <s v="Ignacio Brennan"/>
        <s v="Nathaniel Strickland"/>
        <s v="Reece Gonzalez"/>
        <s v="Kinsley Rollins"/>
        <s v="Xzavier Campos"/>
        <s v="Will Gentry"/>
        <s v="Elyse Nicholson"/>
        <s v="Ledger Hanna"/>
        <s v="Seth Vance"/>
        <s v="Calvin Neal"/>
        <s v="Jax Jordan"/>
        <s v="Shane Lambert"/>
        <s v="Westin Bowers"/>
        <s v="Colton Mitchell"/>
        <s v="Payton Silva"/>
        <s v="Malakai Booker"/>
        <s v="Dakari Cantrell"/>
        <s v="Zoie Cortes"/>
        <s v="Mitchell Arellano"/>
        <s v="Allison Villalobos"/>
        <s v="Leighton Brooks"/>
        <s v="Millie Mcclure"/>
        <s v="Darian Ho"/>
        <s v="Grayson Malone"/>
        <s v="Maximilian Nolan"/>
        <s v="Everly Horne"/>
        <s v="Callan Truong"/>
        <s v="Mack Cantu"/>
        <s v="Theo Russo"/>
        <s v="Brittany Hardy"/>
        <s v="Ronan Bowen"/>
        <s v="Anika Lane"/>
        <s v="Kayson Oconnor"/>
        <s v="Evan Weiss"/>
        <s v="Chad Jenkins"/>
        <s v="Giovanni Richards"/>
        <s v="Miles Friedman"/>
        <s v="Langston Ponce"/>
        <s v="Jaylah Church"/>
        <s v="Rene Howe"/>
        <s v="Bryant English"/>
        <s v="David Huynh"/>
        <s v="Raul May"/>
        <s v="Coleman Reyna"/>
        <s v="Marcelo Wells"/>
        <s v="Decker Lindsey"/>
        <s v="Joyce Short"/>
        <s v="Bria Hartman"/>
        <s v="Victor Bautista"/>
        <s v="Avi Martin"/>
        <s v="Amaris Rice"/>
        <s v="Jermaine Mckay"/>
        <s v="Jack Franco"/>
        <s v="Johnny Clarke"/>
        <s v="Lainey Baldwin"/>
        <s v="Emmeline Moon"/>
        <s v="Manuel Foley"/>
        <s v="Cruz Burke"/>
        <s v="Rowen Owens"/>
        <s v="Serenity Ali"/>
        <s v="Milo Wiggins"/>
        <s v="Hamza Frost"/>
        <s v="Makayla Williamson"/>
        <s v="Wallace Faulkner"/>
        <s v="Alaya Patterson"/>
        <s v="Alexis Price"/>
        <s v="Quinn Murphy"/>
        <s v="Lennox Dickerson"/>
        <s v="Jasmine Sampson"/>
        <s v="Penelope Shaw"/>
        <s v="Sunny Rocha"/>
        <s v="Cohen Phelps"/>
        <s v="Paisleigh Bauer"/>
        <s v="Ryder Welch"/>
        <s v="Jordan Escobar"/>
        <s v="Ramona Donovan"/>
        <s v="Keenan Krueger"/>
        <s v="Emery Blankenship"/>
        <s v="Timothy Hayden"/>
        <s v="Maximo Bonilla"/>
        <s v="Waylon Kline"/>
        <s v="Uriel Hudson"/>
        <s v="Kannon Russell"/>
        <s v="Xiomara Benjamin"/>
        <s v="Samira Roach"/>
        <s v="Thiago Foster"/>
        <s v="Alonzo Li"/>
        <s v="Maxton Tyler"/>
        <s v="Yael Gill"/>
        <s v="Ray Lynn"/>
        <s v="Amara Boyle"/>
        <s v="Orlando Gonzales"/>
        <s v="Aries Parra"/>
        <s v="Matteo Townsend"/>
        <s v="Tatum Atkinson"/>
        <s v="Nyla Burton"/>
        <s v="Jenna Poole"/>
        <s v="Drake Love"/>
        <s v="Emmaline Frank"/>
        <s v="Riley Hebert"/>
        <s v="Sophia Deleon"/>
        <s v="Margot Marshall"/>
        <s v="Reginald Mejia"/>
        <s v="Dennis Sparks"/>
        <s v="Preston Page"/>
        <s v="Marvin Sutton"/>
        <s v="Jemma Colon"/>
        <s v="Jerry Cordova"/>
        <s v="Chance Good"/>
        <s v="Noor Stuart"/>
        <s v="Carmen Blair"/>
        <s v="Forrest Parks"/>
        <s v="Antonio Burnett"/>
        <s v="Terrance Bernard"/>
        <s v="Jaylen Rhodes"/>
        <s v="Ashley Zimmerman"/>
        <s v="Hugh Livingston"/>
        <s v="Nickolas Mays"/>
        <s v="Brock Benson"/>
        <s v="Conrad Choi"/>
        <s v="Gracelynn Fry"/>
        <s v="Cadence Holland"/>
        <s v="Jasiah Schroeder"/>
        <s v="Lionel Snyder"/>
        <s v="Nasir Morgan"/>
        <s v="Adaline Ortiz"/>
        <s v="Aubriella Mccoy"/>
        <s v="Grant Preston"/>
        <s v="Annie Henderson"/>
        <s v="Kayleigh Lugo"/>
        <s v="Travis Harrington"/>
        <s v="Haley Velez"/>
        <s v="Beckham Rosales"/>
        <s v="Harper Collins"/>
        <s v="Stetson Kim"/>
        <s v="Edgar Browning"/>
        <s v="Deandre Lyons"/>
        <s v="Juliana Arnold"/>
        <s v="Nicholas Mcintyre"/>
        <s v="Jurnee Clay"/>
        <s v="Thomas Allison"/>
        <s v="Dakota Gray"/>
        <s v="Saint Wright"/>
        <s v="Clay Rush"/>
        <s v="Aniyah Moreno"/>
        <s v="Samson Hicks"/>
        <s v="Ezequiel Drake"/>
        <s v="Gordon Proctor"/>
        <s v="Teagan Griffin"/>
        <s v="Diana Wise"/>
        <s v="Maryam Sheppard"/>
        <s v="Simon Stokes"/>
        <s v="Leo Harper"/>
        <s v="Thatcher Best"/>
        <s v="Crew West"/>
        <s v="Boston Stark"/>
        <s v="Elisha Bishop"/>
        <s v="Forest Bradshaw"/>
        <s v="Carlos Mckenzie"/>
        <s v="Cassandra Guerrero"/>
        <s v="Dominic Trujillo"/>
        <s v="Westley Leon"/>
        <s v="Juliette Fitzgerald"/>
        <s v="Adam Burns"/>
        <s v="Bianca Benitez"/>
        <s v="Soren Leach"/>
        <s v="Anakin Shepherd"/>
        <s v="Liv Howard"/>
        <s v="Mariah Rangel"/>
        <s v="Mary Newton"/>
        <s v="Asher Shelton"/>
        <s v="Zahir Cabrera"/>
        <s v="Steven Bean"/>
        <s v="Peyton Enriquez"/>
        <s v="Amina Manning"/>
        <s v="Brooks Ventura"/>
        <s v="Nayeli Mathis"/>
        <s v="Cole Solis"/>
        <m/>
      </sharedItems>
    </cacheField>
    <cacheField name="last_name" numFmtId="0">
      <sharedItems containsBlank="1"/>
    </cacheField>
    <cacheField name="first_name" numFmtId="0">
      <sharedItems containsBlank="1"/>
    </cacheField>
    <cacheField name="gender" numFmtId="0">
      <sharedItems containsBlank="1"/>
    </cacheField>
    <cacheField name="age" numFmtId="0">
      <sharedItems containsString="0" containsBlank="1" containsNumber="1" containsInteger="1" minValue="13" maxValue="56"/>
    </cacheField>
    <cacheField name="dob_(mm/dd/yy)" numFmtId="0">
      <sharedItems containsNonDate="0" containsDate="1" containsString="0" containsBlank="1" minDate="1963-05-13T00:00:00" maxDate="2006-04-25T00:00:00"/>
    </cacheField>
    <cacheField name="city" numFmtId="0">
      <sharedItems containsBlank="1" count="658">
        <s v="Rock Hill"/>
        <s v="singapore"/>
        <s v="Auburn"/>
        <s v="Hempstead"/>
        <s v="Portland"/>
        <s v="Paterson"/>
        <s v="Temple"/>
        <s v="Somerville"/>
        <s v="Pawtucket"/>
        <s v="Bristol"/>
        <s v="Woburn"/>
        <s v="Decatur"/>
        <s v="Queen Creek"/>
        <s v="Ormond Beach"/>
        <s v="Sierra Vista"/>
        <s v="Beaverton"/>
        <s v="San Marcos"/>
        <s v="Roseville"/>
        <s v="Henderson"/>
        <s v="Sioux City"/>
        <s v="Orland Park"/>
        <s v="Indio"/>
        <s v="Aliso Viejo"/>
        <s v="Danbury"/>
        <s v="Inglewood"/>
        <s v="Charlotte"/>
        <s v="Huntsville"/>
        <s v="Peabody"/>
        <s v="Battle Creek"/>
        <s v="Phoenix"/>
        <s v="Hesperia"/>
        <s v="Maricopa"/>
        <s v="Alexandria"/>
        <s v="Mission Viejo"/>
        <s v="Norwalk"/>
        <s v="Vacaville"/>
        <s v="Amarillo"/>
        <s v="Bullhead City"/>
        <s v="Boise City"/>
        <s v="Fullerton"/>
        <s v="Las Cruces"/>
        <s v="Cleveland Heights"/>
        <s v="Milton"/>
        <s v="Orlando"/>
        <s v="Houston"/>
        <s v="Fort Myers"/>
        <s v="Johnson City"/>
        <s v="North Miami Beach"/>
        <s v="Cambridge"/>
        <s v="Brookhaven"/>
        <s v="Alameda"/>
        <s v="Montclair"/>
        <s v="Shoreline"/>
        <s v="Newport Beach"/>
        <s v="Bell Gardens"/>
        <s v="Garden Grove"/>
        <s v="Collierville"/>
        <s v="Marana"/>
        <s v="Palm Desert"/>
        <s v="Salina"/>
        <s v="Albuquerque"/>
        <s v="Lake Forest"/>
        <s v="Deerfield Beach"/>
        <s v="Chula Vista"/>
        <s v="Bountiful"/>
        <s v="Freeport"/>
        <s v="Sterling Heights"/>
        <s v="Puyallup"/>
        <s v="Las Vegas"/>
        <s v="Frisco"/>
        <s v="Rochester"/>
        <s v="Mankato"/>
        <s v="La Habra"/>
        <s v="Asheville"/>
        <s v="Corvallis"/>
        <s v="Downers Grove"/>
        <s v="Schenectady"/>
        <s v="Royal Oak"/>
        <s v="Spanish Fork"/>
        <s v="Shakopee"/>
        <s v="Hagerstown"/>
        <s v="Carlsbad"/>
        <s v="Temecula"/>
        <s v="Perth Amboy"/>
        <s v="Peoria"/>
        <s v="Bolingbrook"/>
        <s v="La Quinta"/>
        <s v="Schaumburg"/>
        <s v="Columbus"/>
        <s v="Richmond"/>
        <s v="Shreveport"/>
        <s v="Daytona Beach"/>
        <s v="Richardson"/>
        <s v="Newark"/>
        <s v="Greensboro"/>
        <s v="Twin Falls"/>
        <s v="Frederick"/>
        <s v="New York"/>
        <s v="Everett"/>
        <s v="Yorba Linda"/>
        <s v="Winter Haven"/>
        <s v="Clearwater"/>
        <s v="Greenville"/>
        <s v="Pasadena"/>
        <s v="Upland"/>
        <s v="Oakley"/>
        <s v="Malden"/>
        <s v="Bismarck"/>
        <s v="Baldwin Park"/>
        <s v="Sioux Falls"/>
        <s v="Wichita"/>
        <s v="Cheyenne"/>
        <s v="Mansfield"/>
        <s v="Waukegan"/>
        <s v="DeKalb"/>
        <s v="Union City"/>
        <s v="Springfield"/>
        <s v="Casa Grande"/>
        <s v="Kingsport"/>
        <s v="Yakima"/>
        <s v="Smyrna"/>
        <s v="Chicago"/>
        <s v="Rogers"/>
        <s v="Anaheim"/>
        <s v="Miami Gardens"/>
        <s v="Grapevine"/>
        <s v="Clarksville"/>
        <s v="Vancouver"/>
        <s v="Commerce City"/>
        <s v="Euless"/>
        <s v="El Cajon"/>
        <s v="Waterloo"/>
        <s v="Cerritos"/>
        <s v="Pomona"/>
        <s v="Clifton"/>
        <s v="Westminster"/>
        <s v="Goodyear"/>
        <s v="Mesa"/>
        <s v="Lexington-Fayette"/>
        <s v="Santa Clarita"/>
        <s v="North Richland Hills"/>
        <s v="Cleveland"/>
        <s v="Lorain"/>
        <s v="North Charleston"/>
        <s v="Kenner"/>
        <s v="Norfolk"/>
        <s v="Pocatello"/>
        <s v="Flower Mound"/>
        <s v="Waukesha"/>
        <s v="Summerville"/>
        <s v="Hallandale Beach"/>
        <s v="Bartlett"/>
        <s v="Downey"/>
        <s v="Victoria"/>
        <s v="Santa Clara"/>
        <s v="Logan"/>
        <s v="Pueblo"/>
        <s v="Birmingham"/>
        <s v="Colton"/>
        <s v="Manchester"/>
        <s v="Rockville"/>
        <s v="Elkhart"/>
        <s v="Kyle"/>
        <s v="Casper"/>
        <s v="Santa Ana"/>
        <s v="Hurst"/>
        <s v="Tyler"/>
        <s v="Apple Valley"/>
        <s v="Macon-Bibb County"/>
        <s v="Sheboygan"/>
        <s v="Haverhill"/>
        <s v="San Mateo"/>
        <s v="Melbourne"/>
        <s v="Moline"/>
        <s v="St. George"/>
        <s v="Florissant"/>
        <s v="Carson City"/>
        <s v="Lincoln"/>
        <s v="Lawton"/>
        <s v="Buckeye"/>
        <s v="Marlborough"/>
        <s v="Hamilton"/>
        <s v="Santa Barbara"/>
        <s v="Wentzville"/>
        <s v="Pembroke Pines"/>
        <s v="Merced"/>
        <s v="Strongsville"/>
        <s v="Walnut Creek"/>
        <s v="San Ramon"/>
        <s v="Concord"/>
        <s v="Little Rock"/>
        <s v="Redondo Beach"/>
        <s v="New Britain"/>
        <s v="Bethlehem"/>
        <s v="East Orange"/>
        <s v="Edmond"/>
        <s v="Council Bluffs"/>
        <s v="Middletown"/>
        <s v="Lake Charles"/>
        <s v="Hollywood"/>
        <s v="Corona"/>
        <s v="Winston-Salem"/>
        <s v="Manteca"/>
        <s v="Richland"/>
        <s v="Wilmington"/>
        <s v="Ames"/>
        <s v="Schertz"/>
        <s v="Los Angeles"/>
        <s v="San Angelo"/>
        <s v="Missoula"/>
        <s v="Cape Girardeau"/>
        <s v="Livermore"/>
        <s v="Racine"/>
        <s v="Lake Oswego"/>
        <s v="Hendersonville"/>
        <s v="South San Francisco"/>
        <s v="El Centro"/>
        <s v="San Jose"/>
        <s v="Seattle"/>
        <s v="Waco"/>
        <s v="Grand Island"/>
        <s v="Coral Gables"/>
        <s v="Lawrence"/>
        <s v="Burlington"/>
        <s v="Cary"/>
        <s v="Stockton"/>
        <s v="Surprise"/>
        <s v="Rialto"/>
        <s v="Warren"/>
        <s v="San Bernardino"/>
        <s v="Denver"/>
        <s v="Buffalo"/>
        <s v="Millcreek"/>
        <s v="Durham"/>
        <s v="Marion"/>
        <s v="Murfreesboro"/>
        <s v="Louisville/Jefferson County"/>
        <s v="Nampa"/>
        <s v="West Valley City"/>
        <s v="Biloxi"/>
        <s v="Loveland"/>
        <s v="Kokomo"/>
        <s v="Culver City"/>
        <s v="Midland"/>
        <s v="Lake Elsinore"/>
        <s v="Eden Prairie"/>
        <s v="Jupiter"/>
        <s v="Athens-Clarke County"/>
        <s v="Hackensack"/>
        <s v="Sacramento"/>
        <s v="Idaho Falls"/>
        <s v="New Bedford"/>
        <s v="Taylor"/>
        <s v="Methuen"/>
        <s v="Mount Vernon"/>
        <s v="Hialeah"/>
        <s v="San Clemente"/>
        <s v="Cedar Rapids"/>
        <s v="North Lauderdale"/>
        <s v="Delano"/>
        <s v="Belleville"/>
        <s v="Gulfport"/>
        <s v="DeSoto"/>
        <s v="New Orleans"/>
        <s v="Mobile"/>
        <s v="Albany"/>
        <s v="Yucaipa"/>
        <s v="Yuma"/>
        <s v="Fort Lauderdale"/>
        <s v="La Mirada"/>
        <s v="Littleton"/>
        <s v="Oro Valley"/>
        <s v="Coachella"/>
        <s v="Northglenn"/>
        <s v="Moore"/>
        <s v="Annapolis"/>
        <s v="Farmington"/>
        <s v="Sparks"/>
        <s v="Lubbock"/>
        <s v="Madison"/>
        <s v="Arcadia"/>
        <s v="Palm Beach Gardens"/>
        <s v="Tulare"/>
        <s v="St. Louis Park"/>
        <s v="Joliet"/>
        <s v="Oakland Park"/>
        <s v="Deltona"/>
        <s v="San Buenaventura (Ventura)"/>
        <s v="Port Arthur"/>
        <s v="Lancaster"/>
        <s v="Manhattan"/>
        <s v="Bremerton"/>
        <s v="Rowlett"/>
        <s v="Chelsea"/>
        <s v="Oxnard"/>
        <s v="Oakland"/>
        <s v="Gaithersburg"/>
        <s v="Plantation"/>
        <s v="Redding"/>
        <s v="Milford"/>
        <s v="Virginia Beach"/>
        <s v="Elizabeth"/>
        <s v="Jackson"/>
        <s v="Dayton"/>
        <s v="Brownsville"/>
        <s v="Leander"/>
        <s v="O'Fallon"/>
        <s v="Fairfield"/>
        <s v="Fresno"/>
        <s v="Rocklin"/>
        <s v="Aurora"/>
        <s v="Rockwall"/>
        <s v="Pontiac"/>
        <s v="Weymouth Town"/>
        <s v="Roswell"/>
        <s v="Kentwood"/>
        <s v="Stonecrest"/>
        <s v="Dearborn"/>
        <s v="Bridgeport"/>
        <s v="East Lansing"/>
        <s v="Montebello"/>
        <s v="Great Falls"/>
        <s v="Minneapolis"/>
        <s v="New Braunfels"/>
        <s v="Iowa City"/>
        <s v="Orem"/>
        <s v="Gilroy"/>
        <s v="West Covina"/>
        <s v="Florence"/>
        <s v="Davis"/>
        <s v="Chicopee"/>
        <s v="Hoboken"/>
        <s v="Winter Garden"/>
        <s v="Miami Beach"/>
        <s v="Bayonne"/>
        <s v="West Jordan"/>
        <s v="Chesterfield"/>
        <s v="Palmdale"/>
        <s v="Charleston"/>
        <s v="Hanford"/>
        <s v="Augusta-Richmond County"/>
        <s v="Fountain Valley"/>
        <s v="Victorville"/>
        <s v="Eastvale"/>
        <s v="Naperville"/>
        <s v="Tustin"/>
        <s v="Irvine"/>
        <s v="Lynwood"/>
        <s v="Taylorsville"/>
        <s v="Barnstable Town"/>
        <s v="Monroe"/>
        <s v="Gainesville"/>
        <s v="Ontario"/>
        <s v="Huntington Beach"/>
        <s v="Normal"/>
        <s v="Whittier"/>
        <s v="Edmonds"/>
        <s v="Porterville"/>
        <s v="Caldwell"/>
        <s v="Columbia"/>
        <s v="Quincy"/>
        <s v="Euclid"/>
        <s v="Tampa"/>
        <s v="Petaluma"/>
        <s v="Calexico"/>
        <s v="Manassas"/>
        <s v="St. Louis"/>
        <s v="Warwick"/>
        <s v="Baton Rouge"/>
        <s v="Ceres"/>
        <s v="South Bend"/>
        <s v="Murray"/>
        <s v="Lakeville"/>
        <s v="Scottsdale"/>
        <s v="Janesville"/>
        <s v="Centennial"/>
        <s v="Detroit"/>
        <s v="Tracy"/>
        <s v="Chattanooga"/>
        <s v="Oshkosh"/>
        <s v="Santee"/>
        <s v="Norman"/>
        <s v="Blue Springs"/>
        <s v="Encinitas"/>
        <s v="Waltham"/>
        <s v="Bozeman"/>
        <s v="Sherman"/>
        <s v="Prescott"/>
        <s v="Carson"/>
        <s v="League City"/>
        <s v="Citrus Heights"/>
        <s v="Monterey Park"/>
        <s v="St. Joseph"/>
        <s v="North Las Vegas"/>
        <s v="Minnetonka"/>
        <s v="Draper"/>
        <s v="Apopka"/>
        <s v="Thornton"/>
        <s v="Irving"/>
        <s v="Blaine"/>
        <s v="Franklin"/>
        <s v="Rochester Hills"/>
        <s v="Troy"/>
        <s v="Laredo"/>
        <s v="San Rafael"/>
        <s v="Pine Bluff"/>
        <s v="College Station"/>
        <s v="Apex"/>
        <s v="Honolulu"/>
        <s v="Palm Coast"/>
        <s v="Pensacola"/>
        <s v="Lakewood"/>
        <s v="Boynton Beach"/>
        <s v="Austin"/>
        <s v="Simi Valley"/>
        <s v="Rockford"/>
        <s v="New Berlin"/>
        <s v="Beaumont"/>
        <s v="Newton"/>
        <s v="Muncie"/>
        <s v="Hemet"/>
        <s v="Waterbury"/>
        <s v="Apache Junction"/>
        <s v="Watsonville"/>
        <s v="Tigard"/>
        <s v="Coral Springs"/>
        <s v="Yonkers"/>
        <s v="Fort Smith"/>
        <s v="Meridian"/>
        <s v="Danville"/>
        <s v="Atlanta"/>
        <s v="Bowie"/>
        <s v="Madera"/>
        <s v="Eugene"/>
        <s v="Roanoke"/>
        <s v="Hilton Head Island"/>
        <s v="Glendale"/>
        <s v="Hawthorne"/>
        <s v="Urbana"/>
        <s v="Marietta"/>
        <s v="Davenport"/>
        <s v="Davie"/>
        <s v="Passaic"/>
        <s v="Kearny"/>
        <s v="Palm Springs"/>
        <s v="Tacoma"/>
        <s v="Overland Park"/>
        <s v="Philadelphia"/>
        <s v="La Mesa"/>
        <s v="Perris"/>
        <s v="Mesquite"/>
        <s v="Arvada"/>
        <s v="Fargo"/>
        <s v="Wheaton"/>
        <s v="Wauwatosa"/>
        <s v="Fitchburg"/>
        <s v="Round Rock"/>
        <s v="San Bruno"/>
        <s v="Gary"/>
        <s v="Fontana"/>
        <s v="El Paso"/>
        <s v="Trenton"/>
        <s v="Sandy"/>
        <s v="Olathe"/>
        <s v="Sunrise"/>
        <s v="Longmont"/>
        <s v="Grand Rapids"/>
        <s v="Long Beach"/>
        <s v="Attleboro"/>
        <s v="Lehi"/>
        <s v="Raleigh"/>
        <s v="New Haven"/>
        <s v="Allen"/>
        <s v="Riverside"/>
        <s v="Fall River"/>
        <s v="Hammond"/>
        <s v="Rocky Mount"/>
        <s v="Brentwood"/>
        <s v="Cicero"/>
        <s v="Riverton"/>
        <s v="Jacksonville"/>
        <s v="Huntington Park"/>
        <s v="Pittsfield"/>
        <s v="Jonesboro"/>
        <s v="St. Charles"/>
        <s v="Rapid City"/>
        <s v="Chesapeake"/>
        <s v="Keizer"/>
        <s v="Joplin"/>
        <s v="Burbank"/>
        <s v="Santa Maria"/>
        <s v="St. Paul"/>
        <s v="Jurupa Valley"/>
        <s v="Fishers"/>
        <s v="Tuscaloosa"/>
        <s v="High Point"/>
        <s v="Fond du Lac"/>
        <s v="Missouri City"/>
        <s v="Gastonia"/>
        <s v="Kenosha"/>
        <s v="Minot"/>
        <s v="Blacksburg"/>
        <s v="Grove City"/>
        <s v="Pinellas Park"/>
        <s v="Cedar Park"/>
        <s v="Bellevue"/>
        <s v="Champaign"/>
        <s v="Colorado Springs"/>
        <s v="National City"/>
        <s v="Salt Lake City"/>
        <s v="Oak Lawn"/>
        <s v="Olympia"/>
        <s v="Warner Robins"/>
        <s v="Bonita Springs"/>
        <s v="Bradenton"/>
        <s v="Spokane Valley"/>
        <s v="Conway"/>
        <s v="Leominster"/>
        <s v="Flint"/>
        <s v="Newnan"/>
        <s v="Galveston"/>
        <s v="Oviedo"/>
        <s v="Tulsa"/>
        <s v="Dearborn Heights"/>
        <s v="Green Bay"/>
        <s v="Boulder"/>
        <s v="Lowell"/>
        <s v="Indian Trail"/>
        <s v="Wheeling"/>
        <s v="Mountain View"/>
        <s v="Fort Collins"/>
        <s v="Medford"/>
        <s v="Herriman"/>
        <s v="Margate"/>
        <s v="Ocoee"/>
        <s v="Buena Park"/>
        <s v="Lacey"/>
        <s v="Coconut Creek"/>
        <s v="Urbandale"/>
        <s v="Weslaco"/>
        <s v="Garland"/>
        <s v="Alpharetta"/>
        <s v="Homestead"/>
        <s v="Duncanville"/>
        <s v="New Brunswick"/>
        <s v="Farmington Hills"/>
        <s v="Owensboro"/>
        <s v="Palm Bay"/>
        <s v="Rancho Cucamonga"/>
        <s v="Salem"/>
        <s v="Lombard"/>
        <s v="State College"/>
        <s v="Shawnee"/>
        <s v="Fort Worth"/>
        <s v="Westfield"/>
        <s v="Cedar Hill"/>
        <s v="Wichita Falls"/>
        <s v="Jersey City"/>
        <s v="Paramount"/>
        <s v="Hattiesburg"/>
        <s v="Wyoming"/>
        <s v="Campbell"/>
        <s v="Hoover"/>
        <s v="Mount Prospect"/>
        <s v="Montgomery"/>
        <s v="Harlingen"/>
        <s v="Westland"/>
        <s v="Dubuque"/>
        <s v="West New York"/>
        <s v="Maple Grove"/>
        <s v="Noblesville"/>
        <s v="Kannapolis"/>
        <s v="Sunnyvale"/>
        <s v="Thousand Oaks"/>
        <s v="Bloomington"/>
        <s v="West Palm Beach"/>
        <s v="Chandler"/>
        <s v="Port St. Lucie"/>
        <s v="West Allis"/>
        <s v="Bowling Green"/>
        <s v="Crystal Lake"/>
        <s v="Plant City"/>
        <s v="Longview"/>
        <s v="Broomfield"/>
        <s v="Castle Rock"/>
        <s v="Des Moines"/>
        <s v="Springdale"/>
        <s v="Niagara Falls"/>
        <s v="Cuyahoga Falls"/>
        <s v="York"/>
        <s v="Haltom City"/>
        <s v="Arlington Heights"/>
        <s v="Reno"/>
        <s v="Lompoc"/>
        <s v="Greenacres"/>
        <s v="Burleson"/>
        <s v="Federal Way"/>
        <s v="Vallejo"/>
        <s v="Westerville"/>
        <s v="Orange"/>
        <s v="Memphis"/>
        <s v="Kissimmee"/>
        <s v="Lake Havasu City"/>
        <s v="Lauderhill"/>
        <s v="Folsom"/>
        <s v="Stillwater"/>
        <s v="Lynchburg"/>
        <s v="Pearland"/>
        <s v="Glendora"/>
        <s v="Vineland"/>
        <s v="Texas City"/>
        <s v="Yuba City"/>
        <s v="Sanford"/>
        <s v="Azusa"/>
        <s v="Dublin"/>
        <s v="Southaven"/>
        <s v="Weston"/>
        <s v="Coppell"/>
        <s v="Akron"/>
        <s v="Kalamazoo"/>
        <s v="Berkeley"/>
        <s v="Glenview"/>
        <s v="Carrollton"/>
        <s v="Spokane"/>
        <s v="Wellington"/>
        <s v="Modesto"/>
        <s v="Antioch"/>
        <s v="Wilkes-Barre"/>
        <s v="Beavercreek"/>
        <s v="Parma"/>
        <s v="Cincinnati"/>
        <s v="Tinley Park"/>
        <s v="Cape Coral"/>
        <s v="Greeley"/>
        <s v="Cypress"/>
        <s v="Hickory"/>
        <s v="Anderson"/>
        <s v="St. Cloud"/>
        <s v="San Jacinto"/>
        <s v="Bossier City"/>
        <s v="Brooklyn Park"/>
        <s v="Indianapolis"/>
        <s v="Oak Park"/>
        <s v="Peachtree Corners"/>
        <s v="Mount Pleasant"/>
        <s v="Lafayette"/>
        <s v="Johns Creek"/>
        <s v="Prescott Valley"/>
        <s v="Eau Claire"/>
        <s v="Chico"/>
        <s v="Fort Pierce"/>
        <s v="Harrisonburg"/>
        <s v="Shelton"/>
        <s v="Ankeny"/>
        <s v="St. Clair Shores"/>
        <s v="Pleasant Grove"/>
        <s v="Brockton"/>
        <m/>
      </sharedItems>
    </cacheField>
    <cacheField name="state" numFmtId="0">
      <sharedItems containsBlank="1" count="49">
        <s v="South Carolina"/>
        <m/>
        <s v="Alabama"/>
        <s v="New York"/>
        <s v="Maine"/>
        <s v="New Jersey"/>
        <s v="Texas"/>
        <s v="Massachusetts"/>
        <s v="Rhode Island"/>
        <s v="Connecticut"/>
        <s v="Illinois"/>
        <s v="Arizona"/>
        <s v="Florida"/>
        <s v="Oregon"/>
        <s v="Michigan"/>
        <s v="Nevada"/>
        <s v="Iowa"/>
        <s v="California"/>
        <s v="North Carolina"/>
        <s v="Louisiana"/>
        <s v="Idaho"/>
        <s v="New Mexico"/>
        <s v="Ohio"/>
        <s v="Georgia"/>
        <s v="Tennessee"/>
        <s v="Washington"/>
        <s v="Kansas"/>
        <s v="Utah"/>
        <s v="Minnesota"/>
        <s v="Maryland"/>
        <s v="Virginia"/>
        <s v="North Dakota"/>
        <s v="South Dakota"/>
        <s v="Wyoming"/>
        <s v="Arkansas"/>
        <s v="Colorado"/>
        <s v="Kentucky"/>
        <s v="Wisconsin"/>
        <s v="New Hampshire"/>
        <s v="Indiana"/>
        <s v="Missouri"/>
        <s v="Oklahoma"/>
        <s v="Pennsylvania"/>
        <s v="Delaware"/>
        <s v="Montana"/>
        <s v="Nebraska"/>
        <s v="Mississippi"/>
        <s v="West Virginia"/>
        <s v="Hawaii"/>
      </sharedItems>
    </cacheField>
    <cacheField name="country" numFmtId="0">
      <sharedItems containsBlank="1" count="3">
        <s v="united_states"/>
        <s v="singapore"/>
        <m/>
      </sharedItems>
    </cacheField>
    <cacheField name="num_streams" numFmtId="0">
      <sharedItems containsString="0" containsBlank="1" containsNumber="1" containsInteger="1" minValue="1" maxValue="29"/>
    </cacheField>
    <cacheField name="subscriber_type" numFmtId="0">
      <sharedItems containsBlank="1" count="4">
        <s v="aavail_premium"/>
        <s v="aavail_unlimited"/>
        <s v="aavail_basic"/>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8.8000000000000007"/>
    <x v="0"/>
    <x v="0"/>
    <x v="0"/>
  </r>
  <r>
    <x v="1"/>
    <n v="8.4"/>
    <x v="1"/>
    <x v="1"/>
    <x v="0"/>
  </r>
  <r>
    <x v="2"/>
    <n v="8.4"/>
    <x v="2"/>
    <x v="2"/>
    <x v="0"/>
  </r>
  <r>
    <x v="3"/>
    <n v="8.3000000000000007"/>
    <x v="3"/>
    <x v="3"/>
    <x v="0"/>
  </r>
  <r>
    <x v="4"/>
    <n v="8.1"/>
    <x v="4"/>
    <x v="4"/>
    <x v="0"/>
  </r>
  <r>
    <x v="5"/>
    <n v="8.1"/>
    <x v="0"/>
    <x v="5"/>
    <x v="0"/>
  </r>
  <r>
    <x v="6"/>
    <n v="8.1"/>
    <x v="5"/>
    <x v="6"/>
    <x v="0"/>
  </r>
  <r>
    <x v="7"/>
    <n v="8"/>
    <x v="2"/>
    <x v="7"/>
    <x v="0"/>
  </r>
  <r>
    <x v="8"/>
    <n v="7.8"/>
    <x v="6"/>
    <x v="8"/>
    <x v="1"/>
  </r>
  <r>
    <x v="9"/>
    <n v="7.5"/>
    <x v="5"/>
    <x v="9"/>
    <x v="1"/>
  </r>
  <r>
    <x v="10"/>
    <n v="7.5"/>
    <x v="7"/>
    <x v="10"/>
    <x v="1"/>
  </r>
  <r>
    <x v="11"/>
    <n v="7.4"/>
    <x v="2"/>
    <x v="6"/>
    <x v="1"/>
  </r>
  <r>
    <x v="12"/>
    <n v="7.2"/>
    <x v="0"/>
    <x v="11"/>
    <x v="1"/>
  </r>
  <r>
    <x v="13"/>
    <n v="7.1"/>
    <x v="1"/>
    <x v="12"/>
    <x v="1"/>
  </r>
  <r>
    <x v="14"/>
    <n v="6.9"/>
    <x v="8"/>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s v="Todd"/>
    <s v="Kasen"/>
    <s v="m"/>
    <n v="21"/>
    <d v="1998-07-30T00:00:00"/>
    <x v="0"/>
    <x v="0"/>
    <x v="0"/>
    <n v="23"/>
    <x v="0"/>
  </r>
  <r>
    <x v="1"/>
    <s v="Garza"/>
    <s v="Ensley"/>
    <s v="f"/>
    <n v="30"/>
    <d v="1989-04-12T00:00:00"/>
    <x v="1"/>
    <x v="1"/>
    <x v="1"/>
    <n v="12"/>
    <x v="1"/>
  </r>
  <r>
    <x v="2"/>
    <s v="Carey"/>
    <s v="Lillian"/>
    <s v="f"/>
    <n v="22"/>
    <d v="1997-09-12T00:00:00"/>
    <x v="2"/>
    <x v="2"/>
    <x v="0"/>
    <n v="22"/>
    <x v="0"/>
  </r>
  <r>
    <x v="3"/>
    <s v="Christensen"/>
    <s v="Beau"/>
    <s v="m"/>
    <n v="21"/>
    <d v="1999-01-28T00:00:00"/>
    <x v="3"/>
    <x v="3"/>
    <x v="0"/>
    <n v="19"/>
    <x v="2"/>
  </r>
  <r>
    <x v="4"/>
    <s v="Gibson"/>
    <s v="Ernesto"/>
    <s v="m"/>
    <n v="21"/>
    <d v="1998-03-23T00:00:00"/>
    <x v="1"/>
    <x v="1"/>
    <x v="1"/>
    <n v="23"/>
    <x v="0"/>
  </r>
  <r>
    <x v="5"/>
    <s v="Murray"/>
    <s v="Deshawn"/>
    <s v="m"/>
    <n v="22"/>
    <d v="1997-09-18T00:00:00"/>
    <x v="4"/>
    <x v="4"/>
    <x v="0"/>
    <n v="20"/>
    <x v="0"/>
  </r>
  <r>
    <x v="6"/>
    <s v="Tate"/>
    <s v="Daxton"/>
    <s v="m"/>
    <n v="49"/>
    <d v="1970-12-23T00:00:00"/>
    <x v="1"/>
    <x v="1"/>
    <x v="1"/>
    <n v="18"/>
    <x v="2"/>
  </r>
  <r>
    <x v="7"/>
    <s v="Small"/>
    <s v="Tenley"/>
    <s v="f"/>
    <n v="47"/>
    <d v="1972-07-21T00:00:00"/>
    <x v="5"/>
    <x v="5"/>
    <x v="0"/>
    <n v="20"/>
    <x v="0"/>
  </r>
  <r>
    <x v="8"/>
    <s v="Chase"/>
    <s v="Kyra"/>
    <s v="f"/>
    <n v="21"/>
    <d v="1998-05-19T00:00:00"/>
    <x v="6"/>
    <x v="6"/>
    <x v="0"/>
    <n v="24"/>
    <x v="0"/>
  </r>
  <r>
    <x v="9"/>
    <s v="Barber"/>
    <s v="London"/>
    <s v="f"/>
    <n v="26"/>
    <d v="1993-07-17T00:00:00"/>
    <x v="7"/>
    <x v="7"/>
    <x v="0"/>
    <n v="20"/>
    <x v="2"/>
  </r>
  <r>
    <x v="10"/>
    <s v="Rivas"/>
    <s v="Rohan"/>
    <s v="m"/>
    <n v="15"/>
    <d v="2005-01-23T00:00:00"/>
    <x v="8"/>
    <x v="8"/>
    <x v="0"/>
    <n v="18"/>
    <x v="0"/>
  </r>
  <r>
    <x v="11"/>
    <s v="Ross"/>
    <s v="Romina"/>
    <s v="f"/>
    <n v="39"/>
    <d v="1980-05-05T00:00:00"/>
    <x v="1"/>
    <x v="1"/>
    <x v="1"/>
    <n v="1"/>
    <x v="1"/>
  </r>
  <r>
    <x v="12"/>
    <s v="Moore"/>
    <s v="Liberty"/>
    <s v="f"/>
    <n v="20"/>
    <d v="1999-03-04T00:00:00"/>
    <x v="9"/>
    <x v="9"/>
    <x v="0"/>
    <n v="21"/>
    <x v="0"/>
  </r>
  <r>
    <x v="13"/>
    <s v="Huber"/>
    <s v="Yusuf"/>
    <s v="m"/>
    <n v="19"/>
    <d v="2000-07-22T00:00:00"/>
    <x v="10"/>
    <x v="7"/>
    <x v="0"/>
    <n v="22"/>
    <x v="2"/>
  </r>
  <r>
    <x v="14"/>
    <s v="Suarez"/>
    <s v="Brantley"/>
    <s v="m"/>
    <n v="23"/>
    <d v="1996-11-04T00:00:00"/>
    <x v="11"/>
    <x v="10"/>
    <x v="0"/>
    <n v="20"/>
    <x v="0"/>
  </r>
  <r>
    <x v="15"/>
    <s v="Ray"/>
    <s v="Skyler"/>
    <s v="m"/>
    <n v="22"/>
    <d v="1997-05-08T00:00:00"/>
    <x v="12"/>
    <x v="11"/>
    <x v="0"/>
    <n v="5"/>
    <x v="2"/>
  </r>
  <r>
    <x v="16"/>
    <s v="Boyd"/>
    <s v="Joel"/>
    <s v="m"/>
    <n v="27"/>
    <d v="1992-07-18T00:00:00"/>
    <x v="13"/>
    <x v="12"/>
    <x v="0"/>
    <n v="24"/>
    <x v="0"/>
  </r>
  <r>
    <x v="17"/>
    <s v="Torres"/>
    <s v="Zayne"/>
    <s v="m"/>
    <n v="45"/>
    <d v="1974-10-11T00:00:00"/>
    <x v="1"/>
    <x v="1"/>
    <x v="1"/>
    <n v="17"/>
    <x v="2"/>
  </r>
  <r>
    <x v="18"/>
    <s v="Cross"/>
    <s v="Madden"/>
    <s v="m"/>
    <n v="28"/>
    <d v="1991-03-15T00:00:00"/>
    <x v="14"/>
    <x v="11"/>
    <x v="0"/>
    <n v="19"/>
    <x v="0"/>
  </r>
  <r>
    <x v="19"/>
    <s v="Eaton"/>
    <s v="Jabari"/>
    <s v="m"/>
    <n v="20"/>
    <d v="1999-04-29T00:00:00"/>
    <x v="15"/>
    <x v="13"/>
    <x v="0"/>
    <n v="5"/>
    <x v="0"/>
  </r>
  <r>
    <x v="20"/>
    <s v="Hickman"/>
    <s v="Claudia"/>
    <s v="f"/>
    <n v="38"/>
    <d v="1981-06-08T00:00:00"/>
    <x v="1"/>
    <x v="1"/>
    <x v="1"/>
    <n v="5"/>
    <x v="1"/>
  </r>
  <r>
    <x v="21"/>
    <s v="Parker"/>
    <s v="Darwin"/>
    <s v="m"/>
    <n v="41"/>
    <d v="1978-05-27T00:00:00"/>
    <x v="1"/>
    <x v="1"/>
    <x v="1"/>
    <n v="19"/>
    <x v="2"/>
  </r>
  <r>
    <x v="22"/>
    <s v="Pruitt"/>
    <s v="Josiah"/>
    <s v="m"/>
    <n v="22"/>
    <d v="1997-05-16T00:00:00"/>
    <x v="16"/>
    <x v="6"/>
    <x v="0"/>
    <n v="23"/>
    <x v="1"/>
  </r>
  <r>
    <x v="23"/>
    <s v="Landry"/>
    <s v="Derek"/>
    <s v="m"/>
    <n v="23"/>
    <d v="1996-08-07T00:00:00"/>
    <x v="1"/>
    <x v="1"/>
    <x v="1"/>
    <n v="14"/>
    <x v="2"/>
  </r>
  <r>
    <x v="24"/>
    <s v="Dejesus"/>
    <s v="Sage"/>
    <s v="m"/>
    <n v="20"/>
    <d v="1999-07-12T00:00:00"/>
    <x v="1"/>
    <x v="1"/>
    <x v="1"/>
    <n v="15"/>
    <x v="2"/>
  </r>
  <r>
    <x v="25"/>
    <s v="Adams"/>
    <s v="Mikaela"/>
    <s v="f"/>
    <n v="24"/>
    <d v="1995-05-05T00:00:00"/>
    <x v="17"/>
    <x v="14"/>
    <x v="0"/>
    <n v="23"/>
    <x v="0"/>
  </r>
  <r>
    <x v="26"/>
    <s v="Lee"/>
    <s v="Jimmy"/>
    <s v="m"/>
    <n v="21"/>
    <d v="1998-07-15T00:00:00"/>
    <x v="18"/>
    <x v="15"/>
    <x v="0"/>
    <n v="18"/>
    <x v="2"/>
  </r>
  <r>
    <x v="27"/>
    <s v="Hubbard"/>
    <s v="Devin"/>
    <s v="m"/>
    <n v="19"/>
    <d v="2000-11-26T00:00:00"/>
    <x v="19"/>
    <x v="16"/>
    <x v="0"/>
    <n v="14"/>
    <x v="2"/>
  </r>
  <r>
    <x v="28"/>
    <s v="Miles"/>
    <s v="Kameron"/>
    <s v="m"/>
    <n v="21"/>
    <d v="1998-09-16T00:00:00"/>
    <x v="1"/>
    <x v="1"/>
    <x v="1"/>
    <n v="18"/>
    <x v="2"/>
  </r>
  <r>
    <x v="29"/>
    <s v="Jennings"/>
    <s v="Francisco"/>
    <s v="m"/>
    <n v="39"/>
    <d v="1980-03-31T00:00:00"/>
    <x v="20"/>
    <x v="10"/>
    <x v="0"/>
    <n v="21"/>
    <x v="1"/>
  </r>
  <r>
    <x v="30"/>
    <s v="Rubio"/>
    <s v="Dalary"/>
    <s v="f"/>
    <n v="19"/>
    <d v="2000-07-12T00:00:00"/>
    <x v="21"/>
    <x v="17"/>
    <x v="0"/>
    <n v="20"/>
    <x v="1"/>
  </r>
  <r>
    <x v="31"/>
    <s v="Cunningham"/>
    <s v="Philip"/>
    <s v="m"/>
    <n v="25"/>
    <d v="1994-10-26T00:00:00"/>
    <x v="1"/>
    <x v="1"/>
    <x v="1"/>
    <n v="26"/>
    <x v="0"/>
  </r>
  <r>
    <x v="32"/>
    <s v="Park"/>
    <s v="Landyn"/>
    <s v="m"/>
    <n v="28"/>
    <d v="1991-10-07T00:00:00"/>
    <x v="22"/>
    <x v="17"/>
    <x v="0"/>
    <n v="19"/>
    <x v="1"/>
  </r>
  <r>
    <x v="33"/>
    <s v="Ayers"/>
    <s v="Collins"/>
    <s v="f"/>
    <n v="38"/>
    <d v="1982-02-05T00:00:00"/>
    <x v="1"/>
    <x v="1"/>
    <x v="1"/>
    <n v="9"/>
    <x v="1"/>
  </r>
  <r>
    <x v="34"/>
    <s v="Madden"/>
    <s v="Cecilia"/>
    <s v="f"/>
    <n v="42"/>
    <d v="1977-12-31T00:00:00"/>
    <x v="1"/>
    <x v="1"/>
    <x v="1"/>
    <n v="14"/>
    <x v="0"/>
  </r>
  <r>
    <x v="35"/>
    <s v="Valdez"/>
    <s v="Bella"/>
    <s v="f"/>
    <n v="33"/>
    <d v="1986-04-05T00:00:00"/>
    <x v="1"/>
    <x v="1"/>
    <x v="1"/>
    <n v="26"/>
    <x v="0"/>
  </r>
  <r>
    <x v="36"/>
    <s v="Cardenas"/>
    <s v="Ishaan"/>
    <s v="m"/>
    <n v="38"/>
    <d v="1981-11-11T00:00:00"/>
    <x v="23"/>
    <x v="9"/>
    <x v="0"/>
    <n v="23"/>
    <x v="0"/>
  </r>
  <r>
    <x v="37"/>
    <s v="Grimes"/>
    <s v="Maddox"/>
    <s v="m"/>
    <n v="42"/>
    <d v="1977-11-05T00:00:00"/>
    <x v="24"/>
    <x v="17"/>
    <x v="0"/>
    <n v="21"/>
    <x v="2"/>
  </r>
  <r>
    <x v="38"/>
    <s v="Santana"/>
    <s v="Salma"/>
    <s v="f"/>
    <n v="23"/>
    <d v="1996-03-06T00:00:00"/>
    <x v="1"/>
    <x v="1"/>
    <x v="1"/>
    <n v="20"/>
    <x v="2"/>
  </r>
  <r>
    <x v="39"/>
    <s v="Blackwell"/>
    <s v="Jaime"/>
    <s v="m"/>
    <n v="22"/>
    <d v="1997-09-18T00:00:00"/>
    <x v="1"/>
    <x v="1"/>
    <x v="1"/>
    <n v="6"/>
    <x v="2"/>
  </r>
  <r>
    <x v="40"/>
    <s v="Davila"/>
    <s v="Cannon"/>
    <s v="m"/>
    <n v="22"/>
    <d v="1998-01-15T00:00:00"/>
    <x v="25"/>
    <x v="18"/>
    <x v="0"/>
    <n v="19"/>
    <x v="1"/>
  </r>
  <r>
    <x v="41"/>
    <s v="Hinton"/>
    <s v="Oliver"/>
    <s v="m"/>
    <n v="51"/>
    <d v="1968-07-13T00:00:00"/>
    <x v="1"/>
    <x v="1"/>
    <x v="1"/>
    <n v="21"/>
    <x v="1"/>
  </r>
  <r>
    <x v="42"/>
    <s v="Francis"/>
    <s v="Santiago"/>
    <s v="m"/>
    <n v="33"/>
    <d v="1987-01-27T00:00:00"/>
    <x v="26"/>
    <x v="6"/>
    <x v="0"/>
    <n v="21"/>
    <x v="0"/>
  </r>
  <r>
    <x v="43"/>
    <s v="Mayer"/>
    <s v="Remi"/>
    <s v="f"/>
    <n v="26"/>
    <d v="1993-08-29T00:00:00"/>
    <x v="27"/>
    <x v="7"/>
    <x v="0"/>
    <n v="23"/>
    <x v="1"/>
  </r>
  <r>
    <x v="44"/>
    <s v="Gutierrez"/>
    <s v="Kingsley"/>
    <s v="m"/>
    <n v="25"/>
    <d v="1994-11-22T00:00:00"/>
    <x v="1"/>
    <x v="1"/>
    <x v="1"/>
    <n v="7"/>
    <x v="0"/>
  </r>
  <r>
    <x v="45"/>
    <s v="Shepard"/>
    <s v="Megan"/>
    <s v="f"/>
    <n v="22"/>
    <d v="1997-12-01T00:00:00"/>
    <x v="1"/>
    <x v="1"/>
    <x v="1"/>
    <n v="13"/>
    <x v="2"/>
  </r>
  <r>
    <x v="46"/>
    <s v="Nava"/>
    <s v="Robert"/>
    <s v="m"/>
    <n v="43"/>
    <d v="1976-04-12T00:00:00"/>
    <x v="28"/>
    <x v="14"/>
    <x v="0"/>
    <n v="5"/>
    <x v="2"/>
  </r>
  <r>
    <x v="47"/>
    <s v="Austin"/>
    <s v="Elijah"/>
    <s v="m"/>
    <n v="23"/>
    <d v="1996-06-02T00:00:00"/>
    <x v="29"/>
    <x v="11"/>
    <x v="0"/>
    <n v="19"/>
    <x v="1"/>
  </r>
  <r>
    <x v="48"/>
    <s v="Reyes"/>
    <s v="Cash"/>
    <s v="m"/>
    <n v="24"/>
    <d v="1995-09-03T00:00:00"/>
    <x v="30"/>
    <x v="17"/>
    <x v="0"/>
    <n v="17"/>
    <x v="0"/>
  </r>
  <r>
    <x v="49"/>
    <s v="Nash"/>
    <s v="Ford"/>
    <s v="m"/>
    <n v="19"/>
    <d v="2000-03-20T00:00:00"/>
    <x v="1"/>
    <x v="1"/>
    <x v="1"/>
    <n v="10"/>
    <x v="1"/>
  </r>
  <r>
    <x v="50"/>
    <s v="Simpson"/>
    <s v="Isabella"/>
    <s v="f"/>
    <n v="26"/>
    <d v="1994-01-05T00:00:00"/>
    <x v="31"/>
    <x v="11"/>
    <x v="0"/>
    <n v="10"/>
    <x v="2"/>
  </r>
  <r>
    <x v="51"/>
    <s v="Curry"/>
    <s v="Lindsey"/>
    <s v="f"/>
    <n v="44"/>
    <d v="1975-07-31T00:00:00"/>
    <x v="32"/>
    <x v="19"/>
    <x v="0"/>
    <n v="22"/>
    <x v="0"/>
  </r>
  <r>
    <x v="52"/>
    <s v="Klein"/>
    <s v="Chelsea"/>
    <s v="f"/>
    <n v="27"/>
    <d v="1992-07-27T00:00:00"/>
    <x v="33"/>
    <x v="17"/>
    <x v="0"/>
    <n v="22"/>
    <x v="0"/>
  </r>
  <r>
    <x v="53"/>
    <s v="Bender"/>
    <s v="Kinslee"/>
    <s v="f"/>
    <n v="29"/>
    <d v="1990-06-03T00:00:00"/>
    <x v="34"/>
    <x v="17"/>
    <x v="0"/>
    <n v="16"/>
    <x v="1"/>
  </r>
  <r>
    <x v="54"/>
    <s v="Hester"/>
    <s v="Harvey"/>
    <s v="m"/>
    <n v="25"/>
    <d v="1994-08-17T00:00:00"/>
    <x v="35"/>
    <x v="17"/>
    <x v="0"/>
    <n v="18"/>
    <x v="2"/>
  </r>
  <r>
    <x v="55"/>
    <s v="Sanford"/>
    <s v="Laila"/>
    <s v="f"/>
    <n v="18"/>
    <d v="2002-01-06T00:00:00"/>
    <x v="36"/>
    <x v="6"/>
    <x v="0"/>
    <n v="20"/>
    <x v="1"/>
  </r>
  <r>
    <x v="56"/>
    <s v="Houston"/>
    <s v="Fox"/>
    <s v="m"/>
    <n v="16"/>
    <d v="2003-11-20T00:00:00"/>
    <x v="37"/>
    <x v="11"/>
    <x v="0"/>
    <n v="21"/>
    <x v="2"/>
  </r>
  <r>
    <x v="57"/>
    <s v="Ellis"/>
    <s v="Dorian"/>
    <s v="m"/>
    <n v="42"/>
    <d v="1977-07-11T00:00:00"/>
    <x v="38"/>
    <x v="20"/>
    <x v="0"/>
    <n v="18"/>
    <x v="1"/>
  </r>
  <r>
    <x v="58"/>
    <s v="Barnes"/>
    <s v="Rafael"/>
    <s v="m"/>
    <n v="24"/>
    <d v="1995-09-07T00:00:00"/>
    <x v="39"/>
    <x v="17"/>
    <x v="0"/>
    <n v="6"/>
    <x v="1"/>
  </r>
  <r>
    <x v="59"/>
    <s v="Norton"/>
    <s v="Aryan"/>
    <s v="m"/>
    <n v="20"/>
    <d v="2000-02-07T00:00:00"/>
    <x v="40"/>
    <x v="21"/>
    <x v="0"/>
    <n v="21"/>
    <x v="2"/>
  </r>
  <r>
    <x v="60"/>
    <s v="Alvarado"/>
    <s v="Mohammad"/>
    <s v="m"/>
    <n v="23"/>
    <d v="1996-08-28T00:00:00"/>
    <x v="41"/>
    <x v="22"/>
    <x v="0"/>
    <n v="19"/>
    <x v="1"/>
  </r>
  <r>
    <x v="61"/>
    <s v="Mccann"/>
    <s v="Raphael"/>
    <s v="m"/>
    <n v="45"/>
    <d v="1974-07-28T00:00:00"/>
    <x v="42"/>
    <x v="23"/>
    <x v="0"/>
    <n v="16"/>
    <x v="0"/>
  </r>
  <r>
    <x v="62"/>
    <s v="Lawrence"/>
    <s v="Izabella"/>
    <s v="f"/>
    <n v="27"/>
    <d v="1992-08-02T00:00:00"/>
    <x v="43"/>
    <x v="12"/>
    <x v="0"/>
    <n v="19"/>
    <x v="0"/>
  </r>
  <r>
    <x v="63"/>
    <s v="Sierra"/>
    <s v="Bowen"/>
    <s v="m"/>
    <n v="44"/>
    <d v="1975-06-27T00:00:00"/>
    <x v="44"/>
    <x v="6"/>
    <x v="0"/>
    <n v="20"/>
    <x v="2"/>
  </r>
  <r>
    <x v="64"/>
    <s v="Collier"/>
    <s v="Abram"/>
    <s v="m"/>
    <n v="20"/>
    <d v="1999-07-20T00:00:00"/>
    <x v="45"/>
    <x v="12"/>
    <x v="0"/>
    <n v="8"/>
    <x v="1"/>
  </r>
  <r>
    <x v="65"/>
    <s v="Villa"/>
    <s v="Howard"/>
    <s v="m"/>
    <n v="21"/>
    <d v="1998-09-14T00:00:00"/>
    <x v="46"/>
    <x v="24"/>
    <x v="0"/>
    <n v="20"/>
    <x v="0"/>
  </r>
  <r>
    <x v="66"/>
    <s v="Webb"/>
    <s v="Harlan"/>
    <s v="m"/>
    <n v="23"/>
    <d v="1996-09-05T00:00:00"/>
    <x v="47"/>
    <x v="12"/>
    <x v="0"/>
    <n v="21"/>
    <x v="2"/>
  </r>
  <r>
    <x v="67"/>
    <s v="Sims"/>
    <s v="Samara"/>
    <s v="f"/>
    <n v="18"/>
    <d v="2001-05-07T00:00:00"/>
    <x v="48"/>
    <x v="7"/>
    <x v="0"/>
    <n v="23"/>
    <x v="1"/>
  </r>
  <r>
    <x v="68"/>
    <s v="Reilly"/>
    <s v="Dominick"/>
    <s v="m"/>
    <n v="20"/>
    <d v="1999-04-13T00:00:00"/>
    <x v="1"/>
    <x v="1"/>
    <x v="1"/>
    <n v="19"/>
    <x v="1"/>
  </r>
  <r>
    <x v="69"/>
    <s v="Chen"/>
    <s v="Amira"/>
    <s v="f"/>
    <n v="22"/>
    <d v="1997-08-29T00:00:00"/>
    <x v="49"/>
    <x v="23"/>
    <x v="0"/>
    <n v="23"/>
    <x v="0"/>
  </r>
  <r>
    <x v="70"/>
    <s v="Mcpherson"/>
    <s v="River"/>
    <s v="f"/>
    <n v="21"/>
    <d v="1998-04-06T00:00:00"/>
    <x v="50"/>
    <x v="17"/>
    <x v="0"/>
    <n v="24"/>
    <x v="0"/>
  </r>
  <r>
    <x v="71"/>
    <s v="Estrada"/>
    <s v="Maison"/>
    <s v="m"/>
    <n v="39"/>
    <d v="1980-12-09T00:00:00"/>
    <x v="51"/>
    <x v="17"/>
    <x v="0"/>
    <n v="20"/>
    <x v="0"/>
  </r>
  <r>
    <x v="72"/>
    <s v="Grant"/>
    <s v="Mordechai"/>
    <s v="m"/>
    <n v="24"/>
    <d v="1995-11-16T00:00:00"/>
    <x v="52"/>
    <x v="25"/>
    <x v="0"/>
    <n v="10"/>
    <x v="2"/>
  </r>
  <r>
    <x v="73"/>
    <s v="Peterson"/>
    <s v="Elianna"/>
    <s v="f"/>
    <n v="42"/>
    <d v="1977-07-14T00:00:00"/>
    <x v="53"/>
    <x v="17"/>
    <x v="0"/>
    <n v="23"/>
    <x v="1"/>
  </r>
  <r>
    <x v="74"/>
    <s v="Weaver"/>
    <s v="Genesis"/>
    <s v="f"/>
    <n v="30"/>
    <d v="1990-02-12T00:00:00"/>
    <x v="54"/>
    <x v="17"/>
    <x v="0"/>
    <n v="6"/>
    <x v="2"/>
  </r>
  <r>
    <x v="75"/>
    <s v="Miranda"/>
    <s v="Mabel"/>
    <s v="f"/>
    <n v="22"/>
    <d v="1997-09-29T00:00:00"/>
    <x v="55"/>
    <x v="17"/>
    <x v="0"/>
    <n v="22"/>
    <x v="2"/>
  </r>
  <r>
    <x v="76"/>
    <s v="Dean"/>
    <s v="Kamilah"/>
    <s v="f"/>
    <n v="19"/>
    <d v="2000-08-09T00:00:00"/>
    <x v="56"/>
    <x v="24"/>
    <x v="0"/>
    <n v="20"/>
    <x v="0"/>
  </r>
  <r>
    <x v="77"/>
    <s v="Mosley"/>
    <s v="Alfredo"/>
    <s v="m"/>
    <n v="26"/>
    <d v="1993-02-26T00:00:00"/>
    <x v="57"/>
    <x v="11"/>
    <x v="0"/>
    <n v="14"/>
    <x v="0"/>
  </r>
  <r>
    <x v="78"/>
    <s v="Barrett"/>
    <s v="Magnus"/>
    <s v="m"/>
    <n v="17"/>
    <d v="2002-09-23T00:00:00"/>
    <x v="58"/>
    <x v="17"/>
    <x v="0"/>
    <n v="18"/>
    <x v="0"/>
  </r>
  <r>
    <x v="79"/>
    <s v="Walter"/>
    <s v="Jedidiah"/>
    <s v="m"/>
    <n v="18"/>
    <d v="2001-10-27T00:00:00"/>
    <x v="1"/>
    <x v="1"/>
    <x v="1"/>
    <n v="10"/>
    <x v="1"/>
  </r>
  <r>
    <x v="80"/>
    <s v="Avila"/>
    <s v="Ophelia"/>
    <s v="f"/>
    <n v="20"/>
    <d v="1999-10-01T00:00:00"/>
    <x v="1"/>
    <x v="1"/>
    <x v="1"/>
    <n v="18"/>
    <x v="2"/>
  </r>
  <r>
    <x v="81"/>
    <s v="Bradley"/>
    <s v="Lexi"/>
    <s v="f"/>
    <n v="21"/>
    <d v="1998-10-26T00:00:00"/>
    <x v="59"/>
    <x v="26"/>
    <x v="0"/>
    <n v="22"/>
    <x v="0"/>
  </r>
  <r>
    <x v="82"/>
    <s v="Walters"/>
    <s v="Jairo"/>
    <s v="m"/>
    <n v="41"/>
    <d v="1978-08-22T00:00:00"/>
    <x v="60"/>
    <x v="21"/>
    <x v="0"/>
    <n v="23"/>
    <x v="1"/>
  </r>
  <r>
    <x v="83"/>
    <s v="Lowe"/>
    <s v="Javier"/>
    <s v="m"/>
    <n v="30"/>
    <d v="1989-04-21T00:00:00"/>
    <x v="61"/>
    <x v="17"/>
    <x v="0"/>
    <n v="22"/>
    <x v="2"/>
  </r>
  <r>
    <x v="84"/>
    <s v="Fernandez"/>
    <s v="Gibson"/>
    <s v="m"/>
    <n v="20"/>
    <d v="1999-02-18T00:00:00"/>
    <x v="62"/>
    <x v="12"/>
    <x v="0"/>
    <n v="21"/>
    <x v="2"/>
  </r>
  <r>
    <x v="85"/>
    <s v="Richard"/>
    <s v="Lane"/>
    <s v="m"/>
    <n v="22"/>
    <d v="1997-02-17T00:00:00"/>
    <x v="63"/>
    <x v="17"/>
    <x v="0"/>
    <n v="23"/>
    <x v="2"/>
  </r>
  <r>
    <x v="86"/>
    <s v="Alvarez"/>
    <s v="Briar"/>
    <s v="f"/>
    <n v="23"/>
    <d v="1996-09-18T00:00:00"/>
    <x v="1"/>
    <x v="1"/>
    <x v="1"/>
    <n v="14"/>
    <x v="0"/>
  </r>
  <r>
    <x v="87"/>
    <s v="Mora"/>
    <s v="Camille"/>
    <s v="f"/>
    <n v="25"/>
    <d v="1994-11-30T00:00:00"/>
    <x v="64"/>
    <x v="27"/>
    <x v="0"/>
    <n v="18"/>
    <x v="2"/>
  </r>
  <r>
    <x v="88"/>
    <s v="Ashley"/>
    <s v="Melanie"/>
    <s v="f"/>
    <n v="22"/>
    <d v="1997-10-26T00:00:00"/>
    <x v="65"/>
    <x v="3"/>
    <x v="0"/>
    <n v="20"/>
    <x v="0"/>
  </r>
  <r>
    <x v="89"/>
    <s v="Sharp"/>
    <s v="Carter"/>
    <s v="m"/>
    <n v="20"/>
    <d v="1999-10-12T00:00:00"/>
    <x v="66"/>
    <x v="14"/>
    <x v="0"/>
    <n v="20"/>
    <x v="2"/>
  </r>
  <r>
    <x v="90"/>
    <s v="Terrell"/>
    <s v="Baker"/>
    <s v="m"/>
    <n v="25"/>
    <d v="1995-01-26T00:00:00"/>
    <x v="1"/>
    <x v="1"/>
    <x v="1"/>
    <n v="19"/>
    <x v="2"/>
  </r>
  <r>
    <x v="91"/>
    <s v="Hammond"/>
    <s v="Callie"/>
    <s v="f"/>
    <n v="20"/>
    <d v="1999-07-30T00:00:00"/>
    <x v="67"/>
    <x v="25"/>
    <x v="0"/>
    <n v="21"/>
    <x v="2"/>
  </r>
  <r>
    <x v="92"/>
    <s v="Marsh"/>
    <s v="Amber"/>
    <s v="f"/>
    <n v="17"/>
    <d v="2002-03-20T00:00:00"/>
    <x v="68"/>
    <x v="15"/>
    <x v="0"/>
    <n v="20"/>
    <x v="0"/>
  </r>
  <r>
    <x v="93"/>
    <s v="Travis"/>
    <s v="Tristan"/>
    <s v="m"/>
    <n v="41"/>
    <d v="1978-04-04T00:00:00"/>
    <x v="69"/>
    <x v="6"/>
    <x v="0"/>
    <n v="10"/>
    <x v="2"/>
  </r>
  <r>
    <x v="94"/>
    <s v="Melton"/>
    <s v="Chloe"/>
    <s v="f"/>
    <n v="38"/>
    <d v="1981-04-24T00:00:00"/>
    <x v="1"/>
    <x v="1"/>
    <x v="1"/>
    <n v="21"/>
    <x v="2"/>
  </r>
  <r>
    <x v="95"/>
    <s v="Lewis"/>
    <s v="Dylan"/>
    <s v="m"/>
    <n v="26"/>
    <d v="1993-06-05T00:00:00"/>
    <x v="70"/>
    <x v="3"/>
    <x v="0"/>
    <n v="18"/>
    <x v="1"/>
  </r>
  <r>
    <x v="96"/>
    <s v="Mcconnell"/>
    <s v="Ellis"/>
    <s v="m"/>
    <n v="36"/>
    <d v="1983-10-19T00:00:00"/>
    <x v="1"/>
    <x v="1"/>
    <x v="1"/>
    <n v="13"/>
    <x v="0"/>
  </r>
  <r>
    <x v="97"/>
    <s v="Lara"/>
    <s v="Nikolai"/>
    <s v="m"/>
    <n v="55"/>
    <d v="1964-09-10T00:00:00"/>
    <x v="1"/>
    <x v="1"/>
    <x v="1"/>
    <n v="18"/>
    <x v="2"/>
  </r>
  <r>
    <x v="98"/>
    <s v="Bell"/>
    <s v="Orion"/>
    <s v="m"/>
    <n v="25"/>
    <d v="1994-07-29T00:00:00"/>
    <x v="71"/>
    <x v="28"/>
    <x v="0"/>
    <n v="22"/>
    <x v="0"/>
  </r>
  <r>
    <x v="99"/>
    <s v="Roberson"/>
    <s v="Rylan"/>
    <s v="m"/>
    <n v="20"/>
    <d v="1999-12-28T00:00:00"/>
    <x v="1"/>
    <x v="1"/>
    <x v="1"/>
    <n v="17"/>
    <x v="0"/>
  </r>
  <r>
    <x v="100"/>
    <s v="Reid"/>
    <s v="Brysen"/>
    <s v="m"/>
    <n v="21"/>
    <d v="1998-04-03T00:00:00"/>
    <x v="72"/>
    <x v="17"/>
    <x v="0"/>
    <n v="24"/>
    <x v="2"/>
  </r>
  <r>
    <x v="101"/>
    <s v="Blanchard"/>
    <s v="Myra"/>
    <s v="f"/>
    <n v="48"/>
    <d v="1971-08-23T00:00:00"/>
    <x v="73"/>
    <x v="18"/>
    <x v="0"/>
    <n v="23"/>
    <x v="1"/>
  </r>
  <r>
    <x v="102"/>
    <s v="Spence"/>
    <s v="Jordy"/>
    <s v="m"/>
    <n v="33"/>
    <d v="1987-01-01T00:00:00"/>
    <x v="74"/>
    <x v="13"/>
    <x v="0"/>
    <n v="16"/>
    <x v="0"/>
  </r>
  <r>
    <x v="103"/>
    <s v="Copeland"/>
    <s v="Alijah"/>
    <s v="m"/>
    <n v="19"/>
    <d v="2000-05-15T00:00:00"/>
    <x v="75"/>
    <x v="10"/>
    <x v="0"/>
    <n v="17"/>
    <x v="2"/>
  </r>
  <r>
    <x v="104"/>
    <s v="Woods"/>
    <s v="Keilani"/>
    <s v="f"/>
    <n v="23"/>
    <d v="1996-11-25T00:00:00"/>
    <x v="76"/>
    <x v="3"/>
    <x v="0"/>
    <n v="5"/>
    <x v="0"/>
  </r>
  <r>
    <x v="105"/>
    <s v="Robles"/>
    <s v="Salvatore"/>
    <s v="m"/>
    <n v="27"/>
    <d v="1992-03-23T00:00:00"/>
    <x v="77"/>
    <x v="14"/>
    <x v="0"/>
    <n v="23"/>
    <x v="1"/>
  </r>
  <r>
    <x v="106"/>
    <s v="Rosas"/>
    <s v="Saul"/>
    <s v="m"/>
    <n v="24"/>
    <d v="1995-08-18T00:00:00"/>
    <x v="78"/>
    <x v="27"/>
    <x v="0"/>
    <n v="22"/>
    <x v="0"/>
  </r>
  <r>
    <x v="107"/>
    <s v="Xiong"/>
    <s v="Scarlet"/>
    <s v="f"/>
    <n v="25"/>
    <d v="1994-02-20T00:00:00"/>
    <x v="1"/>
    <x v="1"/>
    <x v="1"/>
    <n v="10"/>
    <x v="1"/>
  </r>
  <r>
    <x v="108"/>
    <s v="Fletcher"/>
    <s v="Malik"/>
    <s v="m"/>
    <n v="42"/>
    <d v="1978-02-13T00:00:00"/>
    <x v="79"/>
    <x v="28"/>
    <x v="0"/>
    <n v="15"/>
    <x v="0"/>
  </r>
  <r>
    <x v="109"/>
    <s v="Goodwin"/>
    <s v="Parker"/>
    <s v="m"/>
    <n v="24"/>
    <d v="1995-07-13T00:00:00"/>
    <x v="80"/>
    <x v="29"/>
    <x v="0"/>
    <n v="21"/>
    <x v="2"/>
  </r>
  <r>
    <x v="110"/>
    <s v="Lynch"/>
    <s v="Justice"/>
    <s v="m"/>
    <n v="49"/>
    <d v="1970-03-13T00:00:00"/>
    <x v="81"/>
    <x v="17"/>
    <x v="0"/>
    <n v="22"/>
    <x v="0"/>
  </r>
  <r>
    <x v="111"/>
    <s v="Vega"/>
    <s v="Kian"/>
    <s v="m"/>
    <n v="31"/>
    <d v="1988-12-01T00:00:00"/>
    <x v="82"/>
    <x v="17"/>
    <x v="0"/>
    <n v="19"/>
    <x v="1"/>
  </r>
  <r>
    <x v="112"/>
    <s v="Mcgee"/>
    <s v="Elsie"/>
    <s v="f"/>
    <n v="40"/>
    <d v="1979-12-27T00:00:00"/>
    <x v="1"/>
    <x v="1"/>
    <x v="1"/>
    <n v="25"/>
    <x v="0"/>
  </r>
  <r>
    <x v="113"/>
    <s v="Randolph"/>
    <s v="Christina"/>
    <s v="f"/>
    <n v="22"/>
    <d v="1997-12-06T00:00:00"/>
    <x v="83"/>
    <x v="5"/>
    <x v="0"/>
    <n v="25"/>
    <x v="1"/>
  </r>
  <r>
    <x v="114"/>
    <s v="Stevens"/>
    <s v="Myla"/>
    <s v="f"/>
    <n v="25"/>
    <d v="1994-03-17T00:00:00"/>
    <x v="84"/>
    <x v="10"/>
    <x v="0"/>
    <n v="18"/>
    <x v="0"/>
  </r>
  <r>
    <x v="115"/>
    <s v="Flynn"/>
    <s v="Lara"/>
    <s v="f"/>
    <n v="24"/>
    <d v="1995-11-11T00:00:00"/>
    <x v="1"/>
    <x v="1"/>
    <x v="1"/>
    <n v="18"/>
    <x v="0"/>
  </r>
  <r>
    <x v="116"/>
    <s v="Khan"/>
    <s v="Anastasia"/>
    <s v="f"/>
    <n v="26"/>
    <d v="1993-08-20T00:00:00"/>
    <x v="1"/>
    <x v="1"/>
    <x v="1"/>
    <n v="16"/>
    <x v="2"/>
  </r>
  <r>
    <x v="117"/>
    <s v="Adkins"/>
    <s v="Nikolas"/>
    <s v="m"/>
    <n v="21"/>
    <d v="1998-09-19T00:00:00"/>
    <x v="85"/>
    <x v="10"/>
    <x v="0"/>
    <n v="24"/>
    <x v="1"/>
  </r>
  <r>
    <x v="118"/>
    <s v="Patrick"/>
    <s v="Andrea"/>
    <s v="f"/>
    <n v="17"/>
    <d v="2003-02-03T00:00:00"/>
    <x v="86"/>
    <x v="17"/>
    <x v="0"/>
    <n v="18"/>
    <x v="2"/>
  </r>
  <r>
    <x v="119"/>
    <s v="Blake"/>
    <s v="Tate"/>
    <s v="m"/>
    <n v="25"/>
    <d v="1994-05-19T00:00:00"/>
    <x v="1"/>
    <x v="1"/>
    <x v="1"/>
    <n v="12"/>
    <x v="2"/>
  </r>
  <r>
    <x v="120"/>
    <s v="Sherman"/>
    <s v="Sky"/>
    <s v="f"/>
    <n v="23"/>
    <d v="1996-03-26T00:00:00"/>
    <x v="1"/>
    <x v="1"/>
    <x v="1"/>
    <n v="15"/>
    <x v="1"/>
  </r>
  <r>
    <x v="121"/>
    <s v="Palmer"/>
    <s v="Cara"/>
    <s v="f"/>
    <n v="21"/>
    <d v="1999-02-07T00:00:00"/>
    <x v="87"/>
    <x v="10"/>
    <x v="0"/>
    <n v="20"/>
    <x v="0"/>
  </r>
  <r>
    <x v="122"/>
    <s v="Hanson"/>
    <s v="Sutton"/>
    <s v="m"/>
    <n v="21"/>
    <d v="1998-09-26T00:00:00"/>
    <x v="88"/>
    <x v="22"/>
    <x v="0"/>
    <n v="21"/>
    <x v="1"/>
  </r>
  <r>
    <x v="123"/>
    <s v="Contreras"/>
    <s v="Jaxxon"/>
    <s v="m"/>
    <n v="41"/>
    <d v="1978-06-30T00:00:00"/>
    <x v="1"/>
    <x v="1"/>
    <x v="1"/>
    <n v="13"/>
    <x v="0"/>
  </r>
  <r>
    <x v="124"/>
    <s v="Decker"/>
    <s v="Graysen"/>
    <s v="m"/>
    <n v="32"/>
    <d v="1987-11-18T00:00:00"/>
    <x v="89"/>
    <x v="30"/>
    <x v="0"/>
    <n v="16"/>
    <x v="2"/>
  </r>
  <r>
    <x v="125"/>
    <s v="Espinosa"/>
    <s v="Callum"/>
    <s v="m"/>
    <n v="30"/>
    <d v="1990-01-27T00:00:00"/>
    <x v="90"/>
    <x v="19"/>
    <x v="0"/>
    <n v="17"/>
    <x v="0"/>
  </r>
  <r>
    <x v="126"/>
    <s v="Orozco"/>
    <s v="Lyla"/>
    <s v="f"/>
    <n v="20"/>
    <d v="1999-12-21T00:00:00"/>
    <x v="1"/>
    <x v="1"/>
    <x v="1"/>
    <n v="15"/>
    <x v="2"/>
  </r>
  <r>
    <x v="127"/>
    <s v="Atkins"/>
    <s v="Lyra"/>
    <s v="f"/>
    <n v="19"/>
    <d v="2000-09-29T00:00:00"/>
    <x v="91"/>
    <x v="12"/>
    <x v="0"/>
    <n v="22"/>
    <x v="2"/>
  </r>
  <r>
    <x v="128"/>
    <s v="Pace"/>
    <s v="William"/>
    <s v="m"/>
    <n v="22"/>
    <d v="1997-07-15T00:00:00"/>
    <x v="1"/>
    <x v="1"/>
    <x v="1"/>
    <n v="29"/>
    <x v="1"/>
  </r>
  <r>
    <x v="129"/>
    <s v="Maxwell"/>
    <s v="Raymond"/>
    <s v="m"/>
    <n v="26"/>
    <d v="1993-03-24T00:00:00"/>
    <x v="92"/>
    <x v="6"/>
    <x v="0"/>
    <n v="16"/>
    <x v="1"/>
  </r>
  <r>
    <x v="130"/>
    <s v="Long"/>
    <s v="Everett"/>
    <s v="m"/>
    <n v="42"/>
    <d v="1977-07-12T00:00:00"/>
    <x v="93"/>
    <x v="22"/>
    <x v="0"/>
    <n v="20"/>
    <x v="0"/>
  </r>
  <r>
    <x v="131"/>
    <s v="Bowman"/>
    <s v="Hassan"/>
    <s v="m"/>
    <n v="29"/>
    <d v="1990-07-23T00:00:00"/>
    <x v="94"/>
    <x v="18"/>
    <x v="0"/>
    <n v="20"/>
    <x v="0"/>
  </r>
  <r>
    <x v="132"/>
    <s v="Salgado"/>
    <s v="Leonel"/>
    <s v="m"/>
    <n v="24"/>
    <d v="1995-07-16T00:00:00"/>
    <x v="95"/>
    <x v="20"/>
    <x v="0"/>
    <n v="21"/>
    <x v="2"/>
  </r>
  <r>
    <x v="133"/>
    <s v="Carson"/>
    <s v="Grey"/>
    <s v="m"/>
    <n v="18"/>
    <d v="2001-05-09T00:00:00"/>
    <x v="1"/>
    <x v="1"/>
    <x v="1"/>
    <n v="11"/>
    <x v="1"/>
  </r>
  <r>
    <x v="134"/>
    <s v="Hart"/>
    <s v="Hope"/>
    <s v="f"/>
    <n v="28"/>
    <d v="1992-01-20T00:00:00"/>
    <x v="96"/>
    <x v="29"/>
    <x v="0"/>
    <n v="20"/>
    <x v="0"/>
  </r>
  <r>
    <x v="135"/>
    <s v="Trevino"/>
    <s v="Randy"/>
    <s v="m"/>
    <n v="22"/>
    <d v="1998-02-07T00:00:00"/>
    <x v="97"/>
    <x v="3"/>
    <x v="0"/>
    <n v="19"/>
    <x v="1"/>
  </r>
  <r>
    <x v="136"/>
    <s v="Luna"/>
    <s v="Lee"/>
    <s v="m"/>
    <n v="19"/>
    <d v="2000-09-11T00:00:00"/>
    <x v="1"/>
    <x v="1"/>
    <x v="1"/>
    <n v="16"/>
    <x v="0"/>
  </r>
  <r>
    <x v="137"/>
    <s v="Villanueva"/>
    <s v="Ariadne"/>
    <s v="f"/>
    <n v="19"/>
    <d v="2000-05-27T00:00:00"/>
    <x v="98"/>
    <x v="7"/>
    <x v="0"/>
    <n v="22"/>
    <x v="2"/>
  </r>
  <r>
    <x v="138"/>
    <s v="Washington"/>
    <s v="Cairo"/>
    <s v="m"/>
    <n v="25"/>
    <d v="1994-03-25T00:00:00"/>
    <x v="99"/>
    <x v="17"/>
    <x v="0"/>
    <n v="17"/>
    <x v="0"/>
  </r>
  <r>
    <x v="139"/>
    <s v="Frazier"/>
    <s v="Mira"/>
    <s v="f"/>
    <n v="23"/>
    <d v="1996-02-20T00:00:00"/>
    <x v="1"/>
    <x v="1"/>
    <x v="1"/>
    <n v="19"/>
    <x v="2"/>
  </r>
  <r>
    <x v="140"/>
    <s v="Franklin"/>
    <s v="Rosa"/>
    <s v="f"/>
    <n v="23"/>
    <d v="1996-08-27T00:00:00"/>
    <x v="1"/>
    <x v="1"/>
    <x v="1"/>
    <n v="15"/>
    <x v="0"/>
  </r>
  <r>
    <x v="141"/>
    <s v="Carrillo"/>
    <s v="Ismael"/>
    <s v="m"/>
    <n v="26"/>
    <d v="1993-08-20T00:00:00"/>
    <x v="100"/>
    <x v="12"/>
    <x v="0"/>
    <n v="20"/>
    <x v="1"/>
  </r>
  <r>
    <x v="142"/>
    <s v="Noble"/>
    <s v="Jaxx"/>
    <s v="m"/>
    <n v="47"/>
    <d v="1972-04-13T00:00:00"/>
    <x v="101"/>
    <x v="12"/>
    <x v="0"/>
    <n v="20"/>
    <x v="2"/>
  </r>
  <r>
    <x v="143"/>
    <s v="Miller"/>
    <s v="London"/>
    <s v="m"/>
    <n v="20"/>
    <d v="1999-04-26T00:00:00"/>
    <x v="102"/>
    <x v="0"/>
    <x v="0"/>
    <n v="24"/>
    <x v="1"/>
  </r>
  <r>
    <x v="144"/>
    <s v="Bailey"/>
    <s v="Oakley"/>
    <s v="m"/>
    <n v="26"/>
    <d v="1993-12-18T00:00:00"/>
    <x v="103"/>
    <x v="6"/>
    <x v="0"/>
    <n v="19"/>
    <x v="0"/>
  </r>
  <r>
    <x v="145"/>
    <s v="Jefferson"/>
    <s v="Kyng"/>
    <s v="m"/>
    <n v="20"/>
    <d v="1999-10-26T00:00:00"/>
    <x v="16"/>
    <x v="17"/>
    <x v="0"/>
    <n v="17"/>
    <x v="2"/>
  </r>
  <r>
    <x v="146"/>
    <s v="Romero"/>
    <s v="Eliana"/>
    <s v="f"/>
    <n v="28"/>
    <d v="1991-04-23T00:00:00"/>
    <x v="104"/>
    <x v="17"/>
    <x v="0"/>
    <n v="20"/>
    <x v="0"/>
  </r>
  <r>
    <x v="147"/>
    <s v="Conner"/>
    <s v="Caiden"/>
    <s v="m"/>
    <n v="24"/>
    <d v="1995-03-25T00:00:00"/>
    <x v="105"/>
    <x v="17"/>
    <x v="0"/>
    <n v="26"/>
    <x v="2"/>
  </r>
  <r>
    <x v="148"/>
    <s v="Graham"/>
    <s v="Cristian"/>
    <s v="m"/>
    <n v="19"/>
    <d v="2000-04-14T00:00:00"/>
    <x v="106"/>
    <x v="7"/>
    <x v="0"/>
    <n v="17"/>
    <x v="1"/>
  </r>
  <r>
    <x v="149"/>
    <s v="Johnson"/>
    <s v="Wade"/>
    <s v="m"/>
    <n v="49"/>
    <d v="1970-03-21T00:00:00"/>
    <x v="1"/>
    <x v="1"/>
    <x v="1"/>
    <n v="19"/>
    <x v="1"/>
  </r>
  <r>
    <x v="150"/>
    <s v="Patel"/>
    <s v="Aubrie"/>
    <s v="f"/>
    <n v="16"/>
    <d v="2003-09-22T00:00:00"/>
    <x v="1"/>
    <x v="1"/>
    <x v="1"/>
    <n v="13"/>
    <x v="2"/>
  </r>
  <r>
    <x v="151"/>
    <s v="Vargas"/>
    <s v="Kamdyn"/>
    <s v="m"/>
    <n v="24"/>
    <d v="1995-09-10T00:00:00"/>
    <x v="107"/>
    <x v="31"/>
    <x v="0"/>
    <n v="22"/>
    <x v="2"/>
  </r>
  <r>
    <x v="152"/>
    <s v="Everett"/>
    <s v="Roberto"/>
    <s v="m"/>
    <n v="21"/>
    <d v="1998-05-25T00:00:00"/>
    <x v="108"/>
    <x v="17"/>
    <x v="0"/>
    <n v="19"/>
    <x v="2"/>
  </r>
  <r>
    <x v="153"/>
    <s v="Gould"/>
    <s v="Eduardo"/>
    <s v="m"/>
    <n v="39"/>
    <d v="1980-05-18T00:00:00"/>
    <x v="109"/>
    <x v="32"/>
    <x v="0"/>
    <n v="7"/>
    <x v="2"/>
  </r>
  <r>
    <x v="154"/>
    <s v="Mullen"/>
    <s v="Kailyn"/>
    <s v="f"/>
    <n v="22"/>
    <d v="1997-06-24T00:00:00"/>
    <x v="1"/>
    <x v="1"/>
    <x v="1"/>
    <n v="18"/>
    <x v="2"/>
  </r>
  <r>
    <x v="155"/>
    <s v="Hodge"/>
    <s v="Dillon"/>
    <s v="m"/>
    <n v="24"/>
    <d v="1995-06-16T00:00:00"/>
    <x v="110"/>
    <x v="26"/>
    <x v="0"/>
    <n v="22"/>
    <x v="2"/>
  </r>
  <r>
    <x v="156"/>
    <s v="Mullins"/>
    <s v="Arianna"/>
    <s v="f"/>
    <n v="25"/>
    <d v="1994-02-22T00:00:00"/>
    <x v="111"/>
    <x v="33"/>
    <x v="0"/>
    <n v="23"/>
    <x v="2"/>
  </r>
  <r>
    <x v="157"/>
    <s v="Blackburn"/>
    <s v="Vanessa"/>
    <s v="f"/>
    <n v="26"/>
    <d v="1993-03-12T00:00:00"/>
    <x v="112"/>
    <x v="22"/>
    <x v="0"/>
    <n v="25"/>
    <x v="0"/>
  </r>
  <r>
    <x v="158"/>
    <s v="Skinner"/>
    <s v="August"/>
    <s v="m"/>
    <n v="18"/>
    <d v="2001-05-28T00:00:00"/>
    <x v="113"/>
    <x v="10"/>
    <x v="0"/>
    <n v="23"/>
    <x v="0"/>
  </r>
  <r>
    <x v="159"/>
    <s v="Lim"/>
    <s v="Willa"/>
    <s v="f"/>
    <n v="26"/>
    <d v="1993-06-08T00:00:00"/>
    <x v="1"/>
    <x v="1"/>
    <x v="1"/>
    <n v="7"/>
    <x v="0"/>
  </r>
  <r>
    <x v="160"/>
    <s v="Richardson"/>
    <s v="Rogelio"/>
    <s v="m"/>
    <n v="20"/>
    <d v="1999-11-26T00:00:00"/>
    <x v="34"/>
    <x v="9"/>
    <x v="0"/>
    <n v="21"/>
    <x v="2"/>
  </r>
  <r>
    <x v="161"/>
    <s v="Oneal"/>
    <s v="Delilah"/>
    <s v="f"/>
    <n v="15"/>
    <d v="2004-08-13T00:00:00"/>
    <x v="114"/>
    <x v="10"/>
    <x v="0"/>
    <n v="17"/>
    <x v="2"/>
  </r>
  <r>
    <x v="162"/>
    <s v="Peck"/>
    <s v="Savannah"/>
    <s v="f"/>
    <n v="18"/>
    <d v="2001-12-06T00:00:00"/>
    <x v="115"/>
    <x v="17"/>
    <x v="0"/>
    <n v="17"/>
    <x v="2"/>
  </r>
  <r>
    <x v="163"/>
    <s v="Reynolds"/>
    <s v="Alejandro"/>
    <s v="m"/>
    <n v="23"/>
    <d v="1996-04-09T00:00:00"/>
    <x v="116"/>
    <x v="10"/>
    <x v="0"/>
    <n v="20"/>
    <x v="0"/>
  </r>
  <r>
    <x v="164"/>
    <s v="Solomon"/>
    <s v="Maxwell"/>
    <s v="m"/>
    <n v="55"/>
    <d v="1964-03-08T00:00:00"/>
    <x v="117"/>
    <x v="11"/>
    <x v="0"/>
    <n v="17"/>
    <x v="0"/>
  </r>
  <r>
    <x v="165"/>
    <s v="Glass"/>
    <s v="Karina"/>
    <s v="f"/>
    <n v="19"/>
    <d v="2000-08-23T00:00:00"/>
    <x v="118"/>
    <x v="24"/>
    <x v="0"/>
    <n v="17"/>
    <x v="2"/>
  </r>
  <r>
    <x v="166"/>
    <s v="Berg"/>
    <s v="Tommy"/>
    <s v="m"/>
    <n v="22"/>
    <d v="1998-01-20T00:00:00"/>
    <x v="119"/>
    <x v="25"/>
    <x v="0"/>
    <n v="19"/>
    <x v="0"/>
  </r>
  <r>
    <x v="167"/>
    <s v="Morrison"/>
    <s v="Adrien"/>
    <s v="m"/>
    <n v="23"/>
    <d v="1996-10-27T00:00:00"/>
    <x v="120"/>
    <x v="23"/>
    <x v="0"/>
    <n v="19"/>
    <x v="2"/>
  </r>
  <r>
    <x v="168"/>
    <s v="Cortez"/>
    <s v="Julian"/>
    <s v="m"/>
    <n v="21"/>
    <d v="1998-03-25T00:00:00"/>
    <x v="121"/>
    <x v="10"/>
    <x v="0"/>
    <n v="17"/>
    <x v="0"/>
  </r>
  <r>
    <x v="169"/>
    <s v="Ellison"/>
    <s v="Levi"/>
    <s v="m"/>
    <n v="28"/>
    <d v="1991-07-01T00:00:00"/>
    <x v="1"/>
    <x v="1"/>
    <x v="1"/>
    <n v="18"/>
    <x v="2"/>
  </r>
  <r>
    <x v="170"/>
    <s v="Mcdowell"/>
    <s v="Abby"/>
    <s v="f"/>
    <n v="21"/>
    <d v="1998-07-10T00:00:00"/>
    <x v="1"/>
    <x v="1"/>
    <x v="1"/>
    <n v="10"/>
    <x v="1"/>
  </r>
  <r>
    <x v="171"/>
    <s v="Clayton"/>
    <s v="Axel"/>
    <s v="m"/>
    <n v="18"/>
    <d v="2001-12-03T00:00:00"/>
    <x v="122"/>
    <x v="34"/>
    <x v="0"/>
    <n v="16"/>
    <x v="0"/>
  </r>
  <r>
    <x v="172"/>
    <s v="Leonard"/>
    <s v="Miller"/>
    <s v="m"/>
    <n v="22"/>
    <d v="1997-11-19T00:00:00"/>
    <x v="123"/>
    <x v="17"/>
    <x v="0"/>
    <n v="5"/>
    <x v="0"/>
  </r>
  <r>
    <x v="173"/>
    <s v="Merritt"/>
    <s v="Gus"/>
    <s v="m"/>
    <n v="16"/>
    <d v="2003-10-30T00:00:00"/>
    <x v="1"/>
    <x v="1"/>
    <x v="1"/>
    <n v="15"/>
    <x v="0"/>
  </r>
  <r>
    <x v="174"/>
    <s v="Paul"/>
    <s v="Brooke"/>
    <s v="f"/>
    <n v="20"/>
    <d v="2000-01-03T00:00:00"/>
    <x v="1"/>
    <x v="1"/>
    <x v="1"/>
    <n v="9"/>
    <x v="2"/>
  </r>
  <r>
    <x v="175"/>
    <s v="Calhoun"/>
    <s v="Sebastian"/>
    <s v="m"/>
    <n v="19"/>
    <d v="2001-01-28T00:00:00"/>
    <x v="124"/>
    <x v="12"/>
    <x v="0"/>
    <n v="21"/>
    <x v="2"/>
  </r>
  <r>
    <x v="176"/>
    <s v="Nelson"/>
    <s v="Clementine"/>
    <s v="f"/>
    <n v="21"/>
    <d v="1998-04-20T00:00:00"/>
    <x v="125"/>
    <x v="6"/>
    <x v="0"/>
    <n v="22"/>
    <x v="1"/>
  </r>
  <r>
    <x v="177"/>
    <s v="Blevins"/>
    <s v="Kye"/>
    <s v="m"/>
    <n v="42"/>
    <d v="1977-04-09T00:00:00"/>
    <x v="126"/>
    <x v="24"/>
    <x v="0"/>
    <n v="20"/>
    <x v="2"/>
  </r>
  <r>
    <x v="178"/>
    <s v="Chandler"/>
    <s v="Katherine"/>
    <s v="f"/>
    <n v="21"/>
    <d v="1998-08-14T00:00:00"/>
    <x v="127"/>
    <x v="25"/>
    <x v="0"/>
    <n v="18"/>
    <x v="2"/>
  </r>
  <r>
    <x v="179"/>
    <s v="Kennedy"/>
    <s v="Dane"/>
    <s v="m"/>
    <n v="32"/>
    <d v="1987-05-22T00:00:00"/>
    <x v="128"/>
    <x v="35"/>
    <x v="0"/>
    <n v="20"/>
    <x v="0"/>
  </r>
  <r>
    <x v="180"/>
    <s v="Kent"/>
    <s v="Donovan"/>
    <s v="m"/>
    <n v="41"/>
    <d v="1979-02-03T00:00:00"/>
    <x v="1"/>
    <x v="1"/>
    <x v="1"/>
    <n v="18"/>
    <x v="0"/>
  </r>
  <r>
    <x v="181"/>
    <s v="Beasley"/>
    <s v="Garrett"/>
    <s v="m"/>
    <n v="37"/>
    <d v="1982-10-18T00:00:00"/>
    <x v="129"/>
    <x v="6"/>
    <x v="0"/>
    <n v="18"/>
    <x v="1"/>
  </r>
  <r>
    <x v="182"/>
    <s v="Mcintosh"/>
    <s v="Aileen"/>
    <s v="f"/>
    <n v="25"/>
    <d v="1994-02-24T00:00:00"/>
    <x v="130"/>
    <x v="17"/>
    <x v="0"/>
    <n v="17"/>
    <x v="2"/>
  </r>
  <r>
    <x v="183"/>
    <s v="Anthony"/>
    <s v="Legacy"/>
    <s v="f"/>
    <n v="27"/>
    <d v="1992-12-17T00:00:00"/>
    <x v="131"/>
    <x v="16"/>
    <x v="0"/>
    <n v="6"/>
    <x v="0"/>
  </r>
  <r>
    <x v="184"/>
    <s v="Jacobson"/>
    <s v="Walker"/>
    <s v="m"/>
    <n v="43"/>
    <d v="1977-01-07T00:00:00"/>
    <x v="1"/>
    <x v="1"/>
    <x v="1"/>
    <n v="20"/>
    <x v="2"/>
  </r>
  <r>
    <x v="185"/>
    <s v="Schultz"/>
    <s v="Valery"/>
    <s v="f"/>
    <n v="19"/>
    <d v="2000-03-11T00:00:00"/>
    <x v="132"/>
    <x v="17"/>
    <x v="0"/>
    <n v="22"/>
    <x v="0"/>
  </r>
  <r>
    <x v="186"/>
    <s v="Gallagher"/>
    <s v="Vivian"/>
    <s v="f"/>
    <n v="28"/>
    <d v="1991-10-08T00:00:00"/>
    <x v="133"/>
    <x v="17"/>
    <x v="0"/>
    <n v="18"/>
    <x v="1"/>
  </r>
  <r>
    <x v="187"/>
    <s v="Gilmore"/>
    <s v="Archer"/>
    <s v="m"/>
    <n v="39"/>
    <d v="1980-08-26T00:00:00"/>
    <x v="134"/>
    <x v="5"/>
    <x v="0"/>
    <n v="25"/>
    <x v="0"/>
  </r>
  <r>
    <x v="188"/>
    <s v="Woodward"/>
    <s v="Jaxton"/>
    <s v="m"/>
    <n v="35"/>
    <d v="1985-01-10T00:00:00"/>
    <x v="135"/>
    <x v="17"/>
    <x v="0"/>
    <n v="22"/>
    <x v="0"/>
  </r>
  <r>
    <x v="189"/>
    <s v="Floyd"/>
    <s v="Jett"/>
    <s v="m"/>
    <n v="20"/>
    <d v="1999-05-28T00:00:00"/>
    <x v="1"/>
    <x v="1"/>
    <x v="1"/>
    <n v="15"/>
    <x v="0"/>
  </r>
  <r>
    <x v="190"/>
    <s v="Stein"/>
    <s v="Leland"/>
    <s v="m"/>
    <n v="23"/>
    <d v="1997-02-06T00:00:00"/>
    <x v="136"/>
    <x v="11"/>
    <x v="0"/>
    <n v="15"/>
    <x v="1"/>
  </r>
  <r>
    <x v="191"/>
    <s v="Wade"/>
    <s v="Khloe"/>
    <s v="f"/>
    <n v="24"/>
    <d v="1995-07-09T00:00:00"/>
    <x v="137"/>
    <x v="11"/>
    <x v="0"/>
    <n v="25"/>
    <x v="1"/>
  </r>
  <r>
    <x v="192"/>
    <s v="Patton"/>
    <s v="Charlotte"/>
    <s v="f"/>
    <n v="35"/>
    <d v="1985-02-03T00:00:00"/>
    <x v="1"/>
    <x v="1"/>
    <x v="1"/>
    <n v="17"/>
    <x v="0"/>
  </r>
  <r>
    <x v="193"/>
    <s v="Morales"/>
    <s v="Sabrina"/>
    <s v="f"/>
    <n v="52"/>
    <d v="1967-03-29T00:00:00"/>
    <x v="138"/>
    <x v="36"/>
    <x v="0"/>
    <n v="20"/>
    <x v="1"/>
  </r>
  <r>
    <x v="194"/>
    <s v="Arias"/>
    <s v="Wells"/>
    <s v="m"/>
    <n v="29"/>
    <d v="1990-10-19T00:00:00"/>
    <x v="1"/>
    <x v="1"/>
    <x v="1"/>
    <n v="18"/>
    <x v="1"/>
  </r>
  <r>
    <x v="195"/>
    <s v="Hurley"/>
    <s v="Prince"/>
    <s v="m"/>
    <n v="20"/>
    <d v="1999-08-11T00:00:00"/>
    <x v="139"/>
    <x v="17"/>
    <x v="0"/>
    <n v="20"/>
    <x v="0"/>
  </r>
  <r>
    <x v="196"/>
    <s v="Cain"/>
    <s v="Marie"/>
    <s v="f"/>
    <n v="43"/>
    <d v="1976-10-23T00:00:00"/>
    <x v="1"/>
    <x v="1"/>
    <x v="1"/>
    <n v="18"/>
    <x v="2"/>
  </r>
  <r>
    <x v="197"/>
    <s v="Davenport"/>
    <s v="Ariah"/>
    <s v="f"/>
    <n v="17"/>
    <d v="2002-09-01T00:00:00"/>
    <x v="140"/>
    <x v="6"/>
    <x v="0"/>
    <n v="19"/>
    <x v="0"/>
  </r>
  <r>
    <x v="198"/>
    <s v="Delacruz"/>
    <s v="Jewel"/>
    <s v="f"/>
    <n v="26"/>
    <d v="1993-12-07T00:00:00"/>
    <x v="141"/>
    <x v="22"/>
    <x v="0"/>
    <n v="14"/>
    <x v="2"/>
  </r>
  <r>
    <x v="199"/>
    <s v="Herman"/>
    <s v="Ezra"/>
    <s v="f"/>
    <n v="30"/>
    <d v="1989-07-28T00:00:00"/>
    <x v="142"/>
    <x v="22"/>
    <x v="0"/>
    <n v="19"/>
    <x v="1"/>
  </r>
  <r>
    <x v="200"/>
    <s v="Bush"/>
    <s v="Tinley"/>
    <s v="f"/>
    <n v="19"/>
    <d v="2001-01-10T00:00:00"/>
    <x v="143"/>
    <x v="0"/>
    <x v="0"/>
    <n v="19"/>
    <x v="0"/>
  </r>
  <r>
    <x v="201"/>
    <s v="Reed"/>
    <s v="Malcolm"/>
    <s v="m"/>
    <n v="21"/>
    <d v="1998-11-28T00:00:00"/>
    <x v="1"/>
    <x v="1"/>
    <x v="1"/>
    <n v="8"/>
    <x v="2"/>
  </r>
  <r>
    <x v="202"/>
    <s v="Gilbert"/>
    <s v="Byron"/>
    <s v="m"/>
    <n v="19"/>
    <d v="2000-06-18T00:00:00"/>
    <x v="144"/>
    <x v="19"/>
    <x v="0"/>
    <n v="21"/>
    <x v="2"/>
  </r>
  <r>
    <x v="203"/>
    <s v="Wheeler"/>
    <s v="Simone"/>
    <s v="f"/>
    <n v="21"/>
    <d v="1998-03-21T00:00:00"/>
    <x v="145"/>
    <x v="30"/>
    <x v="0"/>
    <n v="8"/>
    <x v="2"/>
  </r>
  <r>
    <x v="204"/>
    <s v="Bruce"/>
    <s v="Alia"/>
    <s v="f"/>
    <n v="43"/>
    <d v="1976-12-12T00:00:00"/>
    <x v="146"/>
    <x v="20"/>
    <x v="0"/>
    <n v="19"/>
    <x v="0"/>
  </r>
  <r>
    <x v="205"/>
    <s v="Conrad"/>
    <s v="Lian"/>
    <s v="m"/>
    <n v="19"/>
    <d v="2000-12-02T00:00:00"/>
    <x v="1"/>
    <x v="1"/>
    <x v="1"/>
    <n v="13"/>
    <x v="0"/>
  </r>
  <r>
    <x v="206"/>
    <s v="Gillespie"/>
    <s v="Augustine"/>
    <s v="m"/>
    <n v="39"/>
    <d v="1980-04-24T00:00:00"/>
    <x v="147"/>
    <x v="6"/>
    <x v="0"/>
    <n v="18"/>
    <x v="0"/>
  </r>
  <r>
    <x v="207"/>
    <s v="Beck"/>
    <s v="Peyton"/>
    <s v="f"/>
    <n v="24"/>
    <d v="1996-01-23T00:00:00"/>
    <x v="148"/>
    <x v="37"/>
    <x v="0"/>
    <n v="18"/>
    <x v="2"/>
  </r>
  <r>
    <x v="208"/>
    <s v="Valencia"/>
    <s v="Omar"/>
    <s v="m"/>
    <n v="22"/>
    <d v="1997-06-30T00:00:00"/>
    <x v="149"/>
    <x v="0"/>
    <x v="0"/>
    <n v="16"/>
    <x v="1"/>
  </r>
  <r>
    <x v="209"/>
    <s v="Freeman"/>
    <s v="Micah"/>
    <s v="m"/>
    <n v="20"/>
    <d v="1999-07-27T00:00:00"/>
    <x v="150"/>
    <x v="12"/>
    <x v="0"/>
    <n v="20"/>
    <x v="2"/>
  </r>
  <r>
    <x v="210"/>
    <s v="Marin"/>
    <s v="Gunner"/>
    <s v="m"/>
    <n v="25"/>
    <d v="1995-01-04T00:00:00"/>
    <x v="151"/>
    <x v="10"/>
    <x v="0"/>
    <n v="25"/>
    <x v="2"/>
  </r>
  <r>
    <x v="211"/>
    <s v="Yu"/>
    <s v="Annabel"/>
    <s v="f"/>
    <n v="23"/>
    <d v="1996-09-19T00:00:00"/>
    <x v="1"/>
    <x v="1"/>
    <x v="1"/>
    <n v="12"/>
    <x v="1"/>
  </r>
  <r>
    <x v="212"/>
    <s v="Holloway"/>
    <s v="Elisa"/>
    <s v="f"/>
    <n v="16"/>
    <d v="2003-12-27T00:00:00"/>
    <x v="152"/>
    <x v="17"/>
    <x v="0"/>
    <n v="19"/>
    <x v="2"/>
  </r>
  <r>
    <x v="213"/>
    <s v="Dixon"/>
    <s v="Quinton"/>
    <s v="m"/>
    <n v="25"/>
    <d v="1994-03-23T00:00:00"/>
    <x v="1"/>
    <x v="1"/>
    <x v="1"/>
    <n v="12"/>
    <x v="2"/>
  </r>
  <r>
    <x v="214"/>
    <s v="Bond"/>
    <s v="Henley"/>
    <s v="f"/>
    <n v="23"/>
    <d v="1996-11-12T00:00:00"/>
    <x v="153"/>
    <x v="6"/>
    <x v="0"/>
    <n v="25"/>
    <x v="2"/>
  </r>
  <r>
    <x v="215"/>
    <s v="Rowe"/>
    <s v="Braden"/>
    <s v="m"/>
    <n v="40"/>
    <d v="1979-06-23T00:00:00"/>
    <x v="1"/>
    <x v="1"/>
    <x v="1"/>
    <n v="15"/>
    <x v="1"/>
  </r>
  <r>
    <x v="216"/>
    <s v="Knox"/>
    <s v="Graham"/>
    <s v="m"/>
    <n v="26"/>
    <d v="1993-12-04T00:00:00"/>
    <x v="1"/>
    <x v="1"/>
    <x v="1"/>
    <n v="17"/>
    <x v="1"/>
  </r>
  <r>
    <x v="217"/>
    <s v="Quintero"/>
    <s v="Malia"/>
    <s v="f"/>
    <n v="45"/>
    <d v="1974-09-04T00:00:00"/>
    <x v="154"/>
    <x v="17"/>
    <x v="0"/>
    <n v="23"/>
    <x v="1"/>
  </r>
  <r>
    <x v="218"/>
    <s v="Hines"/>
    <s v="Celine"/>
    <s v="f"/>
    <n v="22"/>
    <d v="1997-10-04T00:00:00"/>
    <x v="155"/>
    <x v="27"/>
    <x v="0"/>
    <n v="22"/>
    <x v="2"/>
  </r>
  <r>
    <x v="219"/>
    <s v="Whitehead"/>
    <s v="Wren"/>
    <s v="f"/>
    <n v="20"/>
    <d v="1999-07-12T00:00:00"/>
    <x v="1"/>
    <x v="1"/>
    <x v="1"/>
    <n v="18"/>
    <x v="1"/>
  </r>
  <r>
    <x v="220"/>
    <s v="Higgins"/>
    <s v="Avalynn"/>
    <s v="f"/>
    <n v="21"/>
    <d v="1998-03-08T00:00:00"/>
    <x v="156"/>
    <x v="35"/>
    <x v="0"/>
    <n v="21"/>
    <x v="0"/>
  </r>
  <r>
    <x v="221"/>
    <s v="Erickson"/>
    <s v="Colin"/>
    <s v="m"/>
    <n v="24"/>
    <d v="1995-11-15T00:00:00"/>
    <x v="157"/>
    <x v="2"/>
    <x v="0"/>
    <n v="24"/>
    <x v="2"/>
  </r>
  <r>
    <x v="222"/>
    <s v="Gomez"/>
    <s v="Jamari"/>
    <s v="m"/>
    <n v="20"/>
    <d v="1999-03-13T00:00:00"/>
    <x v="158"/>
    <x v="17"/>
    <x v="0"/>
    <n v="25"/>
    <x v="1"/>
  </r>
  <r>
    <x v="223"/>
    <s v="Riley"/>
    <s v="Misael"/>
    <s v="m"/>
    <n v="47"/>
    <d v="1972-06-10T00:00:00"/>
    <x v="159"/>
    <x v="38"/>
    <x v="0"/>
    <n v="13"/>
    <x v="2"/>
  </r>
  <r>
    <x v="224"/>
    <s v="Soto"/>
    <s v="Merrick"/>
    <s v="m"/>
    <n v="35"/>
    <d v="1984-03-02T00:00:00"/>
    <x v="160"/>
    <x v="29"/>
    <x v="0"/>
    <n v="17"/>
    <x v="2"/>
  </r>
  <r>
    <x v="225"/>
    <s v="Vincent"/>
    <s v="Ryland"/>
    <s v="m"/>
    <n v="21"/>
    <d v="1998-12-01T00:00:00"/>
    <x v="1"/>
    <x v="1"/>
    <x v="1"/>
    <n v="13"/>
    <x v="1"/>
  </r>
  <r>
    <x v="226"/>
    <s v="Buchanan"/>
    <s v="Maia"/>
    <s v="f"/>
    <n v="21"/>
    <d v="1998-08-30T00:00:00"/>
    <x v="1"/>
    <x v="1"/>
    <x v="1"/>
    <n v="8"/>
    <x v="1"/>
  </r>
  <r>
    <x v="227"/>
    <s v="Whitney"/>
    <s v="Noe"/>
    <s v="m"/>
    <n v="40"/>
    <d v="1979-12-29T00:00:00"/>
    <x v="161"/>
    <x v="39"/>
    <x v="0"/>
    <n v="16"/>
    <x v="0"/>
  </r>
  <r>
    <x v="228"/>
    <s v="Mclean"/>
    <s v="Dakota"/>
    <s v="f"/>
    <n v="19"/>
    <d v="2000-12-20T00:00:00"/>
    <x v="162"/>
    <x v="6"/>
    <x v="0"/>
    <n v="21"/>
    <x v="0"/>
  </r>
  <r>
    <x v="229"/>
    <s v="Michael"/>
    <s v="Della"/>
    <s v="f"/>
    <n v="37"/>
    <d v="1982-05-02T00:00:00"/>
    <x v="163"/>
    <x v="33"/>
    <x v="0"/>
    <n v="18"/>
    <x v="0"/>
  </r>
  <r>
    <x v="230"/>
    <s v="Tucker"/>
    <s v="Kaylin"/>
    <s v="f"/>
    <n v="44"/>
    <d v="1975-05-15T00:00:00"/>
    <x v="164"/>
    <x v="17"/>
    <x v="0"/>
    <n v="21"/>
    <x v="1"/>
  </r>
  <r>
    <x v="231"/>
    <s v="Bryan"/>
    <s v="Xander"/>
    <s v="m"/>
    <n v="39"/>
    <d v="1980-10-24T00:00:00"/>
    <x v="1"/>
    <x v="1"/>
    <x v="1"/>
    <n v="14"/>
    <x v="1"/>
  </r>
  <r>
    <x v="232"/>
    <s v="Fox"/>
    <s v="Desmond"/>
    <s v="m"/>
    <n v="20"/>
    <d v="1999-06-17T00:00:00"/>
    <x v="1"/>
    <x v="1"/>
    <x v="1"/>
    <n v="20"/>
    <x v="1"/>
  </r>
  <r>
    <x v="233"/>
    <s v="Mcclain"/>
    <s v="Greyson"/>
    <s v="m"/>
    <n v="23"/>
    <d v="1996-10-01T00:00:00"/>
    <x v="165"/>
    <x v="6"/>
    <x v="0"/>
    <n v="17"/>
    <x v="2"/>
  </r>
  <r>
    <x v="234"/>
    <s v="Lam"/>
    <s v="Dash"/>
    <s v="m"/>
    <n v="26"/>
    <d v="1993-05-14T00:00:00"/>
    <x v="166"/>
    <x v="6"/>
    <x v="0"/>
    <n v="16"/>
    <x v="2"/>
  </r>
  <r>
    <x v="235"/>
    <s v="Watts"/>
    <s v="Brooklynn"/>
    <s v="f"/>
    <n v="23"/>
    <d v="1996-08-29T00:00:00"/>
    <x v="167"/>
    <x v="17"/>
    <x v="0"/>
    <n v="16"/>
    <x v="2"/>
  </r>
  <r>
    <x v="236"/>
    <s v="Charles"/>
    <s v="Alexander"/>
    <s v="m"/>
    <n v="40"/>
    <d v="1979-04-29T00:00:00"/>
    <x v="1"/>
    <x v="1"/>
    <x v="1"/>
    <n v="22"/>
    <x v="2"/>
  </r>
  <r>
    <x v="237"/>
    <s v="Donaldson"/>
    <s v="Jeremy"/>
    <s v="m"/>
    <n v="22"/>
    <d v="1997-06-13T00:00:00"/>
    <x v="168"/>
    <x v="23"/>
    <x v="0"/>
    <n v="22"/>
    <x v="0"/>
  </r>
  <r>
    <x v="238"/>
    <s v="Saunders"/>
    <s v="Emory"/>
    <s v="f"/>
    <n v="20"/>
    <d v="1999-03-28T00:00:00"/>
    <x v="169"/>
    <x v="37"/>
    <x v="0"/>
    <n v="18"/>
    <x v="2"/>
  </r>
  <r>
    <x v="239"/>
    <s v="Jarvis"/>
    <s v="Maurice"/>
    <s v="m"/>
    <n v="38"/>
    <d v="1981-09-30T00:00:00"/>
    <x v="170"/>
    <x v="7"/>
    <x v="0"/>
    <n v="16"/>
    <x v="0"/>
  </r>
  <r>
    <x v="240"/>
    <s v="Stephenson"/>
    <s v="Mariam"/>
    <s v="f"/>
    <n v="39"/>
    <d v="1980-11-28T00:00:00"/>
    <x v="171"/>
    <x v="17"/>
    <x v="0"/>
    <n v="25"/>
    <x v="1"/>
  </r>
  <r>
    <x v="241"/>
    <s v="Rodriguez"/>
    <s v="Isabel"/>
    <s v="f"/>
    <n v="50"/>
    <d v="1969-09-01T00:00:00"/>
    <x v="172"/>
    <x v="12"/>
    <x v="0"/>
    <n v="21"/>
    <x v="0"/>
  </r>
  <r>
    <x v="242"/>
    <s v="Hood"/>
    <s v="Zainab"/>
    <s v="f"/>
    <n v="54"/>
    <d v="1965-10-19T00:00:00"/>
    <x v="1"/>
    <x v="1"/>
    <x v="1"/>
    <n v="9"/>
    <x v="0"/>
  </r>
  <r>
    <x v="243"/>
    <s v="Fitzpatrick"/>
    <s v="Camden"/>
    <s v="m"/>
    <n v="25"/>
    <d v="1994-08-20T00:00:00"/>
    <x v="173"/>
    <x v="10"/>
    <x v="0"/>
    <n v="13"/>
    <x v="2"/>
  </r>
  <r>
    <x v="244"/>
    <s v="Young"/>
    <s v="Joe"/>
    <s v="m"/>
    <n v="23"/>
    <d v="1996-04-17T00:00:00"/>
    <x v="174"/>
    <x v="27"/>
    <x v="0"/>
    <n v="16"/>
    <x v="2"/>
  </r>
  <r>
    <x v="245"/>
    <s v="Castaneda"/>
    <s v="Ariyah"/>
    <s v="f"/>
    <n v="42"/>
    <d v="1977-11-26T00:00:00"/>
    <x v="175"/>
    <x v="40"/>
    <x v="0"/>
    <n v="20"/>
    <x v="2"/>
  </r>
  <r>
    <x v="246"/>
    <s v="Dodson"/>
    <s v="Harold"/>
    <s v="m"/>
    <n v="20"/>
    <d v="1999-11-16T00:00:00"/>
    <x v="1"/>
    <x v="1"/>
    <x v="1"/>
    <n v="14"/>
    <x v="2"/>
  </r>
  <r>
    <x v="247"/>
    <s v="Kirk"/>
    <s v="Saoirse"/>
    <s v="f"/>
    <n v="25"/>
    <d v="1994-07-02T00:00:00"/>
    <x v="1"/>
    <x v="1"/>
    <x v="1"/>
    <n v="10"/>
    <x v="1"/>
  </r>
  <r>
    <x v="248"/>
    <s v="Haynes"/>
    <s v="Kaliyah"/>
    <s v="f"/>
    <n v="24"/>
    <d v="1996-01-27T00:00:00"/>
    <x v="176"/>
    <x v="15"/>
    <x v="0"/>
    <n v="16"/>
    <x v="2"/>
  </r>
  <r>
    <x v="249"/>
    <s v="Mahoney"/>
    <s v="Giselle"/>
    <s v="f"/>
    <n v="20"/>
    <d v="1999-04-07T00:00:00"/>
    <x v="177"/>
    <x v="17"/>
    <x v="0"/>
    <n v="22"/>
    <x v="0"/>
  </r>
  <r>
    <x v="250"/>
    <s v="Obrien"/>
    <s v="Landry"/>
    <s v="m"/>
    <n v="39"/>
    <d v="1980-02-23T00:00:00"/>
    <x v="1"/>
    <x v="1"/>
    <x v="1"/>
    <n v="9"/>
    <x v="0"/>
  </r>
  <r>
    <x v="251"/>
    <s v="Chan"/>
    <s v="Vivaan"/>
    <s v="m"/>
    <n v="22"/>
    <d v="1997-09-01T00:00:00"/>
    <x v="1"/>
    <x v="1"/>
    <x v="1"/>
    <n v="9"/>
    <x v="2"/>
  </r>
  <r>
    <x v="252"/>
    <s v="Hawkins"/>
    <s v="Treasure"/>
    <s v="f"/>
    <n v="21"/>
    <d v="1998-11-05T00:00:00"/>
    <x v="178"/>
    <x v="41"/>
    <x v="0"/>
    <n v="15"/>
    <x v="2"/>
  </r>
  <r>
    <x v="253"/>
    <s v="Lin"/>
    <s v="Valentin"/>
    <s v="m"/>
    <n v="30"/>
    <d v="1989-09-10T00:00:00"/>
    <x v="179"/>
    <x v="11"/>
    <x v="0"/>
    <n v="19"/>
    <x v="2"/>
  </r>
  <r>
    <x v="254"/>
    <s v="Randall"/>
    <s v="Andre"/>
    <s v="m"/>
    <n v="24"/>
    <d v="1996-02-10T00:00:00"/>
    <x v="180"/>
    <x v="7"/>
    <x v="0"/>
    <n v="19"/>
    <x v="2"/>
  </r>
  <r>
    <x v="255"/>
    <s v="Armstrong"/>
    <s v="Hayes"/>
    <s v="m"/>
    <n v="23"/>
    <d v="1996-02-27T00:00:00"/>
    <x v="1"/>
    <x v="1"/>
    <x v="1"/>
    <n v="18"/>
    <x v="0"/>
  </r>
  <r>
    <x v="256"/>
    <s v="Booth"/>
    <s v="Hadley"/>
    <s v="f"/>
    <n v="23"/>
    <d v="1996-08-26T00:00:00"/>
    <x v="181"/>
    <x v="22"/>
    <x v="0"/>
    <n v="16"/>
    <x v="0"/>
  </r>
  <r>
    <x v="257"/>
    <s v="Thomas"/>
    <s v="Kalani"/>
    <s v="f"/>
    <n v="30"/>
    <d v="1989-04-04T00:00:00"/>
    <x v="182"/>
    <x v="17"/>
    <x v="0"/>
    <n v="21"/>
    <x v="1"/>
  </r>
  <r>
    <x v="258"/>
    <s v="Dalton"/>
    <s v="Mateo"/>
    <s v="m"/>
    <n v="26"/>
    <d v="1993-03-24T00:00:00"/>
    <x v="1"/>
    <x v="1"/>
    <x v="1"/>
    <n v="6"/>
    <x v="0"/>
  </r>
  <r>
    <x v="259"/>
    <s v="Maddox"/>
    <s v="Dominik"/>
    <s v="m"/>
    <n v="22"/>
    <d v="1997-11-11T00:00:00"/>
    <x v="1"/>
    <x v="1"/>
    <x v="1"/>
    <n v="13"/>
    <x v="2"/>
  </r>
  <r>
    <x v="260"/>
    <s v="Parsons"/>
    <s v="Luna"/>
    <s v="f"/>
    <n v="20"/>
    <d v="1999-08-14T00:00:00"/>
    <x v="183"/>
    <x v="40"/>
    <x v="0"/>
    <n v="21"/>
    <x v="1"/>
  </r>
  <r>
    <x v="261"/>
    <s v="Schmidt"/>
    <s v="Liana"/>
    <s v="f"/>
    <n v="25"/>
    <d v="1994-06-26T00:00:00"/>
    <x v="184"/>
    <x v="12"/>
    <x v="0"/>
    <n v="23"/>
    <x v="1"/>
  </r>
  <r>
    <x v="262"/>
    <s v="Swanson"/>
    <s v="Mason"/>
    <s v="m"/>
    <n v="21"/>
    <d v="1998-04-16T00:00:00"/>
    <x v="1"/>
    <x v="1"/>
    <x v="1"/>
    <n v="14"/>
    <x v="1"/>
  </r>
  <r>
    <x v="263"/>
    <s v="Cano"/>
    <s v="Luis"/>
    <s v="m"/>
    <n v="35"/>
    <d v="1984-09-19T00:00:00"/>
    <x v="185"/>
    <x v="17"/>
    <x v="0"/>
    <n v="25"/>
    <x v="0"/>
  </r>
  <r>
    <x v="264"/>
    <s v="Lloyd"/>
    <s v="Linda"/>
    <s v="f"/>
    <n v="19"/>
    <d v="2000-05-06T00:00:00"/>
    <x v="186"/>
    <x v="22"/>
    <x v="0"/>
    <n v="21"/>
    <x v="1"/>
  </r>
  <r>
    <x v="265"/>
    <s v="Stephens"/>
    <s v="Jamie"/>
    <s v="f"/>
    <n v="39"/>
    <d v="1980-08-10T00:00:00"/>
    <x v="187"/>
    <x v="17"/>
    <x v="0"/>
    <n v="14"/>
    <x v="2"/>
  </r>
  <r>
    <x v="266"/>
    <s v="Sexton"/>
    <s v="Delaney"/>
    <s v="f"/>
    <n v="18"/>
    <d v="2001-02-28T00:00:00"/>
    <x v="1"/>
    <x v="1"/>
    <x v="1"/>
    <n v="9"/>
    <x v="0"/>
  </r>
  <r>
    <x v="267"/>
    <s v="Hobbs"/>
    <s v="Keily"/>
    <s v="f"/>
    <n v="27"/>
    <d v="1992-02-28T00:00:00"/>
    <x v="188"/>
    <x v="17"/>
    <x v="0"/>
    <n v="21"/>
    <x v="2"/>
  </r>
  <r>
    <x v="268"/>
    <s v="Ortega"/>
    <s v="Hudson"/>
    <s v="m"/>
    <n v="22"/>
    <d v="1997-04-03T00:00:00"/>
    <x v="189"/>
    <x v="18"/>
    <x v="0"/>
    <n v="21"/>
    <x v="0"/>
  </r>
  <r>
    <x v="269"/>
    <s v="Nguyen"/>
    <s v="Taylor"/>
    <s v="m"/>
    <n v="36"/>
    <d v="1983-10-10T00:00:00"/>
    <x v="190"/>
    <x v="34"/>
    <x v="0"/>
    <n v="24"/>
    <x v="0"/>
  </r>
  <r>
    <x v="270"/>
    <s v="Salazar"/>
    <s v="Chanel"/>
    <s v="f"/>
    <n v="20"/>
    <d v="2000-02-04T00:00:00"/>
    <x v="191"/>
    <x v="17"/>
    <x v="0"/>
    <n v="19"/>
    <x v="2"/>
  </r>
  <r>
    <x v="271"/>
    <s v="Gallegos"/>
    <s v="Michelle"/>
    <s v="f"/>
    <n v="21"/>
    <d v="1998-12-26T00:00:00"/>
    <x v="192"/>
    <x v="9"/>
    <x v="0"/>
    <n v="22"/>
    <x v="1"/>
  </r>
  <r>
    <x v="272"/>
    <s v="Duncan"/>
    <s v="Bonnie"/>
    <s v="f"/>
    <n v="24"/>
    <d v="1995-12-21T00:00:00"/>
    <x v="193"/>
    <x v="42"/>
    <x v="0"/>
    <n v="8"/>
    <x v="1"/>
  </r>
  <r>
    <x v="273"/>
    <s v="James"/>
    <s v="Laurel"/>
    <s v="f"/>
    <n v="21"/>
    <d v="1998-08-08T00:00:00"/>
    <x v="194"/>
    <x v="5"/>
    <x v="0"/>
    <n v="23"/>
    <x v="1"/>
  </r>
  <r>
    <x v="274"/>
    <s v="Esquivel"/>
    <s v="Dariel"/>
    <s v="m"/>
    <n v="18"/>
    <d v="2002-01-03T00:00:00"/>
    <x v="195"/>
    <x v="41"/>
    <x v="0"/>
    <n v="15"/>
    <x v="0"/>
  </r>
  <r>
    <x v="275"/>
    <s v="Munoz"/>
    <s v="Tony"/>
    <s v="m"/>
    <n v="23"/>
    <d v="1996-06-30T00:00:00"/>
    <x v="196"/>
    <x v="16"/>
    <x v="0"/>
    <n v="18"/>
    <x v="0"/>
  </r>
  <r>
    <x v="276"/>
    <s v="Valentine"/>
    <s v="Kallie"/>
    <s v="f"/>
    <n v="26"/>
    <d v="1993-12-21T00:00:00"/>
    <x v="197"/>
    <x v="9"/>
    <x v="0"/>
    <n v="18"/>
    <x v="2"/>
  </r>
  <r>
    <x v="277"/>
    <s v="Leblanc"/>
    <s v="Avah"/>
    <s v="f"/>
    <n v="25"/>
    <d v="1994-07-03T00:00:00"/>
    <x v="198"/>
    <x v="19"/>
    <x v="0"/>
    <n v="17"/>
    <x v="2"/>
  </r>
  <r>
    <x v="278"/>
    <s v="Figueroa"/>
    <s v="Remington"/>
    <s v="f"/>
    <n v="20"/>
    <d v="1999-09-10T00:00:00"/>
    <x v="199"/>
    <x v="12"/>
    <x v="0"/>
    <n v="22"/>
    <x v="0"/>
  </r>
  <r>
    <x v="279"/>
    <s v="Maldonado"/>
    <s v="Zaniyah"/>
    <s v="f"/>
    <n v="36"/>
    <d v="1983-12-29T00:00:00"/>
    <x v="200"/>
    <x v="17"/>
    <x v="0"/>
    <n v="14"/>
    <x v="1"/>
  </r>
  <r>
    <x v="280"/>
    <s v="Garner"/>
    <s v="Arlette"/>
    <s v="f"/>
    <n v="49"/>
    <d v="1970-03-04T00:00:00"/>
    <x v="201"/>
    <x v="18"/>
    <x v="0"/>
    <n v="19"/>
    <x v="1"/>
  </r>
  <r>
    <x v="281"/>
    <s v="Fields"/>
    <s v="Mohamed"/>
    <s v="m"/>
    <n v="40"/>
    <d v="1979-09-22T00:00:00"/>
    <x v="202"/>
    <x v="17"/>
    <x v="0"/>
    <n v="18"/>
    <x v="0"/>
  </r>
  <r>
    <x v="282"/>
    <s v="Dominguez"/>
    <s v="Kash"/>
    <s v="m"/>
    <n v="26"/>
    <d v="1993-12-10T00:00:00"/>
    <x v="203"/>
    <x v="25"/>
    <x v="0"/>
    <n v="21"/>
    <x v="1"/>
  </r>
  <r>
    <x v="283"/>
    <s v="Rasmussen"/>
    <s v="Jace"/>
    <s v="m"/>
    <n v="23"/>
    <d v="1996-02-28T00:00:00"/>
    <x v="1"/>
    <x v="1"/>
    <x v="1"/>
    <n v="22"/>
    <x v="1"/>
  </r>
  <r>
    <x v="284"/>
    <s v="Curtis"/>
    <s v="Derrick"/>
    <s v="m"/>
    <n v="26"/>
    <d v="1993-08-14T00:00:00"/>
    <x v="204"/>
    <x v="43"/>
    <x v="0"/>
    <n v="20"/>
    <x v="0"/>
  </r>
  <r>
    <x v="285"/>
    <s v="Juarez"/>
    <s v="Tucker"/>
    <s v="m"/>
    <n v="24"/>
    <d v="1995-10-10T00:00:00"/>
    <x v="205"/>
    <x v="16"/>
    <x v="0"/>
    <n v="19"/>
    <x v="0"/>
  </r>
  <r>
    <x v="286"/>
    <s v="Horton"/>
    <s v="Jayceon"/>
    <s v="m"/>
    <n v="17"/>
    <d v="2002-08-15T00:00:00"/>
    <x v="206"/>
    <x v="6"/>
    <x v="0"/>
    <n v="22"/>
    <x v="2"/>
  </r>
  <r>
    <x v="287"/>
    <s v="Rowland"/>
    <s v="Jon"/>
    <s v="m"/>
    <n v="27"/>
    <d v="1993-01-04T00:00:00"/>
    <x v="207"/>
    <x v="17"/>
    <x v="0"/>
    <n v="23"/>
    <x v="1"/>
  </r>
  <r>
    <x v="288"/>
    <s v="Brown"/>
    <s v="Jesse"/>
    <s v="m"/>
    <n v="22"/>
    <d v="1997-05-27T00:00:00"/>
    <x v="208"/>
    <x v="6"/>
    <x v="0"/>
    <n v="21"/>
    <x v="0"/>
  </r>
  <r>
    <x v="289"/>
    <s v="Little"/>
    <s v="Curtis"/>
    <s v="m"/>
    <n v="24"/>
    <d v="1996-02-09T00:00:00"/>
    <x v="209"/>
    <x v="44"/>
    <x v="0"/>
    <n v="23"/>
    <x v="2"/>
  </r>
  <r>
    <x v="290"/>
    <s v="White"/>
    <s v="Jaiden"/>
    <s v="m"/>
    <n v="41"/>
    <d v="1978-12-14T00:00:00"/>
    <x v="210"/>
    <x v="40"/>
    <x v="0"/>
    <n v="12"/>
    <x v="0"/>
  </r>
  <r>
    <x v="291"/>
    <s v="Duffy"/>
    <s v="Aden"/>
    <s v="m"/>
    <n v="18"/>
    <d v="2002-01-12T00:00:00"/>
    <x v="211"/>
    <x v="17"/>
    <x v="0"/>
    <n v="5"/>
    <x v="1"/>
  </r>
  <r>
    <x v="292"/>
    <s v="Nichols"/>
    <s v="Eve"/>
    <s v="f"/>
    <n v="24"/>
    <d v="1996-02-01T00:00:00"/>
    <x v="212"/>
    <x v="37"/>
    <x v="0"/>
    <n v="17"/>
    <x v="2"/>
  </r>
  <r>
    <x v="293"/>
    <s v="Stafford"/>
    <s v="Justin"/>
    <s v="m"/>
    <n v="25"/>
    <d v="1994-11-07T00:00:00"/>
    <x v="213"/>
    <x v="13"/>
    <x v="0"/>
    <n v="22"/>
    <x v="2"/>
  </r>
  <r>
    <x v="294"/>
    <s v="Weber"/>
    <s v="Bishop"/>
    <s v="m"/>
    <n v="28"/>
    <d v="1991-02-20T00:00:00"/>
    <x v="214"/>
    <x v="24"/>
    <x v="0"/>
    <n v="19"/>
    <x v="1"/>
  </r>
  <r>
    <x v="295"/>
    <s v="Phan"/>
    <s v="Jeffrey"/>
    <s v="m"/>
    <n v="26"/>
    <d v="1993-07-24T00:00:00"/>
    <x v="215"/>
    <x v="17"/>
    <x v="0"/>
    <n v="20"/>
    <x v="1"/>
  </r>
  <r>
    <x v="296"/>
    <s v="Brock"/>
    <s v="Caroline"/>
    <s v="f"/>
    <n v="36"/>
    <d v="1984-01-25T00:00:00"/>
    <x v="216"/>
    <x v="17"/>
    <x v="0"/>
    <n v="6"/>
    <x v="2"/>
  </r>
  <r>
    <x v="297"/>
    <s v="Espinoza"/>
    <s v="Ariel"/>
    <s v="m"/>
    <n v="47"/>
    <d v="1973-01-09T00:00:00"/>
    <x v="1"/>
    <x v="1"/>
    <x v="1"/>
    <n v="27"/>
    <x v="1"/>
  </r>
  <r>
    <x v="298"/>
    <s v="Guerra"/>
    <s v="Jolie"/>
    <s v="f"/>
    <n v="24"/>
    <d v="1995-07-04T00:00:00"/>
    <x v="217"/>
    <x v="17"/>
    <x v="0"/>
    <n v="20"/>
    <x v="0"/>
  </r>
  <r>
    <x v="299"/>
    <s v="Perry"/>
    <s v="Israel"/>
    <s v="m"/>
    <n v="39"/>
    <d v="1980-11-05T00:00:00"/>
    <x v="218"/>
    <x v="25"/>
    <x v="0"/>
    <n v="22"/>
    <x v="0"/>
  </r>
  <r>
    <x v="300"/>
    <s v="Fisher"/>
    <s v="Jamie"/>
    <s v="m"/>
    <n v="37"/>
    <d v="1982-12-31T00:00:00"/>
    <x v="1"/>
    <x v="1"/>
    <x v="1"/>
    <n v="18"/>
    <x v="2"/>
  </r>
  <r>
    <x v="301"/>
    <s v="Spears"/>
    <s v="Joziah"/>
    <s v="m"/>
    <n v="31"/>
    <d v="1988-12-09T00:00:00"/>
    <x v="1"/>
    <x v="1"/>
    <x v="1"/>
    <n v="16"/>
    <x v="2"/>
  </r>
  <r>
    <x v="302"/>
    <s v="Stevenson"/>
    <s v="Bowie"/>
    <s v="m"/>
    <n v="40"/>
    <d v="1979-11-17T00:00:00"/>
    <x v="219"/>
    <x v="6"/>
    <x v="0"/>
    <n v="21"/>
    <x v="1"/>
  </r>
  <r>
    <x v="303"/>
    <s v="Quintana"/>
    <s v="Leila"/>
    <s v="f"/>
    <n v="17"/>
    <d v="2002-08-30T00:00:00"/>
    <x v="1"/>
    <x v="1"/>
    <x v="1"/>
    <n v="12"/>
    <x v="1"/>
  </r>
  <r>
    <x v="304"/>
    <s v="Keller"/>
    <s v="Maleah"/>
    <s v="f"/>
    <n v="22"/>
    <d v="1997-10-23T00:00:00"/>
    <x v="1"/>
    <x v="1"/>
    <x v="1"/>
    <n v="20"/>
    <x v="2"/>
  </r>
  <r>
    <x v="305"/>
    <s v="Robbins"/>
    <s v="Alma"/>
    <s v="f"/>
    <n v="20"/>
    <d v="1999-03-10T00:00:00"/>
    <x v="84"/>
    <x v="11"/>
    <x v="0"/>
    <n v="23"/>
    <x v="0"/>
  </r>
  <r>
    <x v="306"/>
    <s v="Daniel"/>
    <s v="Kalel"/>
    <s v="m"/>
    <n v="23"/>
    <d v="1996-10-11T00:00:00"/>
    <x v="220"/>
    <x v="45"/>
    <x v="0"/>
    <n v="17"/>
    <x v="0"/>
  </r>
  <r>
    <x v="307"/>
    <s v="Underwood"/>
    <s v="Otto"/>
    <s v="m"/>
    <n v="37"/>
    <d v="1982-08-06T00:00:00"/>
    <x v="221"/>
    <x v="12"/>
    <x v="0"/>
    <n v="22"/>
    <x v="2"/>
  </r>
  <r>
    <x v="308"/>
    <s v="Garrett"/>
    <s v="Taliyah"/>
    <s v="f"/>
    <n v="18"/>
    <d v="2001-11-03T00:00:00"/>
    <x v="222"/>
    <x v="26"/>
    <x v="0"/>
    <n v="13"/>
    <x v="2"/>
  </r>
  <r>
    <x v="309"/>
    <s v="Tran"/>
    <s v="Luca"/>
    <s v="m"/>
    <n v="50"/>
    <d v="1969-05-03T00:00:00"/>
    <x v="116"/>
    <x v="7"/>
    <x v="0"/>
    <n v="13"/>
    <x v="0"/>
  </r>
  <r>
    <x v="310"/>
    <s v="Medina"/>
    <s v="Marcel"/>
    <s v="m"/>
    <n v="51"/>
    <d v="1968-09-12T00:00:00"/>
    <x v="1"/>
    <x v="1"/>
    <x v="1"/>
    <n v="10"/>
    <x v="2"/>
  </r>
  <r>
    <x v="311"/>
    <s v="Flores"/>
    <s v="Nova"/>
    <s v="m"/>
    <n v="33"/>
    <d v="1986-11-03T00:00:00"/>
    <x v="1"/>
    <x v="1"/>
    <x v="1"/>
    <n v="9"/>
    <x v="2"/>
  </r>
  <r>
    <x v="312"/>
    <s v="Crosby"/>
    <s v="John"/>
    <s v="m"/>
    <n v="33"/>
    <d v="1986-05-09T00:00:00"/>
    <x v="223"/>
    <x v="18"/>
    <x v="0"/>
    <n v="20"/>
    <x v="2"/>
  </r>
  <r>
    <x v="313"/>
    <s v="Montes"/>
    <s v="Reign"/>
    <s v="f"/>
    <n v="21"/>
    <d v="1998-12-30T00:00:00"/>
    <x v="1"/>
    <x v="1"/>
    <x v="1"/>
    <n v="1"/>
    <x v="1"/>
  </r>
  <r>
    <x v="314"/>
    <s v="Kramer"/>
    <s v="Rosie"/>
    <s v="f"/>
    <n v="20"/>
    <d v="1999-11-19T00:00:00"/>
    <x v="224"/>
    <x v="18"/>
    <x v="0"/>
    <n v="23"/>
    <x v="2"/>
  </r>
  <r>
    <x v="315"/>
    <s v="Maynard"/>
    <s v="Kamryn"/>
    <s v="f"/>
    <n v="20"/>
    <d v="1999-08-04T00:00:00"/>
    <x v="1"/>
    <x v="1"/>
    <x v="1"/>
    <n v="22"/>
    <x v="0"/>
  </r>
  <r>
    <x v="316"/>
    <s v="Levy"/>
    <s v="Alaric"/>
    <s v="m"/>
    <n v="20"/>
    <d v="1999-12-22T00:00:00"/>
    <x v="177"/>
    <x v="45"/>
    <x v="0"/>
    <n v="15"/>
    <x v="0"/>
  </r>
  <r>
    <x v="317"/>
    <s v="Camacho"/>
    <s v="Ruben"/>
    <s v="m"/>
    <n v="22"/>
    <d v="1997-07-16T00:00:00"/>
    <x v="1"/>
    <x v="1"/>
    <x v="1"/>
    <n v="8"/>
    <x v="0"/>
  </r>
  <r>
    <x v="318"/>
    <s v="Ramos"/>
    <s v="Landon"/>
    <s v="m"/>
    <n v="23"/>
    <d v="1996-10-08T00:00:00"/>
    <x v="225"/>
    <x v="17"/>
    <x v="0"/>
    <n v="19"/>
    <x v="1"/>
  </r>
  <r>
    <x v="319"/>
    <s v="Moran"/>
    <s v="Jonah"/>
    <s v="m"/>
    <n v="38"/>
    <d v="1981-12-08T00:00:00"/>
    <x v="226"/>
    <x v="11"/>
    <x v="0"/>
    <n v="22"/>
    <x v="2"/>
  </r>
  <r>
    <x v="320"/>
    <s v="Massey"/>
    <s v="Alex"/>
    <s v="m"/>
    <n v="15"/>
    <d v="2004-05-20T00:00:00"/>
    <x v="227"/>
    <x v="17"/>
    <x v="0"/>
    <n v="21"/>
    <x v="2"/>
  </r>
  <r>
    <x v="321"/>
    <s v="Schneider"/>
    <s v="Amy"/>
    <s v="f"/>
    <n v="15"/>
    <d v="2004-05-27T00:00:00"/>
    <x v="1"/>
    <x v="1"/>
    <x v="1"/>
    <n v="11"/>
    <x v="1"/>
  </r>
  <r>
    <x v="322"/>
    <s v="York"/>
    <s v="Rory"/>
    <s v="f"/>
    <n v="21"/>
    <d v="1998-08-07T00:00:00"/>
    <x v="228"/>
    <x v="22"/>
    <x v="0"/>
    <n v="9"/>
    <x v="0"/>
  </r>
  <r>
    <x v="323"/>
    <s v="Lawson"/>
    <s v="Benjamin"/>
    <s v="m"/>
    <n v="21"/>
    <d v="1998-06-26T00:00:00"/>
    <x v="229"/>
    <x v="17"/>
    <x v="0"/>
    <n v="4"/>
    <x v="0"/>
  </r>
  <r>
    <x v="324"/>
    <s v="Dunn"/>
    <s v="Nora"/>
    <s v="f"/>
    <n v="23"/>
    <d v="1996-08-06T00:00:00"/>
    <x v="230"/>
    <x v="35"/>
    <x v="0"/>
    <n v="12"/>
    <x v="0"/>
  </r>
  <r>
    <x v="325"/>
    <s v="Gross"/>
    <s v="Arielle"/>
    <s v="f"/>
    <n v="35"/>
    <d v="1985-02-04T00:00:00"/>
    <x v="88"/>
    <x v="23"/>
    <x v="0"/>
    <n v="12"/>
    <x v="0"/>
  </r>
  <r>
    <x v="326"/>
    <s v="Delgado"/>
    <s v="Finn"/>
    <s v="m"/>
    <n v="20"/>
    <d v="1999-10-20T00:00:00"/>
    <x v="231"/>
    <x v="3"/>
    <x v="0"/>
    <n v="21"/>
    <x v="2"/>
  </r>
  <r>
    <x v="327"/>
    <s v="Rios"/>
    <s v="Jillian"/>
    <s v="f"/>
    <n v="41"/>
    <d v="1978-12-02T00:00:00"/>
    <x v="232"/>
    <x v="27"/>
    <x v="0"/>
    <n v="9"/>
    <x v="1"/>
  </r>
  <r>
    <x v="328"/>
    <s v="Mckinney"/>
    <s v="Vincenzo"/>
    <s v="m"/>
    <n v="22"/>
    <d v="1997-08-31T00:00:00"/>
    <x v="233"/>
    <x v="18"/>
    <x v="0"/>
    <n v="19"/>
    <x v="0"/>
  </r>
  <r>
    <x v="329"/>
    <s v="Ryan"/>
    <s v="Dax"/>
    <s v="m"/>
    <n v="38"/>
    <d v="1981-11-22T00:00:00"/>
    <x v="234"/>
    <x v="16"/>
    <x v="0"/>
    <n v="20"/>
    <x v="1"/>
  </r>
  <r>
    <x v="330"/>
    <s v="Sullivan"/>
    <s v="Keanu"/>
    <s v="m"/>
    <n v="22"/>
    <d v="1997-12-24T00:00:00"/>
    <x v="235"/>
    <x v="24"/>
    <x v="0"/>
    <n v="21"/>
    <x v="2"/>
  </r>
  <r>
    <x v="331"/>
    <s v="Green"/>
    <s v="Emilee"/>
    <s v="f"/>
    <n v="20"/>
    <d v="1999-03-22T00:00:00"/>
    <x v="236"/>
    <x v="36"/>
    <x v="0"/>
    <n v="20"/>
    <x v="0"/>
  </r>
  <r>
    <x v="332"/>
    <s v="Vazquez"/>
    <s v="Caden"/>
    <s v="m"/>
    <n v="25"/>
    <d v="1994-08-19T00:00:00"/>
    <x v="237"/>
    <x v="20"/>
    <x v="0"/>
    <n v="23"/>
    <x v="2"/>
  </r>
  <r>
    <x v="333"/>
    <s v="Navarro"/>
    <s v="Esteban"/>
    <s v="m"/>
    <n v="42"/>
    <d v="1977-07-13T00:00:00"/>
    <x v="238"/>
    <x v="27"/>
    <x v="0"/>
    <n v="21"/>
    <x v="1"/>
  </r>
  <r>
    <x v="334"/>
    <s v="Harvey"/>
    <s v="Titus"/>
    <s v="m"/>
    <n v="23"/>
    <d v="1996-08-06T00:00:00"/>
    <x v="112"/>
    <x v="6"/>
    <x v="0"/>
    <n v="17"/>
    <x v="2"/>
  </r>
  <r>
    <x v="335"/>
    <s v="Schwartz"/>
    <s v="Rhys"/>
    <s v="m"/>
    <n v="24"/>
    <d v="1995-03-03T00:00:00"/>
    <x v="1"/>
    <x v="1"/>
    <x v="1"/>
    <n v="18"/>
    <x v="2"/>
  </r>
  <r>
    <x v="336"/>
    <s v="Moss"/>
    <s v="Helen"/>
    <s v="f"/>
    <n v="46"/>
    <d v="1973-07-02T00:00:00"/>
    <x v="1"/>
    <x v="1"/>
    <x v="1"/>
    <n v="14"/>
    <x v="2"/>
  </r>
  <r>
    <x v="337"/>
    <s v="Edwards"/>
    <s v="Talia"/>
    <s v="f"/>
    <n v="34"/>
    <d v="1985-06-04T00:00:00"/>
    <x v="239"/>
    <x v="46"/>
    <x v="0"/>
    <n v="12"/>
    <x v="0"/>
  </r>
  <r>
    <x v="338"/>
    <s v="Orr"/>
    <s v="Dawson"/>
    <s v="m"/>
    <n v="22"/>
    <d v="1997-06-20T00:00:00"/>
    <x v="1"/>
    <x v="1"/>
    <x v="1"/>
    <n v="18"/>
    <x v="2"/>
  </r>
  <r>
    <x v="339"/>
    <s v="Bentley"/>
    <s v="Yosef"/>
    <s v="m"/>
    <n v="46"/>
    <d v="1974-01-22T00:00:00"/>
    <x v="1"/>
    <x v="1"/>
    <x v="1"/>
    <n v="10"/>
    <x v="1"/>
  </r>
  <r>
    <x v="340"/>
    <s v="Barnett"/>
    <s v="Cesar"/>
    <s v="m"/>
    <n v="28"/>
    <d v="1991-12-03T00:00:00"/>
    <x v="1"/>
    <x v="1"/>
    <x v="1"/>
    <n v="18"/>
    <x v="2"/>
  </r>
  <r>
    <x v="341"/>
    <s v="Trejo"/>
    <s v="Atlas"/>
    <s v="m"/>
    <n v="24"/>
    <d v="1995-05-27T00:00:00"/>
    <x v="1"/>
    <x v="1"/>
    <x v="1"/>
    <n v="22"/>
    <x v="2"/>
  </r>
  <r>
    <x v="342"/>
    <s v="Reese"/>
    <s v="Roger"/>
    <s v="m"/>
    <n v="21"/>
    <d v="1998-06-02T00:00:00"/>
    <x v="240"/>
    <x v="35"/>
    <x v="0"/>
    <n v="19"/>
    <x v="0"/>
  </r>
  <r>
    <x v="343"/>
    <s v="Warren"/>
    <s v="Frank"/>
    <s v="m"/>
    <n v="36"/>
    <d v="1983-05-20T00:00:00"/>
    <x v="241"/>
    <x v="39"/>
    <x v="0"/>
    <n v="17"/>
    <x v="1"/>
  </r>
  <r>
    <x v="344"/>
    <s v="Frederick"/>
    <s v="Edwin"/>
    <s v="m"/>
    <n v="53"/>
    <d v="1966-10-19T00:00:00"/>
    <x v="242"/>
    <x v="17"/>
    <x v="0"/>
    <n v="21"/>
    <x v="2"/>
  </r>
  <r>
    <x v="345"/>
    <s v="Pacheco"/>
    <s v="Ana"/>
    <s v="f"/>
    <n v="24"/>
    <d v="1995-09-21T00:00:00"/>
    <x v="243"/>
    <x v="14"/>
    <x v="0"/>
    <n v="19"/>
    <x v="2"/>
  </r>
  <r>
    <x v="346"/>
    <s v="Bradford"/>
    <s v="Noemi"/>
    <s v="f"/>
    <n v="17"/>
    <d v="2002-05-29T00:00:00"/>
    <x v="1"/>
    <x v="1"/>
    <x v="1"/>
    <n v="16"/>
    <x v="0"/>
  </r>
  <r>
    <x v="347"/>
    <s v="Giles"/>
    <s v="Duke"/>
    <s v="m"/>
    <n v="22"/>
    <d v="1997-09-20T00:00:00"/>
    <x v="244"/>
    <x v="17"/>
    <x v="0"/>
    <n v="21"/>
    <x v="1"/>
  </r>
  <r>
    <x v="348"/>
    <s v="Santos"/>
    <s v="Kaiser"/>
    <s v="m"/>
    <n v="50"/>
    <d v="1969-06-04T00:00:00"/>
    <x v="245"/>
    <x v="28"/>
    <x v="0"/>
    <n v="22"/>
    <x v="2"/>
  </r>
  <r>
    <x v="349"/>
    <s v="Norris"/>
    <s v="Carly"/>
    <s v="f"/>
    <n v="39"/>
    <d v="1980-12-30T00:00:00"/>
    <x v="246"/>
    <x v="12"/>
    <x v="0"/>
    <n v="18"/>
    <x v="2"/>
  </r>
  <r>
    <x v="350"/>
    <s v="Flowers"/>
    <s v="Cedric"/>
    <s v="m"/>
    <n v="23"/>
    <d v="1996-02-26T00:00:00"/>
    <x v="247"/>
    <x v="23"/>
    <x v="0"/>
    <n v="21"/>
    <x v="2"/>
  </r>
  <r>
    <x v="351"/>
    <s v="Odonnell"/>
    <s v="Emilia"/>
    <s v="f"/>
    <n v="34"/>
    <d v="1986-02-01T00:00:00"/>
    <x v="248"/>
    <x v="5"/>
    <x v="0"/>
    <n v="14"/>
    <x v="1"/>
  </r>
  <r>
    <x v="352"/>
    <s v="Clements"/>
    <s v="Iliana"/>
    <s v="f"/>
    <n v="33"/>
    <d v="1986-07-21T00:00:00"/>
    <x v="249"/>
    <x v="17"/>
    <x v="0"/>
    <n v="26"/>
    <x v="2"/>
  </r>
  <r>
    <x v="353"/>
    <s v="Lowery"/>
    <s v="Albert"/>
    <s v="m"/>
    <n v="22"/>
    <d v="1997-04-06T00:00:00"/>
    <x v="250"/>
    <x v="20"/>
    <x v="0"/>
    <n v="22"/>
    <x v="1"/>
  </r>
  <r>
    <x v="354"/>
    <s v="Mccarty"/>
    <s v="Casen"/>
    <s v="m"/>
    <n v="21"/>
    <d v="1998-06-21T00:00:00"/>
    <x v="251"/>
    <x v="7"/>
    <x v="0"/>
    <n v="22"/>
    <x v="1"/>
  </r>
  <r>
    <x v="355"/>
    <s v="Moses"/>
    <s v="Emmalyn"/>
    <s v="f"/>
    <n v="19"/>
    <d v="2000-09-14T00:00:00"/>
    <x v="252"/>
    <x v="14"/>
    <x v="0"/>
    <n v="25"/>
    <x v="0"/>
  </r>
  <r>
    <x v="356"/>
    <s v="Lu"/>
    <s v="Miguel"/>
    <s v="m"/>
    <n v="20"/>
    <d v="1999-03-26T00:00:00"/>
    <x v="253"/>
    <x v="7"/>
    <x v="0"/>
    <n v="19"/>
    <x v="1"/>
  </r>
  <r>
    <x v="357"/>
    <s v="Mcbride"/>
    <s v="Jude"/>
    <s v="m"/>
    <n v="22"/>
    <d v="1997-09-09T00:00:00"/>
    <x v="1"/>
    <x v="1"/>
    <x v="1"/>
    <n v="11"/>
    <x v="2"/>
  </r>
  <r>
    <x v="358"/>
    <s v="Durham"/>
    <s v="Irene"/>
    <s v="f"/>
    <n v="19"/>
    <d v="2000-08-28T00:00:00"/>
    <x v="254"/>
    <x v="3"/>
    <x v="0"/>
    <n v="20"/>
    <x v="0"/>
  </r>
  <r>
    <x v="359"/>
    <s v="Mcguire"/>
    <s v="Markus"/>
    <s v="m"/>
    <n v="45"/>
    <d v="1974-11-19T00:00:00"/>
    <x v="255"/>
    <x v="12"/>
    <x v="0"/>
    <n v="18"/>
    <x v="2"/>
  </r>
  <r>
    <x v="360"/>
    <s v="Serrano"/>
    <s v="Fernando"/>
    <s v="m"/>
    <n v="27"/>
    <d v="1992-08-10T00:00:00"/>
    <x v="256"/>
    <x v="17"/>
    <x v="0"/>
    <n v="12"/>
    <x v="1"/>
  </r>
  <r>
    <x v="361"/>
    <s v="Moyer"/>
    <s v="Rowan"/>
    <s v="f"/>
    <n v="14"/>
    <d v="2005-03-28T00:00:00"/>
    <x v="257"/>
    <x v="16"/>
    <x v="0"/>
    <n v="17"/>
    <x v="1"/>
  </r>
  <r>
    <x v="362"/>
    <s v="Herrera"/>
    <s v="Isaiah"/>
    <s v="m"/>
    <n v="21"/>
    <d v="1998-02-18T00:00:00"/>
    <x v="258"/>
    <x v="12"/>
    <x v="0"/>
    <n v="22"/>
    <x v="0"/>
  </r>
  <r>
    <x v="363"/>
    <s v="King"/>
    <s v="Trace"/>
    <s v="m"/>
    <n v="22"/>
    <d v="1997-08-21T00:00:00"/>
    <x v="259"/>
    <x v="17"/>
    <x v="0"/>
    <n v="21"/>
    <x v="2"/>
  </r>
  <r>
    <x v="364"/>
    <s v="Hurst"/>
    <s v="Angel"/>
    <s v="f"/>
    <n v="24"/>
    <d v="1995-07-10T00:00:00"/>
    <x v="260"/>
    <x v="10"/>
    <x v="0"/>
    <n v="17"/>
    <x v="1"/>
  </r>
  <r>
    <x v="365"/>
    <s v="Palacios"/>
    <s v="Enrique"/>
    <s v="m"/>
    <n v="19"/>
    <d v="2000-05-22T00:00:00"/>
    <x v="1"/>
    <x v="1"/>
    <x v="1"/>
    <n v="13"/>
    <x v="0"/>
  </r>
  <r>
    <x v="366"/>
    <s v="Dudley"/>
    <s v="Lennox"/>
    <s v="f"/>
    <n v="25"/>
    <d v="1994-11-07T00:00:00"/>
    <x v="1"/>
    <x v="1"/>
    <x v="1"/>
    <n v="10"/>
    <x v="1"/>
  </r>
  <r>
    <x v="367"/>
    <s v="Lester"/>
    <s v="Louisa"/>
    <s v="f"/>
    <n v="18"/>
    <d v="2001-10-16T00:00:00"/>
    <x v="261"/>
    <x v="46"/>
    <x v="0"/>
    <n v="25"/>
    <x v="1"/>
  </r>
  <r>
    <x v="368"/>
    <s v="Mayo"/>
    <s v="Bryson"/>
    <s v="m"/>
    <n v="20"/>
    <d v="1999-07-27T00:00:00"/>
    <x v="262"/>
    <x v="6"/>
    <x v="0"/>
    <n v="17"/>
    <x v="2"/>
  </r>
  <r>
    <x v="369"/>
    <s v="Tanner"/>
    <s v="Charles"/>
    <s v="m"/>
    <n v="24"/>
    <d v="1995-03-29T00:00:00"/>
    <x v="1"/>
    <x v="1"/>
    <x v="1"/>
    <n v="15"/>
    <x v="1"/>
  </r>
  <r>
    <x v="370"/>
    <s v="Monroe"/>
    <s v="Camilo"/>
    <s v="m"/>
    <n v="40"/>
    <d v="1980-01-26T00:00:00"/>
    <x v="1"/>
    <x v="1"/>
    <x v="1"/>
    <n v="14"/>
    <x v="0"/>
  </r>
  <r>
    <x v="371"/>
    <s v="Farley"/>
    <s v="Mohammed"/>
    <s v="m"/>
    <n v="25"/>
    <d v="1994-07-27T00:00:00"/>
    <x v="263"/>
    <x v="19"/>
    <x v="0"/>
    <n v="23"/>
    <x v="2"/>
  </r>
  <r>
    <x v="372"/>
    <s v="Hail"/>
    <s v="Tristian"/>
    <s v="m"/>
    <n v="18"/>
    <d v="2001-03-06T00:00:00"/>
    <x v="264"/>
    <x v="2"/>
    <x v="0"/>
    <n v="15"/>
    <x v="2"/>
  </r>
  <r>
    <x v="373"/>
    <s v="Hardin"/>
    <s v="Aliya"/>
    <s v="f"/>
    <n v="46"/>
    <d v="1973-06-14T00:00:00"/>
    <x v="265"/>
    <x v="3"/>
    <x v="0"/>
    <n v="9"/>
    <x v="1"/>
  </r>
  <r>
    <x v="374"/>
    <s v="Dickson"/>
    <s v="Daniel"/>
    <s v="m"/>
    <n v="30"/>
    <d v="1989-05-13T00:00:00"/>
    <x v="266"/>
    <x v="17"/>
    <x v="0"/>
    <n v="22"/>
    <x v="0"/>
  </r>
  <r>
    <x v="375"/>
    <s v="Leacock"/>
    <s v="Julius"/>
    <s v="m"/>
    <n v="19"/>
    <d v="2000-05-22T00:00:00"/>
    <x v="267"/>
    <x v="11"/>
    <x v="0"/>
    <n v="20"/>
    <x v="2"/>
  </r>
  <r>
    <x v="376"/>
    <s v="Velazquez"/>
    <s v="Zariyah"/>
    <s v="f"/>
    <n v="53"/>
    <d v="1966-12-23T00:00:00"/>
    <x v="268"/>
    <x v="12"/>
    <x v="0"/>
    <n v="19"/>
    <x v="0"/>
  </r>
  <r>
    <x v="377"/>
    <s v="Magana"/>
    <s v="Lorenzo"/>
    <s v="m"/>
    <n v="18"/>
    <d v="2001-04-14T00:00:00"/>
    <x v="269"/>
    <x v="17"/>
    <x v="0"/>
    <n v="22"/>
    <x v="0"/>
  </r>
  <r>
    <x v="378"/>
    <s v="Humphrey"/>
    <s v="Mya"/>
    <s v="f"/>
    <n v="24"/>
    <d v="1996-01-12T00:00:00"/>
    <x v="270"/>
    <x v="35"/>
    <x v="0"/>
    <n v="17"/>
    <x v="0"/>
  </r>
  <r>
    <x v="379"/>
    <s v="Dyer"/>
    <s v="Arthur"/>
    <s v="m"/>
    <n v="35"/>
    <d v="1984-06-10T00:00:00"/>
    <x v="271"/>
    <x v="11"/>
    <x v="0"/>
    <n v="17"/>
    <x v="2"/>
  </r>
  <r>
    <x v="380"/>
    <s v="Cobb"/>
    <s v="Arian"/>
    <s v="m"/>
    <n v="33"/>
    <d v="1986-11-13T00:00:00"/>
    <x v="272"/>
    <x v="17"/>
    <x v="0"/>
    <n v="18"/>
    <x v="1"/>
  </r>
  <r>
    <x v="381"/>
    <s v="Baxter"/>
    <s v="Elizabeth"/>
    <s v="f"/>
    <n v="41"/>
    <d v="1978-05-27T00:00:00"/>
    <x v="273"/>
    <x v="35"/>
    <x v="0"/>
    <n v="13"/>
    <x v="2"/>
  </r>
  <r>
    <x v="382"/>
    <s v="Stanton"/>
    <s v="Gabriella"/>
    <s v="f"/>
    <n v="21"/>
    <d v="1998-05-16T00:00:00"/>
    <x v="120"/>
    <x v="24"/>
    <x v="0"/>
    <n v="20"/>
    <x v="2"/>
  </r>
  <r>
    <x v="383"/>
    <s v="Petersen"/>
    <s v="Dayana"/>
    <s v="f"/>
    <n v="21"/>
    <d v="1998-11-09T00:00:00"/>
    <x v="274"/>
    <x v="41"/>
    <x v="0"/>
    <n v="24"/>
    <x v="0"/>
  </r>
  <r>
    <x v="384"/>
    <s v="Hoover"/>
    <s v="Vienna"/>
    <s v="f"/>
    <n v="24"/>
    <d v="1995-09-11T00:00:00"/>
    <x v="1"/>
    <x v="1"/>
    <x v="1"/>
    <n v="11"/>
    <x v="1"/>
  </r>
  <r>
    <x v="385"/>
    <s v="Carr"/>
    <s v="Egypt"/>
    <s v="f"/>
    <n v="17"/>
    <d v="2002-05-01T00:00:00"/>
    <x v="275"/>
    <x v="29"/>
    <x v="0"/>
    <n v="20"/>
    <x v="0"/>
  </r>
  <r>
    <x v="386"/>
    <s v="Burgess"/>
    <s v="Keith"/>
    <s v="m"/>
    <n v="17"/>
    <d v="2002-11-22T00:00:00"/>
    <x v="276"/>
    <x v="21"/>
    <x v="0"/>
    <n v="19"/>
    <x v="2"/>
  </r>
  <r>
    <x v="387"/>
    <s v="Galindo"/>
    <s v="Jaxtyn"/>
    <s v="m"/>
    <n v="20"/>
    <d v="1999-04-25T00:00:00"/>
    <x v="277"/>
    <x v="15"/>
    <x v="0"/>
    <n v="18"/>
    <x v="1"/>
  </r>
  <r>
    <x v="388"/>
    <s v="Scott"/>
    <s v="Jada"/>
    <s v="f"/>
    <n v="47"/>
    <d v="1972-11-25T00:00:00"/>
    <x v="278"/>
    <x v="6"/>
    <x v="0"/>
    <n v="15"/>
    <x v="0"/>
  </r>
  <r>
    <x v="389"/>
    <s v="Hutchinson"/>
    <s v="Kaiya"/>
    <s v="f"/>
    <n v="25"/>
    <d v="1995-01-06T00:00:00"/>
    <x v="1"/>
    <x v="1"/>
    <x v="1"/>
    <n v="13"/>
    <x v="1"/>
  </r>
  <r>
    <x v="390"/>
    <s v="Acevedo"/>
    <s v="Kaylee"/>
    <s v="f"/>
    <n v="20"/>
    <d v="1999-03-06T00:00:00"/>
    <x v="1"/>
    <x v="1"/>
    <x v="1"/>
    <n v="11"/>
    <x v="2"/>
  </r>
  <r>
    <x v="391"/>
    <s v="Morrow"/>
    <s v="Bryce"/>
    <s v="m"/>
    <n v="27"/>
    <d v="1992-03-22T00:00:00"/>
    <x v="279"/>
    <x v="37"/>
    <x v="0"/>
    <n v="20"/>
    <x v="0"/>
  </r>
  <r>
    <x v="392"/>
    <s v="Mack"/>
    <s v="Gatlin"/>
    <s v="m"/>
    <n v="26"/>
    <d v="1993-06-25T00:00:00"/>
    <x v="280"/>
    <x v="17"/>
    <x v="0"/>
    <n v="3"/>
    <x v="0"/>
  </r>
  <r>
    <x v="393"/>
    <s v="Shaffer"/>
    <s v="Selena"/>
    <s v="f"/>
    <n v="23"/>
    <d v="1996-11-10T00:00:00"/>
    <x v="1"/>
    <x v="1"/>
    <x v="1"/>
    <n v="10"/>
    <x v="1"/>
  </r>
  <r>
    <x v="394"/>
    <s v="Fleming"/>
    <s v="Caleb"/>
    <s v="m"/>
    <n v="23"/>
    <d v="1996-03-12T00:00:00"/>
    <x v="1"/>
    <x v="1"/>
    <x v="1"/>
    <n v="21"/>
    <x v="2"/>
  </r>
  <r>
    <x v="395"/>
    <s v="Morse"/>
    <s v="Liliana"/>
    <s v="f"/>
    <n v="23"/>
    <d v="1996-11-01T00:00:00"/>
    <x v="281"/>
    <x v="12"/>
    <x v="0"/>
    <n v="17"/>
    <x v="0"/>
  </r>
  <r>
    <x v="396"/>
    <s v="Huffman"/>
    <s v="Eleanor"/>
    <s v="f"/>
    <n v="22"/>
    <d v="1997-08-29T00:00:00"/>
    <x v="1"/>
    <x v="1"/>
    <x v="1"/>
    <n v="15"/>
    <x v="2"/>
  </r>
  <r>
    <x v="397"/>
    <s v="Oneill"/>
    <s v="Emanuel"/>
    <s v="m"/>
    <n v="34"/>
    <d v="1985-09-08T00:00:00"/>
    <x v="1"/>
    <x v="1"/>
    <x v="1"/>
    <n v="13"/>
    <x v="1"/>
  </r>
  <r>
    <x v="398"/>
    <s v="Hampton"/>
    <s v="Arabella"/>
    <s v="f"/>
    <n v="40"/>
    <d v="1980-02-02T00:00:00"/>
    <x v="282"/>
    <x v="17"/>
    <x v="0"/>
    <n v="18"/>
    <x v="1"/>
  </r>
  <r>
    <x v="399"/>
    <s v="Watson"/>
    <s v="Siena"/>
    <s v="f"/>
    <n v="21"/>
    <d v="1998-07-01T00:00:00"/>
    <x v="189"/>
    <x v="38"/>
    <x v="0"/>
    <n v="21"/>
    <x v="0"/>
  </r>
  <r>
    <x v="400"/>
    <s v="Hill"/>
    <s v="Brodie"/>
    <s v="m"/>
    <n v="21"/>
    <d v="1998-11-30T00:00:00"/>
    <x v="1"/>
    <x v="1"/>
    <x v="1"/>
    <n v="16"/>
    <x v="0"/>
  </r>
  <r>
    <x v="401"/>
    <s v="Rivers"/>
    <s v="Joanna"/>
    <s v="f"/>
    <n v="48"/>
    <d v="1971-06-14T00:00:00"/>
    <x v="283"/>
    <x v="28"/>
    <x v="0"/>
    <n v="22"/>
    <x v="2"/>
  </r>
  <r>
    <x v="402"/>
    <s v="Sanders"/>
    <s v="Ben"/>
    <s v="m"/>
    <n v="30"/>
    <d v="1989-11-14T00:00:00"/>
    <x v="284"/>
    <x v="10"/>
    <x v="0"/>
    <n v="21"/>
    <x v="1"/>
  </r>
  <r>
    <x v="403"/>
    <s v="Mcdaniel"/>
    <s v="Ember"/>
    <s v="f"/>
    <n v="19"/>
    <d v="2000-07-09T00:00:00"/>
    <x v="1"/>
    <x v="1"/>
    <x v="1"/>
    <n v="10"/>
    <x v="0"/>
  </r>
  <r>
    <x v="404"/>
    <s v="Koch"/>
    <s v="Eugene"/>
    <s v="m"/>
    <n v="41"/>
    <d v="1978-11-18T00:00:00"/>
    <x v="285"/>
    <x v="12"/>
    <x v="0"/>
    <n v="25"/>
    <x v="1"/>
  </r>
  <r>
    <x v="405"/>
    <s v="Greer"/>
    <s v="Greta"/>
    <s v="f"/>
    <n v="15"/>
    <d v="2005-01-11T00:00:00"/>
    <x v="1"/>
    <x v="1"/>
    <x v="1"/>
    <n v="22"/>
    <x v="1"/>
  </r>
  <r>
    <x v="406"/>
    <s v="Pugh"/>
    <s v="Camdyn"/>
    <s v="m"/>
    <n v="37"/>
    <d v="1982-04-16T00:00:00"/>
    <x v="286"/>
    <x v="12"/>
    <x v="0"/>
    <n v="19"/>
    <x v="0"/>
  </r>
  <r>
    <x v="407"/>
    <s v="Gibbs"/>
    <s v="Gary"/>
    <s v="m"/>
    <n v="41"/>
    <d v="1978-07-11T00:00:00"/>
    <x v="287"/>
    <x v="17"/>
    <x v="0"/>
    <n v="14"/>
    <x v="1"/>
  </r>
  <r>
    <x v="408"/>
    <s v="Larson"/>
    <s v="Lilian"/>
    <s v="f"/>
    <n v="25"/>
    <d v="1994-03-21T00:00:00"/>
    <x v="288"/>
    <x v="6"/>
    <x v="0"/>
    <n v="25"/>
    <x v="0"/>
  </r>
  <r>
    <x v="409"/>
    <s v="Powers"/>
    <s v="Gunnar"/>
    <s v="m"/>
    <n v="44"/>
    <d v="1975-07-17T00:00:00"/>
    <x v="289"/>
    <x v="17"/>
    <x v="0"/>
    <n v="12"/>
    <x v="1"/>
  </r>
  <r>
    <x v="410"/>
    <s v="Alfaro"/>
    <s v="Brecken"/>
    <s v="m"/>
    <n v="22"/>
    <d v="1997-07-05T00:00:00"/>
    <x v="290"/>
    <x v="26"/>
    <x v="0"/>
    <n v="22"/>
    <x v="0"/>
  </r>
  <r>
    <x v="411"/>
    <s v="Fowler"/>
    <s v="Carolyn"/>
    <s v="f"/>
    <n v="41"/>
    <d v="1979-01-05T00:00:00"/>
    <x v="1"/>
    <x v="1"/>
    <x v="1"/>
    <n v="21"/>
    <x v="0"/>
  </r>
  <r>
    <x v="412"/>
    <s v="Coleman"/>
    <s v="Nadia"/>
    <s v="f"/>
    <n v="22"/>
    <d v="1997-09-29T00:00:00"/>
    <x v="1"/>
    <x v="1"/>
    <x v="1"/>
    <n v="18"/>
    <x v="2"/>
  </r>
  <r>
    <x v="413"/>
    <s v="Dougherty"/>
    <s v="Ahmad"/>
    <s v="m"/>
    <n v="34"/>
    <d v="1986-01-03T00:00:00"/>
    <x v="291"/>
    <x v="25"/>
    <x v="0"/>
    <n v="21"/>
    <x v="1"/>
  </r>
  <r>
    <x v="414"/>
    <s v="Schaefer"/>
    <s v="Alianna"/>
    <s v="f"/>
    <n v="23"/>
    <d v="1996-08-31T00:00:00"/>
    <x v="292"/>
    <x v="6"/>
    <x v="0"/>
    <n v="23"/>
    <x v="0"/>
  </r>
  <r>
    <x v="415"/>
    <s v="Cherry"/>
    <s v="Jacoby"/>
    <s v="m"/>
    <n v="20"/>
    <d v="1999-05-04T00:00:00"/>
    <x v="293"/>
    <x v="7"/>
    <x v="0"/>
    <n v="16"/>
    <x v="1"/>
  </r>
  <r>
    <x v="416"/>
    <s v="Meadows"/>
    <s v="Jensen"/>
    <s v="m"/>
    <n v="19"/>
    <d v="2000-12-14T00:00:00"/>
    <x v="294"/>
    <x v="17"/>
    <x v="0"/>
    <n v="13"/>
    <x v="2"/>
  </r>
  <r>
    <x v="417"/>
    <s v="Rojas"/>
    <s v="Remington"/>
    <s v="m"/>
    <n v="37"/>
    <d v="1982-04-19T00:00:00"/>
    <x v="295"/>
    <x v="17"/>
    <x v="0"/>
    <n v="18"/>
    <x v="2"/>
  </r>
  <r>
    <x v="418"/>
    <s v="Graves"/>
    <s v="Rebekah"/>
    <s v="f"/>
    <n v="49"/>
    <d v="1970-04-02T00:00:00"/>
    <x v="296"/>
    <x v="29"/>
    <x v="0"/>
    <n v="22"/>
    <x v="2"/>
  </r>
  <r>
    <x v="419"/>
    <s v="Zhang"/>
    <s v="Jazmine"/>
    <s v="f"/>
    <n v="42"/>
    <d v="1978-01-22T00:00:00"/>
    <x v="297"/>
    <x v="12"/>
    <x v="0"/>
    <n v="17"/>
    <x v="0"/>
  </r>
  <r>
    <x v="420"/>
    <s v="Mcmillan"/>
    <s v="Sarah"/>
    <s v="f"/>
    <n v="45"/>
    <d v="1974-12-06T00:00:00"/>
    <x v="298"/>
    <x v="17"/>
    <x v="0"/>
    <n v="20"/>
    <x v="2"/>
  </r>
  <r>
    <x v="421"/>
    <s v="Macias"/>
    <s v="Leia"/>
    <s v="f"/>
    <n v="21"/>
    <d v="1998-10-05T00:00:00"/>
    <x v="1"/>
    <x v="1"/>
    <x v="1"/>
    <n v="6"/>
    <x v="0"/>
  </r>
  <r>
    <x v="422"/>
    <s v="Kane"/>
    <s v="Erick"/>
    <s v="m"/>
    <n v="26"/>
    <d v="1993-11-17T00:00:00"/>
    <x v="1"/>
    <x v="1"/>
    <x v="1"/>
    <n v="20"/>
    <x v="2"/>
  </r>
  <r>
    <x v="423"/>
    <s v="Wolfe"/>
    <s v="Jamal"/>
    <s v="m"/>
    <n v="18"/>
    <d v="2001-03-17T00:00:00"/>
    <x v="1"/>
    <x v="1"/>
    <x v="1"/>
    <n v="15"/>
    <x v="0"/>
  </r>
  <r>
    <x v="424"/>
    <s v="Barr"/>
    <s v="Myles"/>
    <s v="m"/>
    <n v="14"/>
    <d v="2005-09-09T00:00:00"/>
    <x v="1"/>
    <x v="1"/>
    <x v="1"/>
    <n v="16"/>
    <x v="2"/>
  </r>
  <r>
    <x v="425"/>
    <s v="Douglas"/>
    <s v="Dangelo"/>
    <s v="m"/>
    <n v="20"/>
    <d v="1999-08-13T00:00:00"/>
    <x v="299"/>
    <x v="9"/>
    <x v="0"/>
    <n v="20"/>
    <x v="0"/>
  </r>
  <r>
    <x v="426"/>
    <s v="Stout"/>
    <s v="Case"/>
    <s v="m"/>
    <n v="25"/>
    <d v="1994-10-10T00:00:00"/>
    <x v="1"/>
    <x v="1"/>
    <x v="1"/>
    <n v="19"/>
    <x v="2"/>
  </r>
  <r>
    <x v="427"/>
    <s v="Cameron"/>
    <s v="Melissa"/>
    <s v="f"/>
    <n v="17"/>
    <d v="2002-12-05T00:00:00"/>
    <x v="300"/>
    <x v="30"/>
    <x v="0"/>
    <n v="24"/>
    <x v="2"/>
  </r>
  <r>
    <x v="428"/>
    <s v="Ruiz"/>
    <s v="Nathan"/>
    <s v="m"/>
    <n v="18"/>
    <d v="2002-02-04T00:00:00"/>
    <x v="1"/>
    <x v="1"/>
    <x v="1"/>
    <n v="22"/>
    <x v="2"/>
  </r>
  <r>
    <x v="429"/>
    <s v="Becker"/>
    <s v="Cameron"/>
    <s v="m"/>
    <n v="23"/>
    <d v="1996-10-09T00:00:00"/>
    <x v="1"/>
    <x v="1"/>
    <x v="1"/>
    <n v="6"/>
    <x v="1"/>
  </r>
  <r>
    <x v="430"/>
    <s v="Benton"/>
    <s v="Houston"/>
    <s v="m"/>
    <n v="30"/>
    <d v="1989-04-05T00:00:00"/>
    <x v="301"/>
    <x v="5"/>
    <x v="0"/>
    <n v="8"/>
    <x v="1"/>
  </r>
  <r>
    <x v="431"/>
    <s v="Craig"/>
    <s v="Kiana"/>
    <s v="f"/>
    <n v="42"/>
    <d v="1977-03-27T00:00:00"/>
    <x v="302"/>
    <x v="24"/>
    <x v="0"/>
    <n v="14"/>
    <x v="1"/>
  </r>
  <r>
    <x v="432"/>
    <s v="Cline"/>
    <s v="Alison"/>
    <s v="f"/>
    <n v="45"/>
    <d v="1974-12-26T00:00:00"/>
    <x v="1"/>
    <x v="1"/>
    <x v="1"/>
    <n v="17"/>
    <x v="2"/>
  </r>
  <r>
    <x v="433"/>
    <s v="Daniels"/>
    <s v="Cullen"/>
    <s v="m"/>
    <n v="38"/>
    <d v="1981-12-11T00:00:00"/>
    <x v="303"/>
    <x v="22"/>
    <x v="0"/>
    <n v="19"/>
    <x v="1"/>
  </r>
  <r>
    <x v="434"/>
    <s v="Buck"/>
    <s v="Lawrence"/>
    <s v="m"/>
    <n v="18"/>
    <d v="2001-04-02T00:00:00"/>
    <x v="116"/>
    <x v="13"/>
    <x v="0"/>
    <n v="20"/>
    <x v="1"/>
  </r>
  <r>
    <x v="435"/>
    <s v="Barry"/>
    <s v="Jaylene"/>
    <s v="f"/>
    <n v="18"/>
    <d v="2001-11-20T00:00:00"/>
    <x v="304"/>
    <x v="6"/>
    <x v="0"/>
    <n v="25"/>
    <x v="1"/>
  </r>
  <r>
    <x v="436"/>
    <s v="Finley"/>
    <s v="Cassius"/>
    <s v="m"/>
    <n v="35"/>
    <d v="1984-11-19T00:00:00"/>
    <x v="1"/>
    <x v="1"/>
    <x v="1"/>
    <n v="19"/>
    <x v="2"/>
  </r>
  <r>
    <x v="437"/>
    <s v="Melendez"/>
    <s v="Milena"/>
    <s v="f"/>
    <n v="23"/>
    <d v="1997-02-09T00:00:00"/>
    <x v="1"/>
    <x v="1"/>
    <x v="1"/>
    <n v="28"/>
    <x v="1"/>
  </r>
  <r>
    <x v="438"/>
    <s v="Glenn"/>
    <s v="Maggie"/>
    <s v="f"/>
    <n v="26"/>
    <d v="1993-07-23T00:00:00"/>
    <x v="305"/>
    <x v="6"/>
    <x v="0"/>
    <n v="19"/>
    <x v="0"/>
  </r>
  <r>
    <x v="439"/>
    <s v="Salas"/>
    <s v="Nolan"/>
    <s v="m"/>
    <n v="20"/>
    <d v="1999-09-14T00:00:00"/>
    <x v="1"/>
    <x v="1"/>
    <x v="1"/>
    <n v="21"/>
    <x v="0"/>
  </r>
  <r>
    <x v="440"/>
    <s v="Howell"/>
    <s v="Ricardo"/>
    <s v="m"/>
    <n v="17"/>
    <d v="2002-04-23T00:00:00"/>
    <x v="1"/>
    <x v="1"/>
    <x v="1"/>
    <n v="22"/>
    <x v="1"/>
  </r>
  <r>
    <x v="441"/>
    <s v="Hunt"/>
    <s v="Judith"/>
    <s v="f"/>
    <n v="23"/>
    <d v="1996-10-31T00:00:00"/>
    <x v="306"/>
    <x v="40"/>
    <x v="0"/>
    <n v="19"/>
    <x v="2"/>
  </r>
  <r>
    <x v="442"/>
    <s v="Cooper"/>
    <s v="Alvin"/>
    <s v="m"/>
    <n v="24"/>
    <d v="1996-01-19T00:00:00"/>
    <x v="307"/>
    <x v="17"/>
    <x v="0"/>
    <n v="18"/>
    <x v="2"/>
  </r>
  <r>
    <x v="443"/>
    <s v="Roth"/>
    <s v="Adrian"/>
    <s v="m"/>
    <n v="27"/>
    <d v="1992-07-15T00:00:00"/>
    <x v="308"/>
    <x v="17"/>
    <x v="0"/>
    <n v="16"/>
    <x v="0"/>
  </r>
  <r>
    <x v="444"/>
    <s v="Mcfarland"/>
    <s v="Adeline"/>
    <s v="f"/>
    <n v="24"/>
    <d v="1995-12-09T00:00:00"/>
    <x v="309"/>
    <x v="17"/>
    <x v="0"/>
    <n v="22"/>
    <x v="2"/>
  </r>
  <r>
    <x v="445"/>
    <s v="Hernandez"/>
    <s v="Iris"/>
    <s v="f"/>
    <n v="24"/>
    <d v="1995-07-18T00:00:00"/>
    <x v="310"/>
    <x v="35"/>
    <x v="0"/>
    <n v="20"/>
    <x v="2"/>
  </r>
  <r>
    <x v="446"/>
    <s v="Roberts"/>
    <s v="Kimber"/>
    <s v="f"/>
    <n v="45"/>
    <d v="1974-06-11T00:00:00"/>
    <x v="311"/>
    <x v="6"/>
    <x v="0"/>
    <n v="20"/>
    <x v="1"/>
  </r>
  <r>
    <x v="447"/>
    <s v="Ayala"/>
    <s v="Raina"/>
    <s v="f"/>
    <n v="21"/>
    <d v="1998-10-17T00:00:00"/>
    <x v="1"/>
    <x v="1"/>
    <x v="1"/>
    <n v="13"/>
    <x v="2"/>
  </r>
  <r>
    <x v="448"/>
    <s v="Mccormick"/>
    <s v="Moshe"/>
    <s v="m"/>
    <n v="29"/>
    <d v="1990-10-20T00:00:00"/>
    <x v="312"/>
    <x v="14"/>
    <x v="0"/>
    <n v="22"/>
    <x v="1"/>
  </r>
  <r>
    <x v="449"/>
    <s v="Watkins"/>
    <s v="Kase"/>
    <s v="m"/>
    <n v="47"/>
    <d v="1972-06-25T00:00:00"/>
    <x v="313"/>
    <x v="7"/>
    <x v="0"/>
    <n v="15"/>
    <x v="0"/>
  </r>
  <r>
    <x v="450"/>
    <s v="Garrison"/>
    <s v="Helena"/>
    <s v="f"/>
    <n v="21"/>
    <d v="1998-10-29T00:00:00"/>
    <x v="1"/>
    <x v="1"/>
    <x v="1"/>
    <n v="19"/>
    <x v="2"/>
  </r>
  <r>
    <x v="451"/>
    <s v="Crane"/>
    <s v="Ace"/>
    <s v="m"/>
    <n v="20"/>
    <d v="1999-05-28T00:00:00"/>
    <x v="314"/>
    <x v="23"/>
    <x v="0"/>
    <n v="23"/>
    <x v="1"/>
  </r>
  <r>
    <x v="452"/>
    <s v="Butler"/>
    <s v="George"/>
    <s v="m"/>
    <n v="27"/>
    <d v="1992-12-28T00:00:00"/>
    <x v="1"/>
    <x v="1"/>
    <x v="1"/>
    <n v="12"/>
    <x v="1"/>
  </r>
  <r>
    <x v="453"/>
    <s v="Wilcox"/>
    <s v="Mallory"/>
    <s v="f"/>
    <n v="18"/>
    <d v="2001-04-05T00:00:00"/>
    <x v="1"/>
    <x v="1"/>
    <x v="1"/>
    <n v="7"/>
    <x v="2"/>
  </r>
  <r>
    <x v="454"/>
    <s v="Bravo"/>
    <s v="Nehemiah"/>
    <s v="m"/>
    <n v="16"/>
    <d v="2003-03-16T00:00:00"/>
    <x v="315"/>
    <x v="14"/>
    <x v="0"/>
    <n v="14"/>
    <x v="0"/>
  </r>
  <r>
    <x v="455"/>
    <s v="Davis"/>
    <s v="Tadeo"/>
    <s v="m"/>
    <n v="35"/>
    <d v="1984-07-13T00:00:00"/>
    <x v="316"/>
    <x v="23"/>
    <x v="0"/>
    <n v="12"/>
    <x v="2"/>
  </r>
  <r>
    <x v="456"/>
    <s v="Castillo"/>
    <s v="Kellen"/>
    <s v="m"/>
    <n v="22"/>
    <d v="1997-04-16T00:00:00"/>
    <x v="317"/>
    <x v="14"/>
    <x v="0"/>
    <n v="18"/>
    <x v="0"/>
  </r>
  <r>
    <x v="457"/>
    <s v="Garcia"/>
    <s v="Kevin"/>
    <s v="m"/>
    <n v="22"/>
    <d v="1997-03-15T00:00:00"/>
    <x v="318"/>
    <x v="9"/>
    <x v="0"/>
    <n v="11"/>
    <x v="0"/>
  </r>
  <r>
    <x v="458"/>
    <s v="Vaughan"/>
    <s v="Noah"/>
    <s v="m"/>
    <n v="21"/>
    <d v="1999-01-18T00:00:00"/>
    <x v="1"/>
    <x v="1"/>
    <x v="1"/>
    <n v="10"/>
    <x v="2"/>
  </r>
  <r>
    <x v="459"/>
    <s v="Berry"/>
    <s v="Damien"/>
    <s v="m"/>
    <n v="25"/>
    <d v="1995-01-08T00:00:00"/>
    <x v="319"/>
    <x v="14"/>
    <x v="0"/>
    <n v="19"/>
    <x v="1"/>
  </r>
  <r>
    <x v="460"/>
    <s v="Perkins"/>
    <s v="Nixon"/>
    <s v="m"/>
    <n v="19"/>
    <d v="2001-01-17T00:00:00"/>
    <x v="1"/>
    <x v="1"/>
    <x v="1"/>
    <n v="8"/>
    <x v="2"/>
  </r>
  <r>
    <x v="461"/>
    <s v="Tang"/>
    <s v="Malaya"/>
    <s v="f"/>
    <n v="22"/>
    <d v="1998-01-14T00:00:00"/>
    <x v="320"/>
    <x v="17"/>
    <x v="0"/>
    <n v="24"/>
    <x v="0"/>
  </r>
  <r>
    <x v="462"/>
    <s v="Acosta"/>
    <s v="Raelyn"/>
    <s v="f"/>
    <n v="21"/>
    <d v="1999-01-26T00:00:00"/>
    <x v="321"/>
    <x v="44"/>
    <x v="0"/>
    <n v="17"/>
    <x v="2"/>
  </r>
  <r>
    <x v="463"/>
    <s v="Pierce"/>
    <s v="Asa"/>
    <s v="m"/>
    <n v="19"/>
    <d v="2000-12-13T00:00:00"/>
    <x v="322"/>
    <x v="28"/>
    <x v="0"/>
    <n v="18"/>
    <x v="1"/>
  </r>
  <r>
    <x v="464"/>
    <s v="Cox"/>
    <s v="Amanda"/>
    <s v="f"/>
    <n v="22"/>
    <d v="1997-06-13T00:00:00"/>
    <x v="323"/>
    <x v="6"/>
    <x v="0"/>
    <n v="8"/>
    <x v="1"/>
  </r>
  <r>
    <x v="465"/>
    <s v="Christian"/>
    <s v="Ridge"/>
    <s v="m"/>
    <n v="25"/>
    <d v="1994-07-20T00:00:00"/>
    <x v="324"/>
    <x v="16"/>
    <x v="0"/>
    <n v="22"/>
    <x v="0"/>
  </r>
  <r>
    <x v="466"/>
    <s v="Kaur"/>
    <s v="Kylo"/>
    <s v="m"/>
    <n v="37"/>
    <d v="1982-05-20T00:00:00"/>
    <x v="1"/>
    <x v="1"/>
    <x v="1"/>
    <n v="22"/>
    <x v="2"/>
  </r>
  <r>
    <x v="467"/>
    <s v="Bennett"/>
    <s v="Kayla"/>
    <s v="f"/>
    <n v="28"/>
    <d v="1991-06-09T00:00:00"/>
    <x v="1"/>
    <x v="1"/>
    <x v="1"/>
    <n v="11"/>
    <x v="1"/>
  </r>
  <r>
    <x v="468"/>
    <s v="Morris"/>
    <s v="Atticus"/>
    <s v="m"/>
    <n v="24"/>
    <d v="1995-05-21T00:00:00"/>
    <x v="325"/>
    <x v="27"/>
    <x v="0"/>
    <n v="18"/>
    <x v="2"/>
  </r>
  <r>
    <x v="469"/>
    <s v="Arroyo"/>
    <s v="Catalina"/>
    <s v="f"/>
    <n v="14"/>
    <d v="2005-07-31T00:00:00"/>
    <x v="326"/>
    <x v="17"/>
    <x v="0"/>
    <n v="13"/>
    <x v="0"/>
  </r>
  <r>
    <x v="470"/>
    <s v="Waller"/>
    <s v="Kamari"/>
    <s v="m"/>
    <n v="39"/>
    <d v="1980-03-17T00:00:00"/>
    <x v="327"/>
    <x v="17"/>
    <x v="0"/>
    <n v="19"/>
    <x v="0"/>
  </r>
  <r>
    <x v="471"/>
    <s v="Webster"/>
    <s v="Nancy"/>
    <s v="f"/>
    <n v="22"/>
    <d v="1997-07-08T00:00:00"/>
    <x v="1"/>
    <x v="1"/>
    <x v="1"/>
    <n v="19"/>
    <x v="2"/>
  </r>
  <r>
    <x v="472"/>
    <s v="Rivera"/>
    <s v="Ali"/>
    <s v="m"/>
    <n v="22"/>
    <d v="1997-10-19T00:00:00"/>
    <x v="328"/>
    <x v="2"/>
    <x v="0"/>
    <n v="20"/>
    <x v="1"/>
  </r>
  <r>
    <x v="473"/>
    <s v="Middleton"/>
    <s v="Alondra"/>
    <s v="f"/>
    <n v="50"/>
    <d v="1969-12-12T00:00:00"/>
    <x v="1"/>
    <x v="1"/>
    <x v="1"/>
    <n v="11"/>
    <x v="2"/>
  </r>
  <r>
    <x v="474"/>
    <s v="Compton"/>
    <s v="Braylen"/>
    <s v="m"/>
    <n v="43"/>
    <d v="1976-04-23T00:00:00"/>
    <x v="1"/>
    <x v="1"/>
    <x v="1"/>
    <n v="13"/>
    <x v="1"/>
  </r>
  <r>
    <x v="475"/>
    <s v="Stewart"/>
    <s v="Evelynn"/>
    <s v="f"/>
    <n v="25"/>
    <d v="1994-03-24T00:00:00"/>
    <x v="329"/>
    <x v="17"/>
    <x v="0"/>
    <n v="22"/>
    <x v="0"/>
  </r>
  <r>
    <x v="476"/>
    <s v="Hoffman"/>
    <s v="Emmitt"/>
    <s v="m"/>
    <n v="23"/>
    <d v="1996-11-28T00:00:00"/>
    <x v="330"/>
    <x v="7"/>
    <x v="0"/>
    <n v="17"/>
    <x v="1"/>
  </r>
  <r>
    <x v="477"/>
    <s v="Anderson"/>
    <s v="Bobby"/>
    <s v="m"/>
    <n v="32"/>
    <d v="1987-11-03T00:00:00"/>
    <x v="1"/>
    <x v="1"/>
    <x v="1"/>
    <n v="12"/>
    <x v="2"/>
  </r>
  <r>
    <x v="478"/>
    <s v="Owen"/>
    <s v="Ivanna"/>
    <s v="f"/>
    <n v="39"/>
    <d v="1980-04-24T00:00:00"/>
    <x v="331"/>
    <x v="5"/>
    <x v="0"/>
    <n v="23"/>
    <x v="1"/>
  </r>
  <r>
    <x v="479"/>
    <s v="Liu"/>
    <s v="Maddux"/>
    <s v="m"/>
    <n v="39"/>
    <d v="1980-08-21T00:00:00"/>
    <x v="1"/>
    <x v="1"/>
    <x v="1"/>
    <n v="18"/>
    <x v="1"/>
  </r>
  <r>
    <x v="480"/>
    <s v="Quinn"/>
    <s v="Regina"/>
    <s v="f"/>
    <n v="26"/>
    <d v="1993-07-12T00:00:00"/>
    <x v="1"/>
    <x v="1"/>
    <x v="1"/>
    <n v="8"/>
    <x v="1"/>
  </r>
  <r>
    <x v="481"/>
    <s v="Walls"/>
    <s v="Raquel"/>
    <s v="f"/>
    <n v="23"/>
    <d v="1996-04-02T00:00:00"/>
    <x v="332"/>
    <x v="12"/>
    <x v="0"/>
    <n v="21"/>
    <x v="0"/>
  </r>
  <r>
    <x v="482"/>
    <s v="Gordon"/>
    <s v="Kendall"/>
    <s v="m"/>
    <n v="27"/>
    <d v="1993-01-04T00:00:00"/>
    <x v="333"/>
    <x v="12"/>
    <x v="0"/>
    <n v="11"/>
    <x v="0"/>
  </r>
  <r>
    <x v="483"/>
    <s v="Whitaker"/>
    <s v="Sierra"/>
    <s v="f"/>
    <n v="33"/>
    <d v="1986-05-31T00:00:00"/>
    <x v="1"/>
    <x v="1"/>
    <x v="1"/>
    <n v="4"/>
    <x v="0"/>
  </r>
  <r>
    <x v="484"/>
    <s v="Santiago"/>
    <s v="Angelo"/>
    <s v="m"/>
    <n v="21"/>
    <d v="1998-07-22T00:00:00"/>
    <x v="1"/>
    <x v="1"/>
    <x v="1"/>
    <n v="15"/>
    <x v="2"/>
  </r>
  <r>
    <x v="485"/>
    <s v="Delarosa"/>
    <s v="Averie"/>
    <s v="f"/>
    <n v="22"/>
    <d v="1998-02-04T00:00:00"/>
    <x v="1"/>
    <x v="1"/>
    <x v="1"/>
    <n v="17"/>
    <x v="0"/>
  </r>
  <r>
    <x v="486"/>
    <s v="Terry"/>
    <s v="Bentley"/>
    <s v="m"/>
    <n v="39"/>
    <d v="1980-12-28T00:00:00"/>
    <x v="334"/>
    <x v="5"/>
    <x v="0"/>
    <n v="16"/>
    <x v="1"/>
  </r>
  <r>
    <x v="487"/>
    <s v="Pearson"/>
    <s v="Henrik"/>
    <s v="m"/>
    <n v="24"/>
    <d v="1996-01-17T00:00:00"/>
    <x v="1"/>
    <x v="1"/>
    <x v="1"/>
    <n v="15"/>
    <x v="1"/>
  </r>
  <r>
    <x v="488"/>
    <s v="Wood"/>
    <s v="Pearl"/>
    <s v="f"/>
    <n v="38"/>
    <d v="1981-09-07T00:00:00"/>
    <x v="1"/>
    <x v="1"/>
    <x v="1"/>
    <n v="5"/>
    <x v="1"/>
  </r>
  <r>
    <x v="489"/>
    <s v="Jones"/>
    <s v="Kelsey"/>
    <s v="f"/>
    <n v="20"/>
    <d v="1999-02-19T00:00:00"/>
    <x v="1"/>
    <x v="1"/>
    <x v="1"/>
    <n v="13"/>
    <x v="0"/>
  </r>
  <r>
    <x v="490"/>
    <s v="Burch"/>
    <s v="Terrell"/>
    <s v="m"/>
    <n v="20"/>
    <d v="1999-08-19T00:00:00"/>
    <x v="1"/>
    <x v="1"/>
    <x v="1"/>
    <n v="19"/>
    <x v="2"/>
  </r>
  <r>
    <x v="491"/>
    <s v="Hull"/>
    <s v="Alaina"/>
    <s v="f"/>
    <n v="20"/>
    <d v="1999-11-24T00:00:00"/>
    <x v="335"/>
    <x v="27"/>
    <x v="0"/>
    <n v="21"/>
    <x v="0"/>
  </r>
  <r>
    <x v="492"/>
    <s v="Wang"/>
    <s v="Maverick"/>
    <s v="m"/>
    <n v="38"/>
    <d v="1982-02-13T00:00:00"/>
    <x v="1"/>
    <x v="1"/>
    <x v="1"/>
    <n v="7"/>
    <x v="0"/>
  </r>
  <r>
    <x v="493"/>
    <s v="Nunez"/>
    <s v="Quincy"/>
    <s v="m"/>
    <n v="20"/>
    <d v="1999-10-02T00:00:00"/>
    <x v="1"/>
    <x v="1"/>
    <x v="1"/>
    <n v="13"/>
    <x v="0"/>
  </r>
  <r>
    <x v="494"/>
    <s v="Black"/>
    <s v="Oscar"/>
    <s v="m"/>
    <n v="24"/>
    <d v="1995-05-12T00:00:00"/>
    <x v="336"/>
    <x v="40"/>
    <x v="0"/>
    <n v="26"/>
    <x v="0"/>
  </r>
  <r>
    <x v="495"/>
    <s v="Lang"/>
    <s v="Achilles"/>
    <s v="m"/>
    <n v="38"/>
    <d v="1981-10-21T00:00:00"/>
    <x v="337"/>
    <x v="17"/>
    <x v="0"/>
    <n v="21"/>
    <x v="2"/>
  </r>
  <r>
    <x v="496"/>
    <s v="Porter"/>
    <s v="Deacon"/>
    <s v="m"/>
    <n v="16"/>
    <d v="2003-08-30T00:00:00"/>
    <x v="338"/>
    <x v="47"/>
    <x v="0"/>
    <n v="21"/>
    <x v="1"/>
  </r>
  <r>
    <x v="497"/>
    <s v="Campbell"/>
    <s v="Romeo"/>
    <s v="m"/>
    <n v="17"/>
    <d v="2002-04-28T00:00:00"/>
    <x v="1"/>
    <x v="1"/>
    <x v="1"/>
    <n v="16"/>
    <x v="2"/>
  </r>
  <r>
    <x v="498"/>
    <s v="Hendricks"/>
    <s v="Eloise"/>
    <s v="f"/>
    <n v="28"/>
    <d v="1992-01-16T00:00:00"/>
    <x v="339"/>
    <x v="17"/>
    <x v="0"/>
    <n v="27"/>
    <x v="0"/>
  </r>
  <r>
    <x v="499"/>
    <s v="Harrell"/>
    <s v="Hayley"/>
    <s v="f"/>
    <n v="20"/>
    <d v="1999-03-15T00:00:00"/>
    <x v="340"/>
    <x v="23"/>
    <x v="0"/>
    <n v="19"/>
    <x v="1"/>
  </r>
  <r>
    <x v="500"/>
    <s v="Conley"/>
    <s v="Madelynn"/>
    <s v="f"/>
    <n v="23"/>
    <d v="1997-02-10T00:00:00"/>
    <x v="341"/>
    <x v="17"/>
    <x v="0"/>
    <n v="19"/>
    <x v="0"/>
  </r>
  <r>
    <x v="501"/>
    <s v="Avalos"/>
    <s v="Nelson"/>
    <s v="m"/>
    <n v="18"/>
    <d v="2001-08-06T00:00:00"/>
    <x v="342"/>
    <x v="17"/>
    <x v="0"/>
    <n v="20"/>
    <x v="2"/>
  </r>
  <r>
    <x v="502"/>
    <s v="Bass"/>
    <s v="Silas"/>
    <s v="m"/>
    <n v="22"/>
    <d v="1997-12-17T00:00:00"/>
    <x v="1"/>
    <x v="1"/>
    <x v="1"/>
    <n v="11"/>
    <x v="2"/>
  </r>
  <r>
    <x v="503"/>
    <s v="Phillips"/>
    <s v="Amora"/>
    <s v="f"/>
    <n v="20"/>
    <d v="2000-01-07T00:00:00"/>
    <x v="1"/>
    <x v="1"/>
    <x v="1"/>
    <n v="19"/>
    <x v="2"/>
  </r>
  <r>
    <x v="504"/>
    <s v="Wilkins"/>
    <s v="Alejandra"/>
    <s v="f"/>
    <n v="17"/>
    <d v="2002-10-21T00:00:00"/>
    <x v="1"/>
    <x v="1"/>
    <x v="1"/>
    <n v="10"/>
    <x v="2"/>
  </r>
  <r>
    <x v="505"/>
    <s v="Yoder"/>
    <s v="Genesis"/>
    <s v="m"/>
    <n v="26"/>
    <d v="1993-05-02T00:00:00"/>
    <x v="1"/>
    <x v="1"/>
    <x v="1"/>
    <n v="20"/>
    <x v="2"/>
  </r>
  <r>
    <x v="506"/>
    <s v="Rosario"/>
    <s v="Skylar"/>
    <s v="f"/>
    <n v="26"/>
    <d v="1993-04-08T00:00:00"/>
    <x v="1"/>
    <x v="1"/>
    <x v="1"/>
    <n v="15"/>
    <x v="2"/>
  </r>
  <r>
    <x v="507"/>
    <s v="Waters"/>
    <s v="Ariana"/>
    <s v="f"/>
    <n v="22"/>
    <d v="1998-01-06T00:00:00"/>
    <x v="343"/>
    <x v="17"/>
    <x v="0"/>
    <n v="17"/>
    <x v="2"/>
  </r>
  <r>
    <x v="508"/>
    <s v="Zavala"/>
    <s v="Amaia"/>
    <s v="f"/>
    <n v="25"/>
    <d v="1994-07-10T00:00:00"/>
    <x v="344"/>
    <x v="10"/>
    <x v="0"/>
    <n v="23"/>
    <x v="1"/>
  </r>
  <r>
    <x v="509"/>
    <s v="Bartlett"/>
    <s v="Josephine"/>
    <s v="f"/>
    <n v="28"/>
    <d v="1991-11-25T00:00:00"/>
    <x v="345"/>
    <x v="17"/>
    <x v="0"/>
    <n v="16"/>
    <x v="2"/>
  </r>
  <r>
    <x v="510"/>
    <s v="Cohen"/>
    <s v="Maddison"/>
    <s v="f"/>
    <n v="24"/>
    <d v="1995-04-04T00:00:00"/>
    <x v="2"/>
    <x v="25"/>
    <x v="0"/>
    <n v="18"/>
    <x v="0"/>
  </r>
  <r>
    <x v="511"/>
    <s v="Norman"/>
    <s v="Kade"/>
    <s v="m"/>
    <n v="49"/>
    <d v="1970-11-27T00:00:00"/>
    <x v="346"/>
    <x v="17"/>
    <x v="0"/>
    <n v="20"/>
    <x v="0"/>
  </r>
  <r>
    <x v="512"/>
    <s v="Brandt"/>
    <s v="Claire"/>
    <s v="f"/>
    <n v="23"/>
    <d v="1996-12-08T00:00:00"/>
    <x v="289"/>
    <x v="42"/>
    <x v="0"/>
    <n v="24"/>
    <x v="2"/>
  </r>
  <r>
    <x v="513"/>
    <s v="Barker"/>
    <s v="Hadassah"/>
    <s v="f"/>
    <n v="38"/>
    <d v="1981-03-27T00:00:00"/>
    <x v="347"/>
    <x v="17"/>
    <x v="0"/>
    <n v="19"/>
    <x v="2"/>
  </r>
  <r>
    <x v="514"/>
    <s v="Barrera"/>
    <s v="Andres"/>
    <s v="m"/>
    <n v="40"/>
    <d v="1979-10-11T00:00:00"/>
    <x v="1"/>
    <x v="1"/>
    <x v="1"/>
    <n v="16"/>
    <x v="2"/>
  </r>
  <r>
    <x v="515"/>
    <s v="Wu"/>
    <s v="Abdiel"/>
    <s v="m"/>
    <n v="23"/>
    <d v="1996-04-10T00:00:00"/>
    <x v="348"/>
    <x v="27"/>
    <x v="0"/>
    <n v="20"/>
    <x v="2"/>
  </r>
  <r>
    <x v="516"/>
    <s v="Case"/>
    <s v="Cyrus"/>
    <s v="m"/>
    <n v="24"/>
    <d v="1996-01-21T00:00:00"/>
    <x v="1"/>
    <x v="1"/>
    <x v="1"/>
    <n v="18"/>
    <x v="0"/>
  </r>
  <r>
    <x v="517"/>
    <s v="Gregory"/>
    <s v="Amia"/>
    <s v="f"/>
    <n v="21"/>
    <d v="1998-07-10T00:00:00"/>
    <x v="1"/>
    <x v="1"/>
    <x v="1"/>
    <n v="19"/>
    <x v="2"/>
  </r>
  <r>
    <x v="518"/>
    <s v="Davidson"/>
    <s v="Harlee"/>
    <s v="f"/>
    <n v="40"/>
    <d v="1979-11-01T00:00:00"/>
    <x v="349"/>
    <x v="7"/>
    <x v="0"/>
    <n v="17"/>
    <x v="2"/>
  </r>
  <r>
    <x v="519"/>
    <s v="Ibarra"/>
    <s v="Leandro"/>
    <s v="m"/>
    <n v="21"/>
    <d v="1998-10-25T00:00:00"/>
    <x v="350"/>
    <x v="19"/>
    <x v="0"/>
    <n v="18"/>
    <x v="2"/>
  </r>
  <r>
    <x v="520"/>
    <s v="Fuentes"/>
    <s v="Fabian"/>
    <s v="m"/>
    <n v="23"/>
    <d v="1996-02-20T00:00:00"/>
    <x v="351"/>
    <x v="12"/>
    <x v="0"/>
    <n v="16"/>
    <x v="0"/>
  </r>
  <r>
    <x v="521"/>
    <s v="Oconnell"/>
    <s v="Brayden"/>
    <s v="m"/>
    <n v="21"/>
    <d v="1998-08-14T00:00:00"/>
    <x v="352"/>
    <x v="17"/>
    <x v="0"/>
    <n v="16"/>
    <x v="1"/>
  </r>
  <r>
    <x v="522"/>
    <s v="Sanchez"/>
    <s v="Zara"/>
    <s v="f"/>
    <n v="37"/>
    <d v="1982-02-24T00:00:00"/>
    <x v="1"/>
    <x v="1"/>
    <x v="1"/>
    <n v="20"/>
    <x v="2"/>
  </r>
  <r>
    <x v="523"/>
    <s v="Callahan"/>
    <s v="Malaysia"/>
    <s v="f"/>
    <n v="40"/>
    <d v="1979-09-05T00:00:00"/>
    <x v="353"/>
    <x v="17"/>
    <x v="0"/>
    <n v="4"/>
    <x v="0"/>
  </r>
  <r>
    <x v="524"/>
    <s v="Hale"/>
    <s v="Cameron"/>
    <s v="f"/>
    <n v="21"/>
    <d v="1998-12-05T00:00:00"/>
    <x v="354"/>
    <x v="10"/>
    <x v="0"/>
    <n v="18"/>
    <x v="1"/>
  </r>
  <r>
    <x v="525"/>
    <s v="Spencer"/>
    <s v="Thaddeus"/>
    <s v="m"/>
    <n v="22"/>
    <d v="1997-04-25T00:00:00"/>
    <x v="1"/>
    <x v="1"/>
    <x v="1"/>
    <n v="19"/>
    <x v="2"/>
  </r>
  <r>
    <x v="526"/>
    <s v="Logan"/>
    <s v="Jayce"/>
    <s v="m"/>
    <n v="25"/>
    <d v="1994-08-16T00:00:00"/>
    <x v="355"/>
    <x v="17"/>
    <x v="0"/>
    <n v="17"/>
    <x v="2"/>
  </r>
  <r>
    <x v="527"/>
    <s v="Hughes"/>
    <s v="Gabriel"/>
    <s v="m"/>
    <n v="19"/>
    <d v="2000-08-13T00:00:00"/>
    <x v="1"/>
    <x v="1"/>
    <x v="1"/>
    <n v="5"/>
    <x v="0"/>
  </r>
  <r>
    <x v="528"/>
    <s v="Mata"/>
    <s v="Jericho"/>
    <s v="m"/>
    <n v="40"/>
    <d v="1979-08-31T00:00:00"/>
    <x v="356"/>
    <x v="25"/>
    <x v="0"/>
    <n v="21"/>
    <x v="1"/>
  </r>
  <r>
    <x v="529"/>
    <s v="Peralta"/>
    <s v="Virginia"/>
    <s v="f"/>
    <n v="24"/>
    <d v="1996-01-21T00:00:00"/>
    <x v="1"/>
    <x v="1"/>
    <x v="1"/>
    <n v="21"/>
    <x v="1"/>
  </r>
  <r>
    <x v="530"/>
    <s v="Mcdonald"/>
    <s v="Oakley"/>
    <s v="f"/>
    <n v="24"/>
    <d v="1995-12-08T00:00:00"/>
    <x v="357"/>
    <x v="17"/>
    <x v="0"/>
    <n v="19"/>
    <x v="0"/>
  </r>
  <r>
    <x v="531"/>
    <s v="Wilkinson"/>
    <s v="Jimena"/>
    <s v="f"/>
    <n v="24"/>
    <d v="1996-01-22T00:00:00"/>
    <x v="358"/>
    <x v="20"/>
    <x v="0"/>
    <n v="19"/>
    <x v="0"/>
  </r>
  <r>
    <x v="532"/>
    <s v="Daugherty"/>
    <s v="Ella"/>
    <s v="f"/>
    <n v="40"/>
    <d v="1979-11-08T00:00:00"/>
    <x v="1"/>
    <x v="1"/>
    <x v="1"/>
    <n v="17"/>
    <x v="2"/>
  </r>
  <r>
    <x v="533"/>
    <s v="Salinas"/>
    <s v="Jason"/>
    <s v="m"/>
    <n v="35"/>
    <d v="1984-04-20T00:00:00"/>
    <x v="359"/>
    <x v="0"/>
    <x v="0"/>
    <n v="21"/>
    <x v="0"/>
  </r>
  <r>
    <x v="534"/>
    <s v="Briggs"/>
    <s v="Ryann"/>
    <s v="f"/>
    <n v="20"/>
    <d v="1999-10-31T00:00:00"/>
    <x v="360"/>
    <x v="7"/>
    <x v="0"/>
    <n v="20"/>
    <x v="2"/>
  </r>
  <r>
    <x v="535"/>
    <s v="Andrade"/>
    <s v="Heidi"/>
    <s v="f"/>
    <n v="39"/>
    <d v="1980-12-30T00:00:00"/>
    <x v="361"/>
    <x v="22"/>
    <x v="0"/>
    <n v="17"/>
    <x v="1"/>
  </r>
  <r>
    <x v="536"/>
    <s v="Farrell"/>
    <s v="Queen"/>
    <s v="f"/>
    <n v="17"/>
    <d v="2003-01-02T00:00:00"/>
    <x v="362"/>
    <x v="12"/>
    <x v="0"/>
    <n v="17"/>
    <x v="1"/>
  </r>
  <r>
    <x v="537"/>
    <s v="Wyatt"/>
    <s v="Hendrix"/>
    <s v="m"/>
    <n v="24"/>
    <d v="1995-05-03T00:00:00"/>
    <x v="363"/>
    <x v="17"/>
    <x v="0"/>
    <n v="24"/>
    <x v="2"/>
  </r>
  <r>
    <x v="538"/>
    <s v="Schmitt"/>
    <s v="Emory"/>
    <s v="m"/>
    <n v="23"/>
    <d v="1996-04-07T00:00:00"/>
    <x v="1"/>
    <x v="1"/>
    <x v="1"/>
    <n v="8"/>
    <x v="1"/>
  </r>
  <r>
    <x v="539"/>
    <s v="Ward"/>
    <s v="Ryan"/>
    <s v="m"/>
    <n v="25"/>
    <d v="1994-11-14T00:00:00"/>
    <x v="364"/>
    <x v="17"/>
    <x v="0"/>
    <n v="22"/>
    <x v="2"/>
  </r>
  <r>
    <x v="540"/>
    <s v="Parrish"/>
    <s v="Sarai"/>
    <s v="f"/>
    <n v="20"/>
    <d v="1999-11-18T00:00:00"/>
    <x v="365"/>
    <x v="30"/>
    <x v="0"/>
    <n v="15"/>
    <x v="2"/>
  </r>
  <r>
    <x v="541"/>
    <s v="Ware"/>
    <s v="Whitley"/>
    <s v="f"/>
    <n v="45"/>
    <d v="1974-05-20T00:00:00"/>
    <x v="366"/>
    <x v="40"/>
    <x v="0"/>
    <n v="17"/>
    <x v="0"/>
  </r>
  <r>
    <x v="542"/>
    <s v="Matthews"/>
    <s v="Jameson"/>
    <s v="m"/>
    <n v="24"/>
    <d v="1995-03-13T00:00:00"/>
    <x v="1"/>
    <x v="1"/>
    <x v="1"/>
    <n v="14"/>
    <x v="1"/>
  </r>
  <r>
    <x v="543"/>
    <s v="Shields"/>
    <s v="Mariana"/>
    <s v="f"/>
    <n v="25"/>
    <d v="1994-08-08T00:00:00"/>
    <x v="367"/>
    <x v="8"/>
    <x v="0"/>
    <n v="18"/>
    <x v="0"/>
  </r>
  <r>
    <x v="544"/>
    <s v="Jaramillo"/>
    <s v="Kara"/>
    <s v="f"/>
    <n v="22"/>
    <d v="1997-09-05T00:00:00"/>
    <x v="279"/>
    <x v="2"/>
    <x v="0"/>
    <n v="18"/>
    <x v="2"/>
  </r>
  <r>
    <x v="545"/>
    <s v="Payne"/>
    <s v="Knox"/>
    <s v="m"/>
    <n v="23"/>
    <d v="1996-06-13T00:00:00"/>
    <x v="368"/>
    <x v="19"/>
    <x v="0"/>
    <n v="22"/>
    <x v="1"/>
  </r>
  <r>
    <x v="546"/>
    <s v="Pitts"/>
    <s v="Cayden"/>
    <s v="m"/>
    <n v="39"/>
    <d v="1980-12-04T00:00:00"/>
    <x v="369"/>
    <x v="17"/>
    <x v="0"/>
    <n v="20"/>
    <x v="2"/>
  </r>
  <r>
    <x v="547"/>
    <s v="Costa"/>
    <s v="Alyssa"/>
    <s v="f"/>
    <n v="23"/>
    <d v="1996-12-24T00:00:00"/>
    <x v="370"/>
    <x v="39"/>
    <x v="0"/>
    <n v="20"/>
    <x v="2"/>
  </r>
  <r>
    <x v="548"/>
    <s v="Murillo"/>
    <s v="Solomon"/>
    <s v="m"/>
    <n v="20"/>
    <d v="1999-11-02T00:00:00"/>
    <x v="1"/>
    <x v="1"/>
    <x v="1"/>
    <n v="16"/>
    <x v="1"/>
  </r>
  <r>
    <x v="549"/>
    <s v="Sawyer"/>
    <s v="Miah"/>
    <s v="f"/>
    <n v="41"/>
    <d v="1979-02-14T00:00:00"/>
    <x v="371"/>
    <x v="27"/>
    <x v="0"/>
    <n v="21"/>
    <x v="2"/>
  </r>
  <r>
    <x v="550"/>
    <s v="Casey"/>
    <s v="Josue"/>
    <s v="m"/>
    <n v="24"/>
    <d v="1995-06-13T00:00:00"/>
    <x v="372"/>
    <x v="28"/>
    <x v="0"/>
    <n v="9"/>
    <x v="1"/>
  </r>
  <r>
    <x v="551"/>
    <s v="Johnston"/>
    <s v="Kadence"/>
    <s v="f"/>
    <n v="27"/>
    <d v="1992-08-20T00:00:00"/>
    <x v="1"/>
    <x v="1"/>
    <x v="1"/>
    <n v="17"/>
    <x v="2"/>
  </r>
  <r>
    <x v="552"/>
    <s v="Byrd"/>
    <s v="Harrison"/>
    <s v="m"/>
    <n v="22"/>
    <d v="1997-06-18T00:00:00"/>
    <x v="373"/>
    <x v="11"/>
    <x v="0"/>
    <n v="20"/>
    <x v="2"/>
  </r>
  <r>
    <x v="553"/>
    <s v="Kerr"/>
    <s v="Alec"/>
    <s v="m"/>
    <n v="18"/>
    <d v="2001-12-13T00:00:00"/>
    <x v="374"/>
    <x v="37"/>
    <x v="0"/>
    <n v="24"/>
    <x v="0"/>
  </r>
  <r>
    <x v="554"/>
    <s v="Potter"/>
    <s v="Rose"/>
    <s v="f"/>
    <n v="41"/>
    <d v="1978-02-28T00:00:00"/>
    <x v="375"/>
    <x v="35"/>
    <x v="0"/>
    <n v="19"/>
    <x v="1"/>
  </r>
  <r>
    <x v="555"/>
    <s v="Newman"/>
    <s v="Kaleb"/>
    <s v="m"/>
    <n v="43"/>
    <d v="1976-11-09T00:00:00"/>
    <x v="376"/>
    <x v="14"/>
    <x v="0"/>
    <n v="20"/>
    <x v="1"/>
  </r>
  <r>
    <x v="556"/>
    <s v="Medrano"/>
    <s v="Phoenix"/>
    <s v="m"/>
    <n v="20"/>
    <d v="1999-02-17T00:00:00"/>
    <x v="377"/>
    <x v="17"/>
    <x v="0"/>
    <n v="22"/>
    <x v="0"/>
  </r>
  <r>
    <x v="557"/>
    <s v="Vu"/>
    <s v="Terry"/>
    <s v="m"/>
    <n v="43"/>
    <d v="1977-02-14T00:00:00"/>
    <x v="378"/>
    <x v="24"/>
    <x v="0"/>
    <n v="13"/>
    <x v="2"/>
  </r>
  <r>
    <x v="558"/>
    <s v="Thornton"/>
    <s v="Luella"/>
    <s v="f"/>
    <n v="17"/>
    <d v="2002-06-12T00:00:00"/>
    <x v="1"/>
    <x v="1"/>
    <x v="1"/>
    <n v="16"/>
    <x v="2"/>
  </r>
  <r>
    <x v="559"/>
    <s v="Mercado"/>
    <s v="Jaylee"/>
    <s v="f"/>
    <n v="26"/>
    <d v="1993-04-21T00:00:00"/>
    <x v="379"/>
    <x v="37"/>
    <x v="0"/>
    <n v="14"/>
    <x v="1"/>
  </r>
  <r>
    <x v="560"/>
    <s v="Singleton"/>
    <s v="Sara"/>
    <s v="f"/>
    <n v="24"/>
    <d v="1995-07-16T00:00:00"/>
    <x v="380"/>
    <x v="17"/>
    <x v="0"/>
    <n v="22"/>
    <x v="1"/>
  </r>
  <r>
    <x v="561"/>
    <s v="Savage"/>
    <s v="Kylan"/>
    <s v="m"/>
    <n v="20"/>
    <d v="1999-10-11T00:00:00"/>
    <x v="381"/>
    <x v="41"/>
    <x v="0"/>
    <n v="22"/>
    <x v="1"/>
  </r>
  <r>
    <x v="562"/>
    <s v="Moody"/>
    <s v="Watson"/>
    <s v="m"/>
    <n v="18"/>
    <d v="2001-06-26T00:00:00"/>
    <x v="382"/>
    <x v="40"/>
    <x v="0"/>
    <n v="21"/>
    <x v="2"/>
  </r>
  <r>
    <x v="563"/>
    <s v="Diaz"/>
    <s v="Anson"/>
    <s v="m"/>
    <n v="20"/>
    <d v="1999-11-21T00:00:00"/>
    <x v="383"/>
    <x v="17"/>
    <x v="0"/>
    <n v="21"/>
    <x v="1"/>
  </r>
  <r>
    <x v="564"/>
    <s v="Allen"/>
    <s v="Bo"/>
    <s v="m"/>
    <n v="39"/>
    <d v="1980-09-24T00:00:00"/>
    <x v="384"/>
    <x v="7"/>
    <x v="0"/>
    <n v="21"/>
    <x v="1"/>
  </r>
  <r>
    <x v="565"/>
    <s v="Glover"/>
    <s v="Cain"/>
    <s v="m"/>
    <n v="20"/>
    <d v="1999-09-24T00:00:00"/>
    <x v="385"/>
    <x v="44"/>
    <x v="0"/>
    <n v="19"/>
    <x v="2"/>
  </r>
  <r>
    <x v="566"/>
    <s v="Chang"/>
    <s v="Koda"/>
    <s v="m"/>
    <n v="22"/>
    <d v="1998-01-13T00:00:00"/>
    <x v="386"/>
    <x v="6"/>
    <x v="0"/>
    <n v="20"/>
    <x v="2"/>
  </r>
  <r>
    <x v="567"/>
    <s v="Aguilar"/>
    <s v="Zayn"/>
    <s v="m"/>
    <n v="22"/>
    <d v="1997-05-17T00:00:00"/>
    <x v="387"/>
    <x v="11"/>
    <x v="0"/>
    <n v="22"/>
    <x v="2"/>
  </r>
  <r>
    <x v="568"/>
    <s v="Horn"/>
    <s v="Nathalie"/>
    <s v="f"/>
    <n v="26"/>
    <d v="1993-06-10T00:00:00"/>
    <x v="388"/>
    <x v="17"/>
    <x v="0"/>
    <n v="13"/>
    <x v="0"/>
  </r>
  <r>
    <x v="569"/>
    <s v="Sosa"/>
    <s v="Aron"/>
    <s v="m"/>
    <n v="20"/>
    <d v="2000-01-30T00:00:00"/>
    <x v="389"/>
    <x v="6"/>
    <x v="0"/>
    <n v="14"/>
    <x v="2"/>
  </r>
  <r>
    <x v="570"/>
    <s v="Haley"/>
    <s v="Santino"/>
    <s v="m"/>
    <n v="17"/>
    <d v="2002-02-20T00:00:00"/>
    <x v="390"/>
    <x v="17"/>
    <x v="0"/>
    <n v="20"/>
    <x v="0"/>
  </r>
  <r>
    <x v="571"/>
    <s v="Bullock"/>
    <s v="Genevieve"/>
    <s v="f"/>
    <n v="35"/>
    <d v="1984-03-14T00:00:00"/>
    <x v="141"/>
    <x v="24"/>
    <x v="0"/>
    <n v="23"/>
    <x v="1"/>
  </r>
  <r>
    <x v="572"/>
    <s v="Pennington"/>
    <s v="Chris"/>
    <s v="m"/>
    <n v="19"/>
    <d v="2000-10-27T00:00:00"/>
    <x v="1"/>
    <x v="1"/>
    <x v="1"/>
    <n v="17"/>
    <x v="1"/>
  </r>
  <r>
    <x v="573"/>
    <s v="Crawford"/>
    <s v="Khaleesi"/>
    <s v="f"/>
    <n v="22"/>
    <d v="1998-01-10T00:00:00"/>
    <x v="1"/>
    <x v="1"/>
    <x v="1"/>
    <n v="15"/>
    <x v="0"/>
  </r>
  <r>
    <x v="574"/>
    <s v="Hamilton"/>
    <s v="Scarlette"/>
    <s v="f"/>
    <n v="20"/>
    <d v="1999-11-29T00:00:00"/>
    <x v="391"/>
    <x v="17"/>
    <x v="0"/>
    <n v="22"/>
    <x v="2"/>
  </r>
  <r>
    <x v="575"/>
    <s v="Willis"/>
    <s v="Mae"/>
    <s v="f"/>
    <n v="21"/>
    <d v="1998-08-24T00:00:00"/>
    <x v="392"/>
    <x v="40"/>
    <x v="0"/>
    <n v="19"/>
    <x v="2"/>
  </r>
  <r>
    <x v="576"/>
    <s v="Prince"/>
    <s v="James"/>
    <s v="m"/>
    <n v="21"/>
    <d v="1998-03-11T00:00:00"/>
    <x v="1"/>
    <x v="1"/>
    <x v="1"/>
    <n v="16"/>
    <x v="1"/>
  </r>
  <r>
    <x v="577"/>
    <s v="Mann"/>
    <s v="Milani"/>
    <s v="f"/>
    <n v="33"/>
    <d v="1986-12-07T00:00:00"/>
    <x v="393"/>
    <x v="15"/>
    <x v="0"/>
    <n v="17"/>
    <x v="1"/>
  </r>
  <r>
    <x v="578"/>
    <s v="Dennis"/>
    <s v="Elias"/>
    <s v="m"/>
    <n v="25"/>
    <d v="1994-04-17T00:00:00"/>
    <x v="265"/>
    <x v="13"/>
    <x v="0"/>
    <n v="15"/>
    <x v="0"/>
  </r>
  <r>
    <x v="579"/>
    <s v="Holmes"/>
    <s v="Avery"/>
    <s v="m"/>
    <n v="20"/>
    <d v="1999-09-27T00:00:00"/>
    <x v="1"/>
    <x v="1"/>
    <x v="1"/>
    <n v="12"/>
    <x v="1"/>
  </r>
  <r>
    <x v="580"/>
    <s v="Pratt"/>
    <s v="Guillermo"/>
    <s v="m"/>
    <n v="21"/>
    <d v="1998-11-03T00:00:00"/>
    <x v="1"/>
    <x v="1"/>
    <x v="1"/>
    <n v="20"/>
    <x v="2"/>
  </r>
  <r>
    <x v="581"/>
    <s v="Abbott"/>
    <s v="Tatiana"/>
    <s v="f"/>
    <n v="24"/>
    <d v="1995-09-19T00:00:00"/>
    <x v="360"/>
    <x v="10"/>
    <x v="0"/>
    <n v="15"/>
    <x v="1"/>
  </r>
  <r>
    <x v="582"/>
    <s v="Mills"/>
    <s v="Mathias"/>
    <s v="m"/>
    <n v="20"/>
    <d v="2000-02-02T00:00:00"/>
    <x v="394"/>
    <x v="28"/>
    <x v="0"/>
    <n v="21"/>
    <x v="0"/>
  </r>
  <r>
    <x v="583"/>
    <s v="Taylor"/>
    <s v="Liam"/>
    <s v="m"/>
    <n v="46"/>
    <d v="1973-12-17T00:00:00"/>
    <x v="395"/>
    <x v="27"/>
    <x v="0"/>
    <n v="4"/>
    <x v="1"/>
  </r>
  <r>
    <x v="584"/>
    <s v="Weeks"/>
    <s v="Lea"/>
    <s v="f"/>
    <n v="23"/>
    <d v="1996-08-10T00:00:00"/>
    <x v="396"/>
    <x v="12"/>
    <x v="0"/>
    <n v="15"/>
    <x v="0"/>
  </r>
  <r>
    <x v="585"/>
    <s v="Cervantes"/>
    <s v="Trey"/>
    <s v="m"/>
    <n v="45"/>
    <d v="1975-01-19T00:00:00"/>
    <x v="397"/>
    <x v="35"/>
    <x v="0"/>
    <n v="14"/>
    <x v="2"/>
  </r>
  <r>
    <x v="586"/>
    <s v="Castro"/>
    <s v="Jeremias"/>
    <s v="m"/>
    <n v="23"/>
    <d v="1996-10-20T00:00:00"/>
    <x v="398"/>
    <x v="6"/>
    <x v="0"/>
    <n v="21"/>
    <x v="1"/>
  </r>
  <r>
    <x v="587"/>
    <s v="Velasquez"/>
    <s v="Matias"/>
    <s v="m"/>
    <n v="44"/>
    <d v="1975-09-27T00:00:00"/>
    <x v="399"/>
    <x v="28"/>
    <x v="0"/>
    <n v="24"/>
    <x v="2"/>
  </r>
  <r>
    <x v="588"/>
    <s v="Raymond"/>
    <s v="Milan"/>
    <s v="m"/>
    <n v="22"/>
    <d v="1997-10-14T00:00:00"/>
    <x v="400"/>
    <x v="24"/>
    <x v="0"/>
    <n v="22"/>
    <x v="1"/>
  </r>
  <r>
    <x v="589"/>
    <s v="Zuniga"/>
    <s v="Zachariah"/>
    <s v="m"/>
    <n v="19"/>
    <d v="2000-08-24T00:00:00"/>
    <x v="401"/>
    <x v="14"/>
    <x v="0"/>
    <n v="22"/>
    <x v="2"/>
  </r>
  <r>
    <x v="590"/>
    <s v="Harding"/>
    <s v="Yahir"/>
    <s v="m"/>
    <n v="26"/>
    <d v="1993-09-08T00:00:00"/>
    <x v="402"/>
    <x v="3"/>
    <x v="0"/>
    <n v="21"/>
    <x v="2"/>
  </r>
  <r>
    <x v="591"/>
    <s v="Meyers"/>
    <s v="Aubrey"/>
    <s v="f"/>
    <n v="45"/>
    <d v="1974-03-19T00:00:00"/>
    <x v="403"/>
    <x v="6"/>
    <x v="0"/>
    <n v="8"/>
    <x v="0"/>
  </r>
  <r>
    <x v="592"/>
    <s v="Golden"/>
    <s v="Kairo"/>
    <s v="m"/>
    <n v="29"/>
    <d v="1990-03-01T00:00:00"/>
    <x v="404"/>
    <x v="17"/>
    <x v="0"/>
    <n v="18"/>
    <x v="2"/>
  </r>
  <r>
    <x v="593"/>
    <s v="Baker"/>
    <s v="Martin"/>
    <s v="m"/>
    <n v="22"/>
    <d v="1997-05-27T00:00:00"/>
    <x v="405"/>
    <x v="34"/>
    <x v="0"/>
    <n v="23"/>
    <x v="2"/>
  </r>
  <r>
    <x v="594"/>
    <s v="Esparza"/>
    <s v="Dream"/>
    <s v="f"/>
    <n v="19"/>
    <d v="2000-11-20T00:00:00"/>
    <x v="1"/>
    <x v="1"/>
    <x v="1"/>
    <n v="21"/>
    <x v="0"/>
  </r>
  <r>
    <x v="595"/>
    <s v="Turner"/>
    <s v="Maximus"/>
    <s v="m"/>
    <n v="39"/>
    <d v="1980-06-18T00:00:00"/>
    <x v="406"/>
    <x v="6"/>
    <x v="0"/>
    <n v="18"/>
    <x v="1"/>
  </r>
  <r>
    <x v="596"/>
    <s v="Alexander"/>
    <s v="Hazel"/>
    <s v="f"/>
    <n v="22"/>
    <d v="1997-08-23T00:00:00"/>
    <x v="407"/>
    <x v="18"/>
    <x v="0"/>
    <n v="21"/>
    <x v="0"/>
  </r>
  <r>
    <x v="597"/>
    <s v="Carter"/>
    <s v="Leroy"/>
    <s v="m"/>
    <n v="36"/>
    <d v="1983-06-29T00:00:00"/>
    <x v="408"/>
    <x v="48"/>
    <x v="0"/>
    <n v="25"/>
    <x v="1"/>
  </r>
  <r>
    <x v="598"/>
    <s v="Keith"/>
    <s v="Joaquin"/>
    <s v="m"/>
    <n v="25"/>
    <d v="1994-07-19T00:00:00"/>
    <x v="409"/>
    <x v="12"/>
    <x v="0"/>
    <n v="19"/>
    <x v="0"/>
  </r>
  <r>
    <x v="599"/>
    <s v="French"/>
    <s v="Walter"/>
    <s v="m"/>
    <n v="20"/>
    <d v="1999-11-28T00:00:00"/>
    <x v="1"/>
    <x v="1"/>
    <x v="1"/>
    <n v="11"/>
    <x v="1"/>
  </r>
  <r>
    <x v="600"/>
    <s v="Henson"/>
    <s v="Wilson"/>
    <s v="m"/>
    <n v="22"/>
    <d v="1997-05-17T00:00:00"/>
    <x v="1"/>
    <x v="1"/>
    <x v="1"/>
    <n v="18"/>
    <x v="2"/>
  </r>
  <r>
    <x v="601"/>
    <s v="Mckee"/>
    <s v="Juan"/>
    <s v="m"/>
    <n v="34"/>
    <d v="1985-10-23T00:00:00"/>
    <x v="410"/>
    <x v="12"/>
    <x v="0"/>
    <n v="10"/>
    <x v="1"/>
  </r>
  <r>
    <x v="602"/>
    <s v="Carlson"/>
    <s v="Shiloh"/>
    <s v="m"/>
    <n v="23"/>
    <d v="1996-12-11T00:00:00"/>
    <x v="1"/>
    <x v="1"/>
    <x v="1"/>
    <n v="10"/>
    <x v="1"/>
  </r>
  <r>
    <x v="603"/>
    <s v="Roy"/>
    <s v="Jefferson"/>
    <s v="m"/>
    <n v="33"/>
    <d v="1986-03-31T00:00:00"/>
    <x v="411"/>
    <x v="35"/>
    <x v="0"/>
    <n v="25"/>
    <x v="0"/>
  </r>
  <r>
    <x v="604"/>
    <s v="Vaughn"/>
    <s v="Briar"/>
    <s v="m"/>
    <n v="26"/>
    <d v="1993-11-02T00:00:00"/>
    <x v="412"/>
    <x v="12"/>
    <x v="0"/>
    <n v="14"/>
    <x v="2"/>
  </r>
  <r>
    <x v="605"/>
    <s v="Gaines"/>
    <s v="King"/>
    <s v="m"/>
    <n v="24"/>
    <d v="1995-07-17T00:00:00"/>
    <x v="413"/>
    <x v="6"/>
    <x v="0"/>
    <n v="20"/>
    <x v="2"/>
  </r>
  <r>
    <x v="606"/>
    <s v="Harmon"/>
    <s v="Kolton"/>
    <s v="m"/>
    <n v="24"/>
    <d v="1995-06-02T00:00:00"/>
    <x v="414"/>
    <x v="17"/>
    <x v="0"/>
    <n v="20"/>
    <x v="0"/>
  </r>
  <r>
    <x v="607"/>
    <s v="Dorsey"/>
    <s v="Amos"/>
    <s v="m"/>
    <n v="21"/>
    <d v="1999-01-22T00:00:00"/>
    <x v="415"/>
    <x v="10"/>
    <x v="0"/>
    <n v="21"/>
    <x v="2"/>
  </r>
  <r>
    <x v="608"/>
    <s v="Bridges"/>
    <s v="Sam"/>
    <s v="m"/>
    <n v="47"/>
    <d v="1972-12-21T00:00:00"/>
    <x v="416"/>
    <x v="37"/>
    <x v="0"/>
    <n v="18"/>
    <x v="1"/>
  </r>
  <r>
    <x v="609"/>
    <s v="Henry"/>
    <s v="Ayla"/>
    <s v="f"/>
    <n v="37"/>
    <d v="1982-10-26T00:00:00"/>
    <x v="1"/>
    <x v="1"/>
    <x v="1"/>
    <n v="7"/>
    <x v="1"/>
  </r>
  <r>
    <x v="610"/>
    <s v="Chambers"/>
    <s v="Konnor"/>
    <s v="m"/>
    <n v="46"/>
    <d v="1973-04-10T00:00:00"/>
    <x v="417"/>
    <x v="6"/>
    <x v="0"/>
    <n v="19"/>
    <x v="1"/>
  </r>
  <r>
    <x v="611"/>
    <s v="Ramirez"/>
    <s v="Estella"/>
    <s v="f"/>
    <n v="39"/>
    <d v="1980-08-03T00:00:00"/>
    <x v="418"/>
    <x v="7"/>
    <x v="0"/>
    <n v="23"/>
    <x v="2"/>
  </r>
  <r>
    <x v="612"/>
    <s v="Williams"/>
    <s v="June"/>
    <s v="f"/>
    <n v="23"/>
    <d v="1996-02-24T00:00:00"/>
    <x v="419"/>
    <x v="39"/>
    <x v="0"/>
    <n v="22"/>
    <x v="2"/>
  </r>
  <r>
    <x v="613"/>
    <s v="Wong"/>
    <s v="Juelz"/>
    <s v="m"/>
    <n v="20"/>
    <d v="1999-11-11T00:00:00"/>
    <x v="420"/>
    <x v="17"/>
    <x v="0"/>
    <n v="20"/>
    <x v="0"/>
  </r>
  <r>
    <x v="614"/>
    <s v="Montgomery"/>
    <s v="Nova"/>
    <s v="f"/>
    <n v="36"/>
    <d v="1983-12-25T00:00:00"/>
    <x v="1"/>
    <x v="1"/>
    <x v="1"/>
    <n v="9"/>
    <x v="2"/>
  </r>
  <r>
    <x v="615"/>
    <s v="Felix"/>
    <s v="Amani"/>
    <s v="f"/>
    <n v="25"/>
    <d v="1994-04-25T00:00:00"/>
    <x v="1"/>
    <x v="1"/>
    <x v="1"/>
    <n v="23"/>
    <x v="1"/>
  </r>
  <r>
    <x v="616"/>
    <s v="Wagner"/>
    <s v="Moises"/>
    <s v="m"/>
    <n v="33"/>
    <d v="1987-02-06T00:00:00"/>
    <x v="421"/>
    <x v="9"/>
    <x v="0"/>
    <n v="21"/>
    <x v="2"/>
  </r>
  <r>
    <x v="617"/>
    <s v="Woodard"/>
    <s v="Joshua"/>
    <s v="m"/>
    <n v="36"/>
    <d v="1983-04-21T00:00:00"/>
    <x v="1"/>
    <x v="1"/>
    <x v="1"/>
    <n v="22"/>
    <x v="0"/>
  </r>
  <r>
    <x v="618"/>
    <s v="Montoya"/>
    <s v="Alice"/>
    <s v="f"/>
    <n v="25"/>
    <d v="1994-11-06T00:00:00"/>
    <x v="422"/>
    <x v="11"/>
    <x v="0"/>
    <n v="21"/>
    <x v="0"/>
  </r>
  <r>
    <x v="619"/>
    <s v="Mason"/>
    <s v="Evie"/>
    <s v="f"/>
    <n v="49"/>
    <d v="1970-06-27T00:00:00"/>
    <x v="423"/>
    <x v="17"/>
    <x v="0"/>
    <n v="20"/>
    <x v="2"/>
  </r>
  <r>
    <x v="620"/>
    <s v="Buckley"/>
    <s v="Isaac"/>
    <s v="m"/>
    <n v="24"/>
    <d v="1995-12-05T00:00:00"/>
    <x v="424"/>
    <x v="13"/>
    <x v="0"/>
    <n v="19"/>
    <x v="2"/>
  </r>
  <r>
    <x v="621"/>
    <s v="Shannon"/>
    <s v="Hayden"/>
    <s v="m"/>
    <n v="21"/>
    <d v="1998-12-28T00:00:00"/>
    <x v="1"/>
    <x v="1"/>
    <x v="1"/>
    <n v="13"/>
    <x v="2"/>
  </r>
  <r>
    <x v="622"/>
    <s v="Villegas"/>
    <s v="Callen"/>
    <s v="m"/>
    <n v="21"/>
    <d v="1998-09-27T00:00:00"/>
    <x v="425"/>
    <x v="12"/>
    <x v="0"/>
    <n v="9"/>
    <x v="1"/>
  </r>
  <r>
    <x v="623"/>
    <s v="Jimenez"/>
    <s v="Zakai"/>
    <s v="m"/>
    <n v="27"/>
    <d v="1992-06-23T00:00:00"/>
    <x v="426"/>
    <x v="3"/>
    <x v="0"/>
    <n v="20"/>
    <x v="1"/>
  </r>
  <r>
    <x v="624"/>
    <s v="Simon"/>
    <s v="Karter"/>
    <s v="f"/>
    <n v="21"/>
    <d v="1999-01-10T00:00:00"/>
    <x v="1"/>
    <x v="1"/>
    <x v="1"/>
    <n v="13"/>
    <x v="1"/>
  </r>
  <r>
    <x v="625"/>
    <s v="Elliott"/>
    <s v="Charlie"/>
    <s v="m"/>
    <n v="25"/>
    <d v="1994-04-29T00:00:00"/>
    <x v="1"/>
    <x v="1"/>
    <x v="1"/>
    <n v="16"/>
    <x v="2"/>
  </r>
  <r>
    <x v="626"/>
    <s v="Cuevas"/>
    <s v="Francis"/>
    <s v="m"/>
    <n v="33"/>
    <d v="1986-10-11T00:00:00"/>
    <x v="427"/>
    <x v="34"/>
    <x v="0"/>
    <n v="16"/>
    <x v="1"/>
  </r>
  <r>
    <x v="627"/>
    <s v="Fischer"/>
    <s v="Ruby"/>
    <s v="f"/>
    <n v="53"/>
    <d v="1966-12-14T00:00:00"/>
    <x v="428"/>
    <x v="20"/>
    <x v="0"/>
    <n v="25"/>
    <x v="1"/>
  </r>
  <r>
    <x v="628"/>
    <s v="Chapman"/>
    <s v="Jesiah"/>
    <s v="m"/>
    <n v="23"/>
    <d v="1997-01-12T00:00:00"/>
    <x v="32"/>
    <x v="30"/>
    <x v="0"/>
    <n v="24"/>
    <x v="1"/>
  </r>
  <r>
    <x v="629"/>
    <s v="Pena"/>
    <s v="Davis"/>
    <s v="m"/>
    <n v="21"/>
    <d v="1998-10-20T00:00:00"/>
    <x v="429"/>
    <x v="30"/>
    <x v="0"/>
    <n v="19"/>
    <x v="1"/>
  </r>
  <r>
    <x v="630"/>
    <s v="Person"/>
    <s v="Yareli"/>
    <s v="f"/>
    <n v="35"/>
    <d v="1984-07-25T00:00:00"/>
    <x v="1"/>
    <x v="1"/>
    <x v="1"/>
    <n v="14"/>
    <x v="2"/>
  </r>
  <r>
    <x v="631"/>
    <s v="Sloan"/>
    <s v="Holly"/>
    <s v="f"/>
    <n v="18"/>
    <d v="2002-01-12T00:00:00"/>
    <x v="1"/>
    <x v="1"/>
    <x v="1"/>
    <n v="8"/>
    <x v="2"/>
  </r>
  <r>
    <x v="632"/>
    <s v="Hahn"/>
    <s v="Killian"/>
    <s v="m"/>
    <n v="23"/>
    <d v="1996-10-03T00:00:00"/>
    <x v="1"/>
    <x v="1"/>
    <x v="1"/>
    <n v="18"/>
    <x v="1"/>
  </r>
  <r>
    <x v="633"/>
    <s v="Pineda"/>
    <s v="Reign"/>
    <s v="m"/>
    <n v="22"/>
    <d v="1997-08-10T00:00:00"/>
    <x v="1"/>
    <x v="1"/>
    <x v="1"/>
    <n v="16"/>
    <x v="1"/>
  </r>
  <r>
    <x v="634"/>
    <s v="Zamora"/>
    <s v="Phillip"/>
    <s v="m"/>
    <n v="27"/>
    <d v="1992-06-04T00:00:00"/>
    <x v="411"/>
    <x v="17"/>
    <x v="0"/>
    <n v="25"/>
    <x v="1"/>
  </r>
  <r>
    <x v="635"/>
    <s v="Lucero"/>
    <s v="Jadiel"/>
    <s v="m"/>
    <n v="19"/>
    <d v="2000-04-30T00:00:00"/>
    <x v="1"/>
    <x v="1"/>
    <x v="1"/>
    <n v="18"/>
    <x v="1"/>
  </r>
  <r>
    <x v="636"/>
    <s v="Osborne"/>
    <s v="Holden"/>
    <s v="m"/>
    <n v="44"/>
    <d v="1975-12-17T00:00:00"/>
    <x v="430"/>
    <x v="23"/>
    <x v="0"/>
    <n v="10"/>
    <x v="2"/>
  </r>
  <r>
    <x v="637"/>
    <s v="Andersen"/>
    <s v="Frederick"/>
    <s v="m"/>
    <n v="29"/>
    <d v="1991-02-10T00:00:00"/>
    <x v="431"/>
    <x v="29"/>
    <x v="0"/>
    <n v="22"/>
    <x v="2"/>
  </r>
  <r>
    <x v="638"/>
    <s v="Padilla"/>
    <s v="Fisher"/>
    <s v="m"/>
    <n v="23"/>
    <d v="1996-12-05T00:00:00"/>
    <x v="432"/>
    <x v="17"/>
    <x v="0"/>
    <n v="23"/>
    <x v="1"/>
  </r>
  <r>
    <x v="639"/>
    <s v="Beard"/>
    <s v="Johan"/>
    <s v="m"/>
    <n v="23"/>
    <d v="1997-01-17T00:00:00"/>
    <x v="1"/>
    <x v="1"/>
    <x v="1"/>
    <n v="14"/>
    <x v="1"/>
  </r>
  <r>
    <x v="640"/>
    <s v="Larsen"/>
    <s v="Boone"/>
    <s v="m"/>
    <n v="20"/>
    <d v="1999-08-16T00:00:00"/>
    <x v="1"/>
    <x v="1"/>
    <x v="1"/>
    <n v="11"/>
    <x v="1"/>
  </r>
  <r>
    <x v="641"/>
    <s v="Coffey"/>
    <s v="Payton"/>
    <s v="m"/>
    <n v="23"/>
    <d v="1996-09-23T00:00:00"/>
    <x v="1"/>
    <x v="1"/>
    <x v="1"/>
    <n v="24"/>
    <x v="0"/>
  </r>
  <r>
    <x v="642"/>
    <s v="Mathews"/>
    <s v="Azariah"/>
    <s v="m"/>
    <n v="39"/>
    <d v="1980-06-29T00:00:00"/>
    <x v="1"/>
    <x v="1"/>
    <x v="1"/>
    <n v="11"/>
    <x v="0"/>
  </r>
  <r>
    <x v="643"/>
    <s v="Mueller"/>
    <s v="Diego"/>
    <s v="m"/>
    <n v="38"/>
    <d v="1981-04-21T00:00:00"/>
    <x v="433"/>
    <x v="13"/>
    <x v="0"/>
    <n v="20"/>
    <x v="1"/>
  </r>
  <r>
    <x v="644"/>
    <s v="Hogan"/>
    <s v="Brycen"/>
    <s v="m"/>
    <n v="23"/>
    <d v="1996-09-01T00:00:00"/>
    <x v="1"/>
    <x v="1"/>
    <x v="1"/>
    <n v="12"/>
    <x v="1"/>
  </r>
  <r>
    <x v="645"/>
    <s v="Powell"/>
    <s v="Jaycee"/>
    <s v="f"/>
    <n v="32"/>
    <d v="1987-04-09T00:00:00"/>
    <x v="1"/>
    <x v="1"/>
    <x v="1"/>
    <n v="22"/>
    <x v="2"/>
  </r>
  <r>
    <x v="646"/>
    <s v="Johns"/>
    <s v="Karson"/>
    <s v="m"/>
    <n v="39"/>
    <d v="1980-10-08T00:00:00"/>
    <x v="1"/>
    <x v="1"/>
    <x v="1"/>
    <n v="12"/>
    <x v="1"/>
  </r>
  <r>
    <x v="647"/>
    <s v="George"/>
    <s v="Addisyn"/>
    <s v="f"/>
    <n v="33"/>
    <d v="1986-06-13T00:00:00"/>
    <x v="434"/>
    <x v="30"/>
    <x v="0"/>
    <n v="22"/>
    <x v="0"/>
  </r>
  <r>
    <x v="648"/>
    <s v="Wiley"/>
    <s v="Aylin"/>
    <s v="f"/>
    <n v="25"/>
    <d v="1994-04-21T00:00:00"/>
    <x v="435"/>
    <x v="0"/>
    <x v="0"/>
    <n v="18"/>
    <x v="1"/>
  </r>
  <r>
    <x v="649"/>
    <s v="Robertson"/>
    <s v="Patrick"/>
    <s v="m"/>
    <n v="19"/>
    <d v="2000-08-22T00:00:00"/>
    <x v="1"/>
    <x v="1"/>
    <x v="1"/>
    <n v="8"/>
    <x v="2"/>
  </r>
  <r>
    <x v="650"/>
    <s v="House"/>
    <s v="Terrence"/>
    <s v="m"/>
    <n v="26"/>
    <d v="1993-12-10T00:00:00"/>
    <x v="17"/>
    <x v="17"/>
    <x v="0"/>
    <n v="19"/>
    <x v="0"/>
  </r>
  <r>
    <x v="651"/>
    <s v="Andrews"/>
    <s v="Ivan"/>
    <s v="m"/>
    <n v="23"/>
    <d v="1997-01-11T00:00:00"/>
    <x v="1"/>
    <x v="1"/>
    <x v="1"/>
    <n v="19"/>
    <x v="0"/>
  </r>
  <r>
    <x v="652"/>
    <s v="Beltran"/>
    <s v="Caspian"/>
    <s v="m"/>
    <n v="24"/>
    <d v="1995-12-27T00:00:00"/>
    <x v="436"/>
    <x v="11"/>
    <x v="0"/>
    <n v="18"/>
    <x v="0"/>
  </r>
  <r>
    <x v="653"/>
    <s v="Aguirre"/>
    <s v="Estrella"/>
    <s v="f"/>
    <n v="21"/>
    <d v="1998-10-04T00:00:00"/>
    <x v="437"/>
    <x v="17"/>
    <x v="0"/>
    <n v="21"/>
    <x v="0"/>
  </r>
  <r>
    <x v="654"/>
    <s v="Calderon"/>
    <s v="Alessandro"/>
    <s v="m"/>
    <n v="30"/>
    <d v="1989-02-26T00:00:00"/>
    <x v="438"/>
    <x v="10"/>
    <x v="0"/>
    <n v="19"/>
    <x v="0"/>
  </r>
  <r>
    <x v="655"/>
    <s v="Morton"/>
    <s v="Stanley"/>
    <s v="m"/>
    <n v="41"/>
    <d v="1978-03-20T00:00:00"/>
    <x v="439"/>
    <x v="23"/>
    <x v="0"/>
    <n v="16"/>
    <x v="0"/>
  </r>
  <r>
    <x v="656"/>
    <s v="Combs"/>
    <s v="Alberto"/>
    <s v="m"/>
    <n v="36"/>
    <d v="1983-10-28T00:00:00"/>
    <x v="440"/>
    <x v="16"/>
    <x v="0"/>
    <n v="20"/>
    <x v="0"/>
  </r>
  <r>
    <x v="657"/>
    <s v="Kelley"/>
    <s v="Shepherd"/>
    <s v="m"/>
    <n v="19"/>
    <d v="2000-12-03T00:00:00"/>
    <x v="1"/>
    <x v="1"/>
    <x v="1"/>
    <n v="17"/>
    <x v="0"/>
  </r>
  <r>
    <x v="658"/>
    <s v="Rose"/>
    <s v="Molly"/>
    <s v="f"/>
    <n v="22"/>
    <d v="1997-12-15T00:00:00"/>
    <x v="1"/>
    <x v="1"/>
    <x v="1"/>
    <n v="20"/>
    <x v="2"/>
  </r>
  <r>
    <x v="659"/>
    <s v="Mccullough"/>
    <s v="Julien"/>
    <s v="m"/>
    <n v="23"/>
    <d v="1996-10-28T00:00:00"/>
    <x v="1"/>
    <x v="1"/>
    <x v="1"/>
    <n v="10"/>
    <x v="1"/>
  </r>
  <r>
    <x v="660"/>
    <s v="David"/>
    <s v="Owen"/>
    <s v="m"/>
    <n v="18"/>
    <d v="2001-04-16T00:00:00"/>
    <x v="441"/>
    <x v="12"/>
    <x v="0"/>
    <n v="17"/>
    <x v="0"/>
  </r>
  <r>
    <x v="661"/>
    <s v="Huff"/>
    <s v="Rayna"/>
    <s v="f"/>
    <n v="24"/>
    <d v="1995-03-19T00:00:00"/>
    <x v="442"/>
    <x v="5"/>
    <x v="0"/>
    <n v="22"/>
    <x v="2"/>
  </r>
  <r>
    <x v="662"/>
    <s v="Roman"/>
    <s v="Adalyn"/>
    <s v="f"/>
    <n v="25"/>
    <d v="1994-06-01T00:00:00"/>
    <x v="443"/>
    <x v="5"/>
    <x v="0"/>
    <n v="12"/>
    <x v="0"/>
  </r>
  <r>
    <x v="663"/>
    <s v="Rodgers"/>
    <s v="Mario"/>
    <s v="m"/>
    <n v="20"/>
    <d v="1999-04-05T00:00:00"/>
    <x v="135"/>
    <x v="35"/>
    <x v="0"/>
    <n v="18"/>
    <x v="2"/>
  </r>
  <r>
    <x v="664"/>
    <s v="Ford"/>
    <s v="Dustin"/>
    <s v="m"/>
    <n v="50"/>
    <d v="1969-08-31T00:00:00"/>
    <x v="116"/>
    <x v="40"/>
    <x v="0"/>
    <n v="21"/>
    <x v="1"/>
  </r>
  <r>
    <x v="665"/>
    <s v="Dunlap"/>
    <s v="Larry"/>
    <s v="m"/>
    <n v="19"/>
    <d v="2000-09-01T00:00:00"/>
    <x v="444"/>
    <x v="17"/>
    <x v="0"/>
    <n v="18"/>
    <x v="1"/>
  </r>
  <r>
    <x v="666"/>
    <s v="Pittman"/>
    <s v="Bradley"/>
    <s v="m"/>
    <n v="46"/>
    <d v="1973-05-07T00:00:00"/>
    <x v="445"/>
    <x v="25"/>
    <x v="0"/>
    <n v="19"/>
    <x v="0"/>
  </r>
  <r>
    <x v="667"/>
    <s v="Lozano"/>
    <s v="Ezra"/>
    <s v="m"/>
    <n v="21"/>
    <d v="1998-12-02T00:00:00"/>
    <x v="446"/>
    <x v="26"/>
    <x v="0"/>
    <n v="21"/>
    <x v="1"/>
  </r>
  <r>
    <x v="668"/>
    <s v="Kirby"/>
    <s v="Franco"/>
    <s v="m"/>
    <n v="22"/>
    <d v="1997-06-01T00:00:00"/>
    <x v="1"/>
    <x v="1"/>
    <x v="1"/>
    <n v="14"/>
    <x v="0"/>
  </r>
  <r>
    <x v="669"/>
    <s v="Sweeney"/>
    <s v="Weston"/>
    <s v="m"/>
    <n v="21"/>
    <d v="1998-12-18T00:00:00"/>
    <x v="447"/>
    <x v="42"/>
    <x v="0"/>
    <n v="16"/>
    <x v="1"/>
  </r>
  <r>
    <x v="670"/>
    <s v="Hensley"/>
    <s v="Melvin"/>
    <s v="m"/>
    <n v="22"/>
    <d v="1997-03-25T00:00:00"/>
    <x v="448"/>
    <x v="17"/>
    <x v="0"/>
    <n v="16"/>
    <x v="1"/>
  </r>
  <r>
    <x v="671"/>
    <s v="Olson"/>
    <s v="Kyla"/>
    <s v="f"/>
    <n v="23"/>
    <d v="1997-02-08T00:00:00"/>
    <x v="449"/>
    <x v="17"/>
    <x v="0"/>
    <n v="23"/>
    <x v="2"/>
  </r>
  <r>
    <x v="672"/>
    <s v="Bates"/>
    <s v="Rex"/>
    <s v="m"/>
    <n v="18"/>
    <d v="2002-01-15T00:00:00"/>
    <x v="450"/>
    <x v="6"/>
    <x v="0"/>
    <n v="17"/>
    <x v="0"/>
  </r>
  <r>
    <x v="673"/>
    <s v="Reeves"/>
    <s v="Sean"/>
    <s v="m"/>
    <n v="18"/>
    <d v="2001-04-03T00:00:00"/>
    <x v="451"/>
    <x v="35"/>
    <x v="0"/>
    <n v="18"/>
    <x v="1"/>
  </r>
  <r>
    <x v="674"/>
    <s v="Mendoza"/>
    <s v="Blake"/>
    <s v="m"/>
    <n v="14"/>
    <d v="2005-10-06T00:00:00"/>
    <x v="452"/>
    <x v="31"/>
    <x v="0"/>
    <n v="24"/>
    <x v="1"/>
  </r>
  <r>
    <x v="675"/>
    <s v="Frye"/>
    <s v="Dana"/>
    <s v="f"/>
    <n v="25"/>
    <d v="1994-12-21T00:00:00"/>
    <x v="1"/>
    <x v="1"/>
    <x v="1"/>
    <n v="14"/>
    <x v="0"/>
  </r>
  <r>
    <x v="676"/>
    <s v="Knight"/>
    <s v="Quentin"/>
    <s v="m"/>
    <n v="50"/>
    <d v="1969-08-04T00:00:00"/>
    <x v="453"/>
    <x v="10"/>
    <x v="0"/>
    <n v="23"/>
    <x v="2"/>
  </r>
  <r>
    <x v="677"/>
    <s v="Day"/>
    <s v="Grady"/>
    <s v="m"/>
    <n v="22"/>
    <d v="1997-04-18T00:00:00"/>
    <x v="1"/>
    <x v="1"/>
    <x v="1"/>
    <n v="12"/>
    <x v="0"/>
  </r>
  <r>
    <x v="678"/>
    <s v="Myers"/>
    <s v="Kamiyah"/>
    <s v="f"/>
    <n v="36"/>
    <d v="1983-08-11T00:00:00"/>
    <x v="454"/>
    <x v="37"/>
    <x v="0"/>
    <n v="19"/>
    <x v="0"/>
  </r>
  <r>
    <x v="679"/>
    <s v="Guzman"/>
    <s v="Edith"/>
    <s v="f"/>
    <n v="25"/>
    <d v="1994-08-10T00:00:00"/>
    <x v="455"/>
    <x v="7"/>
    <x v="0"/>
    <n v="17"/>
    <x v="1"/>
  </r>
  <r>
    <x v="680"/>
    <s v="Greene"/>
    <s v="Bailee"/>
    <s v="f"/>
    <n v="41"/>
    <d v="1978-04-17T00:00:00"/>
    <x v="456"/>
    <x v="6"/>
    <x v="0"/>
    <n v="18"/>
    <x v="2"/>
  </r>
  <r>
    <x v="681"/>
    <s v="Doyle"/>
    <s v="Cory"/>
    <s v="m"/>
    <n v="24"/>
    <d v="1995-04-20T00:00:00"/>
    <x v="457"/>
    <x v="17"/>
    <x v="0"/>
    <n v="20"/>
    <x v="0"/>
  </r>
  <r>
    <x v="682"/>
    <s v="Summers"/>
    <s v="Draven"/>
    <s v="m"/>
    <n v="19"/>
    <d v="2000-07-21T00:00:00"/>
    <x v="1"/>
    <x v="1"/>
    <x v="1"/>
    <n v="14"/>
    <x v="2"/>
  </r>
  <r>
    <x v="683"/>
    <s v="Lamb"/>
    <s v="Paisley"/>
    <s v="f"/>
    <n v="22"/>
    <d v="1998-01-31T00:00:00"/>
    <x v="458"/>
    <x v="39"/>
    <x v="0"/>
    <n v="22"/>
    <x v="0"/>
  </r>
  <r>
    <x v="684"/>
    <s v="Barajas"/>
    <s v="Destiny"/>
    <s v="f"/>
    <n v="38"/>
    <d v="1981-02-21T00:00:00"/>
    <x v="1"/>
    <x v="1"/>
    <x v="1"/>
    <n v="8"/>
    <x v="0"/>
  </r>
  <r>
    <x v="685"/>
    <s v="Meza"/>
    <s v="Zaiden"/>
    <s v="m"/>
    <n v="23"/>
    <d v="1996-02-23T00:00:00"/>
    <x v="459"/>
    <x v="17"/>
    <x v="0"/>
    <n v="21"/>
    <x v="1"/>
  </r>
  <r>
    <x v="686"/>
    <s v="Richmond"/>
    <s v="Henry"/>
    <s v="m"/>
    <n v="20"/>
    <d v="1999-09-18T00:00:00"/>
    <x v="460"/>
    <x v="6"/>
    <x v="0"/>
    <n v="19"/>
    <x v="1"/>
  </r>
  <r>
    <x v="687"/>
    <s v="Huerta"/>
    <s v="Reed"/>
    <s v="m"/>
    <n v="17"/>
    <d v="2002-11-17T00:00:00"/>
    <x v="1"/>
    <x v="1"/>
    <x v="1"/>
    <n v="20"/>
    <x v="1"/>
  </r>
  <r>
    <x v="688"/>
    <s v="Wall"/>
    <s v="Brynleigh"/>
    <s v="f"/>
    <n v="41"/>
    <d v="1978-11-08T00:00:00"/>
    <x v="461"/>
    <x v="5"/>
    <x v="0"/>
    <n v="5"/>
    <x v="0"/>
  </r>
  <r>
    <x v="689"/>
    <s v="Lopez"/>
    <s v="Imran"/>
    <s v="m"/>
    <n v="41"/>
    <d v="1978-11-04T00:00:00"/>
    <x v="1"/>
    <x v="1"/>
    <x v="1"/>
    <n v="13"/>
    <x v="0"/>
  </r>
  <r>
    <x v="690"/>
    <s v="Cannon"/>
    <s v="Ulises"/>
    <s v="m"/>
    <n v="27"/>
    <d v="1992-12-28T00:00:00"/>
    <x v="1"/>
    <x v="1"/>
    <x v="1"/>
    <n v="19"/>
    <x v="2"/>
  </r>
  <r>
    <x v="691"/>
    <s v="Hodges"/>
    <s v="Lennon"/>
    <s v="m"/>
    <n v="26"/>
    <d v="1993-12-30T00:00:00"/>
    <x v="1"/>
    <x v="1"/>
    <x v="1"/>
    <n v="18"/>
    <x v="0"/>
  </r>
  <r>
    <x v="692"/>
    <s v="Estes"/>
    <s v="Jaziel"/>
    <s v="m"/>
    <n v="21"/>
    <d v="1998-05-09T00:00:00"/>
    <x v="1"/>
    <x v="1"/>
    <x v="1"/>
    <n v="16"/>
    <x v="1"/>
  </r>
  <r>
    <x v="693"/>
    <s v="Peters"/>
    <s v="Darius"/>
    <s v="m"/>
    <n v="24"/>
    <d v="1995-08-15T00:00:00"/>
    <x v="462"/>
    <x v="27"/>
    <x v="0"/>
    <n v="23"/>
    <x v="0"/>
  </r>
  <r>
    <x v="694"/>
    <s v="Winters"/>
    <s v="Tobias"/>
    <s v="m"/>
    <n v="40"/>
    <d v="1979-08-13T00:00:00"/>
    <x v="463"/>
    <x v="26"/>
    <x v="0"/>
    <n v="20"/>
    <x v="0"/>
  </r>
  <r>
    <x v="695"/>
    <s v="Robinson"/>
    <s v="Evangeline"/>
    <s v="f"/>
    <n v="21"/>
    <d v="1998-10-20T00:00:00"/>
    <x v="1"/>
    <x v="1"/>
    <x v="1"/>
    <n v="23"/>
    <x v="0"/>
  </r>
  <r>
    <x v="696"/>
    <s v="Novak"/>
    <s v="Alexzander"/>
    <s v="m"/>
    <n v="19"/>
    <d v="2000-05-31T00:00:00"/>
    <x v="1"/>
    <x v="1"/>
    <x v="1"/>
    <n v="8"/>
    <x v="1"/>
  </r>
  <r>
    <x v="697"/>
    <s v="Ochoa"/>
    <s v="Leonidas"/>
    <s v="m"/>
    <n v="27"/>
    <d v="1993-01-13T00:00:00"/>
    <x v="1"/>
    <x v="1"/>
    <x v="1"/>
    <n v="10"/>
    <x v="1"/>
  </r>
  <r>
    <x v="698"/>
    <s v="Wilkerson"/>
    <s v="Jamir"/>
    <s v="m"/>
    <n v="40"/>
    <d v="1979-05-28T00:00:00"/>
    <x v="464"/>
    <x v="12"/>
    <x v="0"/>
    <n v="20"/>
    <x v="1"/>
  </r>
  <r>
    <x v="699"/>
    <s v="Ramsey"/>
    <s v="Wesson"/>
    <s v="m"/>
    <n v="17"/>
    <d v="2002-11-04T00:00:00"/>
    <x v="465"/>
    <x v="35"/>
    <x v="0"/>
    <n v="23"/>
    <x v="0"/>
  </r>
  <r>
    <x v="700"/>
    <s v="Stone"/>
    <s v="Vincent"/>
    <s v="m"/>
    <n v="21"/>
    <d v="1998-04-04T00:00:00"/>
    <x v="466"/>
    <x v="14"/>
    <x v="0"/>
    <n v="17"/>
    <x v="1"/>
  </r>
  <r>
    <x v="701"/>
    <s v="Wilson"/>
    <s v="Karter"/>
    <s v="m"/>
    <n v="22"/>
    <d v="1997-03-19T00:00:00"/>
    <x v="467"/>
    <x v="17"/>
    <x v="0"/>
    <n v="23"/>
    <x v="2"/>
  </r>
  <r>
    <x v="702"/>
    <s v="Hunter"/>
    <s v="Shepard"/>
    <s v="m"/>
    <n v="27"/>
    <d v="1992-10-20T00:00:00"/>
    <x v="468"/>
    <x v="7"/>
    <x v="0"/>
    <n v="7"/>
    <x v="0"/>
  </r>
  <r>
    <x v="703"/>
    <s v="Heath"/>
    <s v="Jeffery"/>
    <s v="m"/>
    <n v="25"/>
    <d v="1994-05-12T00:00:00"/>
    <x v="1"/>
    <x v="1"/>
    <x v="1"/>
    <n v="17"/>
    <x v="1"/>
  </r>
  <r>
    <x v="704"/>
    <s v="Hess"/>
    <s v="Aldo"/>
    <s v="m"/>
    <n v="17"/>
    <d v="2002-05-05T00:00:00"/>
    <x v="469"/>
    <x v="27"/>
    <x v="0"/>
    <n v="20"/>
    <x v="0"/>
  </r>
  <r>
    <x v="705"/>
    <s v="Sellers"/>
    <s v="Colette"/>
    <s v="f"/>
    <n v="22"/>
    <d v="1997-05-12T00:00:00"/>
    <x v="204"/>
    <x v="18"/>
    <x v="0"/>
    <n v="22"/>
    <x v="0"/>
  </r>
  <r>
    <x v="706"/>
    <s v="Huang"/>
    <s v="Memphis"/>
    <s v="m"/>
    <n v="24"/>
    <d v="1995-05-27T00:00:00"/>
    <x v="1"/>
    <x v="1"/>
    <x v="1"/>
    <n v="20"/>
    <x v="2"/>
  </r>
  <r>
    <x v="707"/>
    <s v="Ingram"/>
    <s v="Lucy"/>
    <s v="f"/>
    <n v="42"/>
    <d v="1977-03-22T00:00:00"/>
    <x v="470"/>
    <x v="18"/>
    <x v="0"/>
    <n v="21"/>
    <x v="1"/>
  </r>
  <r>
    <x v="708"/>
    <s v="Martinez"/>
    <s v="Demetrius"/>
    <s v="m"/>
    <n v="43"/>
    <d v="1976-07-24T00:00:00"/>
    <x v="471"/>
    <x v="9"/>
    <x v="0"/>
    <n v="14"/>
    <x v="2"/>
  </r>
  <r>
    <x v="709"/>
    <s v="Kelly"/>
    <s v="Mckenzie"/>
    <s v="f"/>
    <n v="22"/>
    <d v="1997-03-20T00:00:00"/>
    <x v="310"/>
    <x v="10"/>
    <x v="0"/>
    <n v="19"/>
    <x v="0"/>
  </r>
  <r>
    <x v="710"/>
    <s v="Walton"/>
    <s v="Juniper"/>
    <s v="f"/>
    <n v="48"/>
    <d v="1971-07-22T00:00:00"/>
    <x v="472"/>
    <x v="6"/>
    <x v="0"/>
    <n v="19"/>
    <x v="2"/>
  </r>
  <r>
    <x v="711"/>
    <s v="Ballard"/>
    <s v="Mathew"/>
    <s v="m"/>
    <n v="21"/>
    <d v="1998-07-11T00:00:00"/>
    <x v="417"/>
    <x v="17"/>
    <x v="0"/>
    <n v="12"/>
    <x v="0"/>
  </r>
  <r>
    <x v="712"/>
    <s v="Thompson"/>
    <s v="Porter"/>
    <s v="m"/>
    <n v="24"/>
    <d v="1996-01-03T00:00:00"/>
    <x v="473"/>
    <x v="17"/>
    <x v="0"/>
    <n v="18"/>
    <x v="1"/>
  </r>
  <r>
    <x v="713"/>
    <s v="Meyer"/>
    <s v="Lincoln"/>
    <s v="m"/>
    <n v="18"/>
    <d v="2002-01-15T00:00:00"/>
    <x v="1"/>
    <x v="1"/>
    <x v="1"/>
    <n v="18"/>
    <x v="0"/>
  </r>
  <r>
    <x v="714"/>
    <s v="Corona"/>
    <s v="Troy"/>
    <s v="m"/>
    <n v="21"/>
    <d v="1999-01-15T00:00:00"/>
    <x v="197"/>
    <x v="22"/>
    <x v="0"/>
    <n v="19"/>
    <x v="2"/>
  </r>
  <r>
    <x v="715"/>
    <s v="Walker"/>
    <s v="Hadlee"/>
    <s v="f"/>
    <n v="23"/>
    <d v="1996-08-05T00:00:00"/>
    <x v="474"/>
    <x v="7"/>
    <x v="0"/>
    <n v="21"/>
    <x v="2"/>
  </r>
  <r>
    <x v="716"/>
    <s v="Fuller"/>
    <s v="Renata"/>
    <s v="f"/>
    <n v="24"/>
    <d v="1995-11-21T00:00:00"/>
    <x v="475"/>
    <x v="39"/>
    <x v="0"/>
    <n v="25"/>
    <x v="0"/>
  </r>
  <r>
    <x v="717"/>
    <s v="Joseph"/>
    <s v="Etta"/>
    <s v="f"/>
    <n v="22"/>
    <d v="1997-08-25T00:00:00"/>
    <x v="476"/>
    <x v="18"/>
    <x v="0"/>
    <n v="23"/>
    <x v="0"/>
  </r>
  <r>
    <x v="718"/>
    <s v="Evans"/>
    <s v="Emmett"/>
    <s v="m"/>
    <n v="21"/>
    <d v="1998-08-28T00:00:00"/>
    <x v="1"/>
    <x v="1"/>
    <x v="1"/>
    <n v="18"/>
    <x v="2"/>
  </r>
  <r>
    <x v="719"/>
    <s v="Cummings"/>
    <s v="Mylah"/>
    <s v="f"/>
    <n v="22"/>
    <d v="1997-08-07T00:00:00"/>
    <x v="1"/>
    <x v="1"/>
    <x v="1"/>
    <n v="20"/>
    <x v="0"/>
  </r>
  <r>
    <x v="720"/>
    <s v="Duke"/>
    <s v="Violet"/>
    <s v="f"/>
    <n v="24"/>
    <d v="1995-08-27T00:00:00"/>
    <x v="1"/>
    <x v="1"/>
    <x v="1"/>
    <n v="21"/>
    <x v="2"/>
  </r>
  <r>
    <x v="721"/>
    <s v="Mclaughlin"/>
    <s v="Samir"/>
    <s v="m"/>
    <n v="22"/>
    <d v="1997-04-28T00:00:00"/>
    <x v="477"/>
    <x v="17"/>
    <x v="0"/>
    <n v="20"/>
    <x v="0"/>
  </r>
  <r>
    <x v="722"/>
    <s v="Cisneros"/>
    <s v="Zander"/>
    <s v="m"/>
    <n v="42"/>
    <d v="1977-07-02T00:00:00"/>
    <x v="1"/>
    <x v="1"/>
    <x v="1"/>
    <n v="12"/>
    <x v="0"/>
  </r>
  <r>
    <x v="723"/>
    <s v="Sandoval"/>
    <s v="Lylah"/>
    <s v="f"/>
    <n v="39"/>
    <d v="1980-11-10T00:00:00"/>
    <x v="1"/>
    <x v="1"/>
    <x v="1"/>
    <n v="16"/>
    <x v="1"/>
  </r>
  <r>
    <x v="724"/>
    <s v="Stanley"/>
    <s v="Conner"/>
    <s v="m"/>
    <n v="19"/>
    <d v="2001-01-25T00:00:00"/>
    <x v="243"/>
    <x v="6"/>
    <x v="0"/>
    <n v="13"/>
    <x v="2"/>
  </r>
  <r>
    <x v="725"/>
    <s v="Beil"/>
    <s v="Leona"/>
    <s v="f"/>
    <n v="18"/>
    <d v="2001-05-07T00:00:00"/>
    <x v="1"/>
    <x v="1"/>
    <x v="1"/>
    <n v="17"/>
    <x v="2"/>
  </r>
  <r>
    <x v="726"/>
    <s v="Carpenter"/>
    <s v="Bruce"/>
    <s v="m"/>
    <n v="18"/>
    <d v="2001-09-28T00:00:00"/>
    <x v="1"/>
    <x v="1"/>
    <x v="1"/>
    <n v="17"/>
    <x v="1"/>
  </r>
  <r>
    <x v="727"/>
    <s v="Galvan"/>
    <s v="Kennedi"/>
    <s v="f"/>
    <n v="47"/>
    <d v="1973-01-22T00:00:00"/>
    <x v="478"/>
    <x v="10"/>
    <x v="0"/>
    <n v="22"/>
    <x v="0"/>
  </r>
  <r>
    <x v="728"/>
    <s v="Clark"/>
    <s v="Briggs"/>
    <s v="m"/>
    <n v="26"/>
    <d v="1993-02-25T00:00:00"/>
    <x v="436"/>
    <x v="17"/>
    <x v="0"/>
    <n v="20"/>
    <x v="0"/>
  </r>
  <r>
    <x v="729"/>
    <s v="Cochran"/>
    <s v="Zev"/>
    <s v="m"/>
    <n v="24"/>
    <d v="1996-01-31T00:00:00"/>
    <x v="479"/>
    <x v="27"/>
    <x v="0"/>
    <n v="17"/>
    <x v="2"/>
  </r>
  <r>
    <x v="730"/>
    <s v="Boone"/>
    <s v="Lyric"/>
    <s v="m"/>
    <n v="22"/>
    <d v="1997-12-01T00:00:00"/>
    <x v="480"/>
    <x v="18"/>
    <x v="0"/>
    <n v="17"/>
    <x v="0"/>
  </r>
  <r>
    <x v="731"/>
    <s v="Carroll"/>
    <s v="Aiyana"/>
    <s v="f"/>
    <n v="21"/>
    <d v="1998-10-01T00:00:00"/>
    <x v="481"/>
    <x v="17"/>
    <x v="0"/>
    <n v="13"/>
    <x v="2"/>
  </r>
  <r>
    <x v="732"/>
    <s v="Goodman"/>
    <s v="Kelly"/>
    <s v="f"/>
    <n v="20"/>
    <d v="1999-10-28T00:00:00"/>
    <x v="1"/>
    <x v="1"/>
    <x v="1"/>
    <n v="2"/>
    <x v="2"/>
  </r>
  <r>
    <x v="733"/>
    <s v="Walsh"/>
    <s v="Augustus"/>
    <s v="m"/>
    <n v="26"/>
    <d v="1993-07-07T00:00:00"/>
    <x v="482"/>
    <x v="7"/>
    <x v="0"/>
    <n v="18"/>
    <x v="1"/>
  </r>
  <r>
    <x v="734"/>
    <s v="Avery"/>
    <s v="Dante"/>
    <s v="m"/>
    <n v="25"/>
    <d v="1994-08-19T00:00:00"/>
    <x v="483"/>
    <x v="34"/>
    <x v="0"/>
    <n v="21"/>
    <x v="0"/>
  </r>
  <r>
    <x v="735"/>
    <s v="Ball"/>
    <s v="Ariel"/>
    <s v="f"/>
    <n v="28"/>
    <d v="1991-05-07T00:00:00"/>
    <x v="484"/>
    <x v="40"/>
    <x v="0"/>
    <n v="25"/>
    <x v="2"/>
  </r>
  <r>
    <x v="736"/>
    <s v="Portillo"/>
    <s v="Armando"/>
    <s v="m"/>
    <n v="37"/>
    <d v="1982-10-05T00:00:00"/>
    <x v="485"/>
    <x v="32"/>
    <x v="0"/>
    <n v="22"/>
    <x v="1"/>
  </r>
  <r>
    <x v="737"/>
    <s v="Bernal"/>
    <s v="Marley"/>
    <s v="f"/>
    <n v="35"/>
    <d v="1985-01-23T00:00:00"/>
    <x v="1"/>
    <x v="1"/>
    <x v="1"/>
    <n v="20"/>
    <x v="0"/>
  </r>
  <r>
    <x v="738"/>
    <s v="Knapp"/>
    <s v="Mark"/>
    <s v="m"/>
    <n v="20"/>
    <d v="1999-05-18T00:00:00"/>
    <x v="486"/>
    <x v="30"/>
    <x v="0"/>
    <n v="22"/>
    <x v="1"/>
  </r>
  <r>
    <x v="739"/>
    <s v="Wolf"/>
    <s v="Layne"/>
    <s v="m"/>
    <n v="25"/>
    <d v="1994-09-04T00:00:00"/>
    <x v="1"/>
    <x v="1"/>
    <x v="1"/>
    <n v="17"/>
    <x v="0"/>
  </r>
  <r>
    <x v="740"/>
    <s v="Brady"/>
    <s v="Enoch"/>
    <s v="m"/>
    <n v="22"/>
    <d v="1997-10-27T00:00:00"/>
    <x v="487"/>
    <x v="13"/>
    <x v="0"/>
    <n v="15"/>
    <x v="2"/>
  </r>
  <r>
    <x v="741"/>
    <s v="Hopkins"/>
    <s v="Otis"/>
    <s v="m"/>
    <n v="40"/>
    <d v="1979-05-13T00:00:00"/>
    <x v="488"/>
    <x v="40"/>
    <x v="0"/>
    <n v="19"/>
    <x v="1"/>
  </r>
  <r>
    <x v="742"/>
    <s v="Strong"/>
    <s v="Bristol"/>
    <s v="f"/>
    <n v="21"/>
    <d v="1998-02-23T00:00:00"/>
    <x v="489"/>
    <x v="17"/>
    <x v="0"/>
    <n v="23"/>
    <x v="2"/>
  </r>
  <r>
    <x v="743"/>
    <s v="Kemp"/>
    <s v="Mustafa"/>
    <s v="m"/>
    <n v="27"/>
    <d v="1992-06-22T00:00:00"/>
    <x v="1"/>
    <x v="1"/>
    <x v="1"/>
    <n v="4"/>
    <x v="1"/>
  </r>
  <r>
    <x v="744"/>
    <s v="Barron"/>
    <s v="Arturo"/>
    <s v="m"/>
    <n v="27"/>
    <d v="1993-01-25T00:00:00"/>
    <x v="490"/>
    <x v="17"/>
    <x v="0"/>
    <n v="21"/>
    <x v="1"/>
  </r>
  <r>
    <x v="745"/>
    <s v="Dawson"/>
    <s v="Justice"/>
    <s v="f"/>
    <n v="22"/>
    <d v="1997-06-14T00:00:00"/>
    <x v="1"/>
    <x v="1"/>
    <x v="1"/>
    <n v="20"/>
    <x v="1"/>
  </r>
  <r>
    <x v="746"/>
    <s v="Guevara"/>
    <s v="Lochlan"/>
    <s v="m"/>
    <n v="23"/>
    <d v="1996-10-17T00:00:00"/>
    <x v="491"/>
    <x v="28"/>
    <x v="0"/>
    <n v="17"/>
    <x v="1"/>
  </r>
  <r>
    <x v="747"/>
    <s v="Mendez"/>
    <s v="Colson"/>
    <s v="m"/>
    <n v="23"/>
    <d v="1996-05-01T00:00:00"/>
    <x v="289"/>
    <x v="22"/>
    <x v="0"/>
    <n v="15"/>
    <x v="0"/>
  </r>
  <r>
    <x v="748"/>
    <s v="Warner"/>
    <s v="Nevaeh"/>
    <s v="f"/>
    <n v="17"/>
    <d v="2002-05-04T00:00:00"/>
    <x v="1"/>
    <x v="1"/>
    <x v="1"/>
    <n v="18"/>
    <x v="1"/>
  </r>
  <r>
    <x v="749"/>
    <s v="Herring"/>
    <s v="Heavenly"/>
    <s v="f"/>
    <n v="23"/>
    <d v="1996-09-20T00:00:00"/>
    <x v="492"/>
    <x v="17"/>
    <x v="0"/>
    <n v="2"/>
    <x v="1"/>
  </r>
  <r>
    <x v="750"/>
    <s v="Rogers"/>
    <s v="Angel"/>
    <s v="m"/>
    <n v="20"/>
    <d v="1999-07-21T00:00:00"/>
    <x v="493"/>
    <x v="39"/>
    <x v="0"/>
    <n v="17"/>
    <x v="1"/>
  </r>
  <r>
    <x v="751"/>
    <s v="Pope"/>
    <s v="Ruth"/>
    <s v="f"/>
    <n v="48"/>
    <d v="1972-01-10T00:00:00"/>
    <x v="494"/>
    <x v="2"/>
    <x v="0"/>
    <n v="18"/>
    <x v="1"/>
  </r>
  <r>
    <x v="752"/>
    <s v="Nixon"/>
    <s v="Aubree"/>
    <s v="f"/>
    <n v="18"/>
    <d v="2001-09-09T00:00:00"/>
    <x v="495"/>
    <x v="18"/>
    <x v="0"/>
    <n v="22"/>
    <x v="1"/>
  </r>
  <r>
    <x v="753"/>
    <s v="Wallace"/>
    <s v="Roman"/>
    <s v="m"/>
    <n v="39"/>
    <d v="1980-08-23T00:00:00"/>
    <x v="496"/>
    <x v="37"/>
    <x v="0"/>
    <n v="17"/>
    <x v="1"/>
  </r>
  <r>
    <x v="754"/>
    <s v="Chavez"/>
    <s v="Alfonso"/>
    <s v="m"/>
    <n v="20"/>
    <d v="1999-06-15T00:00:00"/>
    <x v="497"/>
    <x v="6"/>
    <x v="0"/>
    <n v="24"/>
    <x v="0"/>
  </r>
  <r>
    <x v="755"/>
    <s v="Shah"/>
    <s v="Amiya"/>
    <s v="f"/>
    <n v="20"/>
    <d v="1999-09-30T00:00:00"/>
    <x v="498"/>
    <x v="18"/>
    <x v="0"/>
    <n v="21"/>
    <x v="2"/>
  </r>
  <r>
    <x v="756"/>
    <s v="Hall"/>
    <s v="Lorelei"/>
    <s v="f"/>
    <n v="25"/>
    <d v="1994-12-28T00:00:00"/>
    <x v="499"/>
    <x v="37"/>
    <x v="0"/>
    <n v="17"/>
    <x v="0"/>
  </r>
  <r>
    <x v="757"/>
    <s v="Yang"/>
    <s v="Anderson"/>
    <s v="m"/>
    <n v="19"/>
    <d v="2000-12-22T00:00:00"/>
    <x v="500"/>
    <x v="31"/>
    <x v="0"/>
    <n v="16"/>
    <x v="1"/>
  </r>
  <r>
    <x v="758"/>
    <s v="Mcmahon"/>
    <s v="Jane"/>
    <s v="f"/>
    <n v="42"/>
    <d v="1977-09-03T00:00:00"/>
    <x v="501"/>
    <x v="30"/>
    <x v="0"/>
    <n v="22"/>
    <x v="2"/>
  </r>
  <r>
    <x v="759"/>
    <s v="Conway"/>
    <s v="Meghan"/>
    <s v="f"/>
    <n v="20"/>
    <d v="1999-10-28T00:00:00"/>
    <x v="502"/>
    <x v="22"/>
    <x v="0"/>
    <n v="19"/>
    <x v="1"/>
  </r>
  <r>
    <x v="760"/>
    <s v="Valenzuela"/>
    <s v="Heath"/>
    <s v="m"/>
    <n v="23"/>
    <d v="1996-07-10T00:00:00"/>
    <x v="1"/>
    <x v="1"/>
    <x v="1"/>
    <n v="27"/>
    <x v="1"/>
  </r>
  <r>
    <x v="761"/>
    <s v="Steele"/>
    <s v="Alvaro"/>
    <s v="m"/>
    <n v="18"/>
    <d v="2001-09-17T00:00:00"/>
    <x v="1"/>
    <x v="1"/>
    <x v="1"/>
    <n v="15"/>
    <x v="0"/>
  </r>
  <r>
    <x v="762"/>
    <s v="Branch"/>
    <s v="Devon"/>
    <s v="m"/>
    <n v="20"/>
    <d v="1999-12-01T00:00:00"/>
    <x v="503"/>
    <x v="12"/>
    <x v="0"/>
    <n v="19"/>
    <x v="2"/>
  </r>
  <r>
    <x v="763"/>
    <s v="Holt"/>
    <s v="Celeste"/>
    <s v="f"/>
    <n v="17"/>
    <d v="2002-03-17T00:00:00"/>
    <x v="504"/>
    <x v="6"/>
    <x v="0"/>
    <n v="16"/>
    <x v="2"/>
  </r>
  <r>
    <x v="764"/>
    <s v="Griffith"/>
    <s v="Amari"/>
    <s v="m"/>
    <n v="41"/>
    <d v="1978-05-19T00:00:00"/>
    <x v="1"/>
    <x v="1"/>
    <x v="1"/>
    <n v="11"/>
    <x v="0"/>
  </r>
  <r>
    <x v="765"/>
    <s v="Singh"/>
    <s v="Maximiliano"/>
    <s v="m"/>
    <n v="48"/>
    <d v="1971-06-16T00:00:00"/>
    <x v="505"/>
    <x v="45"/>
    <x v="0"/>
    <n v="23"/>
    <x v="0"/>
  </r>
  <r>
    <x v="766"/>
    <s v="Mccarthy"/>
    <s v="Elliot"/>
    <s v="f"/>
    <n v="25"/>
    <d v="1994-08-10T00:00:00"/>
    <x v="506"/>
    <x v="10"/>
    <x v="0"/>
    <n v="19"/>
    <x v="2"/>
  </r>
  <r>
    <x v="767"/>
    <s v="Jensen"/>
    <s v="Mina"/>
    <s v="f"/>
    <n v="21"/>
    <d v="1998-12-03T00:00:00"/>
    <x v="507"/>
    <x v="35"/>
    <x v="0"/>
    <n v="16"/>
    <x v="2"/>
  </r>
  <r>
    <x v="768"/>
    <s v="Yates"/>
    <s v="Spencer"/>
    <s v="m"/>
    <n v="22"/>
    <d v="1997-09-14T00:00:00"/>
    <x v="508"/>
    <x v="17"/>
    <x v="0"/>
    <n v="16"/>
    <x v="2"/>
  </r>
  <r>
    <x v="769"/>
    <s v="Correa"/>
    <s v="Alani"/>
    <s v="f"/>
    <n v="25"/>
    <d v="1994-06-11T00:00:00"/>
    <x v="509"/>
    <x v="27"/>
    <x v="0"/>
    <n v="23"/>
    <x v="2"/>
  </r>
  <r>
    <x v="770"/>
    <s v="Marks"/>
    <s v="River"/>
    <s v="m"/>
    <n v="20"/>
    <d v="1999-05-25T00:00:00"/>
    <x v="510"/>
    <x v="10"/>
    <x v="0"/>
    <n v="10"/>
    <x v="1"/>
  </r>
  <r>
    <x v="771"/>
    <s v="Duarte"/>
    <s v="Aaliyah"/>
    <s v="f"/>
    <n v="21"/>
    <d v="1999-01-16T00:00:00"/>
    <x v="511"/>
    <x v="25"/>
    <x v="0"/>
    <n v="22"/>
    <x v="0"/>
  </r>
  <r>
    <x v="772"/>
    <s v="Chung"/>
    <s v="Kason"/>
    <s v="m"/>
    <n v="19"/>
    <d v="2000-09-23T00:00:00"/>
    <x v="512"/>
    <x v="23"/>
    <x v="0"/>
    <n v="17"/>
    <x v="1"/>
  </r>
  <r>
    <x v="773"/>
    <s v="Boyer"/>
    <s v="Damon"/>
    <s v="m"/>
    <n v="19"/>
    <d v="2000-11-03T00:00:00"/>
    <x v="513"/>
    <x v="12"/>
    <x v="0"/>
    <n v="9"/>
    <x v="2"/>
  </r>
  <r>
    <x v="774"/>
    <s v="Jacobs"/>
    <s v="Opal"/>
    <s v="f"/>
    <n v="19"/>
    <d v="2000-05-08T00:00:00"/>
    <x v="1"/>
    <x v="1"/>
    <x v="1"/>
    <n v="10"/>
    <x v="0"/>
  </r>
  <r>
    <x v="775"/>
    <s v="Hayes"/>
    <s v="Talon"/>
    <s v="m"/>
    <n v="21"/>
    <d v="1998-12-22T00:00:00"/>
    <x v="1"/>
    <x v="1"/>
    <x v="1"/>
    <n v="8"/>
    <x v="2"/>
  </r>
  <r>
    <x v="776"/>
    <s v="Vo"/>
    <s v="Lawson"/>
    <s v="m"/>
    <n v="21"/>
    <d v="1998-09-13T00:00:00"/>
    <x v="514"/>
    <x v="12"/>
    <x v="0"/>
    <n v="22"/>
    <x v="0"/>
  </r>
  <r>
    <x v="777"/>
    <s v="Bryant"/>
    <s v="Paige"/>
    <s v="f"/>
    <n v="23"/>
    <d v="1996-10-30T00:00:00"/>
    <x v="1"/>
    <x v="1"/>
    <x v="1"/>
    <n v="16"/>
    <x v="1"/>
  </r>
  <r>
    <x v="778"/>
    <s v="Ferguson"/>
    <s v="Kehlani"/>
    <s v="f"/>
    <n v="29"/>
    <d v="1990-11-16T00:00:00"/>
    <x v="515"/>
    <x v="25"/>
    <x v="0"/>
    <n v="22"/>
    <x v="0"/>
  </r>
  <r>
    <x v="779"/>
    <s v="Gates"/>
    <s v="Ellianna"/>
    <s v="f"/>
    <n v="19"/>
    <d v="2000-09-22T00:00:00"/>
    <x v="516"/>
    <x v="34"/>
    <x v="0"/>
    <n v="12"/>
    <x v="1"/>
  </r>
  <r>
    <x v="780"/>
    <s v="Macdonald"/>
    <s v="Kassidy"/>
    <s v="f"/>
    <n v="23"/>
    <d v="1996-07-13T00:00:00"/>
    <x v="517"/>
    <x v="7"/>
    <x v="0"/>
    <n v="23"/>
    <x v="0"/>
  </r>
  <r>
    <x v="781"/>
    <s v="Harrison"/>
    <s v="Jose"/>
    <s v="m"/>
    <n v="23"/>
    <d v="1996-06-23T00:00:00"/>
    <x v="518"/>
    <x v="14"/>
    <x v="0"/>
    <n v="22"/>
    <x v="1"/>
  </r>
  <r>
    <x v="782"/>
    <s v="Berger"/>
    <s v="Iker"/>
    <s v="m"/>
    <n v="41"/>
    <d v="1978-08-17T00:00:00"/>
    <x v="519"/>
    <x v="23"/>
    <x v="0"/>
    <n v="15"/>
    <x v="2"/>
  </r>
  <r>
    <x v="783"/>
    <s v="Smith"/>
    <s v="Cristiano"/>
    <s v="m"/>
    <n v="21"/>
    <d v="1998-06-05T00:00:00"/>
    <x v="520"/>
    <x v="6"/>
    <x v="0"/>
    <n v="24"/>
    <x v="2"/>
  </r>
  <r>
    <x v="784"/>
    <s v="Leal"/>
    <s v="Rhett"/>
    <s v="m"/>
    <n v="20"/>
    <d v="2000-02-02T00:00:00"/>
    <x v="521"/>
    <x v="12"/>
    <x v="0"/>
    <n v="22"/>
    <x v="0"/>
  </r>
  <r>
    <x v="785"/>
    <s v="Harris"/>
    <s v="Blake"/>
    <s v="f"/>
    <n v="22"/>
    <d v="1997-11-24T00:00:00"/>
    <x v="1"/>
    <x v="1"/>
    <x v="1"/>
    <n v="21"/>
    <x v="2"/>
  </r>
  <r>
    <x v="786"/>
    <s v="Banks"/>
    <s v="Jake"/>
    <s v="m"/>
    <n v="47"/>
    <d v="1972-12-27T00:00:00"/>
    <x v="522"/>
    <x v="41"/>
    <x v="0"/>
    <n v="16"/>
    <x v="2"/>
  </r>
  <r>
    <x v="787"/>
    <s v="Cook"/>
    <s v="Zaire"/>
    <s v="m"/>
    <n v="39"/>
    <d v="1980-05-22T00:00:00"/>
    <x v="523"/>
    <x v="14"/>
    <x v="0"/>
    <n v="21"/>
    <x v="0"/>
  </r>
  <r>
    <x v="788"/>
    <s v="Hendrix"/>
    <s v="Christopher"/>
    <s v="m"/>
    <n v="21"/>
    <d v="1998-06-30T00:00:00"/>
    <x v="524"/>
    <x v="37"/>
    <x v="0"/>
    <n v="22"/>
    <x v="2"/>
  </r>
  <r>
    <x v="789"/>
    <s v="Tapia"/>
    <s v="Mercy"/>
    <s v="f"/>
    <n v="34"/>
    <d v="1985-12-25T00:00:00"/>
    <x v="525"/>
    <x v="35"/>
    <x v="0"/>
    <n v="14"/>
    <x v="2"/>
  </r>
  <r>
    <x v="790"/>
    <s v="Pollard"/>
    <s v="Kenzo"/>
    <s v="m"/>
    <n v="36"/>
    <d v="1983-08-13T00:00:00"/>
    <x v="1"/>
    <x v="1"/>
    <x v="1"/>
    <n v="22"/>
    <x v="1"/>
  </r>
  <r>
    <x v="791"/>
    <s v="Caldwell"/>
    <s v="Clyde"/>
    <s v="m"/>
    <n v="38"/>
    <d v="1982-01-12T00:00:00"/>
    <x v="1"/>
    <x v="1"/>
    <x v="1"/>
    <n v="14"/>
    <x v="2"/>
  </r>
  <r>
    <x v="792"/>
    <s v="Barton"/>
    <s v="Kamden"/>
    <s v="m"/>
    <n v="23"/>
    <d v="1996-04-26T00:00:00"/>
    <x v="526"/>
    <x v="7"/>
    <x v="0"/>
    <n v="23"/>
    <x v="1"/>
  </r>
  <r>
    <x v="793"/>
    <s v="Vasquez"/>
    <s v="Aria"/>
    <s v="f"/>
    <n v="27"/>
    <d v="1992-06-27T00:00:00"/>
    <x v="527"/>
    <x v="18"/>
    <x v="0"/>
    <n v="22"/>
    <x v="0"/>
  </r>
  <r>
    <x v="794"/>
    <s v="Mccall"/>
    <s v="Sullivan"/>
    <s v="m"/>
    <n v="22"/>
    <d v="1997-10-03T00:00:00"/>
    <x v="1"/>
    <x v="1"/>
    <x v="1"/>
    <n v="14"/>
    <x v="0"/>
  </r>
  <r>
    <x v="795"/>
    <s v="Oliver"/>
    <s v="Monroe"/>
    <s v="f"/>
    <n v="36"/>
    <d v="1983-10-18T00:00:00"/>
    <x v="528"/>
    <x v="10"/>
    <x v="0"/>
    <n v="21"/>
    <x v="1"/>
  </r>
  <r>
    <x v="796"/>
    <s v="Pham"/>
    <s v="Brianna"/>
    <s v="f"/>
    <n v="20"/>
    <d v="1999-03-22T00:00:00"/>
    <x v="529"/>
    <x v="17"/>
    <x v="0"/>
    <n v="20"/>
    <x v="0"/>
  </r>
  <r>
    <x v="797"/>
    <s v="Jackson"/>
    <s v="Axton"/>
    <s v="m"/>
    <n v="19"/>
    <d v="2000-06-08T00:00:00"/>
    <x v="530"/>
    <x v="35"/>
    <x v="0"/>
    <n v="15"/>
    <x v="0"/>
  </r>
  <r>
    <x v="798"/>
    <s v="Odom"/>
    <s v="Cecelia"/>
    <s v="f"/>
    <n v="19"/>
    <d v="2000-08-02T00:00:00"/>
    <x v="222"/>
    <x v="7"/>
    <x v="0"/>
    <n v="20"/>
    <x v="0"/>
  </r>
  <r>
    <x v="799"/>
    <s v="Brewer"/>
    <s v="Celia"/>
    <s v="f"/>
    <n v="39"/>
    <d v="1980-03-29T00:00:00"/>
    <x v="531"/>
    <x v="7"/>
    <x v="0"/>
    <n v="14"/>
    <x v="1"/>
  </r>
  <r>
    <x v="800"/>
    <s v="Snow"/>
    <s v="Kora"/>
    <s v="f"/>
    <n v="49"/>
    <d v="1970-07-23T00:00:00"/>
    <x v="1"/>
    <x v="1"/>
    <x v="1"/>
    <n v="17"/>
    <x v="1"/>
  </r>
  <r>
    <x v="801"/>
    <s v="Cruz"/>
    <s v="Emilio"/>
    <s v="m"/>
    <n v="18"/>
    <d v="2001-10-30T00:00:00"/>
    <x v="532"/>
    <x v="27"/>
    <x v="0"/>
    <n v="19"/>
    <x v="2"/>
  </r>
  <r>
    <x v="802"/>
    <s v="Lucas"/>
    <s v="Sterling"/>
    <s v="m"/>
    <n v="36"/>
    <d v="1983-03-23T00:00:00"/>
    <x v="533"/>
    <x v="12"/>
    <x v="0"/>
    <n v="21"/>
    <x v="0"/>
  </r>
  <r>
    <x v="803"/>
    <s v="Rich"/>
    <s v="Autumn"/>
    <s v="f"/>
    <n v="25"/>
    <d v="1994-10-02T00:00:00"/>
    <x v="534"/>
    <x v="12"/>
    <x v="0"/>
    <n v="22"/>
    <x v="2"/>
  </r>
  <r>
    <x v="804"/>
    <s v="Villarreal"/>
    <s v="Koa"/>
    <s v="m"/>
    <n v="37"/>
    <d v="1982-03-29T00:00:00"/>
    <x v="535"/>
    <x v="17"/>
    <x v="0"/>
    <n v="18"/>
    <x v="1"/>
  </r>
  <r>
    <x v="805"/>
    <s v="Potts"/>
    <s v="Dylan"/>
    <s v="f"/>
    <n v="15"/>
    <d v="2004-09-23T00:00:00"/>
    <x v="1"/>
    <x v="1"/>
    <x v="1"/>
    <n v="21"/>
    <x v="0"/>
  </r>
  <r>
    <x v="806"/>
    <s v="Hancock"/>
    <s v="Kinley"/>
    <s v="f"/>
    <n v="23"/>
    <d v="1996-10-13T00:00:00"/>
    <x v="536"/>
    <x v="25"/>
    <x v="0"/>
    <n v="18"/>
    <x v="2"/>
  </r>
  <r>
    <x v="807"/>
    <s v="Gardner"/>
    <s v="Aspen"/>
    <s v="f"/>
    <n v="43"/>
    <d v="1976-11-14T00:00:00"/>
    <x v="1"/>
    <x v="1"/>
    <x v="1"/>
    <n v="13"/>
    <x v="0"/>
  </r>
  <r>
    <x v="808"/>
    <s v="Hansen"/>
    <s v="Jamison"/>
    <s v="m"/>
    <n v="19"/>
    <d v="2000-10-04T00:00:00"/>
    <x v="480"/>
    <x v="12"/>
    <x v="0"/>
    <n v="13"/>
    <x v="2"/>
  </r>
  <r>
    <x v="809"/>
    <s v="Le"/>
    <s v="Andy"/>
    <s v="m"/>
    <n v="39"/>
    <d v="1980-11-16T00:00:00"/>
    <x v="537"/>
    <x v="12"/>
    <x v="0"/>
    <n v="25"/>
    <x v="1"/>
  </r>
  <r>
    <x v="810"/>
    <s v="Cole"/>
    <s v="Paola"/>
    <s v="f"/>
    <n v="20"/>
    <d v="1999-11-11T00:00:00"/>
    <x v="1"/>
    <x v="1"/>
    <x v="1"/>
    <n v="13"/>
    <x v="2"/>
  </r>
  <r>
    <x v="811"/>
    <s v="Molina"/>
    <s v="Frankie"/>
    <s v="f"/>
    <n v="19"/>
    <d v="2000-12-09T00:00:00"/>
    <x v="1"/>
    <x v="1"/>
    <x v="1"/>
    <n v="23"/>
    <x v="2"/>
  </r>
  <r>
    <x v="812"/>
    <s v="Nielsen"/>
    <s v="Wyatt"/>
    <s v="m"/>
    <n v="26"/>
    <d v="1994-01-14T00:00:00"/>
    <x v="1"/>
    <x v="1"/>
    <x v="1"/>
    <n v="17"/>
    <x v="2"/>
  </r>
  <r>
    <x v="813"/>
    <s v="Olsen"/>
    <s v="Daisy"/>
    <s v="f"/>
    <n v="22"/>
    <d v="1997-07-16T00:00:00"/>
    <x v="538"/>
    <x v="16"/>
    <x v="0"/>
    <n v="23"/>
    <x v="1"/>
  </r>
  <r>
    <x v="814"/>
    <s v="Dillon"/>
    <s v="Kylee"/>
    <s v="f"/>
    <n v="24"/>
    <d v="1996-01-31T00:00:00"/>
    <x v="1"/>
    <x v="1"/>
    <x v="1"/>
    <n v="18"/>
    <x v="2"/>
  </r>
  <r>
    <x v="815"/>
    <s v="Vang"/>
    <s v="Onyx"/>
    <s v="m"/>
    <n v="26"/>
    <d v="1993-03-16T00:00:00"/>
    <x v="539"/>
    <x v="6"/>
    <x v="0"/>
    <n v="20"/>
    <x v="2"/>
  </r>
  <r>
    <x v="816"/>
    <s v="Duran"/>
    <s v="Eli"/>
    <s v="m"/>
    <n v="22"/>
    <d v="1997-04-20T00:00:00"/>
    <x v="540"/>
    <x v="6"/>
    <x v="0"/>
    <n v="20"/>
    <x v="0"/>
  </r>
  <r>
    <x v="817"/>
    <s v="Perez"/>
    <s v="Elliott"/>
    <s v="m"/>
    <n v="18"/>
    <d v="2001-10-03T00:00:00"/>
    <x v="541"/>
    <x v="23"/>
    <x v="0"/>
    <n v="20"/>
    <x v="0"/>
  </r>
  <r>
    <x v="818"/>
    <s v="Farmer"/>
    <s v="Rey"/>
    <s v="m"/>
    <n v="32"/>
    <d v="1987-04-27T00:00:00"/>
    <x v="542"/>
    <x v="12"/>
    <x v="0"/>
    <n v="19"/>
    <x v="1"/>
  </r>
  <r>
    <x v="819"/>
    <s v="Simmons"/>
    <s v="Elian"/>
    <s v="m"/>
    <n v="40"/>
    <d v="1979-08-27T00:00:00"/>
    <x v="543"/>
    <x v="6"/>
    <x v="0"/>
    <n v="22"/>
    <x v="1"/>
  </r>
  <r>
    <x v="820"/>
    <s v="Ahmed"/>
    <s v="Ashlynn"/>
    <s v="f"/>
    <n v="21"/>
    <d v="1998-07-18T00:00:00"/>
    <x v="1"/>
    <x v="1"/>
    <x v="1"/>
    <n v="19"/>
    <x v="2"/>
  </r>
  <r>
    <x v="821"/>
    <s v="Marquez"/>
    <s v="Issac"/>
    <s v="m"/>
    <n v="39"/>
    <d v="1981-01-22T00:00:00"/>
    <x v="1"/>
    <x v="1"/>
    <x v="1"/>
    <n v="16"/>
    <x v="1"/>
  </r>
  <r>
    <x v="822"/>
    <s v="Brennan"/>
    <s v="Ignacio"/>
    <s v="m"/>
    <n v="20"/>
    <d v="1999-11-04T00:00:00"/>
    <x v="544"/>
    <x v="5"/>
    <x v="0"/>
    <n v="17"/>
    <x v="0"/>
  </r>
  <r>
    <x v="823"/>
    <s v="Strickland"/>
    <s v="Nathaniel"/>
    <s v="m"/>
    <n v="20"/>
    <d v="1999-02-20T00:00:00"/>
    <x v="1"/>
    <x v="1"/>
    <x v="1"/>
    <n v="17"/>
    <x v="0"/>
  </r>
  <r>
    <x v="824"/>
    <s v="Gonzalez"/>
    <s v="Reece"/>
    <s v="m"/>
    <n v="46"/>
    <d v="1973-10-01T00:00:00"/>
    <x v="545"/>
    <x v="14"/>
    <x v="0"/>
    <n v="15"/>
    <x v="2"/>
  </r>
  <r>
    <x v="825"/>
    <s v="Rollins"/>
    <s v="Kinsley"/>
    <s v="f"/>
    <n v="34"/>
    <d v="1985-04-06T00:00:00"/>
    <x v="1"/>
    <x v="1"/>
    <x v="1"/>
    <n v="20"/>
    <x v="2"/>
  </r>
  <r>
    <x v="826"/>
    <s v="Campos"/>
    <s v="Xzavier"/>
    <s v="m"/>
    <n v="22"/>
    <d v="1997-08-21T00:00:00"/>
    <x v="546"/>
    <x v="36"/>
    <x v="0"/>
    <n v="23"/>
    <x v="2"/>
  </r>
  <r>
    <x v="827"/>
    <s v="Gentry"/>
    <s v="Will"/>
    <s v="m"/>
    <n v="46"/>
    <d v="1974-01-19T00:00:00"/>
    <x v="1"/>
    <x v="1"/>
    <x v="1"/>
    <n v="16"/>
    <x v="2"/>
  </r>
  <r>
    <x v="828"/>
    <s v="Nicholson"/>
    <s v="Elyse"/>
    <s v="f"/>
    <n v="22"/>
    <d v="1997-09-21T00:00:00"/>
    <x v="547"/>
    <x v="12"/>
    <x v="0"/>
    <n v="21"/>
    <x v="1"/>
  </r>
  <r>
    <x v="829"/>
    <s v="Hanna"/>
    <s v="Ledger"/>
    <s v="m"/>
    <n v="39"/>
    <d v="1980-04-05T00:00:00"/>
    <x v="1"/>
    <x v="1"/>
    <x v="1"/>
    <n v="9"/>
    <x v="2"/>
  </r>
  <r>
    <x v="830"/>
    <s v="Vance"/>
    <s v="Seth"/>
    <s v="m"/>
    <n v="23"/>
    <d v="1996-02-26T00:00:00"/>
    <x v="548"/>
    <x v="17"/>
    <x v="0"/>
    <n v="22"/>
    <x v="1"/>
  </r>
  <r>
    <x v="831"/>
    <s v="Neal"/>
    <s v="Calvin"/>
    <s v="m"/>
    <n v="24"/>
    <d v="1996-01-01T00:00:00"/>
    <x v="549"/>
    <x v="13"/>
    <x v="0"/>
    <n v="14"/>
    <x v="0"/>
  </r>
  <r>
    <x v="832"/>
    <s v="Jordan"/>
    <s v="Jax"/>
    <s v="m"/>
    <n v="22"/>
    <d v="1997-04-18T00:00:00"/>
    <x v="550"/>
    <x v="10"/>
    <x v="0"/>
    <n v="23"/>
    <x v="1"/>
  </r>
  <r>
    <x v="833"/>
    <s v="Lambert"/>
    <s v="Shane"/>
    <s v="m"/>
    <n v="23"/>
    <d v="1996-07-18T00:00:00"/>
    <x v="1"/>
    <x v="1"/>
    <x v="1"/>
    <n v="18"/>
    <x v="1"/>
  </r>
  <r>
    <x v="834"/>
    <s v="Bowers"/>
    <s v="Westin"/>
    <s v="m"/>
    <n v="20"/>
    <d v="1999-03-18T00:00:00"/>
    <x v="1"/>
    <x v="1"/>
    <x v="1"/>
    <n v="16"/>
    <x v="0"/>
  </r>
  <r>
    <x v="835"/>
    <s v="Mitchell"/>
    <s v="Colton"/>
    <s v="m"/>
    <n v="33"/>
    <d v="1986-08-06T00:00:00"/>
    <x v="1"/>
    <x v="1"/>
    <x v="1"/>
    <n v="10"/>
    <x v="0"/>
  </r>
  <r>
    <x v="836"/>
    <s v="Silva"/>
    <s v="Payton"/>
    <s v="f"/>
    <n v="26"/>
    <d v="1993-09-05T00:00:00"/>
    <x v="1"/>
    <x v="1"/>
    <x v="1"/>
    <n v="18"/>
    <x v="2"/>
  </r>
  <r>
    <x v="837"/>
    <s v="Booker"/>
    <s v="Malakai"/>
    <s v="m"/>
    <n v="20"/>
    <d v="1999-12-09T00:00:00"/>
    <x v="551"/>
    <x v="42"/>
    <x v="0"/>
    <n v="21"/>
    <x v="2"/>
  </r>
  <r>
    <x v="838"/>
    <s v="Cantrell"/>
    <s v="Dakari"/>
    <s v="m"/>
    <n v="26"/>
    <d v="1993-06-14T00:00:00"/>
    <x v="552"/>
    <x v="26"/>
    <x v="0"/>
    <n v="6"/>
    <x v="2"/>
  </r>
  <r>
    <x v="839"/>
    <s v="Cortes"/>
    <s v="Zoie"/>
    <s v="f"/>
    <n v="18"/>
    <d v="2001-05-28T00:00:00"/>
    <x v="1"/>
    <x v="1"/>
    <x v="1"/>
    <n v="20"/>
    <x v="0"/>
  </r>
  <r>
    <x v="840"/>
    <s v="Arellano"/>
    <s v="Mitchell"/>
    <s v="m"/>
    <n v="21"/>
    <d v="1998-09-12T00:00:00"/>
    <x v="553"/>
    <x v="6"/>
    <x v="0"/>
    <n v="20"/>
    <x v="0"/>
  </r>
  <r>
    <x v="841"/>
    <s v="Villalobos"/>
    <s v="Allison"/>
    <s v="f"/>
    <n v="21"/>
    <d v="1998-07-11T00:00:00"/>
    <x v="1"/>
    <x v="1"/>
    <x v="1"/>
    <n v="3"/>
    <x v="0"/>
  </r>
  <r>
    <x v="842"/>
    <s v="Brooks"/>
    <s v="Leighton"/>
    <s v="m"/>
    <n v="23"/>
    <d v="1996-03-26T00:00:00"/>
    <x v="554"/>
    <x v="39"/>
    <x v="0"/>
    <n v="8"/>
    <x v="2"/>
  </r>
  <r>
    <x v="843"/>
    <s v="Mcclure"/>
    <s v="Millie"/>
    <s v="f"/>
    <n v="25"/>
    <d v="1994-08-30T00:00:00"/>
    <x v="555"/>
    <x v="6"/>
    <x v="0"/>
    <n v="19"/>
    <x v="0"/>
  </r>
  <r>
    <x v="844"/>
    <s v="Ho"/>
    <s v="Darian"/>
    <s v="m"/>
    <n v="18"/>
    <d v="2002-01-10T00:00:00"/>
    <x v="556"/>
    <x v="6"/>
    <x v="0"/>
    <n v="21"/>
    <x v="0"/>
  </r>
  <r>
    <x v="845"/>
    <s v="Malone"/>
    <s v="Grayson"/>
    <s v="m"/>
    <n v="32"/>
    <d v="1987-06-27T00:00:00"/>
    <x v="557"/>
    <x v="5"/>
    <x v="0"/>
    <n v="27"/>
    <x v="1"/>
  </r>
  <r>
    <x v="846"/>
    <s v="Nolan"/>
    <s v="Maximilian"/>
    <s v="m"/>
    <n v="52"/>
    <d v="1967-05-13T00:00:00"/>
    <x v="531"/>
    <x v="13"/>
    <x v="0"/>
    <n v="22"/>
    <x v="0"/>
  </r>
  <r>
    <x v="847"/>
    <s v="Horne"/>
    <s v="Everly"/>
    <s v="f"/>
    <n v="19"/>
    <d v="2001-01-12T00:00:00"/>
    <x v="1"/>
    <x v="1"/>
    <x v="1"/>
    <n v="19"/>
    <x v="2"/>
  </r>
  <r>
    <x v="848"/>
    <s v="Truong"/>
    <s v="Callan"/>
    <s v="m"/>
    <n v="18"/>
    <d v="2001-07-30T00:00:00"/>
    <x v="558"/>
    <x v="17"/>
    <x v="0"/>
    <n v="17"/>
    <x v="2"/>
  </r>
  <r>
    <x v="849"/>
    <s v="Cantu"/>
    <s v="Mack"/>
    <s v="m"/>
    <n v="26"/>
    <d v="1993-03-15T00:00:00"/>
    <x v="559"/>
    <x v="46"/>
    <x v="0"/>
    <n v="21"/>
    <x v="0"/>
  </r>
  <r>
    <x v="850"/>
    <s v="Russo"/>
    <s v="Theo"/>
    <s v="m"/>
    <n v="23"/>
    <d v="1996-05-31T00:00:00"/>
    <x v="560"/>
    <x v="14"/>
    <x v="0"/>
    <n v="18"/>
    <x v="2"/>
  </r>
  <r>
    <x v="851"/>
    <s v="Hardy"/>
    <s v="Brittany"/>
    <s v="f"/>
    <n v="19"/>
    <d v="2000-05-05T00:00:00"/>
    <x v="561"/>
    <x v="17"/>
    <x v="0"/>
    <n v="16"/>
    <x v="2"/>
  </r>
  <r>
    <x v="852"/>
    <s v="Bowen"/>
    <s v="Ronan"/>
    <s v="m"/>
    <n v="21"/>
    <d v="1998-04-13T00:00:00"/>
    <x v="562"/>
    <x v="2"/>
    <x v="0"/>
    <n v="12"/>
    <x v="2"/>
  </r>
  <r>
    <x v="853"/>
    <s v="Lane"/>
    <s v="Anika"/>
    <s v="f"/>
    <n v="26"/>
    <d v="1993-03-28T00:00:00"/>
    <x v="265"/>
    <x v="23"/>
    <x v="0"/>
    <n v="20"/>
    <x v="1"/>
  </r>
  <r>
    <x v="854"/>
    <s v="Oconnor"/>
    <s v="Kayson"/>
    <s v="m"/>
    <n v="21"/>
    <d v="1998-03-25T00:00:00"/>
    <x v="563"/>
    <x v="10"/>
    <x v="0"/>
    <n v="20"/>
    <x v="1"/>
  </r>
  <r>
    <x v="855"/>
    <s v="Weiss"/>
    <s v="Evan"/>
    <s v="m"/>
    <n v="21"/>
    <d v="1998-03-02T00:00:00"/>
    <x v="564"/>
    <x v="2"/>
    <x v="0"/>
    <n v="20"/>
    <x v="1"/>
  </r>
  <r>
    <x v="856"/>
    <s v="Jenkins"/>
    <s v="Chad"/>
    <s v="m"/>
    <n v="39"/>
    <d v="1980-04-27T00:00:00"/>
    <x v="565"/>
    <x v="6"/>
    <x v="0"/>
    <n v="20"/>
    <x v="0"/>
  </r>
  <r>
    <x v="857"/>
    <s v="Richards"/>
    <s v="Giovanni"/>
    <s v="m"/>
    <n v="46"/>
    <d v="1973-11-22T00:00:00"/>
    <x v="1"/>
    <x v="1"/>
    <x v="1"/>
    <n v="15"/>
    <x v="1"/>
  </r>
  <r>
    <x v="858"/>
    <s v="Friedman"/>
    <s v="Miles"/>
    <s v="m"/>
    <n v="20"/>
    <d v="1999-09-15T00:00:00"/>
    <x v="1"/>
    <x v="1"/>
    <x v="1"/>
    <n v="5"/>
    <x v="1"/>
  </r>
  <r>
    <x v="859"/>
    <s v="Ponce"/>
    <s v="Langston"/>
    <s v="m"/>
    <n v="19"/>
    <d v="2000-06-06T00:00:00"/>
    <x v="359"/>
    <x v="40"/>
    <x v="0"/>
    <n v="16"/>
    <x v="2"/>
  </r>
  <r>
    <x v="860"/>
    <s v="Church"/>
    <s v="Jaylah"/>
    <s v="f"/>
    <n v="30"/>
    <d v="1989-03-29T00:00:00"/>
    <x v="1"/>
    <x v="1"/>
    <x v="1"/>
    <n v="17"/>
    <x v="1"/>
  </r>
  <r>
    <x v="861"/>
    <s v="Howe"/>
    <s v="Rene"/>
    <s v="m"/>
    <n v="56"/>
    <d v="1963-05-13T00:00:00"/>
    <x v="566"/>
    <x v="14"/>
    <x v="0"/>
    <n v="23"/>
    <x v="0"/>
  </r>
  <r>
    <x v="862"/>
    <s v="English"/>
    <s v="Bryant"/>
    <s v="m"/>
    <n v="26"/>
    <d v="1993-07-29T00:00:00"/>
    <x v="567"/>
    <x v="16"/>
    <x v="0"/>
    <n v="19"/>
    <x v="0"/>
  </r>
  <r>
    <x v="863"/>
    <s v="Huynh"/>
    <s v="David"/>
    <s v="m"/>
    <n v="27"/>
    <d v="1992-12-30T00:00:00"/>
    <x v="1"/>
    <x v="1"/>
    <x v="1"/>
    <n v="18"/>
    <x v="2"/>
  </r>
  <r>
    <x v="864"/>
    <s v="May"/>
    <s v="Raul"/>
    <s v="m"/>
    <n v="19"/>
    <d v="2000-02-20T00:00:00"/>
    <x v="568"/>
    <x v="5"/>
    <x v="0"/>
    <n v="16"/>
    <x v="2"/>
  </r>
  <r>
    <x v="865"/>
    <s v="Reyna"/>
    <s v="Coleman"/>
    <s v="m"/>
    <n v="26"/>
    <d v="1994-01-15T00:00:00"/>
    <x v="569"/>
    <x v="28"/>
    <x v="0"/>
    <n v="23"/>
    <x v="0"/>
  </r>
  <r>
    <x v="866"/>
    <s v="Wells"/>
    <s v="Marcelo"/>
    <s v="m"/>
    <n v="21"/>
    <d v="1999-01-25T00:00:00"/>
    <x v="1"/>
    <x v="1"/>
    <x v="1"/>
    <n v="15"/>
    <x v="1"/>
  </r>
  <r>
    <x v="867"/>
    <s v="Lindsey"/>
    <s v="Decker"/>
    <s v="m"/>
    <n v="24"/>
    <d v="1995-10-08T00:00:00"/>
    <x v="570"/>
    <x v="39"/>
    <x v="0"/>
    <n v="20"/>
    <x v="2"/>
  </r>
  <r>
    <x v="868"/>
    <s v="Short"/>
    <s v="Joyce"/>
    <s v="f"/>
    <n v="26"/>
    <d v="1993-08-28T00:00:00"/>
    <x v="1"/>
    <x v="1"/>
    <x v="1"/>
    <n v="20"/>
    <x v="2"/>
  </r>
  <r>
    <x v="869"/>
    <s v="Hartman"/>
    <s v="Bria"/>
    <s v="f"/>
    <n v="22"/>
    <d v="1997-06-12T00:00:00"/>
    <x v="571"/>
    <x v="18"/>
    <x v="0"/>
    <n v="21"/>
    <x v="0"/>
  </r>
  <r>
    <x v="870"/>
    <s v="Bautista"/>
    <s v="Victor"/>
    <s v="m"/>
    <n v="45"/>
    <d v="1974-12-03T00:00:00"/>
    <x v="572"/>
    <x v="17"/>
    <x v="0"/>
    <n v="22"/>
    <x v="0"/>
  </r>
  <r>
    <x v="871"/>
    <s v="Martin"/>
    <s v="Avi"/>
    <s v="m"/>
    <n v="21"/>
    <d v="1998-06-25T00:00:00"/>
    <x v="93"/>
    <x v="17"/>
    <x v="0"/>
    <n v="17"/>
    <x v="2"/>
  </r>
  <r>
    <x v="872"/>
    <s v="Rice"/>
    <s v="Amaris"/>
    <s v="f"/>
    <n v="24"/>
    <d v="1995-07-23T00:00:00"/>
    <x v="573"/>
    <x v="17"/>
    <x v="0"/>
    <n v="23"/>
    <x v="0"/>
  </r>
  <r>
    <x v="873"/>
    <s v="Mckay"/>
    <s v="Jermaine"/>
    <s v="m"/>
    <n v="19"/>
    <d v="2000-06-07T00:00:00"/>
    <x v="574"/>
    <x v="28"/>
    <x v="0"/>
    <n v="14"/>
    <x v="0"/>
  </r>
  <r>
    <x v="874"/>
    <s v="Franco"/>
    <s v="Jack"/>
    <s v="m"/>
    <n v="25"/>
    <d v="1994-04-16T00:00:00"/>
    <x v="1"/>
    <x v="1"/>
    <x v="1"/>
    <n v="12"/>
    <x v="1"/>
  </r>
  <r>
    <x v="875"/>
    <s v="Clarke"/>
    <s v="Johnny"/>
    <s v="m"/>
    <n v="38"/>
    <d v="1981-07-16T00:00:00"/>
    <x v="575"/>
    <x v="12"/>
    <x v="0"/>
    <n v="20"/>
    <x v="0"/>
  </r>
  <r>
    <x v="876"/>
    <s v="Baldwin"/>
    <s v="Lainey"/>
    <s v="f"/>
    <n v="22"/>
    <d v="1997-07-11T00:00:00"/>
    <x v="576"/>
    <x v="11"/>
    <x v="0"/>
    <n v="21"/>
    <x v="2"/>
  </r>
  <r>
    <x v="877"/>
    <s v="Moon"/>
    <s v="Emmeline"/>
    <s v="f"/>
    <n v="20"/>
    <d v="1999-09-06T00:00:00"/>
    <x v="577"/>
    <x v="12"/>
    <x v="0"/>
    <n v="22"/>
    <x v="1"/>
  </r>
  <r>
    <x v="878"/>
    <s v="Foley"/>
    <s v="Manuel"/>
    <s v="m"/>
    <n v="38"/>
    <d v="1981-12-08T00:00:00"/>
    <x v="1"/>
    <x v="1"/>
    <x v="1"/>
    <n v="15"/>
    <x v="2"/>
  </r>
  <r>
    <x v="879"/>
    <s v="Burke"/>
    <s v="Cruz"/>
    <s v="m"/>
    <n v="20"/>
    <d v="1999-11-18T00:00:00"/>
    <x v="411"/>
    <x v="25"/>
    <x v="0"/>
    <n v="20"/>
    <x v="0"/>
  </r>
  <r>
    <x v="880"/>
    <s v="Owens"/>
    <s v="Rowen"/>
    <s v="m"/>
    <n v="44"/>
    <d v="1975-05-26T00:00:00"/>
    <x v="578"/>
    <x v="37"/>
    <x v="0"/>
    <n v="22"/>
    <x v="0"/>
  </r>
  <r>
    <x v="881"/>
    <s v="Ali"/>
    <s v="Serenity"/>
    <s v="f"/>
    <n v="18"/>
    <d v="2001-12-03T00:00:00"/>
    <x v="579"/>
    <x v="36"/>
    <x v="0"/>
    <n v="24"/>
    <x v="2"/>
  </r>
  <r>
    <x v="882"/>
    <s v="Wiggins"/>
    <s v="Milo"/>
    <s v="m"/>
    <n v="20"/>
    <d v="1999-11-04T00:00:00"/>
    <x v="580"/>
    <x v="10"/>
    <x v="0"/>
    <n v="22"/>
    <x v="1"/>
  </r>
  <r>
    <x v="883"/>
    <s v="Frost"/>
    <s v="Hamza"/>
    <s v="m"/>
    <n v="21"/>
    <d v="1998-03-01T00:00:00"/>
    <x v="1"/>
    <x v="1"/>
    <x v="1"/>
    <n v="13"/>
    <x v="1"/>
  </r>
  <r>
    <x v="884"/>
    <s v="Williamson"/>
    <s v="Makayla"/>
    <s v="f"/>
    <n v="19"/>
    <d v="2000-07-09T00:00:00"/>
    <x v="581"/>
    <x v="12"/>
    <x v="0"/>
    <n v="23"/>
    <x v="0"/>
  </r>
  <r>
    <x v="885"/>
    <s v="Faulkner"/>
    <s v="Wallace"/>
    <s v="m"/>
    <n v="44"/>
    <d v="1975-09-09T00:00:00"/>
    <x v="582"/>
    <x v="6"/>
    <x v="0"/>
    <n v="6"/>
    <x v="1"/>
  </r>
  <r>
    <x v="886"/>
    <s v="Patterson"/>
    <s v="Alaya"/>
    <s v="f"/>
    <n v="41"/>
    <d v="1978-11-14T00:00:00"/>
    <x v="583"/>
    <x v="35"/>
    <x v="0"/>
    <n v="21"/>
    <x v="0"/>
  </r>
  <r>
    <x v="887"/>
    <s v="Price"/>
    <s v="Alexis"/>
    <s v="m"/>
    <n v="22"/>
    <d v="1997-08-21T00:00:00"/>
    <x v="1"/>
    <x v="1"/>
    <x v="1"/>
    <n v="10"/>
    <x v="1"/>
  </r>
  <r>
    <x v="888"/>
    <s v="Murphy"/>
    <s v="Quinn"/>
    <s v="m"/>
    <n v="23"/>
    <d v="1996-08-30T00:00:00"/>
    <x v="1"/>
    <x v="1"/>
    <x v="1"/>
    <n v="15"/>
    <x v="1"/>
  </r>
  <r>
    <x v="889"/>
    <s v="Dickerson"/>
    <s v="Lennox"/>
    <s v="m"/>
    <n v="40"/>
    <d v="1979-10-24T00:00:00"/>
    <x v="584"/>
    <x v="35"/>
    <x v="0"/>
    <n v="21"/>
    <x v="0"/>
  </r>
  <r>
    <x v="890"/>
    <s v="Sampson"/>
    <s v="Jasmine"/>
    <s v="f"/>
    <n v="43"/>
    <d v="1976-07-11T00:00:00"/>
    <x v="585"/>
    <x v="16"/>
    <x v="0"/>
    <n v="9"/>
    <x v="1"/>
  </r>
  <r>
    <x v="891"/>
    <s v="Shaw"/>
    <s v="Penelope"/>
    <s v="f"/>
    <n v="21"/>
    <d v="1999-01-11T00:00:00"/>
    <x v="1"/>
    <x v="1"/>
    <x v="1"/>
    <n v="3"/>
    <x v="2"/>
  </r>
  <r>
    <x v="892"/>
    <s v="Rocha"/>
    <s v="Sunny"/>
    <s v="f"/>
    <n v="24"/>
    <d v="1996-02-01T00:00:00"/>
    <x v="586"/>
    <x v="34"/>
    <x v="0"/>
    <n v="14"/>
    <x v="2"/>
  </r>
  <r>
    <x v="893"/>
    <s v="Phelps"/>
    <s v="Cohen"/>
    <s v="m"/>
    <n v="20"/>
    <d v="1999-03-05T00:00:00"/>
    <x v="587"/>
    <x v="3"/>
    <x v="0"/>
    <n v="17"/>
    <x v="2"/>
  </r>
  <r>
    <x v="894"/>
    <s v="Bauer"/>
    <s v="Paisleigh"/>
    <s v="f"/>
    <n v="30"/>
    <d v="1989-10-06T00:00:00"/>
    <x v="588"/>
    <x v="22"/>
    <x v="0"/>
    <n v="17"/>
    <x v="1"/>
  </r>
  <r>
    <x v="895"/>
    <s v="Welch"/>
    <s v="Ryder"/>
    <s v="m"/>
    <n v="25"/>
    <d v="1994-10-30T00:00:00"/>
    <x v="1"/>
    <x v="1"/>
    <x v="1"/>
    <n v="19"/>
    <x v="2"/>
  </r>
  <r>
    <x v="896"/>
    <s v="Escobar"/>
    <s v="Jordan"/>
    <s v="m"/>
    <n v="22"/>
    <d v="1998-01-15T00:00:00"/>
    <x v="589"/>
    <x v="42"/>
    <x v="0"/>
    <n v="18"/>
    <x v="2"/>
  </r>
  <r>
    <x v="897"/>
    <s v="Donovan"/>
    <s v="Ramona"/>
    <s v="f"/>
    <n v="38"/>
    <d v="1981-07-03T00:00:00"/>
    <x v="590"/>
    <x v="6"/>
    <x v="0"/>
    <n v="21"/>
    <x v="0"/>
  </r>
  <r>
    <x v="898"/>
    <s v="Krueger"/>
    <s v="Keenan"/>
    <s v="m"/>
    <n v="27"/>
    <d v="1993-02-10T00:00:00"/>
    <x v="1"/>
    <x v="1"/>
    <x v="1"/>
    <n v="19"/>
    <x v="2"/>
  </r>
  <r>
    <x v="899"/>
    <s v="Blankenship"/>
    <s v="Emery"/>
    <s v="m"/>
    <n v="29"/>
    <d v="1990-02-19T00:00:00"/>
    <x v="591"/>
    <x v="10"/>
    <x v="0"/>
    <n v="20"/>
    <x v="2"/>
  </r>
  <r>
    <x v="900"/>
    <s v="Hayden"/>
    <s v="Timothy"/>
    <s v="m"/>
    <n v="21"/>
    <d v="1998-11-02T00:00:00"/>
    <x v="592"/>
    <x v="15"/>
    <x v="0"/>
    <n v="20"/>
    <x v="0"/>
  </r>
  <r>
    <x v="901"/>
    <s v="Bonilla"/>
    <s v="Maximo"/>
    <s v="m"/>
    <n v="21"/>
    <d v="1999-01-21T00:00:00"/>
    <x v="593"/>
    <x v="17"/>
    <x v="0"/>
    <n v="14"/>
    <x v="2"/>
  </r>
  <r>
    <x v="902"/>
    <s v="Kline"/>
    <s v="Waylon"/>
    <s v="m"/>
    <n v="21"/>
    <d v="1998-12-15T00:00:00"/>
    <x v="594"/>
    <x v="12"/>
    <x v="0"/>
    <n v="20"/>
    <x v="2"/>
  </r>
  <r>
    <x v="903"/>
    <s v="Hudson"/>
    <s v="Uriel"/>
    <s v="m"/>
    <n v="24"/>
    <d v="1995-08-16T00:00:00"/>
    <x v="595"/>
    <x v="6"/>
    <x v="0"/>
    <n v="18"/>
    <x v="2"/>
  </r>
  <r>
    <x v="904"/>
    <s v="Russell"/>
    <s v="Kannon"/>
    <s v="m"/>
    <n v="26"/>
    <d v="1993-03-08T00:00:00"/>
    <x v="596"/>
    <x v="25"/>
    <x v="0"/>
    <n v="22"/>
    <x v="1"/>
  </r>
  <r>
    <x v="905"/>
    <s v="Benjamin"/>
    <s v="Xiomara"/>
    <s v="f"/>
    <n v="20"/>
    <d v="1999-02-27T00:00:00"/>
    <x v="597"/>
    <x v="17"/>
    <x v="0"/>
    <n v="20"/>
    <x v="2"/>
  </r>
  <r>
    <x v="906"/>
    <s v="Roach"/>
    <s v="Samira"/>
    <s v="f"/>
    <n v="30"/>
    <d v="1990-01-24T00:00:00"/>
    <x v="1"/>
    <x v="1"/>
    <x v="1"/>
    <n v="16"/>
    <x v="0"/>
  </r>
  <r>
    <x v="907"/>
    <s v="Foster"/>
    <s v="Thiago"/>
    <s v="m"/>
    <n v="44"/>
    <d v="1975-06-07T00:00:00"/>
    <x v="1"/>
    <x v="1"/>
    <x v="1"/>
    <n v="18"/>
    <x v="2"/>
  </r>
  <r>
    <x v="908"/>
    <s v="Li"/>
    <s v="Alonzo"/>
    <s v="m"/>
    <n v="23"/>
    <d v="1996-03-31T00:00:00"/>
    <x v="222"/>
    <x v="39"/>
    <x v="0"/>
    <n v="22"/>
    <x v="0"/>
  </r>
  <r>
    <x v="909"/>
    <s v="Tyler"/>
    <s v="Maxton"/>
    <s v="m"/>
    <n v="22"/>
    <d v="1998-01-04T00:00:00"/>
    <x v="1"/>
    <x v="1"/>
    <x v="1"/>
    <n v="21"/>
    <x v="2"/>
  </r>
  <r>
    <x v="910"/>
    <s v="Gill"/>
    <s v="Yael"/>
    <s v="m"/>
    <n v="24"/>
    <d v="1995-09-17T00:00:00"/>
    <x v="549"/>
    <x v="7"/>
    <x v="0"/>
    <n v="16"/>
    <x v="0"/>
  </r>
  <r>
    <x v="911"/>
    <s v="Lynn"/>
    <s v="Ray"/>
    <s v="m"/>
    <n v="27"/>
    <d v="1993-01-18T00:00:00"/>
    <x v="1"/>
    <x v="1"/>
    <x v="1"/>
    <n v="20"/>
    <x v="2"/>
  </r>
  <r>
    <x v="912"/>
    <s v="Boyle"/>
    <s v="Amara"/>
    <s v="f"/>
    <n v="21"/>
    <d v="1998-10-13T00:00:00"/>
    <x v="1"/>
    <x v="1"/>
    <x v="1"/>
    <n v="13"/>
    <x v="0"/>
  </r>
  <r>
    <x v="913"/>
    <s v="Gonzales"/>
    <s v="Orlando"/>
    <s v="m"/>
    <n v="17"/>
    <d v="2003-01-15T00:00:00"/>
    <x v="598"/>
    <x v="22"/>
    <x v="0"/>
    <n v="18"/>
    <x v="1"/>
  </r>
  <r>
    <x v="914"/>
    <s v="Parra"/>
    <s v="Aries"/>
    <s v="m"/>
    <n v="24"/>
    <d v="1995-08-27T00:00:00"/>
    <x v="599"/>
    <x v="17"/>
    <x v="0"/>
    <n v="19"/>
    <x v="2"/>
  </r>
  <r>
    <x v="915"/>
    <s v="Townsend"/>
    <s v="Matteo"/>
    <s v="m"/>
    <n v="20"/>
    <d v="1999-03-25T00:00:00"/>
    <x v="600"/>
    <x v="24"/>
    <x v="0"/>
    <n v="14"/>
    <x v="2"/>
  </r>
  <r>
    <x v="916"/>
    <s v="Atkinson"/>
    <s v="Tatum"/>
    <s v="m"/>
    <n v="22"/>
    <d v="1997-07-01T00:00:00"/>
    <x v="1"/>
    <x v="1"/>
    <x v="1"/>
    <n v="15"/>
    <x v="1"/>
  </r>
  <r>
    <x v="917"/>
    <s v="Burton"/>
    <s v="Nyla"/>
    <s v="f"/>
    <n v="24"/>
    <d v="1996-02-11T00:00:00"/>
    <x v="601"/>
    <x v="12"/>
    <x v="0"/>
    <n v="17"/>
    <x v="2"/>
  </r>
  <r>
    <x v="918"/>
    <s v="Poole"/>
    <s v="Jenna"/>
    <s v="f"/>
    <n v="23"/>
    <d v="1996-04-10T00:00:00"/>
    <x v="602"/>
    <x v="11"/>
    <x v="0"/>
    <n v="18"/>
    <x v="2"/>
  </r>
  <r>
    <x v="919"/>
    <s v="Love"/>
    <s v="Drake"/>
    <s v="m"/>
    <n v="22"/>
    <d v="1997-05-26T00:00:00"/>
    <x v="1"/>
    <x v="1"/>
    <x v="1"/>
    <n v="9"/>
    <x v="0"/>
  </r>
  <r>
    <x v="920"/>
    <s v="Frank"/>
    <s v="Emmaline"/>
    <s v="f"/>
    <n v="20"/>
    <d v="2000-01-29T00:00:00"/>
    <x v="1"/>
    <x v="1"/>
    <x v="1"/>
    <n v="14"/>
    <x v="0"/>
  </r>
  <r>
    <x v="921"/>
    <s v="Hebert"/>
    <s v="Riley"/>
    <s v="m"/>
    <n v="36"/>
    <d v="1983-12-29T00:00:00"/>
    <x v="603"/>
    <x v="12"/>
    <x v="0"/>
    <n v="22"/>
    <x v="2"/>
  </r>
  <r>
    <x v="922"/>
    <s v="Deleon"/>
    <s v="Sophia"/>
    <s v="f"/>
    <n v="31"/>
    <d v="1988-04-06T00:00:00"/>
    <x v="604"/>
    <x v="17"/>
    <x v="0"/>
    <n v="14"/>
    <x v="0"/>
  </r>
  <r>
    <x v="923"/>
    <s v="Marshall"/>
    <s v="Margot"/>
    <s v="f"/>
    <n v="13"/>
    <d v="2006-04-24T00:00:00"/>
    <x v="605"/>
    <x v="41"/>
    <x v="0"/>
    <n v="18"/>
    <x v="1"/>
  </r>
  <r>
    <x v="924"/>
    <s v="Mejia"/>
    <s v="Reginald"/>
    <s v="m"/>
    <n v="24"/>
    <d v="1995-03-17T00:00:00"/>
    <x v="606"/>
    <x v="30"/>
    <x v="0"/>
    <n v="18"/>
    <x v="1"/>
  </r>
  <r>
    <x v="925"/>
    <s v="Sparks"/>
    <s v="Dennis"/>
    <s v="m"/>
    <n v="21"/>
    <d v="1998-11-09T00:00:00"/>
    <x v="607"/>
    <x v="6"/>
    <x v="0"/>
    <n v="23"/>
    <x v="0"/>
  </r>
  <r>
    <x v="926"/>
    <s v="Page"/>
    <s v="Preston"/>
    <s v="m"/>
    <n v="27"/>
    <d v="1992-05-27T00:00:00"/>
    <x v="1"/>
    <x v="1"/>
    <x v="1"/>
    <n v="20"/>
    <x v="1"/>
  </r>
  <r>
    <x v="927"/>
    <s v="Sutton"/>
    <s v="Marvin"/>
    <s v="m"/>
    <n v="23"/>
    <d v="1996-05-09T00:00:00"/>
    <x v="89"/>
    <x v="17"/>
    <x v="0"/>
    <n v="19"/>
    <x v="1"/>
  </r>
  <r>
    <x v="928"/>
    <s v="Colon"/>
    <s v="Jemma"/>
    <s v="f"/>
    <n v="35"/>
    <d v="1984-02-21T00:00:00"/>
    <x v="608"/>
    <x v="17"/>
    <x v="0"/>
    <n v="25"/>
    <x v="2"/>
  </r>
  <r>
    <x v="929"/>
    <s v="Cordova"/>
    <s v="Jerry"/>
    <s v="m"/>
    <n v="20"/>
    <d v="1999-07-21T00:00:00"/>
    <x v="609"/>
    <x v="5"/>
    <x v="0"/>
    <n v="19"/>
    <x v="2"/>
  </r>
  <r>
    <x v="930"/>
    <s v="Good"/>
    <s v="Chance"/>
    <s v="m"/>
    <n v="41"/>
    <d v="1978-08-15T00:00:00"/>
    <x v="610"/>
    <x v="6"/>
    <x v="0"/>
    <n v="19"/>
    <x v="0"/>
  </r>
  <r>
    <x v="931"/>
    <s v="Stuart"/>
    <s v="Noor"/>
    <s v="f"/>
    <n v="25"/>
    <d v="1994-08-21T00:00:00"/>
    <x v="1"/>
    <x v="1"/>
    <x v="1"/>
    <n v="9"/>
    <x v="0"/>
  </r>
  <r>
    <x v="932"/>
    <s v="Blair"/>
    <s v="Carmen"/>
    <s v="f"/>
    <n v="25"/>
    <d v="1994-04-09T00:00:00"/>
    <x v="611"/>
    <x v="17"/>
    <x v="0"/>
    <n v="18"/>
    <x v="1"/>
  </r>
  <r>
    <x v="933"/>
    <s v="Parks"/>
    <s v="Forrest"/>
    <s v="m"/>
    <n v="39"/>
    <d v="1980-12-08T00:00:00"/>
    <x v="612"/>
    <x v="12"/>
    <x v="0"/>
    <n v="19"/>
    <x v="1"/>
  </r>
  <r>
    <x v="934"/>
    <s v="Burnett"/>
    <s v="Antonio"/>
    <s v="m"/>
    <n v="21"/>
    <d v="1998-10-30T00:00:00"/>
    <x v="613"/>
    <x v="17"/>
    <x v="0"/>
    <n v="19"/>
    <x v="0"/>
  </r>
  <r>
    <x v="935"/>
    <s v="Bernard"/>
    <s v="Terrance"/>
    <s v="m"/>
    <n v="26"/>
    <d v="1993-06-11T00:00:00"/>
    <x v="614"/>
    <x v="22"/>
    <x v="0"/>
    <n v="17"/>
    <x v="1"/>
  </r>
  <r>
    <x v="936"/>
    <s v="Rhodes"/>
    <s v="Jaylen"/>
    <s v="m"/>
    <n v="20"/>
    <d v="1999-09-03T00:00:00"/>
    <x v="615"/>
    <x v="46"/>
    <x v="0"/>
    <n v="19"/>
    <x v="2"/>
  </r>
  <r>
    <x v="937"/>
    <s v="Zimmerman"/>
    <s v="Ashley"/>
    <s v="f"/>
    <n v="22"/>
    <d v="1997-07-26T00:00:00"/>
    <x v="1"/>
    <x v="1"/>
    <x v="1"/>
    <n v="20"/>
    <x v="2"/>
  </r>
  <r>
    <x v="938"/>
    <s v="Livingston"/>
    <s v="Hugh"/>
    <s v="m"/>
    <n v="33"/>
    <d v="1986-07-13T00:00:00"/>
    <x v="616"/>
    <x v="12"/>
    <x v="0"/>
    <n v="19"/>
    <x v="1"/>
  </r>
  <r>
    <x v="939"/>
    <s v="Mays"/>
    <s v="Nickolas"/>
    <s v="m"/>
    <n v="24"/>
    <d v="1995-07-15T00:00:00"/>
    <x v="617"/>
    <x v="6"/>
    <x v="0"/>
    <n v="18"/>
    <x v="2"/>
  </r>
  <r>
    <x v="940"/>
    <s v="Benson"/>
    <s v="Brock"/>
    <s v="m"/>
    <n v="30"/>
    <d v="1990-01-28T00:00:00"/>
    <x v="618"/>
    <x v="22"/>
    <x v="0"/>
    <n v="18"/>
    <x v="1"/>
  </r>
  <r>
    <x v="941"/>
    <s v="Choi"/>
    <s v="Conrad"/>
    <s v="m"/>
    <n v="40"/>
    <d v="1979-03-21T00:00:00"/>
    <x v="4"/>
    <x v="13"/>
    <x v="0"/>
    <n v="18"/>
    <x v="2"/>
  </r>
  <r>
    <x v="942"/>
    <s v="Fry"/>
    <s v="Gracelynn"/>
    <s v="f"/>
    <n v="37"/>
    <d v="1982-07-25T00:00:00"/>
    <x v="1"/>
    <x v="1"/>
    <x v="1"/>
    <n v="24"/>
    <x v="1"/>
  </r>
  <r>
    <x v="943"/>
    <s v="Holland"/>
    <s v="Cadence"/>
    <s v="f"/>
    <n v="24"/>
    <d v="1996-01-04T00:00:00"/>
    <x v="619"/>
    <x v="14"/>
    <x v="0"/>
    <n v="18"/>
    <x v="0"/>
  </r>
  <r>
    <x v="944"/>
    <s v="Schroeder"/>
    <s v="Jasiah"/>
    <s v="m"/>
    <n v="24"/>
    <d v="1995-11-15T00:00:00"/>
    <x v="1"/>
    <x v="1"/>
    <x v="1"/>
    <n v="16"/>
    <x v="2"/>
  </r>
  <r>
    <x v="945"/>
    <s v="Snyder"/>
    <s v="Lionel"/>
    <s v="m"/>
    <n v="38"/>
    <d v="1981-06-04T00:00:00"/>
    <x v="620"/>
    <x v="17"/>
    <x v="0"/>
    <n v="21"/>
    <x v="1"/>
  </r>
  <r>
    <x v="946"/>
    <s v="Morgan"/>
    <s v="Nasir"/>
    <s v="m"/>
    <n v="21"/>
    <d v="1998-06-02T00:00:00"/>
    <x v="621"/>
    <x v="10"/>
    <x v="0"/>
    <n v="22"/>
    <x v="1"/>
  </r>
  <r>
    <x v="947"/>
    <s v="Ortiz"/>
    <s v="Adaline"/>
    <s v="f"/>
    <n v="25"/>
    <d v="1994-07-11T00:00:00"/>
    <x v="622"/>
    <x v="6"/>
    <x v="0"/>
    <n v="18"/>
    <x v="0"/>
  </r>
  <r>
    <x v="948"/>
    <s v="Mccoy"/>
    <s v="Aubriella"/>
    <s v="f"/>
    <n v="22"/>
    <d v="1997-04-14T00:00:00"/>
    <x v="623"/>
    <x v="25"/>
    <x v="0"/>
    <n v="22"/>
    <x v="2"/>
  </r>
  <r>
    <x v="949"/>
    <s v="Preston"/>
    <s v="Grant"/>
    <s v="m"/>
    <n v="20"/>
    <d v="1999-08-23T00:00:00"/>
    <x v="1"/>
    <x v="1"/>
    <x v="1"/>
    <n v="13"/>
    <x v="0"/>
  </r>
  <r>
    <x v="950"/>
    <s v="Henderson"/>
    <s v="Annie"/>
    <s v="f"/>
    <n v="20"/>
    <d v="1999-09-27T00:00:00"/>
    <x v="624"/>
    <x v="12"/>
    <x v="0"/>
    <n v="23"/>
    <x v="0"/>
  </r>
  <r>
    <x v="951"/>
    <s v="Lugo"/>
    <s v="Kayleigh"/>
    <s v="f"/>
    <n v="28"/>
    <d v="1991-08-19T00:00:00"/>
    <x v="625"/>
    <x v="17"/>
    <x v="0"/>
    <n v="23"/>
    <x v="0"/>
  </r>
  <r>
    <x v="952"/>
    <s v="Harrington"/>
    <s v="Travis"/>
    <s v="m"/>
    <n v="20"/>
    <d v="1999-11-26T00:00:00"/>
    <x v="626"/>
    <x v="17"/>
    <x v="0"/>
    <n v="20"/>
    <x v="0"/>
  </r>
  <r>
    <x v="953"/>
    <s v="Velez"/>
    <s v="Haley"/>
    <s v="f"/>
    <n v="39"/>
    <d v="1980-08-11T00:00:00"/>
    <x v="627"/>
    <x v="42"/>
    <x v="0"/>
    <n v="20"/>
    <x v="0"/>
  </r>
  <r>
    <x v="954"/>
    <s v="Rosales"/>
    <s v="Beckham"/>
    <s v="m"/>
    <n v="26"/>
    <d v="1994-01-28T00:00:00"/>
    <x v="628"/>
    <x v="22"/>
    <x v="0"/>
    <n v="24"/>
    <x v="0"/>
  </r>
  <r>
    <x v="955"/>
    <s v="Collins"/>
    <s v="Harper"/>
    <s v="m"/>
    <n v="43"/>
    <d v="1976-04-30T00:00:00"/>
    <x v="629"/>
    <x v="22"/>
    <x v="0"/>
    <n v="21"/>
    <x v="2"/>
  </r>
  <r>
    <x v="956"/>
    <s v="Kim"/>
    <s v="Stetson"/>
    <s v="m"/>
    <n v="19"/>
    <d v="2000-03-28T00:00:00"/>
    <x v="1"/>
    <x v="1"/>
    <x v="1"/>
    <n v="20"/>
    <x v="2"/>
  </r>
  <r>
    <x v="957"/>
    <s v="Browning"/>
    <s v="Edgar"/>
    <s v="m"/>
    <n v="45"/>
    <d v="1974-03-29T00:00:00"/>
    <x v="1"/>
    <x v="1"/>
    <x v="1"/>
    <n v="12"/>
    <x v="0"/>
  </r>
  <r>
    <x v="958"/>
    <s v="Lyons"/>
    <s v="Deandre"/>
    <s v="m"/>
    <n v="23"/>
    <d v="1996-07-12T00:00:00"/>
    <x v="630"/>
    <x v="22"/>
    <x v="0"/>
    <n v="17"/>
    <x v="0"/>
  </r>
  <r>
    <x v="959"/>
    <s v="Arnold"/>
    <s v="Juliana"/>
    <s v="f"/>
    <n v="41"/>
    <d v="1978-07-23T00:00:00"/>
    <x v="631"/>
    <x v="10"/>
    <x v="0"/>
    <n v="22"/>
    <x v="1"/>
  </r>
  <r>
    <x v="960"/>
    <s v="Mcintyre"/>
    <s v="Nicholas"/>
    <s v="m"/>
    <n v="23"/>
    <d v="1996-08-26T00:00:00"/>
    <x v="402"/>
    <x v="14"/>
    <x v="0"/>
    <n v="21"/>
    <x v="1"/>
  </r>
  <r>
    <x v="961"/>
    <s v="Clay"/>
    <s v="Jurnee"/>
    <s v="f"/>
    <n v="38"/>
    <d v="1981-03-22T00:00:00"/>
    <x v="1"/>
    <x v="1"/>
    <x v="1"/>
    <n v="12"/>
    <x v="0"/>
  </r>
  <r>
    <x v="962"/>
    <s v="Allison"/>
    <s v="Thomas"/>
    <s v="m"/>
    <n v="27"/>
    <d v="1992-05-08T00:00:00"/>
    <x v="632"/>
    <x v="12"/>
    <x v="0"/>
    <n v="26"/>
    <x v="2"/>
  </r>
  <r>
    <x v="963"/>
    <s v="Gray"/>
    <s v="Dakota"/>
    <s v="m"/>
    <n v="40"/>
    <d v="1979-04-17T00:00:00"/>
    <x v="314"/>
    <x v="21"/>
    <x v="0"/>
    <n v="21"/>
    <x v="2"/>
  </r>
  <r>
    <x v="964"/>
    <s v="Wright"/>
    <s v="Saint"/>
    <s v="m"/>
    <n v="38"/>
    <d v="1981-09-22T00:00:00"/>
    <x v="633"/>
    <x v="35"/>
    <x v="0"/>
    <n v="20"/>
    <x v="2"/>
  </r>
  <r>
    <x v="965"/>
    <s v="Rush"/>
    <s v="Clay"/>
    <s v="m"/>
    <n v="20"/>
    <d v="1999-05-24T00:00:00"/>
    <x v="634"/>
    <x v="17"/>
    <x v="0"/>
    <n v="22"/>
    <x v="0"/>
  </r>
  <r>
    <x v="966"/>
    <s v="Moreno"/>
    <s v="Aniyah"/>
    <s v="f"/>
    <n v="19"/>
    <d v="2001-02-06T00:00:00"/>
    <x v="1"/>
    <x v="1"/>
    <x v="1"/>
    <n v="15"/>
    <x v="0"/>
  </r>
  <r>
    <x v="967"/>
    <s v="Hicks"/>
    <s v="Samson"/>
    <s v="m"/>
    <n v="30"/>
    <d v="1989-11-15T00:00:00"/>
    <x v="635"/>
    <x v="18"/>
    <x v="0"/>
    <n v="20"/>
    <x v="0"/>
  </r>
  <r>
    <x v="968"/>
    <s v="Drake"/>
    <s v="Ezequiel"/>
    <s v="m"/>
    <n v="22"/>
    <d v="1997-12-13T00:00:00"/>
    <x v="636"/>
    <x v="39"/>
    <x v="0"/>
    <n v="17"/>
    <x v="2"/>
  </r>
  <r>
    <x v="969"/>
    <s v="Proctor"/>
    <s v="Gordon"/>
    <s v="m"/>
    <n v="47"/>
    <d v="1972-04-12T00:00:00"/>
    <x v="1"/>
    <x v="1"/>
    <x v="1"/>
    <n v="13"/>
    <x v="0"/>
  </r>
  <r>
    <x v="970"/>
    <s v="Griffin"/>
    <s v="Teagan"/>
    <s v="f"/>
    <n v="27"/>
    <d v="1993-01-27T00:00:00"/>
    <x v="637"/>
    <x v="12"/>
    <x v="0"/>
    <n v="18"/>
    <x v="0"/>
  </r>
  <r>
    <x v="971"/>
    <s v="Wise"/>
    <s v="Diana"/>
    <s v="f"/>
    <n v="19"/>
    <d v="2000-06-28T00:00:00"/>
    <x v="638"/>
    <x v="17"/>
    <x v="0"/>
    <n v="22"/>
    <x v="1"/>
  </r>
  <r>
    <x v="972"/>
    <s v="Sheppard"/>
    <s v="Maryam"/>
    <s v="f"/>
    <n v="45"/>
    <d v="1975-01-19T00:00:00"/>
    <x v="639"/>
    <x v="19"/>
    <x v="0"/>
    <n v="17"/>
    <x v="2"/>
  </r>
  <r>
    <x v="973"/>
    <s v="Stokes"/>
    <s v="Simon"/>
    <s v="m"/>
    <n v="14"/>
    <d v="2005-09-11T00:00:00"/>
    <x v="640"/>
    <x v="28"/>
    <x v="0"/>
    <n v="17"/>
    <x v="1"/>
  </r>
  <r>
    <x v="974"/>
    <s v="Harper"/>
    <s v="Leo"/>
    <s v="m"/>
    <n v="52"/>
    <d v="1967-06-19T00:00:00"/>
    <x v="641"/>
    <x v="39"/>
    <x v="0"/>
    <n v="22"/>
    <x v="2"/>
  </r>
  <r>
    <x v="975"/>
    <s v="Best"/>
    <s v="Thatcher"/>
    <s v="m"/>
    <n v="22"/>
    <d v="1997-05-17T00:00:00"/>
    <x v="642"/>
    <x v="10"/>
    <x v="0"/>
    <n v="18"/>
    <x v="2"/>
  </r>
  <r>
    <x v="976"/>
    <s v="West"/>
    <s v="Crew"/>
    <s v="m"/>
    <n v="25"/>
    <d v="1994-11-25T00:00:00"/>
    <x v="98"/>
    <x v="25"/>
    <x v="0"/>
    <n v="20"/>
    <x v="1"/>
  </r>
  <r>
    <x v="977"/>
    <s v="Stark"/>
    <s v="Boston"/>
    <s v="m"/>
    <n v="19"/>
    <d v="2000-04-27T00:00:00"/>
    <x v="1"/>
    <x v="1"/>
    <x v="1"/>
    <n v="8"/>
    <x v="0"/>
  </r>
  <r>
    <x v="978"/>
    <s v="Bishop"/>
    <s v="Elisha"/>
    <s v="m"/>
    <n v="25"/>
    <d v="1994-09-12T00:00:00"/>
    <x v="1"/>
    <x v="1"/>
    <x v="1"/>
    <n v="17"/>
    <x v="2"/>
  </r>
  <r>
    <x v="979"/>
    <s v="Bradshaw"/>
    <s v="Forest"/>
    <s v="m"/>
    <n v="19"/>
    <d v="2000-05-09T00:00:00"/>
    <x v="643"/>
    <x v="23"/>
    <x v="0"/>
    <n v="19"/>
    <x v="0"/>
  </r>
  <r>
    <x v="980"/>
    <s v="Mckenzie"/>
    <s v="Carlos"/>
    <s v="m"/>
    <n v="22"/>
    <d v="1997-05-08T00:00:00"/>
    <x v="644"/>
    <x v="0"/>
    <x v="0"/>
    <n v="25"/>
    <x v="1"/>
  </r>
  <r>
    <x v="981"/>
    <s v="Guerrero"/>
    <s v="Cassandra"/>
    <s v="f"/>
    <n v="24"/>
    <d v="1995-12-17T00:00:00"/>
    <x v="1"/>
    <x v="1"/>
    <x v="1"/>
    <n v="18"/>
    <x v="2"/>
  </r>
  <r>
    <x v="982"/>
    <s v="Trujillo"/>
    <s v="Dominic"/>
    <s v="m"/>
    <n v="18"/>
    <d v="2001-08-08T00:00:00"/>
    <x v="1"/>
    <x v="1"/>
    <x v="1"/>
    <n v="13"/>
    <x v="0"/>
  </r>
  <r>
    <x v="983"/>
    <s v="Leon"/>
    <s v="Westley"/>
    <s v="m"/>
    <n v="54"/>
    <d v="1965-11-18T00:00:00"/>
    <x v="1"/>
    <x v="1"/>
    <x v="1"/>
    <n v="20"/>
    <x v="2"/>
  </r>
  <r>
    <x v="984"/>
    <s v="Fitzgerald"/>
    <s v="Juliette"/>
    <s v="f"/>
    <n v="23"/>
    <d v="1996-05-11T00:00:00"/>
    <x v="645"/>
    <x v="19"/>
    <x v="0"/>
    <n v="22"/>
    <x v="0"/>
  </r>
  <r>
    <x v="985"/>
    <s v="Burns"/>
    <s v="Adam"/>
    <s v="m"/>
    <n v="26"/>
    <d v="1993-09-07T00:00:00"/>
    <x v="646"/>
    <x v="23"/>
    <x v="0"/>
    <n v="19"/>
    <x v="2"/>
  </r>
  <r>
    <x v="986"/>
    <s v="Benitez"/>
    <s v="Bianca"/>
    <s v="f"/>
    <n v="23"/>
    <d v="1996-05-12T00:00:00"/>
    <x v="647"/>
    <x v="11"/>
    <x v="0"/>
    <n v="15"/>
    <x v="2"/>
  </r>
  <r>
    <x v="987"/>
    <s v="Leach"/>
    <s v="Soren"/>
    <s v="m"/>
    <n v="20"/>
    <d v="1999-08-14T00:00:00"/>
    <x v="648"/>
    <x v="37"/>
    <x v="0"/>
    <n v="17"/>
    <x v="0"/>
  </r>
  <r>
    <x v="988"/>
    <s v="Shepherd"/>
    <s v="Anakin"/>
    <s v="m"/>
    <n v="33"/>
    <d v="1986-02-20T00:00:00"/>
    <x v="429"/>
    <x v="17"/>
    <x v="0"/>
    <n v="13"/>
    <x v="2"/>
  </r>
  <r>
    <x v="989"/>
    <s v="Howard"/>
    <s v="Liv"/>
    <s v="f"/>
    <n v="27"/>
    <d v="1992-11-27T00:00:00"/>
    <x v="649"/>
    <x v="17"/>
    <x v="0"/>
    <n v="21"/>
    <x v="2"/>
  </r>
  <r>
    <x v="990"/>
    <s v="Rangel"/>
    <s v="Mariah"/>
    <s v="f"/>
    <n v="24"/>
    <d v="1995-09-14T00:00:00"/>
    <x v="1"/>
    <x v="1"/>
    <x v="1"/>
    <n v="11"/>
    <x v="2"/>
  </r>
  <r>
    <x v="991"/>
    <s v="Newton"/>
    <s v="Mary"/>
    <s v="f"/>
    <n v="16"/>
    <d v="2003-06-17T00:00:00"/>
    <x v="650"/>
    <x v="12"/>
    <x v="0"/>
    <n v="20"/>
    <x v="0"/>
  </r>
  <r>
    <x v="992"/>
    <s v="Shelton"/>
    <s v="Asher"/>
    <s v="m"/>
    <n v="25"/>
    <d v="1994-04-29T00:00:00"/>
    <x v="651"/>
    <x v="30"/>
    <x v="0"/>
    <n v="22"/>
    <x v="1"/>
  </r>
  <r>
    <x v="993"/>
    <s v="Cabrera"/>
    <s v="Zahir"/>
    <s v="m"/>
    <n v="38"/>
    <d v="1981-06-29T00:00:00"/>
    <x v="652"/>
    <x v="9"/>
    <x v="0"/>
    <n v="7"/>
    <x v="1"/>
  </r>
  <r>
    <x v="994"/>
    <s v="Bean"/>
    <s v="Steven"/>
    <s v="m"/>
    <n v="20"/>
    <d v="2000-01-24T00:00:00"/>
    <x v="653"/>
    <x v="16"/>
    <x v="0"/>
    <n v="21"/>
    <x v="2"/>
  </r>
  <r>
    <x v="995"/>
    <s v="Enriquez"/>
    <s v="Peyton"/>
    <s v="m"/>
    <n v="55"/>
    <d v="1964-12-08T00:00:00"/>
    <x v="1"/>
    <x v="1"/>
    <x v="1"/>
    <n v="14"/>
    <x v="1"/>
  </r>
  <r>
    <x v="996"/>
    <s v="Manning"/>
    <s v="Amina"/>
    <s v="f"/>
    <n v="23"/>
    <d v="1996-08-06T00:00:00"/>
    <x v="614"/>
    <x v="17"/>
    <x v="0"/>
    <n v="24"/>
    <x v="2"/>
  </r>
  <r>
    <x v="997"/>
    <s v="Ventura"/>
    <s v="Brooks"/>
    <s v="m"/>
    <n v="25"/>
    <d v="1995-01-26T00:00:00"/>
    <x v="654"/>
    <x v="14"/>
    <x v="0"/>
    <n v="17"/>
    <x v="1"/>
  </r>
  <r>
    <x v="998"/>
    <s v="Mathis"/>
    <s v="Nayeli"/>
    <s v="f"/>
    <n v="40"/>
    <d v="1980-01-28T00:00:00"/>
    <x v="655"/>
    <x v="27"/>
    <x v="0"/>
    <n v="16"/>
    <x v="1"/>
  </r>
  <r>
    <x v="999"/>
    <s v="Solis"/>
    <s v="Cole"/>
    <s v="m"/>
    <n v="20"/>
    <d v="1999-07-07T00:00:00"/>
    <x v="656"/>
    <x v="7"/>
    <x v="0"/>
    <n v="18"/>
    <x v="1"/>
  </r>
  <r>
    <x v="1000"/>
    <m/>
    <m/>
    <m/>
    <m/>
    <m/>
    <x v="657"/>
    <x v="1"/>
    <x v="2"/>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898CF-84F1-6F49-A435-4656CF4E40F0}"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5" firstHeaderRow="1" firstDataRow="1" firstDataCol="1"/>
  <pivotFields count="5">
    <pivotField showAll="0">
      <items count="16">
        <item x="13"/>
        <item h="1" x="2"/>
        <item h="1" x="3"/>
        <item x="1"/>
        <item h="1" x="4"/>
        <item x="14"/>
        <item h="1" x="6"/>
        <item x="8"/>
        <item h="1" x="0"/>
        <item x="9"/>
        <item h="1" x="12"/>
        <item x="7"/>
        <item h="1" x="5"/>
        <item h="1" x="11"/>
        <item x="10"/>
        <item t="default"/>
      </items>
    </pivotField>
    <pivotField showAll="0"/>
    <pivotField dataField="1" showAll="0">
      <items count="10">
        <item x="8"/>
        <item x="6"/>
        <item x="0"/>
        <item x="2"/>
        <item x="7"/>
        <item x="5"/>
        <item x="1"/>
        <item x="3"/>
        <item x="4"/>
        <item t="default"/>
      </items>
    </pivotField>
    <pivotField showAll="0"/>
    <pivotField axis="axisRow" showAll="0">
      <items count="3">
        <item x="1"/>
        <item x="0"/>
        <item t="default"/>
      </items>
    </pivotField>
  </pivotFields>
  <rowFields count="1">
    <field x="4"/>
  </rowFields>
  <rowItems count="2">
    <i>
      <x/>
    </i>
    <i>
      <x v="1"/>
    </i>
  </rowItems>
  <colItems count="1">
    <i/>
  </colItems>
  <dataFields count="1">
    <dataField name="Average of Price" fld="2" subtotal="average" baseField="0" baseItem="0" numFmtId="44"/>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1BFFA6-6379-4B4E-B4E3-212DC581BC3F}"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0" firstHeaderRow="1" firstDataRow="1" firstDataCol="1"/>
  <pivotFields count="5">
    <pivotField axis="axisRow" showAll="0" sortType="descending">
      <items count="16">
        <item x="13"/>
        <item h="1" x="2"/>
        <item h="1" x="3"/>
        <item x="1"/>
        <item h="1" x="4"/>
        <item x="14"/>
        <item h="1" x="6"/>
        <item x="8"/>
        <item h="1" x="0"/>
        <item x="9"/>
        <item h="1" x="12"/>
        <item x="7"/>
        <item h="1" x="5"/>
        <item h="1" x="11"/>
        <item x="1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4">
        <item x="4"/>
        <item x="8"/>
        <item x="9"/>
        <item x="3"/>
        <item x="10"/>
        <item x="12"/>
        <item x="7"/>
        <item x="1"/>
        <item x="6"/>
        <item x="11"/>
        <item x="2"/>
        <item x="5"/>
        <item x="0"/>
        <item t="default"/>
      </items>
    </pivotField>
    <pivotField showAll="0"/>
  </pivotFields>
  <rowFields count="1">
    <field x="0"/>
  </rowFields>
  <rowItems count="7">
    <i>
      <x v="3"/>
    </i>
    <i>
      <x v="5"/>
    </i>
    <i>
      <x v="11"/>
    </i>
    <i>
      <x/>
    </i>
    <i>
      <x v="14"/>
    </i>
    <i>
      <x v="9"/>
    </i>
    <i>
      <x v="7"/>
    </i>
  </rowItems>
  <colItems count="1">
    <i/>
  </colItems>
  <dataFields count="1">
    <dataField name="Sum of Quantity "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72E765-DA61-ED43-8D72-C027A52AF3C1}"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7" firstHeaderRow="1" firstDataRow="1" firstDataCol="1" rowPageCount="1" colPageCount="1"/>
  <pivotFields count="11">
    <pivotField showAll="0">
      <items count="1002">
        <item x="771"/>
        <item x="170"/>
        <item x="515"/>
        <item x="64"/>
        <item x="451"/>
        <item x="495"/>
        <item x="947"/>
        <item x="662"/>
        <item x="985"/>
        <item x="647"/>
        <item x="444"/>
        <item x="291"/>
        <item x="443"/>
        <item x="167"/>
        <item x="413"/>
        <item x="182"/>
        <item x="731"/>
        <item x="491"/>
        <item x="769"/>
        <item x="316"/>
        <item x="886"/>
        <item x="353"/>
        <item x="656"/>
        <item x="704"/>
        <item x="553"/>
        <item x="504"/>
        <item x="163"/>
        <item x="654"/>
        <item x="320"/>
        <item x="236"/>
        <item x="887"/>
        <item x="696"/>
        <item x="754"/>
        <item x="77"/>
        <item x="472"/>
        <item x="204"/>
        <item x="414"/>
        <item x="618"/>
        <item x="103"/>
        <item x="432"/>
        <item x="373"/>
        <item x="841"/>
        <item x="305"/>
        <item x="473"/>
        <item x="908"/>
        <item x="761"/>
        <item x="442"/>
        <item x="547"/>
        <item x="508"/>
        <item x="464"/>
        <item x="615"/>
        <item x="912"/>
        <item x="764"/>
        <item x="872"/>
        <item x="92"/>
        <item x="517"/>
        <item x="996"/>
        <item x="69"/>
        <item x="755"/>
        <item x="503"/>
        <item x="607"/>
        <item x="321"/>
        <item x="345"/>
        <item x="988"/>
        <item x="116"/>
        <item x="757"/>
        <item x="254"/>
        <item x="118"/>
        <item x="514"/>
        <item x="809"/>
        <item x="364"/>
        <item x="750"/>
        <item x="484"/>
        <item x="853"/>
        <item x="966"/>
        <item x="211"/>
        <item x="950"/>
        <item x="563"/>
        <item x="934"/>
        <item x="398"/>
        <item x="187"/>
        <item x="793"/>
        <item x="137"/>
        <item x="197"/>
        <item x="380"/>
        <item x="507"/>
        <item x="156"/>
        <item x="735"/>
        <item x="297"/>
        <item x="325"/>
        <item x="914"/>
        <item x="245"/>
        <item x="280"/>
        <item x="736"/>
        <item x="569"/>
        <item x="379"/>
        <item x="744"/>
        <item x="59"/>
        <item x="463"/>
        <item x="992"/>
        <item x="937"/>
        <item x="820"/>
        <item x="807"/>
        <item x="341"/>
        <item x="468"/>
        <item x="752"/>
        <item x="591"/>
        <item x="150"/>
        <item x="948"/>
        <item x="158"/>
        <item x="206"/>
        <item x="733"/>
        <item x="803"/>
        <item x="277"/>
        <item x="220"/>
        <item x="485"/>
        <item x="579"/>
        <item x="871"/>
        <item x="171"/>
        <item x="797"/>
        <item x="609"/>
        <item x="648"/>
        <item x="642"/>
        <item x="680"/>
        <item x="90"/>
        <item x="3"/>
        <item x="954"/>
        <item x="35"/>
        <item x="402"/>
        <item x="323"/>
        <item x="486"/>
        <item x="986"/>
        <item x="294"/>
        <item x="785"/>
        <item x="674"/>
        <item x="564"/>
        <item x="477"/>
        <item x="272"/>
        <item x="640"/>
        <item x="977"/>
        <item x="63"/>
        <item x="302"/>
        <item x="215"/>
        <item x="666"/>
        <item x="14"/>
        <item x="521"/>
        <item x="474"/>
        <item x="410"/>
        <item x="869"/>
        <item x="796"/>
        <item x="86"/>
        <item x="604"/>
        <item x="728"/>
        <item x="742"/>
        <item x="851"/>
        <item x="940"/>
        <item x="400"/>
        <item x="174"/>
        <item x="235"/>
        <item x="997"/>
        <item x="726"/>
        <item x="862"/>
        <item x="391"/>
        <item x="644"/>
        <item x="688"/>
        <item x="100"/>
        <item x="368"/>
        <item x="202"/>
        <item x="332"/>
        <item x="943"/>
        <item x="147"/>
        <item x="565"/>
        <item x="138"/>
        <item x="394"/>
        <item x="848"/>
        <item x="622"/>
        <item x="91"/>
        <item x="125"/>
        <item x="831"/>
        <item x="243"/>
        <item x="406"/>
        <item x="429"/>
        <item x="524"/>
        <item x="87"/>
        <item x="370"/>
        <item x="40"/>
        <item x="121"/>
        <item x="980"/>
        <item x="349"/>
        <item x="932"/>
        <item x="296"/>
        <item x="411"/>
        <item x="89"/>
        <item x="426"/>
        <item x="354"/>
        <item x="48"/>
        <item x="652"/>
        <item x="981"/>
        <item x="436"/>
        <item x="469"/>
        <item x="546"/>
        <item x="798"/>
        <item x="34"/>
        <item x="350"/>
        <item x="763"/>
        <item x="799"/>
        <item x="218"/>
        <item x="340"/>
        <item x="856"/>
        <item x="930"/>
        <item x="270"/>
        <item x="369"/>
        <item x="625"/>
        <item x="192"/>
        <item x="52"/>
        <item x="94"/>
        <item x="572"/>
        <item x="113"/>
        <item x="788"/>
        <item x="512"/>
        <item x="20"/>
        <item x="965"/>
        <item x="176"/>
        <item x="791"/>
        <item x="893"/>
        <item x="999"/>
        <item x="865"/>
        <item x="705"/>
        <item x="221"/>
        <item x="33"/>
        <item x="747"/>
        <item x="835"/>
        <item x="724"/>
        <item x="941"/>
        <item x="681"/>
        <item x="976"/>
        <item x="148"/>
        <item x="783"/>
        <item x="879"/>
        <item x="433"/>
        <item x="289"/>
        <item x="516"/>
        <item x="813"/>
        <item x="838"/>
        <item x="963"/>
        <item x="228"/>
        <item x="30"/>
        <item x="459"/>
        <item x="773"/>
        <item x="675"/>
        <item x="179"/>
        <item x="425"/>
        <item x="374"/>
        <item x="734"/>
        <item x="844"/>
        <item x="274"/>
        <item x="693"/>
        <item x="21"/>
        <item x="234"/>
        <item x="863"/>
        <item x="629"/>
        <item x="338"/>
        <item x="329"/>
        <item x="6"/>
        <item x="383"/>
        <item x="496"/>
        <item x="958"/>
        <item x="867"/>
        <item x="266"/>
        <item x="161"/>
        <item x="229"/>
        <item x="708"/>
        <item x="925"/>
        <item x="23"/>
        <item x="284"/>
        <item x="5"/>
        <item x="232"/>
        <item x="684"/>
        <item x="27"/>
        <item x="762"/>
        <item x="971"/>
        <item x="643"/>
        <item x="155"/>
        <item x="982"/>
        <item x="68"/>
        <item x="259"/>
        <item x="180"/>
        <item x="57"/>
        <item x="919"/>
        <item x="682"/>
        <item x="594"/>
        <item x="347"/>
        <item x="664"/>
        <item x="95"/>
        <item x="805"/>
        <item x="957"/>
        <item x="679"/>
        <item x="153"/>
        <item x="344"/>
        <item x="385"/>
        <item x="396"/>
        <item x="816"/>
        <item x="819"/>
        <item x="146"/>
        <item x="73"/>
        <item x="578"/>
        <item x="47"/>
        <item x="212"/>
        <item x="978"/>
        <item x="381"/>
        <item x="532"/>
        <item x="779"/>
        <item x="766"/>
        <item x="817"/>
        <item x="96"/>
        <item x="498"/>
        <item x="112"/>
        <item x="828"/>
        <item x="397"/>
        <item x="403"/>
        <item x="899"/>
        <item x="331"/>
        <item x="351"/>
        <item x="801"/>
        <item x="920"/>
        <item x="355"/>
        <item x="877"/>
        <item x="718"/>
        <item x="476"/>
        <item x="238"/>
        <item x="538"/>
        <item x="740"/>
        <item x="365"/>
        <item x="1"/>
        <item x="422"/>
        <item x="4"/>
        <item x="333"/>
        <item x="611"/>
        <item x="653"/>
        <item x="717"/>
        <item x="404"/>
        <item x="855"/>
        <item x="695"/>
        <item x="292"/>
        <item x="475"/>
        <item x="130"/>
        <item x="847"/>
        <item x="619"/>
        <item x="968"/>
        <item x="199"/>
        <item x="667"/>
        <item x="520"/>
        <item x="360"/>
        <item x="326"/>
        <item x="638"/>
        <item x="49"/>
        <item x="979"/>
        <item x="933"/>
        <item x="56"/>
        <item x="626"/>
        <item x="29"/>
        <item x="668"/>
        <item x="343"/>
        <item x="811"/>
        <item x="637"/>
        <item x="527"/>
        <item x="382"/>
        <item x="181"/>
        <item x="407"/>
        <item x="392"/>
        <item x="74"/>
        <item x="505"/>
        <item x="571"/>
        <item x="452"/>
        <item x="84"/>
        <item x="857"/>
        <item x="249"/>
        <item x="969"/>
        <item x="942"/>
        <item x="677"/>
        <item x="216"/>
        <item x="949"/>
        <item x="124"/>
        <item x="845"/>
        <item x="405"/>
        <item x="133"/>
        <item x="233"/>
        <item x="580"/>
        <item x="409"/>
        <item x="210"/>
        <item x="173"/>
        <item x="513"/>
        <item x="715"/>
        <item x="256"/>
        <item x="953"/>
        <item x="883"/>
        <item x="66"/>
        <item x="518"/>
        <item x="246"/>
        <item x="955"/>
        <item x="552"/>
        <item x="54"/>
        <item x="131"/>
        <item x="621"/>
        <item x="255"/>
        <item x="499"/>
        <item x="596"/>
        <item x="760"/>
        <item x="749"/>
        <item x="535"/>
        <item x="336"/>
        <item x="450"/>
        <item x="537"/>
        <item x="214"/>
        <item x="487"/>
        <item x="686"/>
        <item x="636"/>
        <item x="631"/>
        <item x="134"/>
        <item x="430"/>
        <item x="65"/>
        <item x="268"/>
        <item x="938"/>
        <item x="822"/>
        <item x="782"/>
        <item x="352"/>
        <item x="689"/>
        <item x="358"/>
        <item x="445"/>
        <item x="620"/>
        <item x="241"/>
        <item x="50"/>
        <item x="362"/>
        <item x="36"/>
        <item x="141"/>
        <item x="299"/>
        <item x="821"/>
        <item x="651"/>
        <item x="478"/>
        <item x="62"/>
        <item x="19"/>
        <item x="283"/>
        <item x="874"/>
        <item x="415"/>
        <item x="388"/>
        <item x="635"/>
        <item x="290"/>
        <item x="39"/>
        <item x="82"/>
        <item x="786"/>
        <item x="423"/>
        <item x="222"/>
        <item x="576"/>
        <item x="542"/>
        <item x="300"/>
        <item x="265"/>
        <item x="698"/>
        <item x="808"/>
        <item x="758"/>
        <item x="944"/>
        <item x="890"/>
        <item x="533"/>
        <item x="83"/>
        <item x="832"/>
        <item x="188"/>
        <item x="387"/>
        <item x="142"/>
        <item x="123"/>
        <item x="526"/>
        <item x="645"/>
        <item x="286"/>
        <item x="860"/>
        <item x="559"/>
        <item x="936"/>
        <item x="435"/>
        <item x="692"/>
        <item x="419"/>
        <item x="79"/>
        <item x="603"/>
        <item x="703"/>
        <item x="295"/>
        <item x="928"/>
        <item x="918"/>
        <item x="416"/>
        <item x="586"/>
        <item x="237"/>
        <item x="528"/>
        <item x="873"/>
        <item x="929"/>
        <item x="628"/>
        <item x="288"/>
        <item x="189"/>
        <item x="198"/>
        <item x="327"/>
        <item x="531"/>
        <item x="26"/>
        <item x="401"/>
        <item x="598"/>
        <item x="244"/>
        <item x="16"/>
        <item x="639"/>
        <item x="312"/>
        <item x="875"/>
        <item x="298"/>
        <item x="287"/>
        <item x="319"/>
        <item x="896"/>
        <item x="102"/>
        <item x="781"/>
        <item x="509"/>
        <item x="617"/>
        <item x="22"/>
        <item x="550"/>
        <item x="868"/>
        <item x="301"/>
        <item x="601"/>
        <item x="357"/>
        <item x="441"/>
        <item x="613"/>
        <item x="168"/>
        <item x="959"/>
        <item x="659"/>
        <item x="984"/>
        <item x="375"/>
        <item x="612"/>
        <item x="710"/>
        <item x="961"/>
        <item x="745"/>
        <item x="110"/>
        <item x="293"/>
        <item x="511"/>
        <item x="551"/>
        <item x="154"/>
        <item x="592"/>
        <item x="348"/>
        <item x="389"/>
        <item x="257"/>
        <item x="555"/>
        <item x="306"/>
        <item x="248"/>
        <item x="276"/>
        <item x="470"/>
        <item x="792"/>
        <item x="151"/>
        <item x="28"/>
        <item x="76"/>
        <item x="678"/>
        <item x="315"/>
        <item x="904"/>
        <item x="544"/>
        <item x="165"/>
        <item x="646"/>
        <item x="624"/>
        <item x="701"/>
        <item x="449"/>
        <item x="0"/>
        <item x="282"/>
        <item x="772"/>
        <item x="780"/>
        <item x="178"/>
        <item x="467"/>
        <item x="390"/>
        <item x="951"/>
        <item x="230"/>
        <item x="854"/>
        <item x="330"/>
        <item x="898"/>
        <item x="778"/>
        <item x="104"/>
        <item x="267"/>
        <item x="386"/>
        <item x="456"/>
        <item x="732"/>
        <item x="489"/>
        <item x="482"/>
        <item x="727"/>
        <item x="790"/>
        <item x="457"/>
        <item x="573"/>
        <item x="191"/>
        <item x="111"/>
        <item x="431"/>
        <item x="632"/>
        <item x="446"/>
        <item x="605"/>
        <item x="44"/>
        <item x="806"/>
        <item x="53"/>
        <item x="825"/>
        <item x="545"/>
        <item x="804"/>
        <item x="566"/>
        <item x="606"/>
        <item x="610"/>
        <item x="800"/>
        <item x="177"/>
        <item x="671"/>
        <item x="561"/>
        <item x="814"/>
        <item x="466"/>
        <item x="145"/>
        <item x="8"/>
        <item x="55"/>
        <item x="876"/>
        <item x="318"/>
        <item x="250"/>
        <item x="32"/>
        <item x="85"/>
        <item x="859"/>
        <item x="115"/>
        <item x="665"/>
        <item x="273"/>
        <item x="434"/>
        <item x="776"/>
        <item x="739"/>
        <item x="584"/>
        <item x="519"/>
        <item x="829"/>
        <item x="136"/>
        <item x="183"/>
        <item x="421"/>
        <item x="842"/>
        <item x="303"/>
        <item x="190"/>
        <item x="691"/>
        <item x="889"/>
        <item x="366"/>
        <item x="974"/>
        <item x="725"/>
        <item x="132"/>
        <item x="697"/>
        <item x="597"/>
        <item x="169"/>
        <item x="81"/>
        <item x="583"/>
        <item x="205"/>
        <item x="261"/>
        <item x="12"/>
        <item x="408"/>
        <item x="395"/>
        <item x="2"/>
        <item x="713"/>
        <item x="264"/>
        <item x="51"/>
        <item x="945"/>
        <item x="989"/>
        <item x="746"/>
        <item x="9"/>
        <item x="143"/>
        <item x="756"/>
        <item x="377"/>
        <item x="367"/>
        <item x="309"/>
        <item x="707"/>
        <item x="558"/>
        <item x="263"/>
        <item x="260"/>
        <item x="126"/>
        <item x="723"/>
        <item x="127"/>
        <item x="730"/>
        <item x="75"/>
        <item x="849"/>
        <item x="18"/>
        <item x="510"/>
        <item x="37"/>
        <item x="479"/>
        <item x="500"/>
        <item x="575"/>
        <item x="438"/>
        <item x="78"/>
        <item x="226"/>
        <item x="71"/>
        <item x="884"/>
        <item x="837"/>
        <item x="461"/>
        <item x="523"/>
        <item x="201"/>
        <item x="304"/>
        <item x="217"/>
        <item x="108"/>
        <item x="453"/>
        <item x="878"/>
        <item x="310"/>
        <item x="866"/>
        <item x="923"/>
        <item x="990"/>
        <item x="240"/>
        <item x="543"/>
        <item x="196"/>
        <item x="663"/>
        <item x="738"/>
        <item x="359"/>
        <item x="737"/>
        <item x="593"/>
        <item x="927"/>
        <item x="991"/>
        <item x="972"/>
        <item x="262"/>
        <item x="258"/>
        <item x="711"/>
        <item x="582"/>
        <item x="587"/>
        <item x="915"/>
        <item x="239"/>
        <item x="492"/>
        <item x="846"/>
        <item x="765"/>
        <item x="901"/>
        <item x="595"/>
        <item x="909"/>
        <item x="164"/>
        <item x="709"/>
        <item x="45"/>
        <item x="759"/>
        <item x="88"/>
        <item x="427"/>
        <item x="670"/>
        <item x="706"/>
        <item x="789"/>
        <item x="224"/>
        <item x="549"/>
        <item x="209"/>
        <item x="271"/>
        <item x="356"/>
        <item x="25"/>
        <item x="588"/>
        <item x="577"/>
        <item x="437"/>
        <item x="858"/>
        <item x="172"/>
        <item x="843"/>
        <item x="882"/>
        <item x="767"/>
        <item x="139"/>
        <item x="223"/>
        <item x="840"/>
        <item x="281"/>
        <item x="60"/>
        <item x="371"/>
        <item x="616"/>
        <item x="658"/>
        <item x="795"/>
        <item x="72"/>
        <item x="448"/>
        <item x="743"/>
        <item x="378"/>
        <item x="114"/>
        <item x="719"/>
        <item x="424"/>
        <item x="101"/>
        <item x="412"/>
        <item x="471"/>
        <item x="946"/>
        <item x="568"/>
        <item x="428"/>
        <item x="823"/>
        <item x="998"/>
        <item x="454"/>
        <item x="501"/>
        <item x="748"/>
        <item x="960"/>
        <item x="939"/>
        <item x="97"/>
        <item x="117"/>
        <item x="460"/>
        <item x="458"/>
        <item x="227"/>
        <item x="346"/>
        <item x="439"/>
        <item x="931"/>
        <item x="324"/>
        <item x="311"/>
        <item x="614"/>
        <item x="917"/>
        <item x="144"/>
        <item x="530"/>
        <item x="41"/>
        <item x="208"/>
        <item x="815"/>
        <item x="774"/>
        <item x="80"/>
        <item x="98"/>
        <item x="913"/>
        <item x="494"/>
        <item x="741"/>
        <item x="307"/>
        <item x="660"/>
        <item x="777"/>
        <item x="894"/>
        <item x="683"/>
        <item x="810"/>
        <item x="109"/>
        <item x="649"/>
        <item x="641"/>
        <item x="836"/>
        <item x="488"/>
        <item x="891"/>
        <item x="207"/>
        <item x="995"/>
        <item x="31"/>
        <item x="634"/>
        <item x="556"/>
        <item x="712"/>
        <item x="926"/>
        <item x="195"/>
        <item x="536"/>
        <item x="676"/>
        <item x="493"/>
        <item x="888"/>
        <item x="213"/>
        <item x="462"/>
        <item x="58"/>
        <item x="447"/>
        <item x="897"/>
        <item x="135"/>
        <item x="61"/>
        <item x="481"/>
        <item x="864"/>
        <item x="911"/>
        <item x="129"/>
        <item x="661"/>
        <item x="418"/>
        <item x="824"/>
        <item x="687"/>
        <item x="480"/>
        <item x="924"/>
        <item x="313"/>
        <item x="633"/>
        <item x="43"/>
        <item x="278"/>
        <item x="417"/>
        <item x="716"/>
        <item x="861"/>
        <item x="672"/>
        <item x="818"/>
        <item x="784"/>
        <item x="335"/>
        <item x="440"/>
        <item x="465"/>
        <item x="921"/>
        <item x="770"/>
        <item x="70"/>
        <item x="46"/>
        <item x="152"/>
        <item x="160"/>
        <item x="342"/>
        <item x="10"/>
        <item x="753"/>
        <item x="497"/>
        <item x="11"/>
        <item x="852"/>
        <item x="322"/>
        <item x="140"/>
        <item x="554"/>
        <item x="314"/>
        <item x="361"/>
        <item x="880"/>
        <item x="317"/>
        <item x="627"/>
        <item x="751"/>
        <item x="539"/>
        <item x="534"/>
        <item x="895"/>
        <item x="99"/>
        <item x="225"/>
        <item x="193"/>
        <item x="24"/>
        <item x="964"/>
        <item x="38"/>
        <item x="105"/>
        <item x="608"/>
        <item x="67"/>
        <item x="721"/>
        <item x="906"/>
        <item x="967"/>
        <item x="42"/>
        <item x="570"/>
        <item x="247"/>
        <item x="560"/>
        <item x="420"/>
        <item x="540"/>
        <item x="106"/>
        <item x="162"/>
        <item x="107"/>
        <item x="574"/>
        <item x="673"/>
        <item x="175"/>
        <item x="393"/>
        <item x="881"/>
        <item x="830"/>
        <item x="833"/>
        <item x="702"/>
        <item x="657"/>
        <item x="602"/>
        <item x="399"/>
        <item x="483"/>
        <item x="502"/>
        <item x="973"/>
        <item x="203"/>
        <item x="120"/>
        <item x="506"/>
        <item x="15"/>
        <item x="548"/>
        <item x="922"/>
        <item x="987"/>
        <item x="768"/>
        <item x="655"/>
        <item x="802"/>
        <item x="956"/>
        <item x="994"/>
        <item x="794"/>
        <item x="892"/>
        <item x="122"/>
        <item x="455"/>
        <item x="337"/>
        <item x="308"/>
        <item x="775"/>
        <item x="119"/>
        <item x="581"/>
        <item x="916"/>
        <item x="269"/>
        <item x="970"/>
        <item x="7"/>
        <item x="935"/>
        <item x="490"/>
        <item x="650"/>
        <item x="557"/>
        <item x="525"/>
        <item x="975"/>
        <item x="850"/>
        <item x="907"/>
        <item x="962"/>
        <item x="900"/>
        <item x="200"/>
        <item x="334"/>
        <item x="694"/>
        <item x="166"/>
        <item x="275"/>
        <item x="363"/>
        <item x="952"/>
        <item x="252"/>
        <item x="585"/>
        <item x="93"/>
        <item x="372"/>
        <item x="714"/>
        <item x="285"/>
        <item x="690"/>
        <item x="903"/>
        <item x="253"/>
        <item x="185"/>
        <item x="157"/>
        <item x="870"/>
        <item x="384"/>
        <item x="700"/>
        <item x="328"/>
        <item x="720"/>
        <item x="529"/>
        <item x="251"/>
        <item x="186"/>
        <item x="149"/>
        <item x="184"/>
        <item x="885"/>
        <item x="599"/>
        <item x="562"/>
        <item x="902"/>
        <item x="194"/>
        <item x="699"/>
        <item x="834"/>
        <item x="983"/>
        <item x="669"/>
        <item x="541"/>
        <item x="827"/>
        <item x="159"/>
        <item x="128"/>
        <item x="600"/>
        <item x="219"/>
        <item x="812"/>
        <item x="231"/>
        <item x="905"/>
        <item x="826"/>
        <item x="910"/>
        <item x="590"/>
        <item x="630"/>
        <item x="339"/>
        <item x="13"/>
        <item x="589"/>
        <item x="993"/>
        <item x="685"/>
        <item x="242"/>
        <item x="787"/>
        <item x="623"/>
        <item x="722"/>
        <item x="279"/>
        <item x="522"/>
        <item x="376"/>
        <item x="567"/>
        <item x="17"/>
        <item x="729"/>
        <item x="839"/>
        <item x="1000"/>
        <item t="default"/>
      </items>
    </pivotField>
    <pivotField showAll="0"/>
    <pivotField showAll="0"/>
    <pivotField showAll="0"/>
    <pivotField showAll="0"/>
    <pivotField showAll="0"/>
    <pivotField showAll="0"/>
    <pivotField showAll="0">
      <items count="50">
        <item x="2"/>
        <item x="11"/>
        <item x="34"/>
        <item x="17"/>
        <item x="35"/>
        <item x="9"/>
        <item x="43"/>
        <item x="12"/>
        <item x="23"/>
        <item x="48"/>
        <item x="20"/>
        <item x="10"/>
        <item x="39"/>
        <item x="16"/>
        <item x="26"/>
        <item x="36"/>
        <item x="19"/>
        <item x="4"/>
        <item x="29"/>
        <item x="7"/>
        <item x="14"/>
        <item x="28"/>
        <item x="46"/>
        <item x="40"/>
        <item x="44"/>
        <item x="45"/>
        <item x="15"/>
        <item x="38"/>
        <item x="5"/>
        <item x="21"/>
        <item x="3"/>
        <item x="18"/>
        <item x="31"/>
        <item x="22"/>
        <item x="41"/>
        <item x="13"/>
        <item x="42"/>
        <item x="8"/>
        <item x="0"/>
        <item x="32"/>
        <item x="24"/>
        <item x="6"/>
        <item x="27"/>
        <item x="30"/>
        <item x="25"/>
        <item x="47"/>
        <item x="37"/>
        <item x="33"/>
        <item x="1"/>
        <item t="default"/>
      </items>
    </pivotField>
    <pivotField axis="axisRow" multipleItemSelectionAllowed="1" showAll="0">
      <items count="4">
        <item x="1"/>
        <item x="0"/>
        <item h="1" x="2"/>
        <item t="default"/>
      </items>
    </pivotField>
    <pivotField dataField="1" showAll="0"/>
    <pivotField axis="axisPage" multipleItemSelectionAllowed="1" showAll="0">
      <items count="5">
        <item h="1" x="2"/>
        <item h="1" x="0"/>
        <item x="1"/>
        <item h="1" x="3"/>
        <item t="default"/>
      </items>
    </pivotField>
  </pivotFields>
  <rowFields count="1">
    <field x="8"/>
  </rowFields>
  <rowItems count="3">
    <i>
      <x/>
    </i>
    <i>
      <x v="1"/>
    </i>
    <i t="grand">
      <x/>
    </i>
  </rowItems>
  <colItems count="1">
    <i/>
  </colItems>
  <pageFields count="1">
    <pageField fld="10" hier="-1"/>
  </pageFields>
  <dataFields count="1">
    <dataField name="Count of num_streams"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6BF1C45-7BF4-BC4A-B9BC-E05592436BB9}" sourceName="Name">
  <pivotTables>
    <pivotTable tabId="20" name="PivotTable1"/>
    <pivotTable tabId="21" name="PivotTable2"/>
  </pivotTables>
  <data>
    <tabular pivotCacheId="28890645">
      <items count="15">
        <i x="13" s="1"/>
        <i x="2"/>
        <i x="3"/>
        <i x="1" s="1"/>
        <i x="4"/>
        <i x="14" s="1"/>
        <i x="6"/>
        <i x="8" s="1"/>
        <i x="0"/>
        <i x="9" s="1"/>
        <i x="12"/>
        <i x="7" s="1"/>
        <i x="5"/>
        <i x="1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4DF6111-2F13-4B43-8EA1-72E5271059E5}" cache="Slicer_Name" caption="Name" startItem="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25396-0E02-C144-8A38-C4C7BC044612}">
  <dimension ref="A3:B5"/>
  <sheetViews>
    <sheetView workbookViewId="0">
      <selection activeCell="W38" sqref="W38"/>
    </sheetView>
  </sheetViews>
  <sheetFormatPr baseColWidth="10" defaultRowHeight="15" x14ac:dyDescent="0.2"/>
  <cols>
    <col min="1" max="1" width="12.1640625" bestFit="1" customWidth="1"/>
    <col min="2" max="2" width="13.6640625" bestFit="1" customWidth="1"/>
  </cols>
  <sheetData>
    <row r="3" spans="1:2" x14ac:dyDescent="0.2">
      <c r="A3" s="22" t="s">
        <v>3590</v>
      </c>
      <c r="B3" t="s">
        <v>3594</v>
      </c>
    </row>
    <row r="4" spans="1:2" x14ac:dyDescent="0.2">
      <c r="A4" s="23" t="s">
        <v>3591</v>
      </c>
      <c r="B4" s="2">
        <v>19.173999999999999</v>
      </c>
    </row>
    <row r="5" spans="1:2" x14ac:dyDescent="0.2">
      <c r="A5" s="23" t="s">
        <v>3592</v>
      </c>
      <c r="B5" s="2">
        <v>22.49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00390-A0C6-44DC-A70E-96005756DD1E}">
  <sheetPr codeName="Sheet6"/>
  <dimension ref="A1:I1001"/>
  <sheetViews>
    <sheetView zoomScale="260" workbookViewId="0">
      <selection activeCell="I22" sqref="I22"/>
    </sheetView>
  </sheetViews>
  <sheetFormatPr baseColWidth="10" defaultColWidth="8.83203125" defaultRowHeight="15" x14ac:dyDescent="0.2"/>
  <cols>
    <col min="1" max="1" width="18.83203125" bestFit="1" customWidth="1"/>
    <col min="2" max="2" width="11.5" bestFit="1" customWidth="1"/>
    <col min="3" max="3" width="11.83203125" bestFit="1" customWidth="1"/>
    <col min="4" max="4" width="12" bestFit="1" customWidth="1"/>
    <col min="5" max="5" width="4" bestFit="1" customWidth="1"/>
    <col min="6" max="6" width="14.5" bestFit="1" customWidth="1"/>
    <col min="7" max="7" width="12.5" bestFit="1" customWidth="1"/>
  </cols>
  <sheetData>
    <row r="1" spans="1:7" x14ac:dyDescent="0.2">
      <c r="A1" s="11" t="s">
        <v>82</v>
      </c>
      <c r="B1" s="11" t="s">
        <v>2568</v>
      </c>
      <c r="C1" s="11" t="s">
        <v>2569</v>
      </c>
      <c r="D1" s="11" t="s">
        <v>90</v>
      </c>
      <c r="E1" s="11" t="s">
        <v>86</v>
      </c>
      <c r="F1" s="11" t="s">
        <v>2566</v>
      </c>
      <c r="G1" s="11" t="s">
        <v>91</v>
      </c>
    </row>
    <row r="2" spans="1:7" x14ac:dyDescent="0.2">
      <c r="A2" t="s">
        <v>2570</v>
      </c>
      <c r="B2">
        <v>1</v>
      </c>
      <c r="C2">
        <v>1</v>
      </c>
      <c r="D2" t="s">
        <v>2571</v>
      </c>
      <c r="E2">
        <v>21</v>
      </c>
      <c r="F2" t="s">
        <v>2572</v>
      </c>
      <c r="G2">
        <v>23</v>
      </c>
    </row>
    <row r="3" spans="1:7" x14ac:dyDescent="0.2">
      <c r="A3" t="s">
        <v>2573</v>
      </c>
      <c r="B3">
        <v>2</v>
      </c>
      <c r="C3">
        <v>0</v>
      </c>
      <c r="D3" t="s">
        <v>102</v>
      </c>
      <c r="E3">
        <v>30</v>
      </c>
      <c r="F3" t="s">
        <v>2574</v>
      </c>
      <c r="G3">
        <v>12</v>
      </c>
    </row>
    <row r="4" spans="1:7" x14ac:dyDescent="0.2">
      <c r="A4" t="s">
        <v>2575</v>
      </c>
      <c r="B4">
        <v>3</v>
      </c>
      <c r="C4">
        <v>0</v>
      </c>
      <c r="D4" t="s">
        <v>2571</v>
      </c>
      <c r="E4">
        <v>21</v>
      </c>
      <c r="F4" t="s">
        <v>2572</v>
      </c>
      <c r="G4">
        <v>22</v>
      </c>
    </row>
    <row r="5" spans="1:7" x14ac:dyDescent="0.2">
      <c r="A5" t="s">
        <v>2576</v>
      </c>
      <c r="B5">
        <v>4</v>
      </c>
      <c r="C5">
        <v>1</v>
      </c>
      <c r="D5" t="s">
        <v>2571</v>
      </c>
      <c r="E5">
        <v>20</v>
      </c>
      <c r="F5" t="s">
        <v>2577</v>
      </c>
      <c r="G5">
        <v>19</v>
      </c>
    </row>
    <row r="6" spans="1:7" x14ac:dyDescent="0.2">
      <c r="A6" t="s">
        <v>2578</v>
      </c>
      <c r="B6">
        <v>5</v>
      </c>
      <c r="C6">
        <v>1</v>
      </c>
      <c r="D6" t="s">
        <v>102</v>
      </c>
      <c r="E6">
        <v>21</v>
      </c>
      <c r="F6" t="s">
        <v>2572</v>
      </c>
      <c r="G6">
        <v>23</v>
      </c>
    </row>
    <row r="7" spans="1:7" x14ac:dyDescent="0.2">
      <c r="A7" t="s">
        <v>2579</v>
      </c>
      <c r="B7">
        <v>6</v>
      </c>
      <c r="C7">
        <v>1</v>
      </c>
      <c r="D7" t="s">
        <v>2571</v>
      </c>
      <c r="E7">
        <v>21</v>
      </c>
      <c r="F7" t="s">
        <v>2572</v>
      </c>
      <c r="G7">
        <v>20</v>
      </c>
    </row>
    <row r="8" spans="1:7" x14ac:dyDescent="0.2">
      <c r="A8" t="s">
        <v>2580</v>
      </c>
      <c r="B8">
        <v>7</v>
      </c>
      <c r="C8">
        <v>0</v>
      </c>
      <c r="D8" t="s">
        <v>102</v>
      </c>
      <c r="E8">
        <v>48</v>
      </c>
      <c r="F8" t="s">
        <v>2577</v>
      </c>
      <c r="G8">
        <v>18</v>
      </c>
    </row>
    <row r="9" spans="1:7" x14ac:dyDescent="0.2">
      <c r="A9" t="s">
        <v>2581</v>
      </c>
      <c r="B9">
        <v>8</v>
      </c>
      <c r="C9">
        <v>1</v>
      </c>
      <c r="D9" t="s">
        <v>2571</v>
      </c>
      <c r="E9">
        <v>47</v>
      </c>
      <c r="F9" t="s">
        <v>2572</v>
      </c>
      <c r="G9">
        <v>20</v>
      </c>
    </row>
    <row r="10" spans="1:7" x14ac:dyDescent="0.2">
      <c r="A10" t="s">
        <v>2582</v>
      </c>
      <c r="B10">
        <v>9</v>
      </c>
      <c r="C10">
        <v>0</v>
      </c>
      <c r="D10" t="s">
        <v>2571</v>
      </c>
      <c r="E10">
        <v>21</v>
      </c>
      <c r="F10" t="s">
        <v>2572</v>
      </c>
      <c r="G10">
        <v>24</v>
      </c>
    </row>
    <row r="11" spans="1:7" x14ac:dyDescent="0.2">
      <c r="A11" t="s">
        <v>2583</v>
      </c>
      <c r="B11">
        <v>10</v>
      </c>
      <c r="C11">
        <v>0</v>
      </c>
      <c r="D11" t="s">
        <v>2571</v>
      </c>
      <c r="E11">
        <v>26</v>
      </c>
      <c r="F11" t="s">
        <v>2577</v>
      </c>
      <c r="G11">
        <v>20</v>
      </c>
    </row>
    <row r="12" spans="1:7" x14ac:dyDescent="0.2">
      <c r="A12" t="s">
        <v>2584</v>
      </c>
      <c r="B12">
        <v>11</v>
      </c>
      <c r="C12">
        <v>1</v>
      </c>
      <c r="D12" t="s">
        <v>2571</v>
      </c>
      <c r="E12">
        <v>14</v>
      </c>
      <c r="F12" t="s">
        <v>2572</v>
      </c>
      <c r="G12">
        <v>18</v>
      </c>
    </row>
    <row r="13" spans="1:7" x14ac:dyDescent="0.2">
      <c r="A13" t="s">
        <v>2585</v>
      </c>
      <c r="B13">
        <v>12</v>
      </c>
      <c r="C13">
        <v>0</v>
      </c>
      <c r="D13" t="s">
        <v>102</v>
      </c>
      <c r="E13">
        <v>39</v>
      </c>
      <c r="F13" t="s">
        <v>2574</v>
      </c>
      <c r="G13">
        <v>1</v>
      </c>
    </row>
    <row r="14" spans="1:7" x14ac:dyDescent="0.2">
      <c r="A14" t="s">
        <v>2586</v>
      </c>
      <c r="B14">
        <v>13</v>
      </c>
      <c r="C14">
        <v>1</v>
      </c>
      <c r="D14" t="s">
        <v>2571</v>
      </c>
      <c r="E14">
        <v>20</v>
      </c>
      <c r="F14" t="s">
        <v>2572</v>
      </c>
      <c r="G14">
        <v>21</v>
      </c>
    </row>
    <row r="15" spans="1:7" x14ac:dyDescent="0.2">
      <c r="A15" t="s">
        <v>2587</v>
      </c>
      <c r="B15">
        <v>14</v>
      </c>
      <c r="C15">
        <v>1</v>
      </c>
      <c r="D15" t="s">
        <v>2571</v>
      </c>
      <c r="E15">
        <v>19</v>
      </c>
      <c r="F15" t="s">
        <v>2577</v>
      </c>
      <c r="G15">
        <v>22</v>
      </c>
    </row>
    <row r="16" spans="1:7" x14ac:dyDescent="0.2">
      <c r="A16" t="s">
        <v>2588</v>
      </c>
      <c r="B16">
        <v>15</v>
      </c>
      <c r="C16">
        <v>0</v>
      </c>
      <c r="D16" t="s">
        <v>2571</v>
      </c>
      <c r="E16">
        <v>22</v>
      </c>
      <c r="F16" t="s">
        <v>2572</v>
      </c>
      <c r="G16">
        <v>20</v>
      </c>
    </row>
    <row r="17" spans="1:9" x14ac:dyDescent="0.2">
      <c r="A17" t="s">
        <v>2589</v>
      </c>
      <c r="B17">
        <v>16</v>
      </c>
      <c r="C17">
        <v>1</v>
      </c>
      <c r="D17" t="s">
        <v>2571</v>
      </c>
      <c r="E17">
        <v>22</v>
      </c>
      <c r="F17" t="s">
        <v>2577</v>
      </c>
      <c r="G17">
        <v>5</v>
      </c>
    </row>
    <row r="18" spans="1:9" x14ac:dyDescent="0.2">
      <c r="A18" t="s">
        <v>2590</v>
      </c>
      <c r="B18">
        <v>17</v>
      </c>
      <c r="C18">
        <v>1</v>
      </c>
      <c r="D18" t="s">
        <v>2571</v>
      </c>
      <c r="E18">
        <v>27</v>
      </c>
      <c r="F18" t="s">
        <v>2572</v>
      </c>
      <c r="G18">
        <v>24</v>
      </c>
    </row>
    <row r="19" spans="1:9" x14ac:dyDescent="0.2">
      <c r="A19" t="s">
        <v>2591</v>
      </c>
      <c r="B19">
        <v>18</v>
      </c>
      <c r="C19">
        <v>0</v>
      </c>
      <c r="D19" t="s">
        <v>102</v>
      </c>
      <c r="E19">
        <v>44</v>
      </c>
      <c r="F19" t="s">
        <v>2577</v>
      </c>
      <c r="G19">
        <v>17</v>
      </c>
    </row>
    <row r="20" spans="1:9" x14ac:dyDescent="0.2">
      <c r="A20" t="s">
        <v>2592</v>
      </c>
      <c r="B20">
        <v>19</v>
      </c>
      <c r="C20">
        <v>1</v>
      </c>
      <c r="D20" t="s">
        <v>2571</v>
      </c>
      <c r="E20">
        <v>28</v>
      </c>
      <c r="F20" t="s">
        <v>2572</v>
      </c>
      <c r="G20">
        <v>19</v>
      </c>
    </row>
    <row r="21" spans="1:9" x14ac:dyDescent="0.2">
      <c r="A21" t="s">
        <v>2593</v>
      </c>
      <c r="B21">
        <v>20</v>
      </c>
      <c r="C21">
        <v>1</v>
      </c>
      <c r="D21" t="s">
        <v>2571</v>
      </c>
      <c r="E21">
        <v>20</v>
      </c>
      <c r="F21" t="s">
        <v>2572</v>
      </c>
      <c r="G21">
        <v>5</v>
      </c>
    </row>
    <row r="22" spans="1:9" x14ac:dyDescent="0.2">
      <c r="A22" t="s">
        <v>2594</v>
      </c>
      <c r="B22">
        <v>21</v>
      </c>
      <c r="C22">
        <v>0</v>
      </c>
      <c r="D22" t="s">
        <v>102</v>
      </c>
      <c r="E22">
        <v>38</v>
      </c>
      <c r="F22" t="s">
        <v>2574</v>
      </c>
      <c r="G22">
        <v>5</v>
      </c>
      <c r="I22" t="s">
        <v>3597</v>
      </c>
    </row>
    <row r="23" spans="1:9" x14ac:dyDescent="0.2">
      <c r="A23" t="s">
        <v>2595</v>
      </c>
      <c r="B23">
        <v>22</v>
      </c>
      <c r="C23">
        <v>0</v>
      </c>
      <c r="D23" t="s">
        <v>102</v>
      </c>
      <c r="E23">
        <v>41</v>
      </c>
      <c r="F23" t="s">
        <v>2577</v>
      </c>
      <c r="G23">
        <v>19</v>
      </c>
    </row>
    <row r="24" spans="1:9" x14ac:dyDescent="0.2">
      <c r="A24" t="s">
        <v>2596</v>
      </c>
      <c r="B24">
        <v>23</v>
      </c>
      <c r="C24">
        <v>1</v>
      </c>
      <c r="D24" t="s">
        <v>2571</v>
      </c>
      <c r="E24">
        <v>22</v>
      </c>
      <c r="F24" t="s">
        <v>2574</v>
      </c>
      <c r="G24">
        <v>23</v>
      </c>
    </row>
    <row r="25" spans="1:9" x14ac:dyDescent="0.2">
      <c r="A25" t="s">
        <v>2597</v>
      </c>
      <c r="B25">
        <v>24</v>
      </c>
      <c r="C25">
        <v>0</v>
      </c>
      <c r="D25" t="s">
        <v>102</v>
      </c>
      <c r="E25">
        <v>23</v>
      </c>
      <c r="F25" t="s">
        <v>2577</v>
      </c>
      <c r="G25">
        <v>14</v>
      </c>
    </row>
    <row r="26" spans="1:9" x14ac:dyDescent="0.2">
      <c r="A26" t="s">
        <v>2598</v>
      </c>
      <c r="B26">
        <v>25</v>
      </c>
      <c r="C26">
        <v>1</v>
      </c>
      <c r="D26" t="s">
        <v>102</v>
      </c>
      <c r="E26">
        <v>20</v>
      </c>
      <c r="F26" t="s">
        <v>2577</v>
      </c>
      <c r="G26">
        <v>15</v>
      </c>
    </row>
    <row r="27" spans="1:9" x14ac:dyDescent="0.2">
      <c r="A27" t="s">
        <v>2599</v>
      </c>
      <c r="B27">
        <v>26</v>
      </c>
      <c r="C27">
        <v>1</v>
      </c>
      <c r="D27" t="s">
        <v>2571</v>
      </c>
      <c r="E27">
        <v>24</v>
      </c>
      <c r="F27" t="s">
        <v>2572</v>
      </c>
      <c r="G27">
        <v>23</v>
      </c>
    </row>
    <row r="28" spans="1:9" x14ac:dyDescent="0.2">
      <c r="A28" t="s">
        <v>2600</v>
      </c>
      <c r="B28">
        <v>27</v>
      </c>
      <c r="C28">
        <v>1</v>
      </c>
      <c r="D28" t="s">
        <v>2571</v>
      </c>
      <c r="E28">
        <v>21</v>
      </c>
      <c r="F28" t="s">
        <v>2577</v>
      </c>
      <c r="G28">
        <v>18</v>
      </c>
    </row>
    <row r="29" spans="1:9" x14ac:dyDescent="0.2">
      <c r="A29" t="s">
        <v>2601</v>
      </c>
      <c r="B29">
        <v>28</v>
      </c>
      <c r="C29">
        <v>1</v>
      </c>
      <c r="D29" t="s">
        <v>2571</v>
      </c>
      <c r="E29">
        <v>18</v>
      </c>
      <c r="F29" t="s">
        <v>2577</v>
      </c>
      <c r="G29">
        <v>14</v>
      </c>
    </row>
    <row r="30" spans="1:9" x14ac:dyDescent="0.2">
      <c r="A30" t="s">
        <v>2602</v>
      </c>
      <c r="B30">
        <v>29</v>
      </c>
      <c r="C30">
        <v>1</v>
      </c>
      <c r="D30" t="s">
        <v>102</v>
      </c>
      <c r="E30">
        <v>20</v>
      </c>
      <c r="F30" t="s">
        <v>2577</v>
      </c>
      <c r="G30">
        <v>18</v>
      </c>
    </row>
    <row r="31" spans="1:9" x14ac:dyDescent="0.2">
      <c r="A31" t="s">
        <v>2603</v>
      </c>
      <c r="B31">
        <v>30</v>
      </c>
      <c r="C31">
        <v>1</v>
      </c>
      <c r="D31" t="s">
        <v>2571</v>
      </c>
      <c r="E31">
        <v>39</v>
      </c>
      <c r="F31" t="s">
        <v>2574</v>
      </c>
      <c r="G31">
        <v>21</v>
      </c>
    </row>
    <row r="32" spans="1:9" x14ac:dyDescent="0.2">
      <c r="A32" t="s">
        <v>2604</v>
      </c>
      <c r="B32">
        <v>31</v>
      </c>
      <c r="C32">
        <v>1</v>
      </c>
      <c r="D32" t="s">
        <v>2571</v>
      </c>
      <c r="E32">
        <v>19</v>
      </c>
      <c r="F32" t="s">
        <v>2574</v>
      </c>
      <c r="G32">
        <v>20</v>
      </c>
    </row>
    <row r="33" spans="1:7" x14ac:dyDescent="0.2">
      <c r="A33" t="s">
        <v>2605</v>
      </c>
      <c r="B33">
        <v>32</v>
      </c>
      <c r="C33">
        <v>0</v>
      </c>
      <c r="D33" t="s">
        <v>102</v>
      </c>
      <c r="E33">
        <v>24</v>
      </c>
      <c r="F33" t="s">
        <v>2572</v>
      </c>
      <c r="G33">
        <v>26</v>
      </c>
    </row>
    <row r="34" spans="1:7" x14ac:dyDescent="0.2">
      <c r="A34" t="s">
        <v>2606</v>
      </c>
      <c r="B34">
        <v>33</v>
      </c>
      <c r="C34">
        <v>1</v>
      </c>
      <c r="D34" t="s">
        <v>2571</v>
      </c>
      <c r="E34">
        <v>27</v>
      </c>
      <c r="F34" t="s">
        <v>2574</v>
      </c>
      <c r="G34">
        <v>19</v>
      </c>
    </row>
    <row r="35" spans="1:7" x14ac:dyDescent="0.2">
      <c r="A35" t="s">
        <v>2607</v>
      </c>
      <c r="B35">
        <v>34</v>
      </c>
      <c r="C35">
        <v>0</v>
      </c>
      <c r="D35" t="s">
        <v>102</v>
      </c>
      <c r="E35">
        <v>37</v>
      </c>
      <c r="F35" t="s">
        <v>2574</v>
      </c>
      <c r="G35">
        <v>9</v>
      </c>
    </row>
    <row r="36" spans="1:7" x14ac:dyDescent="0.2">
      <c r="A36" t="s">
        <v>2608</v>
      </c>
      <c r="B36">
        <v>35</v>
      </c>
      <c r="C36">
        <v>0</v>
      </c>
      <c r="D36" t="s">
        <v>102</v>
      </c>
      <c r="E36">
        <v>41</v>
      </c>
      <c r="F36" t="s">
        <v>2572</v>
      </c>
      <c r="G36">
        <v>14</v>
      </c>
    </row>
    <row r="37" spans="1:7" x14ac:dyDescent="0.2">
      <c r="A37" t="s">
        <v>2609</v>
      </c>
      <c r="B37">
        <v>36</v>
      </c>
      <c r="C37">
        <v>0</v>
      </c>
      <c r="D37" t="s">
        <v>102</v>
      </c>
      <c r="E37">
        <v>33</v>
      </c>
      <c r="F37" t="s">
        <v>2572</v>
      </c>
      <c r="G37">
        <v>26</v>
      </c>
    </row>
    <row r="38" spans="1:7" x14ac:dyDescent="0.2">
      <c r="A38" t="s">
        <v>2610</v>
      </c>
      <c r="B38">
        <v>37</v>
      </c>
      <c r="C38">
        <v>1</v>
      </c>
      <c r="D38" t="s">
        <v>2571</v>
      </c>
      <c r="E38">
        <v>37</v>
      </c>
      <c r="F38" t="s">
        <v>2572</v>
      </c>
      <c r="G38">
        <v>23</v>
      </c>
    </row>
    <row r="39" spans="1:7" x14ac:dyDescent="0.2">
      <c r="A39" t="s">
        <v>2611</v>
      </c>
      <c r="B39">
        <v>38</v>
      </c>
      <c r="C39">
        <v>1</v>
      </c>
      <c r="D39" t="s">
        <v>2571</v>
      </c>
      <c r="E39">
        <v>41</v>
      </c>
      <c r="F39" t="s">
        <v>2577</v>
      </c>
      <c r="G39">
        <v>21</v>
      </c>
    </row>
    <row r="40" spans="1:7" x14ac:dyDescent="0.2">
      <c r="A40" t="s">
        <v>2612</v>
      </c>
      <c r="B40">
        <v>39</v>
      </c>
      <c r="C40">
        <v>0</v>
      </c>
      <c r="D40" t="s">
        <v>102</v>
      </c>
      <c r="E40">
        <v>23</v>
      </c>
      <c r="F40" t="s">
        <v>2577</v>
      </c>
      <c r="G40">
        <v>20</v>
      </c>
    </row>
    <row r="41" spans="1:7" x14ac:dyDescent="0.2">
      <c r="A41" t="s">
        <v>2613</v>
      </c>
      <c r="B41">
        <v>40</v>
      </c>
      <c r="C41">
        <v>1</v>
      </c>
      <c r="D41" t="s">
        <v>102</v>
      </c>
      <c r="E41">
        <v>21</v>
      </c>
      <c r="F41" t="s">
        <v>2577</v>
      </c>
      <c r="G41">
        <v>6</v>
      </c>
    </row>
    <row r="42" spans="1:7" x14ac:dyDescent="0.2">
      <c r="A42" t="s">
        <v>2614</v>
      </c>
      <c r="B42">
        <v>41</v>
      </c>
      <c r="C42">
        <v>1</v>
      </c>
      <c r="D42" t="s">
        <v>2571</v>
      </c>
      <c r="E42">
        <v>21</v>
      </c>
      <c r="F42" t="s">
        <v>2574</v>
      </c>
      <c r="G42">
        <v>19</v>
      </c>
    </row>
    <row r="43" spans="1:7" x14ac:dyDescent="0.2">
      <c r="A43" t="s">
        <v>2615</v>
      </c>
      <c r="B43">
        <v>42</v>
      </c>
      <c r="C43">
        <v>0</v>
      </c>
      <c r="D43" t="s">
        <v>102</v>
      </c>
      <c r="E43">
        <v>-49</v>
      </c>
      <c r="F43" t="s">
        <v>2574</v>
      </c>
      <c r="G43">
        <v>21</v>
      </c>
    </row>
    <row r="44" spans="1:7" x14ac:dyDescent="0.2">
      <c r="A44" t="s">
        <v>2616</v>
      </c>
      <c r="B44">
        <v>43</v>
      </c>
      <c r="C44">
        <v>1</v>
      </c>
      <c r="D44" t="s">
        <v>2571</v>
      </c>
      <c r="E44">
        <v>32</v>
      </c>
      <c r="F44" t="s">
        <v>2572</v>
      </c>
      <c r="G44">
        <v>21</v>
      </c>
    </row>
    <row r="45" spans="1:7" x14ac:dyDescent="0.2">
      <c r="A45" t="s">
        <v>2617</v>
      </c>
      <c r="B45">
        <v>44</v>
      </c>
      <c r="C45">
        <v>1</v>
      </c>
      <c r="D45" t="s">
        <v>2571</v>
      </c>
      <c r="E45">
        <v>26</v>
      </c>
      <c r="F45" t="s">
        <v>2574</v>
      </c>
      <c r="G45">
        <v>23</v>
      </c>
    </row>
    <row r="46" spans="1:7" x14ac:dyDescent="0.2">
      <c r="A46" t="s">
        <v>2618</v>
      </c>
      <c r="B46">
        <v>45</v>
      </c>
      <c r="C46">
        <v>1</v>
      </c>
      <c r="D46" t="s">
        <v>102</v>
      </c>
      <c r="E46">
        <v>24</v>
      </c>
      <c r="F46" t="s">
        <v>2572</v>
      </c>
      <c r="G46">
        <v>7</v>
      </c>
    </row>
    <row r="47" spans="1:7" x14ac:dyDescent="0.2">
      <c r="A47" t="s">
        <v>2619</v>
      </c>
      <c r="B47">
        <v>46</v>
      </c>
      <c r="C47">
        <v>1</v>
      </c>
      <c r="D47" t="s">
        <v>102</v>
      </c>
      <c r="E47">
        <v>21</v>
      </c>
      <c r="F47" t="s">
        <v>2577</v>
      </c>
      <c r="G47">
        <v>13</v>
      </c>
    </row>
    <row r="48" spans="1:7" x14ac:dyDescent="0.2">
      <c r="A48" t="s">
        <v>2620</v>
      </c>
      <c r="B48">
        <v>47</v>
      </c>
      <c r="C48">
        <v>1</v>
      </c>
      <c r="D48" t="s">
        <v>2571</v>
      </c>
      <c r="E48">
        <v>43</v>
      </c>
      <c r="F48" t="s">
        <v>2577</v>
      </c>
      <c r="G48">
        <v>5</v>
      </c>
    </row>
    <row r="49" spans="1:7" x14ac:dyDescent="0.2">
      <c r="A49" t="s">
        <v>2621</v>
      </c>
      <c r="B49">
        <v>48</v>
      </c>
      <c r="C49">
        <v>1</v>
      </c>
      <c r="D49" t="s">
        <v>2571</v>
      </c>
      <c r="E49">
        <v>23</v>
      </c>
      <c r="F49" t="s">
        <v>2574</v>
      </c>
      <c r="G49">
        <v>19</v>
      </c>
    </row>
    <row r="50" spans="1:7" x14ac:dyDescent="0.2">
      <c r="A50" t="s">
        <v>2622</v>
      </c>
      <c r="B50">
        <v>49</v>
      </c>
      <c r="C50">
        <v>1</v>
      </c>
      <c r="D50" t="s">
        <v>2571</v>
      </c>
      <c r="E50">
        <v>24</v>
      </c>
      <c r="F50" t="s">
        <v>2572</v>
      </c>
      <c r="G50">
        <v>17</v>
      </c>
    </row>
    <row r="51" spans="1:7" x14ac:dyDescent="0.2">
      <c r="A51" t="s">
        <v>2623</v>
      </c>
      <c r="B51">
        <v>50</v>
      </c>
      <c r="C51">
        <v>1</v>
      </c>
      <c r="D51" t="s">
        <v>102</v>
      </c>
      <c r="E51">
        <v>19</v>
      </c>
      <c r="F51" t="s">
        <v>2574</v>
      </c>
      <c r="G51">
        <v>10</v>
      </c>
    </row>
    <row r="52" spans="1:7" x14ac:dyDescent="0.2">
      <c r="A52" t="s">
        <v>2624</v>
      </c>
      <c r="B52">
        <v>51</v>
      </c>
      <c r="C52">
        <v>1</v>
      </c>
      <c r="D52" t="s">
        <v>2571</v>
      </c>
      <c r="E52">
        <v>25</v>
      </c>
      <c r="F52" t="s">
        <v>2577</v>
      </c>
      <c r="G52">
        <v>10</v>
      </c>
    </row>
    <row r="53" spans="1:7" x14ac:dyDescent="0.2">
      <c r="A53" t="s">
        <v>2625</v>
      </c>
      <c r="B53">
        <v>52</v>
      </c>
      <c r="C53">
        <v>1</v>
      </c>
      <c r="D53" t="s">
        <v>2571</v>
      </c>
      <c r="E53">
        <v>44</v>
      </c>
      <c r="F53" t="s">
        <v>2572</v>
      </c>
      <c r="G53">
        <v>22</v>
      </c>
    </row>
    <row r="54" spans="1:7" x14ac:dyDescent="0.2">
      <c r="A54" t="s">
        <v>2626</v>
      </c>
      <c r="B54">
        <v>53</v>
      </c>
      <c r="C54">
        <v>0</v>
      </c>
      <c r="D54" t="s">
        <v>2571</v>
      </c>
      <c r="E54">
        <v>27</v>
      </c>
      <c r="F54" t="s">
        <v>2572</v>
      </c>
      <c r="G54">
        <v>22</v>
      </c>
    </row>
    <row r="55" spans="1:7" x14ac:dyDescent="0.2">
      <c r="A55" t="s">
        <v>2627</v>
      </c>
      <c r="B55">
        <v>54</v>
      </c>
      <c r="C55">
        <v>1</v>
      </c>
      <c r="D55" t="s">
        <v>2571</v>
      </c>
      <c r="E55">
        <v>29</v>
      </c>
      <c r="F55" t="s">
        <v>2574</v>
      </c>
      <c r="G55">
        <v>16</v>
      </c>
    </row>
    <row r="56" spans="1:7" x14ac:dyDescent="0.2">
      <c r="A56" t="s">
        <v>2628</v>
      </c>
      <c r="B56">
        <v>55</v>
      </c>
      <c r="C56">
        <v>1</v>
      </c>
      <c r="D56" t="s">
        <v>2571</v>
      </c>
      <c r="E56">
        <v>25</v>
      </c>
      <c r="F56" t="s">
        <v>2577</v>
      </c>
      <c r="G56">
        <v>18</v>
      </c>
    </row>
    <row r="57" spans="1:7" x14ac:dyDescent="0.2">
      <c r="A57" t="s">
        <v>2629</v>
      </c>
      <c r="B57">
        <v>56</v>
      </c>
      <c r="C57">
        <v>1</v>
      </c>
      <c r="D57" t="s">
        <v>2571</v>
      </c>
      <c r="E57">
        <v>17</v>
      </c>
      <c r="F57" t="s">
        <v>2574</v>
      </c>
      <c r="G57">
        <v>20</v>
      </c>
    </row>
    <row r="58" spans="1:7" x14ac:dyDescent="0.2">
      <c r="A58" t="s">
        <v>2630</v>
      </c>
      <c r="B58">
        <v>57</v>
      </c>
      <c r="C58">
        <v>1</v>
      </c>
      <c r="D58" t="s">
        <v>2571</v>
      </c>
      <c r="E58">
        <v>15</v>
      </c>
      <c r="F58" t="s">
        <v>2577</v>
      </c>
      <c r="G58">
        <v>21</v>
      </c>
    </row>
    <row r="59" spans="1:7" x14ac:dyDescent="0.2">
      <c r="A59" t="s">
        <v>2631</v>
      </c>
      <c r="B59">
        <v>58</v>
      </c>
      <c r="C59">
        <v>0</v>
      </c>
      <c r="D59" t="s">
        <v>2571</v>
      </c>
      <c r="E59">
        <v>42</v>
      </c>
      <c r="F59" t="s">
        <v>2574</v>
      </c>
      <c r="G59">
        <v>18</v>
      </c>
    </row>
    <row r="60" spans="1:7" x14ac:dyDescent="0.2">
      <c r="A60" t="s">
        <v>2632</v>
      </c>
      <c r="B60">
        <v>59</v>
      </c>
      <c r="C60">
        <v>1</v>
      </c>
      <c r="D60" t="s">
        <v>2571</v>
      </c>
      <c r="E60">
        <v>24</v>
      </c>
      <c r="F60" t="s">
        <v>2574</v>
      </c>
      <c r="G60">
        <v>6</v>
      </c>
    </row>
    <row r="61" spans="1:7" x14ac:dyDescent="0.2">
      <c r="A61" t="s">
        <v>2633</v>
      </c>
      <c r="B61">
        <v>60</v>
      </c>
      <c r="C61">
        <v>1</v>
      </c>
      <c r="D61" t="s">
        <v>2571</v>
      </c>
      <c r="E61">
        <v>19</v>
      </c>
      <c r="F61" t="s">
        <v>2577</v>
      </c>
      <c r="G61">
        <v>21</v>
      </c>
    </row>
    <row r="62" spans="1:7" x14ac:dyDescent="0.2">
      <c r="A62" t="s">
        <v>2634</v>
      </c>
      <c r="B62">
        <v>61</v>
      </c>
      <c r="C62">
        <v>0</v>
      </c>
      <c r="D62" t="s">
        <v>2571</v>
      </c>
      <c r="E62">
        <v>23</v>
      </c>
      <c r="F62" t="s">
        <v>2574</v>
      </c>
      <c r="G62">
        <v>19</v>
      </c>
    </row>
    <row r="63" spans="1:7" x14ac:dyDescent="0.2">
      <c r="A63" t="s">
        <v>2635</v>
      </c>
      <c r="B63">
        <v>62</v>
      </c>
      <c r="C63">
        <v>1</v>
      </c>
      <c r="D63" t="s">
        <v>2571</v>
      </c>
      <c r="E63">
        <v>45</v>
      </c>
      <c r="F63" t="s">
        <v>2572</v>
      </c>
      <c r="G63">
        <v>16</v>
      </c>
    </row>
    <row r="64" spans="1:7" x14ac:dyDescent="0.2">
      <c r="A64" t="s">
        <v>2636</v>
      </c>
      <c r="B64">
        <v>63</v>
      </c>
      <c r="C64">
        <v>0</v>
      </c>
      <c r="D64" t="s">
        <v>2571</v>
      </c>
      <c r="E64">
        <v>27</v>
      </c>
      <c r="F64" t="s">
        <v>2572</v>
      </c>
      <c r="G64">
        <v>19</v>
      </c>
    </row>
    <row r="65" spans="1:7" x14ac:dyDescent="0.2">
      <c r="A65" t="s">
        <v>2637</v>
      </c>
      <c r="B65">
        <v>64</v>
      </c>
      <c r="C65">
        <v>1</v>
      </c>
      <c r="D65" t="s">
        <v>2571</v>
      </c>
      <c r="E65">
        <v>44</v>
      </c>
      <c r="F65" t="s">
        <v>2577</v>
      </c>
      <c r="G65">
        <v>20</v>
      </c>
    </row>
    <row r="66" spans="1:7" x14ac:dyDescent="0.2">
      <c r="A66" t="s">
        <v>2638</v>
      </c>
      <c r="B66">
        <v>65</v>
      </c>
      <c r="C66">
        <v>1</v>
      </c>
      <c r="D66" t="s">
        <v>2571</v>
      </c>
      <c r="E66">
        <v>20</v>
      </c>
      <c r="F66" t="s">
        <v>2574</v>
      </c>
      <c r="G66">
        <v>8</v>
      </c>
    </row>
    <row r="67" spans="1:7" x14ac:dyDescent="0.2">
      <c r="A67" t="s">
        <v>2639</v>
      </c>
      <c r="B67">
        <v>66</v>
      </c>
      <c r="C67">
        <v>1</v>
      </c>
      <c r="D67" t="s">
        <v>2571</v>
      </c>
      <c r="E67">
        <v>20</v>
      </c>
      <c r="F67" t="s">
        <v>2572</v>
      </c>
      <c r="G67">
        <v>20</v>
      </c>
    </row>
    <row r="68" spans="1:7" x14ac:dyDescent="0.2">
      <c r="A68" t="s">
        <v>2640</v>
      </c>
      <c r="B68">
        <v>67</v>
      </c>
      <c r="C68">
        <v>1</v>
      </c>
      <c r="D68" t="s">
        <v>2571</v>
      </c>
      <c r="E68">
        <v>23</v>
      </c>
      <c r="F68" t="s">
        <v>2577</v>
      </c>
      <c r="G68">
        <v>21</v>
      </c>
    </row>
    <row r="69" spans="1:7" x14ac:dyDescent="0.2">
      <c r="A69" t="s">
        <v>2641</v>
      </c>
      <c r="B69">
        <v>68</v>
      </c>
      <c r="C69">
        <v>0</v>
      </c>
      <c r="D69" t="s">
        <v>2571</v>
      </c>
      <c r="E69">
        <v>18</v>
      </c>
      <c r="F69" t="s">
        <v>2574</v>
      </c>
      <c r="G69">
        <v>23</v>
      </c>
    </row>
    <row r="70" spans="1:7" x14ac:dyDescent="0.2">
      <c r="A70" t="s">
        <v>2642</v>
      </c>
      <c r="B70">
        <v>69</v>
      </c>
      <c r="C70">
        <v>0</v>
      </c>
      <c r="D70" t="s">
        <v>102</v>
      </c>
      <c r="E70">
        <v>20</v>
      </c>
      <c r="F70" t="s">
        <v>2574</v>
      </c>
      <c r="G70">
        <v>19</v>
      </c>
    </row>
    <row r="71" spans="1:7" x14ac:dyDescent="0.2">
      <c r="A71" t="s">
        <v>2643</v>
      </c>
      <c r="B71">
        <v>70</v>
      </c>
      <c r="C71">
        <v>0</v>
      </c>
      <c r="D71" t="s">
        <v>2571</v>
      </c>
      <c r="E71">
        <v>22</v>
      </c>
      <c r="F71" t="s">
        <v>2572</v>
      </c>
      <c r="G71">
        <v>23</v>
      </c>
    </row>
    <row r="72" spans="1:7" x14ac:dyDescent="0.2">
      <c r="A72" t="s">
        <v>2644</v>
      </c>
      <c r="B72">
        <v>71</v>
      </c>
      <c r="C72">
        <v>1</v>
      </c>
      <c r="D72" t="s">
        <v>2571</v>
      </c>
      <c r="E72">
        <v>21</v>
      </c>
      <c r="F72" t="s">
        <v>2572</v>
      </c>
      <c r="G72">
        <v>24</v>
      </c>
    </row>
    <row r="73" spans="1:7" x14ac:dyDescent="0.2">
      <c r="A73" t="s">
        <v>2645</v>
      </c>
      <c r="B73">
        <v>72</v>
      </c>
      <c r="C73">
        <v>1</v>
      </c>
      <c r="D73" t="s">
        <v>2571</v>
      </c>
      <c r="E73">
        <v>38</v>
      </c>
      <c r="F73" t="s">
        <v>2572</v>
      </c>
      <c r="G73">
        <v>20</v>
      </c>
    </row>
    <row r="74" spans="1:7" x14ac:dyDescent="0.2">
      <c r="A74" t="s">
        <v>2646</v>
      </c>
      <c r="B74">
        <v>73</v>
      </c>
      <c r="C74">
        <v>1</v>
      </c>
      <c r="D74" t="s">
        <v>2571</v>
      </c>
      <c r="E74">
        <v>23</v>
      </c>
      <c r="F74" t="s">
        <v>2577</v>
      </c>
      <c r="G74">
        <v>10</v>
      </c>
    </row>
    <row r="75" spans="1:7" x14ac:dyDescent="0.2">
      <c r="A75" t="s">
        <v>2647</v>
      </c>
      <c r="B75">
        <v>74</v>
      </c>
      <c r="C75">
        <v>1</v>
      </c>
      <c r="D75" t="s">
        <v>2571</v>
      </c>
      <c r="E75">
        <v>42</v>
      </c>
      <c r="F75" t="s">
        <v>2574</v>
      </c>
      <c r="G75">
        <v>23</v>
      </c>
    </row>
    <row r="76" spans="1:7" x14ac:dyDescent="0.2">
      <c r="A76" t="s">
        <v>2648</v>
      </c>
      <c r="B76">
        <v>75</v>
      </c>
      <c r="C76">
        <v>1</v>
      </c>
      <c r="D76" t="s">
        <v>2571</v>
      </c>
      <c r="E76">
        <v>29</v>
      </c>
      <c r="F76" t="s">
        <v>2577</v>
      </c>
      <c r="G76">
        <v>6</v>
      </c>
    </row>
    <row r="77" spans="1:7" x14ac:dyDescent="0.2">
      <c r="A77" t="s">
        <v>2649</v>
      </c>
      <c r="B77">
        <v>76</v>
      </c>
      <c r="C77">
        <v>1</v>
      </c>
      <c r="D77" t="s">
        <v>2571</v>
      </c>
      <c r="E77">
        <v>21</v>
      </c>
      <c r="F77" t="s">
        <v>2577</v>
      </c>
      <c r="G77">
        <v>22</v>
      </c>
    </row>
    <row r="78" spans="1:7" x14ac:dyDescent="0.2">
      <c r="A78" t="s">
        <v>2650</v>
      </c>
      <c r="B78">
        <v>77</v>
      </c>
      <c r="C78">
        <v>0</v>
      </c>
      <c r="D78" t="s">
        <v>2571</v>
      </c>
      <c r="E78">
        <v>19</v>
      </c>
      <c r="F78" t="s">
        <v>2572</v>
      </c>
      <c r="G78">
        <v>20</v>
      </c>
    </row>
    <row r="79" spans="1:7" x14ac:dyDescent="0.2">
      <c r="A79" t="s">
        <v>2651</v>
      </c>
      <c r="B79">
        <v>78</v>
      </c>
      <c r="C79">
        <v>1</v>
      </c>
      <c r="D79" t="s">
        <v>2571</v>
      </c>
      <c r="E79">
        <v>26</v>
      </c>
      <c r="F79" t="s">
        <v>2572</v>
      </c>
      <c r="G79">
        <v>14</v>
      </c>
    </row>
    <row r="80" spans="1:7" x14ac:dyDescent="0.2">
      <c r="A80" t="s">
        <v>2652</v>
      </c>
      <c r="B80">
        <v>79</v>
      </c>
      <c r="C80">
        <v>0</v>
      </c>
      <c r="D80" t="s">
        <v>2571</v>
      </c>
      <c r="E80">
        <v>16</v>
      </c>
      <c r="F80" t="s">
        <v>2572</v>
      </c>
      <c r="G80">
        <v>18</v>
      </c>
    </row>
    <row r="81" spans="1:7" x14ac:dyDescent="0.2">
      <c r="A81" t="s">
        <v>2653</v>
      </c>
      <c r="B81">
        <v>80</v>
      </c>
      <c r="C81">
        <v>0</v>
      </c>
      <c r="D81" t="s">
        <v>102</v>
      </c>
      <c r="E81">
        <v>17</v>
      </c>
      <c r="F81" t="s">
        <v>2574</v>
      </c>
      <c r="G81">
        <v>10</v>
      </c>
    </row>
    <row r="82" spans="1:7" x14ac:dyDescent="0.2">
      <c r="A82" t="s">
        <v>2654</v>
      </c>
      <c r="B82">
        <v>81</v>
      </c>
      <c r="C82">
        <v>0</v>
      </c>
      <c r="D82" t="s">
        <v>102</v>
      </c>
      <c r="E82">
        <v>19</v>
      </c>
      <c r="F82" t="s">
        <v>2577</v>
      </c>
      <c r="G82">
        <v>18</v>
      </c>
    </row>
    <row r="83" spans="1:7" x14ac:dyDescent="0.2">
      <c r="A83" t="s">
        <v>2655</v>
      </c>
      <c r="B83">
        <v>82</v>
      </c>
      <c r="C83">
        <v>1</v>
      </c>
      <c r="D83" t="s">
        <v>2571</v>
      </c>
      <c r="E83">
        <v>20</v>
      </c>
      <c r="F83" t="s">
        <v>2572</v>
      </c>
      <c r="G83">
        <v>22</v>
      </c>
    </row>
    <row r="84" spans="1:7" x14ac:dyDescent="0.2">
      <c r="A84" t="s">
        <v>2656</v>
      </c>
      <c r="B84">
        <v>83</v>
      </c>
      <c r="C84">
        <v>1</v>
      </c>
      <c r="D84" t="s">
        <v>2571</v>
      </c>
      <c r="E84">
        <v>41</v>
      </c>
      <c r="F84" t="s">
        <v>2574</v>
      </c>
      <c r="G84">
        <v>23</v>
      </c>
    </row>
    <row r="85" spans="1:7" x14ac:dyDescent="0.2">
      <c r="A85" t="s">
        <v>2657</v>
      </c>
      <c r="B85">
        <v>84</v>
      </c>
      <c r="C85">
        <v>1</v>
      </c>
      <c r="D85" t="s">
        <v>2571</v>
      </c>
      <c r="E85">
        <v>30</v>
      </c>
      <c r="F85" t="s">
        <v>2577</v>
      </c>
      <c r="G85">
        <v>22</v>
      </c>
    </row>
    <row r="86" spans="1:7" x14ac:dyDescent="0.2">
      <c r="A86" t="s">
        <v>2658</v>
      </c>
      <c r="B86">
        <v>85</v>
      </c>
      <c r="C86">
        <v>1</v>
      </c>
      <c r="D86" t="s">
        <v>2571</v>
      </c>
      <c r="E86">
        <v>20</v>
      </c>
      <c r="F86" t="s">
        <v>2577</v>
      </c>
      <c r="G86">
        <v>21</v>
      </c>
    </row>
    <row r="87" spans="1:7" x14ac:dyDescent="0.2">
      <c r="A87" t="s">
        <v>2659</v>
      </c>
      <c r="B87">
        <v>86</v>
      </c>
      <c r="C87">
        <v>0</v>
      </c>
      <c r="D87" t="s">
        <v>2571</v>
      </c>
      <c r="E87">
        <v>22</v>
      </c>
      <c r="F87" t="s">
        <v>2577</v>
      </c>
      <c r="G87">
        <v>23</v>
      </c>
    </row>
    <row r="88" spans="1:7" x14ac:dyDescent="0.2">
      <c r="A88" t="s">
        <v>2660</v>
      </c>
      <c r="B88">
        <v>87</v>
      </c>
      <c r="C88">
        <v>0</v>
      </c>
      <c r="D88" t="s">
        <v>102</v>
      </c>
      <c r="E88">
        <v>22</v>
      </c>
      <c r="F88" t="s">
        <v>2572</v>
      </c>
      <c r="G88">
        <v>14</v>
      </c>
    </row>
    <row r="89" spans="1:7" x14ac:dyDescent="0.2">
      <c r="A89" t="s">
        <v>2661</v>
      </c>
      <c r="B89">
        <v>88</v>
      </c>
      <c r="C89">
        <v>1</v>
      </c>
      <c r="D89" t="s">
        <v>2571</v>
      </c>
      <c r="E89">
        <v>24</v>
      </c>
      <c r="F89" t="s">
        <v>2577</v>
      </c>
      <c r="G89">
        <v>18</v>
      </c>
    </row>
    <row r="90" spans="1:7" x14ac:dyDescent="0.2">
      <c r="A90" t="s">
        <v>2662</v>
      </c>
      <c r="B90">
        <v>89</v>
      </c>
      <c r="C90">
        <v>1</v>
      </c>
      <c r="D90" t="s">
        <v>2571</v>
      </c>
      <c r="E90">
        <v>21</v>
      </c>
      <c r="F90" t="s">
        <v>2572</v>
      </c>
      <c r="G90">
        <v>20</v>
      </c>
    </row>
    <row r="91" spans="1:7" x14ac:dyDescent="0.2">
      <c r="A91" t="s">
        <v>2663</v>
      </c>
      <c r="B91">
        <v>90</v>
      </c>
      <c r="C91">
        <v>1</v>
      </c>
      <c r="D91" t="s">
        <v>2571</v>
      </c>
      <c r="E91">
        <v>19</v>
      </c>
      <c r="F91" t="s">
        <v>2577</v>
      </c>
      <c r="G91">
        <v>20</v>
      </c>
    </row>
    <row r="92" spans="1:7" x14ac:dyDescent="0.2">
      <c r="A92" t="s">
        <v>2664</v>
      </c>
      <c r="B92">
        <v>91</v>
      </c>
      <c r="C92">
        <v>0</v>
      </c>
      <c r="D92" t="s">
        <v>102</v>
      </c>
      <c r="E92">
        <v>24</v>
      </c>
      <c r="F92" t="s">
        <v>2577</v>
      </c>
      <c r="G92">
        <v>19</v>
      </c>
    </row>
    <row r="93" spans="1:7" x14ac:dyDescent="0.2">
      <c r="A93" t="s">
        <v>2665</v>
      </c>
      <c r="B93">
        <v>92</v>
      </c>
      <c r="C93">
        <v>1</v>
      </c>
      <c r="D93" t="s">
        <v>2571</v>
      </c>
      <c r="E93">
        <v>20</v>
      </c>
      <c r="F93" t="s">
        <v>2577</v>
      </c>
      <c r="G93">
        <v>21</v>
      </c>
    </row>
    <row r="94" spans="1:7" x14ac:dyDescent="0.2">
      <c r="A94" t="s">
        <v>2666</v>
      </c>
      <c r="B94">
        <v>93</v>
      </c>
      <c r="C94">
        <v>0</v>
      </c>
      <c r="D94" t="s">
        <v>2571</v>
      </c>
      <c r="E94">
        <v>17</v>
      </c>
      <c r="F94" t="s">
        <v>2572</v>
      </c>
      <c r="G94">
        <v>20</v>
      </c>
    </row>
    <row r="95" spans="1:7" x14ac:dyDescent="0.2">
      <c r="A95" t="s">
        <v>2667</v>
      </c>
      <c r="B95">
        <v>94</v>
      </c>
      <c r="C95">
        <v>1</v>
      </c>
      <c r="D95" t="s">
        <v>2571</v>
      </c>
      <c r="E95">
        <v>41</v>
      </c>
      <c r="F95" t="s">
        <v>2577</v>
      </c>
      <c r="G95">
        <v>10</v>
      </c>
    </row>
    <row r="96" spans="1:7" x14ac:dyDescent="0.2">
      <c r="A96" t="s">
        <v>2668</v>
      </c>
      <c r="B96">
        <v>95</v>
      </c>
      <c r="C96">
        <v>1</v>
      </c>
      <c r="D96" t="s">
        <v>102</v>
      </c>
      <c r="E96">
        <v>38</v>
      </c>
      <c r="F96" t="s">
        <v>2577</v>
      </c>
      <c r="G96">
        <v>21</v>
      </c>
    </row>
    <row r="97" spans="1:7" x14ac:dyDescent="0.2">
      <c r="A97" t="s">
        <v>2669</v>
      </c>
      <c r="B97">
        <v>96</v>
      </c>
      <c r="C97">
        <v>1</v>
      </c>
      <c r="D97" t="s">
        <v>2571</v>
      </c>
      <c r="E97">
        <v>26</v>
      </c>
      <c r="F97" t="s">
        <v>2574</v>
      </c>
      <c r="G97">
        <v>18</v>
      </c>
    </row>
    <row r="98" spans="1:7" x14ac:dyDescent="0.2">
      <c r="A98" t="s">
        <v>2670</v>
      </c>
      <c r="B98">
        <v>97</v>
      </c>
      <c r="C98">
        <v>0</v>
      </c>
      <c r="D98" t="s">
        <v>102</v>
      </c>
      <c r="E98">
        <v>35</v>
      </c>
      <c r="F98" t="s">
        <v>2572</v>
      </c>
      <c r="G98">
        <v>13</v>
      </c>
    </row>
    <row r="99" spans="1:7" x14ac:dyDescent="0.2">
      <c r="A99" t="s">
        <v>2671</v>
      </c>
      <c r="B99">
        <v>98</v>
      </c>
      <c r="C99">
        <v>0</v>
      </c>
      <c r="D99" t="s">
        <v>102</v>
      </c>
      <c r="E99">
        <v>-46</v>
      </c>
      <c r="F99" t="s">
        <v>2577</v>
      </c>
      <c r="G99">
        <v>18</v>
      </c>
    </row>
    <row r="100" spans="1:7" x14ac:dyDescent="0.2">
      <c r="A100" t="s">
        <v>2672</v>
      </c>
      <c r="B100">
        <v>99</v>
      </c>
      <c r="C100">
        <v>1</v>
      </c>
      <c r="D100" t="s">
        <v>2571</v>
      </c>
      <c r="E100">
        <v>25</v>
      </c>
      <c r="F100" t="s">
        <v>2572</v>
      </c>
      <c r="G100">
        <v>22</v>
      </c>
    </row>
    <row r="101" spans="1:7" x14ac:dyDescent="0.2">
      <c r="A101" t="s">
        <v>2673</v>
      </c>
      <c r="B101">
        <v>100</v>
      </c>
      <c r="C101">
        <v>0</v>
      </c>
      <c r="D101" t="s">
        <v>102</v>
      </c>
      <c r="E101">
        <v>19</v>
      </c>
      <c r="F101" t="s">
        <v>2572</v>
      </c>
      <c r="G101">
        <v>17</v>
      </c>
    </row>
    <row r="102" spans="1:7" x14ac:dyDescent="0.2">
      <c r="A102" t="s">
        <v>2674</v>
      </c>
      <c r="B102">
        <v>101</v>
      </c>
      <c r="C102">
        <v>0</v>
      </c>
      <c r="D102" t="s">
        <v>2571</v>
      </c>
      <c r="E102">
        <v>21</v>
      </c>
      <c r="F102" t="s">
        <v>2577</v>
      </c>
      <c r="G102">
        <v>24</v>
      </c>
    </row>
    <row r="103" spans="1:7" x14ac:dyDescent="0.2">
      <c r="A103" t="s">
        <v>2675</v>
      </c>
      <c r="B103">
        <v>102</v>
      </c>
      <c r="C103">
        <v>1</v>
      </c>
      <c r="D103" t="s">
        <v>2571</v>
      </c>
      <c r="E103">
        <v>48</v>
      </c>
      <c r="F103" t="s">
        <v>2574</v>
      </c>
      <c r="G103">
        <v>23</v>
      </c>
    </row>
    <row r="104" spans="1:7" x14ac:dyDescent="0.2">
      <c r="A104" t="s">
        <v>2676</v>
      </c>
      <c r="B104">
        <v>103</v>
      </c>
      <c r="C104">
        <v>1</v>
      </c>
      <c r="D104" t="s">
        <v>2571</v>
      </c>
      <c r="E104">
        <v>32</v>
      </c>
      <c r="F104" t="s">
        <v>2572</v>
      </c>
      <c r="G104">
        <v>16</v>
      </c>
    </row>
    <row r="105" spans="1:7" x14ac:dyDescent="0.2">
      <c r="A105" t="s">
        <v>2677</v>
      </c>
      <c r="B105">
        <v>104</v>
      </c>
      <c r="C105">
        <v>1</v>
      </c>
      <c r="D105" t="s">
        <v>2571</v>
      </c>
      <c r="E105">
        <v>19</v>
      </c>
      <c r="F105" t="s">
        <v>2577</v>
      </c>
      <c r="G105">
        <v>17</v>
      </c>
    </row>
    <row r="106" spans="1:7" x14ac:dyDescent="0.2">
      <c r="A106" t="s">
        <v>2678</v>
      </c>
      <c r="B106">
        <v>105</v>
      </c>
      <c r="C106">
        <v>1</v>
      </c>
      <c r="D106" t="s">
        <v>2571</v>
      </c>
      <c r="E106">
        <v>22</v>
      </c>
      <c r="F106" t="s">
        <v>2572</v>
      </c>
      <c r="G106">
        <v>5</v>
      </c>
    </row>
    <row r="107" spans="1:7" x14ac:dyDescent="0.2">
      <c r="A107" t="s">
        <v>2679</v>
      </c>
      <c r="B107">
        <v>106</v>
      </c>
      <c r="C107">
        <v>1</v>
      </c>
      <c r="D107" t="s">
        <v>2571</v>
      </c>
      <c r="E107">
        <v>27</v>
      </c>
      <c r="F107" t="s">
        <v>2574</v>
      </c>
      <c r="G107">
        <v>23</v>
      </c>
    </row>
    <row r="108" spans="1:7" x14ac:dyDescent="0.2">
      <c r="A108" t="s">
        <v>2680</v>
      </c>
      <c r="B108">
        <v>107</v>
      </c>
      <c r="C108">
        <v>1</v>
      </c>
      <c r="D108" t="s">
        <v>2571</v>
      </c>
      <c r="E108">
        <v>24</v>
      </c>
      <c r="F108" t="s">
        <v>2572</v>
      </c>
      <c r="G108">
        <v>22</v>
      </c>
    </row>
    <row r="109" spans="1:7" x14ac:dyDescent="0.2">
      <c r="A109" t="s">
        <v>2681</v>
      </c>
      <c r="B109">
        <v>108</v>
      </c>
      <c r="C109">
        <v>1</v>
      </c>
      <c r="D109" t="s">
        <v>102</v>
      </c>
      <c r="E109">
        <v>25</v>
      </c>
      <c r="F109" t="s">
        <v>2574</v>
      </c>
      <c r="G109">
        <v>10</v>
      </c>
    </row>
    <row r="110" spans="1:7" x14ac:dyDescent="0.2">
      <c r="A110" t="s">
        <v>2682</v>
      </c>
      <c r="B110">
        <v>109</v>
      </c>
      <c r="C110">
        <v>0</v>
      </c>
      <c r="D110" t="s">
        <v>2571</v>
      </c>
      <c r="E110">
        <v>41</v>
      </c>
      <c r="F110" t="s">
        <v>2572</v>
      </c>
      <c r="G110">
        <v>15</v>
      </c>
    </row>
    <row r="111" spans="1:7" x14ac:dyDescent="0.2">
      <c r="A111" t="s">
        <v>2683</v>
      </c>
      <c r="B111">
        <v>110</v>
      </c>
      <c r="C111">
        <v>1</v>
      </c>
      <c r="D111" t="s">
        <v>2571</v>
      </c>
      <c r="E111">
        <v>24</v>
      </c>
      <c r="F111" t="s">
        <v>2577</v>
      </c>
      <c r="G111">
        <v>21</v>
      </c>
    </row>
    <row r="112" spans="1:7" x14ac:dyDescent="0.2">
      <c r="A112" t="s">
        <v>2684</v>
      </c>
      <c r="B112">
        <v>111</v>
      </c>
      <c r="C112">
        <v>1</v>
      </c>
      <c r="D112" t="s">
        <v>2571</v>
      </c>
      <c r="E112">
        <v>49</v>
      </c>
      <c r="F112" t="s">
        <v>2572</v>
      </c>
      <c r="G112">
        <v>22</v>
      </c>
    </row>
    <row r="113" spans="1:7" x14ac:dyDescent="0.2">
      <c r="A113" t="s">
        <v>2685</v>
      </c>
      <c r="B113">
        <v>112</v>
      </c>
      <c r="C113">
        <v>1</v>
      </c>
      <c r="D113" t="s">
        <v>2571</v>
      </c>
      <c r="E113">
        <v>30</v>
      </c>
      <c r="F113" t="s">
        <v>2574</v>
      </c>
      <c r="G113">
        <v>19</v>
      </c>
    </row>
    <row r="114" spans="1:7" x14ac:dyDescent="0.2">
      <c r="A114" t="s">
        <v>2686</v>
      </c>
      <c r="B114">
        <v>113</v>
      </c>
      <c r="C114">
        <v>0</v>
      </c>
      <c r="D114" t="s">
        <v>102</v>
      </c>
      <c r="E114">
        <v>39</v>
      </c>
      <c r="F114" t="s">
        <v>2572</v>
      </c>
      <c r="G114">
        <v>25</v>
      </c>
    </row>
    <row r="115" spans="1:7" x14ac:dyDescent="0.2">
      <c r="A115" t="s">
        <v>2687</v>
      </c>
      <c r="B115">
        <v>114</v>
      </c>
      <c r="C115">
        <v>1</v>
      </c>
      <c r="D115" t="s">
        <v>2571</v>
      </c>
      <c r="E115">
        <v>21</v>
      </c>
      <c r="F115" t="s">
        <v>2574</v>
      </c>
      <c r="G115">
        <v>25</v>
      </c>
    </row>
    <row r="116" spans="1:7" x14ac:dyDescent="0.2">
      <c r="A116" t="s">
        <v>2688</v>
      </c>
      <c r="B116">
        <v>115</v>
      </c>
      <c r="C116">
        <v>1</v>
      </c>
      <c r="D116" t="s">
        <v>2571</v>
      </c>
      <c r="E116">
        <v>25</v>
      </c>
      <c r="F116" t="s">
        <v>2572</v>
      </c>
      <c r="G116">
        <v>18</v>
      </c>
    </row>
    <row r="117" spans="1:7" x14ac:dyDescent="0.2">
      <c r="A117" t="s">
        <v>2689</v>
      </c>
      <c r="B117">
        <v>116</v>
      </c>
      <c r="C117">
        <v>0</v>
      </c>
      <c r="D117" t="s">
        <v>102</v>
      </c>
      <c r="E117">
        <v>23</v>
      </c>
      <c r="F117" t="s">
        <v>2572</v>
      </c>
      <c r="G117">
        <v>18</v>
      </c>
    </row>
    <row r="118" spans="1:7" x14ac:dyDescent="0.2">
      <c r="A118" t="s">
        <v>2690</v>
      </c>
      <c r="B118">
        <v>117</v>
      </c>
      <c r="C118">
        <v>0</v>
      </c>
      <c r="D118" t="s">
        <v>102</v>
      </c>
      <c r="E118">
        <v>26</v>
      </c>
      <c r="F118" t="s">
        <v>2577</v>
      </c>
      <c r="G118">
        <v>16</v>
      </c>
    </row>
    <row r="119" spans="1:7" x14ac:dyDescent="0.2">
      <c r="A119" t="s">
        <v>2691</v>
      </c>
      <c r="B119">
        <v>118</v>
      </c>
      <c r="C119">
        <v>0</v>
      </c>
      <c r="D119" t="s">
        <v>2571</v>
      </c>
      <c r="E119">
        <v>20</v>
      </c>
      <c r="F119" t="s">
        <v>2574</v>
      </c>
      <c r="G119">
        <v>24</v>
      </c>
    </row>
    <row r="120" spans="1:7" x14ac:dyDescent="0.2">
      <c r="A120" t="s">
        <v>2692</v>
      </c>
      <c r="B120">
        <v>119</v>
      </c>
      <c r="C120">
        <v>1</v>
      </c>
      <c r="D120" t="s">
        <v>2571</v>
      </c>
      <c r="E120">
        <v>16</v>
      </c>
      <c r="F120" t="s">
        <v>2577</v>
      </c>
      <c r="G120">
        <v>18</v>
      </c>
    </row>
    <row r="121" spans="1:7" x14ac:dyDescent="0.2">
      <c r="A121" t="s">
        <v>2693</v>
      </c>
      <c r="B121">
        <v>120</v>
      </c>
      <c r="C121">
        <v>0</v>
      </c>
      <c r="D121" t="s">
        <v>102</v>
      </c>
      <c r="E121">
        <v>25</v>
      </c>
      <c r="F121" t="s">
        <v>2577</v>
      </c>
      <c r="G121">
        <v>12</v>
      </c>
    </row>
    <row r="122" spans="1:7" x14ac:dyDescent="0.2">
      <c r="A122" t="s">
        <v>2694</v>
      </c>
      <c r="B122">
        <v>121</v>
      </c>
      <c r="C122">
        <v>0</v>
      </c>
      <c r="D122" t="s">
        <v>102</v>
      </c>
      <c r="E122">
        <v>23</v>
      </c>
      <c r="F122" t="s">
        <v>2574</v>
      </c>
      <c r="G122">
        <v>15</v>
      </c>
    </row>
    <row r="123" spans="1:7" x14ac:dyDescent="0.2">
      <c r="A123" t="s">
        <v>2695</v>
      </c>
      <c r="B123">
        <v>122</v>
      </c>
      <c r="C123">
        <v>1</v>
      </c>
      <c r="D123" t="s">
        <v>2571</v>
      </c>
      <c r="E123">
        <v>20</v>
      </c>
      <c r="F123" t="s">
        <v>2572</v>
      </c>
      <c r="G123">
        <v>20</v>
      </c>
    </row>
    <row r="124" spans="1:7" x14ac:dyDescent="0.2">
      <c r="A124" t="s">
        <v>2696</v>
      </c>
      <c r="B124">
        <v>123</v>
      </c>
      <c r="C124">
        <v>1</v>
      </c>
      <c r="D124" t="s">
        <v>2571</v>
      </c>
      <c r="E124">
        <v>20</v>
      </c>
      <c r="F124" t="s">
        <v>2574</v>
      </c>
      <c r="G124">
        <v>21</v>
      </c>
    </row>
    <row r="125" spans="1:7" x14ac:dyDescent="0.2">
      <c r="A125" t="s">
        <v>2697</v>
      </c>
      <c r="B125">
        <v>124</v>
      </c>
      <c r="C125">
        <v>1</v>
      </c>
      <c r="D125" t="s">
        <v>102</v>
      </c>
      <c r="E125">
        <v>41</v>
      </c>
      <c r="F125" t="s">
        <v>2572</v>
      </c>
      <c r="G125">
        <v>13</v>
      </c>
    </row>
    <row r="126" spans="1:7" x14ac:dyDescent="0.2">
      <c r="A126" t="s">
        <v>2698</v>
      </c>
      <c r="B126">
        <v>125</v>
      </c>
      <c r="C126">
        <v>0</v>
      </c>
      <c r="D126" t="s">
        <v>2571</v>
      </c>
      <c r="E126">
        <v>31</v>
      </c>
      <c r="F126" t="s">
        <v>2577</v>
      </c>
      <c r="G126">
        <v>16</v>
      </c>
    </row>
    <row r="127" spans="1:7" x14ac:dyDescent="0.2">
      <c r="A127" t="s">
        <v>2699</v>
      </c>
      <c r="B127">
        <v>126</v>
      </c>
      <c r="C127">
        <v>1</v>
      </c>
      <c r="D127" t="s">
        <v>2571</v>
      </c>
      <c r="E127">
        <v>29</v>
      </c>
      <c r="F127" t="s">
        <v>2572</v>
      </c>
      <c r="G127">
        <v>17</v>
      </c>
    </row>
    <row r="128" spans="1:7" x14ac:dyDescent="0.2">
      <c r="A128" t="s">
        <v>2700</v>
      </c>
      <c r="B128">
        <v>127</v>
      </c>
      <c r="C128">
        <v>1</v>
      </c>
      <c r="D128" t="s">
        <v>102</v>
      </c>
      <c r="E128">
        <v>19</v>
      </c>
      <c r="F128" t="s">
        <v>2577</v>
      </c>
      <c r="G128">
        <v>15</v>
      </c>
    </row>
    <row r="129" spans="1:7" x14ac:dyDescent="0.2">
      <c r="A129" t="s">
        <v>2701</v>
      </c>
      <c r="B129">
        <v>128</v>
      </c>
      <c r="C129">
        <v>1</v>
      </c>
      <c r="D129" t="s">
        <v>2571</v>
      </c>
      <c r="E129">
        <v>18</v>
      </c>
      <c r="F129" t="s">
        <v>2577</v>
      </c>
      <c r="G129">
        <v>22</v>
      </c>
    </row>
    <row r="130" spans="1:7" x14ac:dyDescent="0.2">
      <c r="A130" t="s">
        <v>2702</v>
      </c>
      <c r="B130">
        <v>129</v>
      </c>
      <c r="C130">
        <v>0</v>
      </c>
      <c r="D130" t="s">
        <v>102</v>
      </c>
      <c r="E130">
        <v>22</v>
      </c>
      <c r="F130" t="s">
        <v>2574</v>
      </c>
      <c r="G130">
        <v>29</v>
      </c>
    </row>
    <row r="131" spans="1:7" x14ac:dyDescent="0.2">
      <c r="A131" t="s">
        <v>2703</v>
      </c>
      <c r="B131">
        <v>130</v>
      </c>
      <c r="C131">
        <v>1</v>
      </c>
      <c r="D131" t="s">
        <v>2571</v>
      </c>
      <c r="E131">
        <v>26</v>
      </c>
      <c r="F131" t="s">
        <v>2574</v>
      </c>
      <c r="G131">
        <v>16</v>
      </c>
    </row>
    <row r="132" spans="1:7" x14ac:dyDescent="0.2">
      <c r="A132" t="s">
        <v>2704</v>
      </c>
      <c r="B132">
        <v>131</v>
      </c>
      <c r="C132">
        <v>1</v>
      </c>
      <c r="D132" t="s">
        <v>2571</v>
      </c>
      <c r="E132">
        <v>42</v>
      </c>
      <c r="F132" t="s">
        <v>2572</v>
      </c>
      <c r="G132">
        <v>20</v>
      </c>
    </row>
    <row r="133" spans="1:7" x14ac:dyDescent="0.2">
      <c r="A133" t="s">
        <v>2705</v>
      </c>
      <c r="B133">
        <v>132</v>
      </c>
      <c r="C133">
        <v>1</v>
      </c>
      <c r="D133" t="s">
        <v>2571</v>
      </c>
      <c r="E133">
        <v>29</v>
      </c>
      <c r="F133" t="s">
        <v>2572</v>
      </c>
      <c r="G133">
        <v>20</v>
      </c>
    </row>
    <row r="134" spans="1:7" x14ac:dyDescent="0.2">
      <c r="A134" t="s">
        <v>2706</v>
      </c>
      <c r="B134">
        <v>133</v>
      </c>
      <c r="C134">
        <v>0</v>
      </c>
      <c r="D134" t="s">
        <v>2571</v>
      </c>
      <c r="E134">
        <v>24</v>
      </c>
      <c r="F134" t="s">
        <v>2577</v>
      </c>
      <c r="G134">
        <v>21</v>
      </c>
    </row>
    <row r="135" spans="1:7" x14ac:dyDescent="0.2">
      <c r="A135" t="s">
        <v>2707</v>
      </c>
      <c r="B135">
        <v>134</v>
      </c>
      <c r="C135">
        <v>1</v>
      </c>
      <c r="D135" t="s">
        <v>102</v>
      </c>
      <c r="E135">
        <v>18</v>
      </c>
      <c r="F135" t="s">
        <v>2574</v>
      </c>
      <c r="G135">
        <v>11</v>
      </c>
    </row>
    <row r="136" spans="1:7" x14ac:dyDescent="0.2">
      <c r="A136" t="s">
        <v>2708</v>
      </c>
      <c r="B136">
        <v>135</v>
      </c>
      <c r="C136">
        <v>1</v>
      </c>
      <c r="D136" t="s">
        <v>2571</v>
      </c>
      <c r="E136">
        <v>27</v>
      </c>
      <c r="F136" t="s">
        <v>2572</v>
      </c>
      <c r="G136">
        <v>20</v>
      </c>
    </row>
    <row r="137" spans="1:7" x14ac:dyDescent="0.2">
      <c r="A137" t="s">
        <v>2709</v>
      </c>
      <c r="B137">
        <v>136</v>
      </c>
      <c r="C137">
        <v>1</v>
      </c>
      <c r="D137" t="s">
        <v>2571</v>
      </c>
      <c r="E137">
        <v>21</v>
      </c>
      <c r="F137" t="s">
        <v>2574</v>
      </c>
      <c r="G137">
        <v>19</v>
      </c>
    </row>
    <row r="138" spans="1:7" x14ac:dyDescent="0.2">
      <c r="A138" t="s">
        <v>2710</v>
      </c>
      <c r="B138">
        <v>137</v>
      </c>
      <c r="C138">
        <v>0</v>
      </c>
      <c r="D138" t="s">
        <v>102</v>
      </c>
      <c r="E138">
        <v>18</v>
      </c>
      <c r="F138" t="s">
        <v>2572</v>
      </c>
      <c r="G138">
        <v>16</v>
      </c>
    </row>
    <row r="139" spans="1:7" x14ac:dyDescent="0.2">
      <c r="A139" t="s">
        <v>2711</v>
      </c>
      <c r="B139">
        <v>138</v>
      </c>
      <c r="C139">
        <v>1</v>
      </c>
      <c r="D139" t="s">
        <v>2571</v>
      </c>
      <c r="E139">
        <v>19</v>
      </c>
      <c r="F139" t="s">
        <v>2577</v>
      </c>
      <c r="G139">
        <v>22</v>
      </c>
    </row>
    <row r="140" spans="1:7" x14ac:dyDescent="0.2">
      <c r="A140" t="s">
        <v>2712</v>
      </c>
      <c r="B140">
        <v>139</v>
      </c>
      <c r="C140">
        <v>1</v>
      </c>
      <c r="D140" t="s">
        <v>2571</v>
      </c>
      <c r="E140">
        <v>25</v>
      </c>
      <c r="F140" t="s">
        <v>2572</v>
      </c>
      <c r="G140">
        <v>17</v>
      </c>
    </row>
    <row r="141" spans="1:7" x14ac:dyDescent="0.2">
      <c r="A141" t="s">
        <v>2713</v>
      </c>
      <c r="B141">
        <v>140</v>
      </c>
      <c r="C141">
        <v>1</v>
      </c>
      <c r="D141" t="s">
        <v>102</v>
      </c>
      <c r="E141">
        <v>23</v>
      </c>
      <c r="F141" t="s">
        <v>2577</v>
      </c>
      <c r="G141">
        <v>19</v>
      </c>
    </row>
    <row r="142" spans="1:7" x14ac:dyDescent="0.2">
      <c r="A142" t="s">
        <v>2714</v>
      </c>
      <c r="B142">
        <v>141</v>
      </c>
      <c r="C142">
        <v>0</v>
      </c>
      <c r="D142" t="s">
        <v>102</v>
      </c>
      <c r="E142">
        <v>23</v>
      </c>
      <c r="F142" t="s">
        <v>2572</v>
      </c>
      <c r="G142">
        <v>15</v>
      </c>
    </row>
    <row r="143" spans="1:7" x14ac:dyDescent="0.2">
      <c r="A143" t="s">
        <v>2715</v>
      </c>
      <c r="B143">
        <v>142</v>
      </c>
      <c r="C143">
        <v>1</v>
      </c>
      <c r="D143" t="s">
        <v>2571</v>
      </c>
      <c r="E143">
        <v>26</v>
      </c>
      <c r="F143" t="s">
        <v>2574</v>
      </c>
      <c r="G143">
        <v>20</v>
      </c>
    </row>
    <row r="144" spans="1:7" x14ac:dyDescent="0.2">
      <c r="A144" t="s">
        <v>2716</v>
      </c>
      <c r="B144">
        <v>143</v>
      </c>
      <c r="C144">
        <v>0</v>
      </c>
      <c r="D144" t="s">
        <v>2571</v>
      </c>
      <c r="E144">
        <v>47</v>
      </c>
      <c r="F144" t="s">
        <v>2577</v>
      </c>
      <c r="G144">
        <v>20</v>
      </c>
    </row>
    <row r="145" spans="1:7" x14ac:dyDescent="0.2">
      <c r="A145" t="s">
        <v>2717</v>
      </c>
      <c r="B145">
        <v>144</v>
      </c>
      <c r="C145">
        <v>1</v>
      </c>
      <c r="D145" t="s">
        <v>2571</v>
      </c>
      <c r="E145">
        <v>20</v>
      </c>
      <c r="F145" t="s">
        <v>2574</v>
      </c>
      <c r="G145">
        <v>24</v>
      </c>
    </row>
    <row r="146" spans="1:7" x14ac:dyDescent="0.2">
      <c r="A146" t="s">
        <v>2718</v>
      </c>
      <c r="B146">
        <v>145</v>
      </c>
      <c r="C146">
        <v>1</v>
      </c>
      <c r="D146" t="s">
        <v>2571</v>
      </c>
      <c r="E146">
        <v>25</v>
      </c>
      <c r="F146" t="s">
        <v>2572</v>
      </c>
      <c r="G146">
        <v>19</v>
      </c>
    </row>
    <row r="147" spans="1:7" x14ac:dyDescent="0.2">
      <c r="A147" t="s">
        <v>2719</v>
      </c>
      <c r="B147">
        <v>146</v>
      </c>
      <c r="C147">
        <v>1</v>
      </c>
      <c r="D147" t="s">
        <v>2571</v>
      </c>
      <c r="E147">
        <v>19</v>
      </c>
      <c r="F147" t="s">
        <v>2577</v>
      </c>
      <c r="G147">
        <v>17</v>
      </c>
    </row>
    <row r="148" spans="1:7" x14ac:dyDescent="0.2">
      <c r="A148" t="s">
        <v>2720</v>
      </c>
      <c r="B148">
        <v>147</v>
      </c>
      <c r="C148">
        <v>1</v>
      </c>
      <c r="D148" t="s">
        <v>2571</v>
      </c>
      <c r="E148">
        <v>28</v>
      </c>
      <c r="F148" t="s">
        <v>2572</v>
      </c>
      <c r="G148">
        <v>20</v>
      </c>
    </row>
    <row r="149" spans="1:7" x14ac:dyDescent="0.2">
      <c r="A149" t="s">
        <v>2721</v>
      </c>
      <c r="B149">
        <v>148</v>
      </c>
      <c r="C149">
        <v>0</v>
      </c>
      <c r="D149" t="s">
        <v>2571</v>
      </c>
      <c r="E149">
        <v>24</v>
      </c>
      <c r="F149" t="s">
        <v>2577</v>
      </c>
      <c r="G149">
        <v>26</v>
      </c>
    </row>
    <row r="150" spans="1:7" x14ac:dyDescent="0.2">
      <c r="A150" t="s">
        <v>2722</v>
      </c>
      <c r="B150">
        <v>149</v>
      </c>
      <c r="C150">
        <v>0</v>
      </c>
      <c r="D150" t="s">
        <v>2571</v>
      </c>
      <c r="E150">
        <v>19</v>
      </c>
      <c r="F150" t="s">
        <v>2574</v>
      </c>
      <c r="G150">
        <v>17</v>
      </c>
    </row>
    <row r="151" spans="1:7" x14ac:dyDescent="0.2">
      <c r="A151" t="s">
        <v>2723</v>
      </c>
      <c r="B151">
        <v>150</v>
      </c>
      <c r="C151">
        <v>0</v>
      </c>
      <c r="D151" t="s">
        <v>102</v>
      </c>
      <c r="E151">
        <v>49</v>
      </c>
      <c r="F151" t="s">
        <v>2574</v>
      </c>
      <c r="G151">
        <v>19</v>
      </c>
    </row>
    <row r="152" spans="1:7" x14ac:dyDescent="0.2">
      <c r="A152" t="s">
        <v>2724</v>
      </c>
      <c r="B152">
        <v>151</v>
      </c>
      <c r="C152">
        <v>1</v>
      </c>
      <c r="D152" t="s">
        <v>102</v>
      </c>
      <c r="E152">
        <v>15</v>
      </c>
      <c r="F152" t="s">
        <v>2577</v>
      </c>
      <c r="G152">
        <v>13</v>
      </c>
    </row>
    <row r="153" spans="1:7" x14ac:dyDescent="0.2">
      <c r="A153" t="s">
        <v>2725</v>
      </c>
      <c r="B153">
        <v>152</v>
      </c>
      <c r="C153">
        <v>1</v>
      </c>
      <c r="D153" t="s">
        <v>2571</v>
      </c>
      <c r="E153">
        <v>24</v>
      </c>
      <c r="F153" t="s">
        <v>2577</v>
      </c>
      <c r="G153">
        <v>22</v>
      </c>
    </row>
    <row r="154" spans="1:7" x14ac:dyDescent="0.2">
      <c r="A154" t="s">
        <v>2726</v>
      </c>
      <c r="B154">
        <v>153</v>
      </c>
      <c r="C154">
        <v>1</v>
      </c>
      <c r="D154" t="s">
        <v>2571</v>
      </c>
      <c r="E154">
        <v>21</v>
      </c>
      <c r="F154" t="s">
        <v>2577</v>
      </c>
      <c r="G154">
        <v>19</v>
      </c>
    </row>
    <row r="155" spans="1:7" x14ac:dyDescent="0.2">
      <c r="A155" t="s">
        <v>2727</v>
      </c>
      <c r="B155">
        <v>154</v>
      </c>
      <c r="C155">
        <v>1</v>
      </c>
      <c r="D155" t="s">
        <v>2571</v>
      </c>
      <c r="E155">
        <v>39</v>
      </c>
      <c r="F155" t="s">
        <v>2577</v>
      </c>
      <c r="G155">
        <v>7</v>
      </c>
    </row>
    <row r="156" spans="1:7" x14ac:dyDescent="0.2">
      <c r="A156" t="s">
        <v>2728</v>
      </c>
      <c r="B156">
        <v>155</v>
      </c>
      <c r="C156">
        <v>1</v>
      </c>
      <c r="D156" t="s">
        <v>102</v>
      </c>
      <c r="E156">
        <v>22</v>
      </c>
      <c r="F156" t="s">
        <v>2577</v>
      </c>
      <c r="G156">
        <v>18</v>
      </c>
    </row>
    <row r="157" spans="1:7" x14ac:dyDescent="0.2">
      <c r="A157" t="s">
        <v>2729</v>
      </c>
      <c r="B157">
        <v>156</v>
      </c>
      <c r="C157">
        <v>1</v>
      </c>
      <c r="D157" t="s">
        <v>2571</v>
      </c>
      <c r="E157">
        <v>24</v>
      </c>
      <c r="F157" t="s">
        <v>2577</v>
      </c>
      <c r="G157">
        <v>22</v>
      </c>
    </row>
    <row r="158" spans="1:7" x14ac:dyDescent="0.2">
      <c r="A158" t="s">
        <v>2730</v>
      </c>
      <c r="B158">
        <v>157</v>
      </c>
      <c r="C158">
        <v>0</v>
      </c>
      <c r="D158" t="s">
        <v>2571</v>
      </c>
      <c r="E158">
        <v>25</v>
      </c>
      <c r="F158" t="s">
        <v>2577</v>
      </c>
      <c r="G158">
        <v>23</v>
      </c>
    </row>
    <row r="159" spans="1:7" x14ac:dyDescent="0.2">
      <c r="A159" t="s">
        <v>2731</v>
      </c>
      <c r="B159">
        <v>158</v>
      </c>
      <c r="C159">
        <v>1</v>
      </c>
      <c r="D159" t="s">
        <v>2571</v>
      </c>
      <c r="E159">
        <v>26</v>
      </c>
      <c r="F159" t="s">
        <v>2572</v>
      </c>
      <c r="G159">
        <v>25</v>
      </c>
    </row>
    <row r="160" spans="1:7" x14ac:dyDescent="0.2">
      <c r="A160" t="s">
        <v>2732</v>
      </c>
      <c r="B160">
        <v>159</v>
      </c>
      <c r="C160">
        <v>0</v>
      </c>
      <c r="D160" t="s">
        <v>2571</v>
      </c>
      <c r="E160">
        <v>18</v>
      </c>
      <c r="F160" t="s">
        <v>2572</v>
      </c>
      <c r="G160">
        <v>23</v>
      </c>
    </row>
    <row r="161" spans="1:7" x14ac:dyDescent="0.2">
      <c r="A161" t="s">
        <v>2733</v>
      </c>
      <c r="B161">
        <v>160</v>
      </c>
      <c r="C161">
        <v>0</v>
      </c>
      <c r="D161" t="s">
        <v>102</v>
      </c>
      <c r="E161">
        <v>26</v>
      </c>
      <c r="F161" t="s">
        <v>2572</v>
      </c>
      <c r="G161">
        <v>7</v>
      </c>
    </row>
    <row r="162" spans="1:7" x14ac:dyDescent="0.2">
      <c r="A162" t="s">
        <v>2734</v>
      </c>
      <c r="B162">
        <v>161</v>
      </c>
      <c r="C162">
        <v>1</v>
      </c>
      <c r="D162" t="s">
        <v>2571</v>
      </c>
      <c r="E162">
        <v>19</v>
      </c>
      <c r="F162" t="s">
        <v>2577</v>
      </c>
      <c r="G162">
        <v>21</v>
      </c>
    </row>
    <row r="163" spans="1:7" x14ac:dyDescent="0.2">
      <c r="A163" t="s">
        <v>2735</v>
      </c>
      <c r="B163">
        <v>162</v>
      </c>
      <c r="C163">
        <v>1</v>
      </c>
      <c r="D163" t="s">
        <v>2571</v>
      </c>
      <c r="E163">
        <v>15</v>
      </c>
      <c r="F163" t="s">
        <v>2577</v>
      </c>
      <c r="G163">
        <v>17</v>
      </c>
    </row>
    <row r="164" spans="1:7" x14ac:dyDescent="0.2">
      <c r="A164" t="s">
        <v>2736</v>
      </c>
      <c r="B164">
        <v>163</v>
      </c>
      <c r="C164">
        <v>1</v>
      </c>
      <c r="D164" t="s">
        <v>2571</v>
      </c>
      <c r="E164">
        <v>17</v>
      </c>
      <c r="F164" t="s">
        <v>2577</v>
      </c>
      <c r="G164">
        <v>17</v>
      </c>
    </row>
    <row r="165" spans="1:7" x14ac:dyDescent="0.2">
      <c r="A165" t="s">
        <v>2737</v>
      </c>
      <c r="B165">
        <v>164</v>
      </c>
      <c r="C165">
        <v>1</v>
      </c>
      <c r="D165" t="s">
        <v>2571</v>
      </c>
      <c r="E165">
        <v>23</v>
      </c>
      <c r="F165" t="s">
        <v>2572</v>
      </c>
      <c r="G165">
        <v>20</v>
      </c>
    </row>
    <row r="166" spans="1:7" x14ac:dyDescent="0.2">
      <c r="A166" t="s">
        <v>2738</v>
      </c>
      <c r="B166">
        <v>165</v>
      </c>
      <c r="C166">
        <v>1</v>
      </c>
      <c r="D166" t="s">
        <v>2571</v>
      </c>
      <c r="E166">
        <v>-45</v>
      </c>
      <c r="F166" t="s">
        <v>2572</v>
      </c>
      <c r="G166">
        <v>17</v>
      </c>
    </row>
    <row r="167" spans="1:7" x14ac:dyDescent="0.2">
      <c r="A167" t="s">
        <v>2739</v>
      </c>
      <c r="B167">
        <v>166</v>
      </c>
      <c r="C167">
        <v>1</v>
      </c>
      <c r="D167" t="s">
        <v>2571</v>
      </c>
      <c r="E167">
        <v>19</v>
      </c>
      <c r="F167" t="s">
        <v>2577</v>
      </c>
      <c r="G167">
        <v>17</v>
      </c>
    </row>
    <row r="168" spans="1:7" x14ac:dyDescent="0.2">
      <c r="A168" t="s">
        <v>2740</v>
      </c>
      <c r="B168">
        <v>167</v>
      </c>
      <c r="C168">
        <v>1</v>
      </c>
      <c r="D168" t="s">
        <v>2571</v>
      </c>
      <c r="E168">
        <v>21</v>
      </c>
      <c r="F168" t="s">
        <v>2572</v>
      </c>
      <c r="G168">
        <v>19</v>
      </c>
    </row>
    <row r="169" spans="1:7" x14ac:dyDescent="0.2">
      <c r="A169" t="s">
        <v>2741</v>
      </c>
      <c r="B169">
        <v>168</v>
      </c>
      <c r="C169">
        <v>0</v>
      </c>
      <c r="D169" t="s">
        <v>2571</v>
      </c>
      <c r="E169">
        <v>22</v>
      </c>
      <c r="F169" t="s">
        <v>2577</v>
      </c>
      <c r="G169">
        <v>19</v>
      </c>
    </row>
    <row r="170" spans="1:7" x14ac:dyDescent="0.2">
      <c r="A170" t="s">
        <v>2742</v>
      </c>
      <c r="B170">
        <v>169</v>
      </c>
      <c r="C170">
        <v>1</v>
      </c>
      <c r="D170" t="s">
        <v>2571</v>
      </c>
      <c r="E170">
        <v>21</v>
      </c>
      <c r="F170" t="s">
        <v>2572</v>
      </c>
      <c r="G170">
        <v>17</v>
      </c>
    </row>
    <row r="171" spans="1:7" x14ac:dyDescent="0.2">
      <c r="A171" t="s">
        <v>2743</v>
      </c>
      <c r="B171">
        <v>170</v>
      </c>
      <c r="C171">
        <v>1</v>
      </c>
      <c r="D171" t="s">
        <v>102</v>
      </c>
      <c r="E171">
        <v>28</v>
      </c>
      <c r="F171" t="s">
        <v>2577</v>
      </c>
      <c r="G171">
        <v>18</v>
      </c>
    </row>
    <row r="172" spans="1:7" x14ac:dyDescent="0.2">
      <c r="A172" t="s">
        <v>2744</v>
      </c>
      <c r="B172">
        <v>171</v>
      </c>
      <c r="C172">
        <v>1</v>
      </c>
      <c r="D172" t="s">
        <v>102</v>
      </c>
      <c r="E172">
        <v>21</v>
      </c>
      <c r="F172" t="s">
        <v>2574</v>
      </c>
      <c r="G172">
        <v>10</v>
      </c>
    </row>
    <row r="173" spans="1:7" x14ac:dyDescent="0.2">
      <c r="A173" t="s">
        <v>2745</v>
      </c>
      <c r="B173">
        <v>172</v>
      </c>
      <c r="C173">
        <v>1</v>
      </c>
      <c r="D173" t="s">
        <v>2571</v>
      </c>
      <c r="E173">
        <v>17</v>
      </c>
      <c r="F173" t="s">
        <v>2572</v>
      </c>
      <c r="G173">
        <v>16</v>
      </c>
    </row>
    <row r="174" spans="1:7" x14ac:dyDescent="0.2">
      <c r="A174" t="s">
        <v>2746</v>
      </c>
      <c r="B174">
        <v>173</v>
      </c>
      <c r="C174">
        <v>1</v>
      </c>
      <c r="D174" t="s">
        <v>2571</v>
      </c>
      <c r="E174">
        <v>21</v>
      </c>
      <c r="F174" t="s">
        <v>2572</v>
      </c>
      <c r="G174">
        <v>5</v>
      </c>
    </row>
    <row r="175" spans="1:7" x14ac:dyDescent="0.2">
      <c r="A175" t="s">
        <v>2747</v>
      </c>
      <c r="B175">
        <v>174</v>
      </c>
      <c r="C175">
        <v>0</v>
      </c>
      <c r="D175" t="s">
        <v>102</v>
      </c>
      <c r="E175">
        <v>15</v>
      </c>
      <c r="F175" t="s">
        <v>2572</v>
      </c>
      <c r="G175">
        <v>15</v>
      </c>
    </row>
    <row r="176" spans="1:7" x14ac:dyDescent="0.2">
      <c r="A176" t="s">
        <v>2748</v>
      </c>
      <c r="B176">
        <v>175</v>
      </c>
      <c r="C176">
        <v>1</v>
      </c>
      <c r="D176" t="s">
        <v>102</v>
      </c>
      <c r="E176">
        <v>19</v>
      </c>
      <c r="F176" t="s">
        <v>2577</v>
      </c>
      <c r="G176">
        <v>9</v>
      </c>
    </row>
    <row r="177" spans="1:7" x14ac:dyDescent="0.2">
      <c r="A177" t="s">
        <v>2749</v>
      </c>
      <c r="B177">
        <v>176</v>
      </c>
      <c r="C177">
        <v>1</v>
      </c>
      <c r="D177" t="s">
        <v>2571</v>
      </c>
      <c r="E177">
        <v>18</v>
      </c>
      <c r="F177" t="s">
        <v>2577</v>
      </c>
      <c r="G177">
        <v>21</v>
      </c>
    </row>
    <row r="178" spans="1:7" x14ac:dyDescent="0.2">
      <c r="A178" t="s">
        <v>2750</v>
      </c>
      <c r="B178">
        <v>177</v>
      </c>
      <c r="C178">
        <v>1</v>
      </c>
      <c r="D178" t="s">
        <v>2571</v>
      </c>
      <c r="E178">
        <v>21</v>
      </c>
      <c r="F178" t="s">
        <v>2574</v>
      </c>
      <c r="G178">
        <v>22</v>
      </c>
    </row>
    <row r="179" spans="1:7" x14ac:dyDescent="0.2">
      <c r="A179" t="s">
        <v>2751</v>
      </c>
      <c r="B179">
        <v>178</v>
      </c>
      <c r="C179">
        <v>1</v>
      </c>
      <c r="D179" t="s">
        <v>2571</v>
      </c>
      <c r="E179">
        <v>42</v>
      </c>
      <c r="F179" t="s">
        <v>2577</v>
      </c>
      <c r="G179">
        <v>20</v>
      </c>
    </row>
    <row r="180" spans="1:7" x14ac:dyDescent="0.2">
      <c r="A180" t="s">
        <v>2752</v>
      </c>
      <c r="B180">
        <v>179</v>
      </c>
      <c r="C180">
        <v>0</v>
      </c>
      <c r="D180" t="s">
        <v>2571</v>
      </c>
      <c r="E180">
        <v>21</v>
      </c>
      <c r="F180" t="s">
        <v>2577</v>
      </c>
      <c r="G180">
        <v>18</v>
      </c>
    </row>
    <row r="181" spans="1:7" x14ac:dyDescent="0.2">
      <c r="A181" t="s">
        <v>2753</v>
      </c>
      <c r="B181">
        <v>180</v>
      </c>
      <c r="C181">
        <v>1</v>
      </c>
      <c r="D181" t="s">
        <v>2571</v>
      </c>
      <c r="E181">
        <v>32</v>
      </c>
      <c r="F181" t="s">
        <v>2572</v>
      </c>
      <c r="G181">
        <v>20</v>
      </c>
    </row>
    <row r="182" spans="1:7" x14ac:dyDescent="0.2">
      <c r="A182" t="s">
        <v>2754</v>
      </c>
      <c r="B182">
        <v>181</v>
      </c>
      <c r="C182">
        <v>0</v>
      </c>
      <c r="D182" t="s">
        <v>102</v>
      </c>
      <c r="E182">
        <v>40</v>
      </c>
      <c r="F182" t="s">
        <v>2572</v>
      </c>
      <c r="G182">
        <v>18</v>
      </c>
    </row>
    <row r="183" spans="1:7" x14ac:dyDescent="0.2">
      <c r="A183" t="s">
        <v>2755</v>
      </c>
      <c r="B183">
        <v>182</v>
      </c>
      <c r="C183">
        <v>1</v>
      </c>
      <c r="D183" t="s">
        <v>2571</v>
      </c>
      <c r="E183">
        <v>36</v>
      </c>
      <c r="F183" t="s">
        <v>2574</v>
      </c>
      <c r="G183">
        <v>18</v>
      </c>
    </row>
    <row r="184" spans="1:7" x14ac:dyDescent="0.2">
      <c r="A184" t="s">
        <v>2756</v>
      </c>
      <c r="B184">
        <v>183</v>
      </c>
      <c r="C184">
        <v>0</v>
      </c>
      <c r="D184" t="s">
        <v>2571</v>
      </c>
      <c r="E184">
        <v>25</v>
      </c>
      <c r="F184" t="s">
        <v>2577</v>
      </c>
      <c r="G184">
        <v>17</v>
      </c>
    </row>
    <row r="185" spans="1:7" x14ac:dyDescent="0.2">
      <c r="A185" t="s">
        <v>2757</v>
      </c>
      <c r="B185">
        <v>184</v>
      </c>
      <c r="C185">
        <v>1</v>
      </c>
      <c r="D185" t="s">
        <v>2571</v>
      </c>
      <c r="E185">
        <v>26</v>
      </c>
      <c r="F185" t="s">
        <v>2572</v>
      </c>
      <c r="G185">
        <v>6</v>
      </c>
    </row>
    <row r="186" spans="1:7" x14ac:dyDescent="0.2">
      <c r="A186" t="s">
        <v>2758</v>
      </c>
      <c r="B186">
        <v>185</v>
      </c>
      <c r="C186">
        <v>1</v>
      </c>
      <c r="D186" t="s">
        <v>102</v>
      </c>
      <c r="E186">
        <v>42</v>
      </c>
      <c r="F186" t="s">
        <v>2577</v>
      </c>
      <c r="G186">
        <v>20</v>
      </c>
    </row>
    <row r="187" spans="1:7" x14ac:dyDescent="0.2">
      <c r="A187" t="s">
        <v>2759</v>
      </c>
      <c r="B187">
        <v>186</v>
      </c>
      <c r="C187">
        <v>1</v>
      </c>
      <c r="D187" t="s">
        <v>2571</v>
      </c>
      <c r="E187">
        <v>19</v>
      </c>
      <c r="F187" t="s">
        <v>2572</v>
      </c>
      <c r="G187">
        <v>22</v>
      </c>
    </row>
    <row r="188" spans="1:7" x14ac:dyDescent="0.2">
      <c r="A188" t="s">
        <v>2760</v>
      </c>
      <c r="B188">
        <v>187</v>
      </c>
      <c r="C188">
        <v>1</v>
      </c>
      <c r="D188" t="s">
        <v>2571</v>
      </c>
      <c r="E188">
        <v>27</v>
      </c>
      <c r="F188" t="s">
        <v>2574</v>
      </c>
      <c r="G188">
        <v>18</v>
      </c>
    </row>
    <row r="189" spans="1:7" x14ac:dyDescent="0.2">
      <c r="A189" t="s">
        <v>2761</v>
      </c>
      <c r="B189">
        <v>188</v>
      </c>
      <c r="C189">
        <v>1</v>
      </c>
      <c r="D189" t="s">
        <v>2571</v>
      </c>
      <c r="E189">
        <v>39</v>
      </c>
      <c r="F189" t="s">
        <v>2572</v>
      </c>
      <c r="G189">
        <v>25</v>
      </c>
    </row>
    <row r="190" spans="1:7" x14ac:dyDescent="0.2">
      <c r="A190" t="s">
        <v>2762</v>
      </c>
      <c r="B190">
        <v>189</v>
      </c>
      <c r="C190">
        <v>1</v>
      </c>
      <c r="D190" t="s">
        <v>2571</v>
      </c>
      <c r="E190">
        <v>34</v>
      </c>
      <c r="F190" t="s">
        <v>2572</v>
      </c>
      <c r="G190">
        <v>22</v>
      </c>
    </row>
    <row r="191" spans="1:7" x14ac:dyDescent="0.2">
      <c r="A191" t="s">
        <v>2763</v>
      </c>
      <c r="B191">
        <v>190</v>
      </c>
      <c r="C191">
        <v>0</v>
      </c>
      <c r="D191" t="s">
        <v>102</v>
      </c>
      <c r="E191">
        <v>20</v>
      </c>
      <c r="F191" t="s">
        <v>2572</v>
      </c>
      <c r="G191">
        <v>15</v>
      </c>
    </row>
    <row r="192" spans="1:7" x14ac:dyDescent="0.2">
      <c r="A192" t="s">
        <v>2764</v>
      </c>
      <c r="B192">
        <v>191</v>
      </c>
      <c r="C192">
        <v>1</v>
      </c>
      <c r="D192" t="s">
        <v>2571</v>
      </c>
      <c r="E192">
        <v>22</v>
      </c>
      <c r="F192" t="s">
        <v>2574</v>
      </c>
      <c r="G192">
        <v>15</v>
      </c>
    </row>
    <row r="193" spans="1:7" x14ac:dyDescent="0.2">
      <c r="A193" t="s">
        <v>2765</v>
      </c>
      <c r="B193">
        <v>192</v>
      </c>
      <c r="C193">
        <v>1</v>
      </c>
      <c r="D193" t="s">
        <v>2571</v>
      </c>
      <c r="E193">
        <v>24</v>
      </c>
      <c r="F193" t="s">
        <v>2574</v>
      </c>
      <c r="G193">
        <v>25</v>
      </c>
    </row>
    <row r="194" spans="1:7" x14ac:dyDescent="0.2">
      <c r="A194" t="s">
        <v>2766</v>
      </c>
      <c r="B194">
        <v>193</v>
      </c>
      <c r="C194">
        <v>1</v>
      </c>
      <c r="D194" t="s">
        <v>102</v>
      </c>
      <c r="E194">
        <v>34</v>
      </c>
      <c r="F194" t="s">
        <v>2572</v>
      </c>
      <c r="G194">
        <v>17</v>
      </c>
    </row>
    <row r="195" spans="1:7" x14ac:dyDescent="0.2">
      <c r="A195" t="s">
        <v>2767</v>
      </c>
      <c r="B195">
        <v>194</v>
      </c>
      <c r="C195">
        <v>1</v>
      </c>
      <c r="D195" t="s">
        <v>2571</v>
      </c>
      <c r="E195">
        <v>-48</v>
      </c>
      <c r="F195" t="s">
        <v>2574</v>
      </c>
      <c r="G195">
        <v>20</v>
      </c>
    </row>
    <row r="196" spans="1:7" x14ac:dyDescent="0.2">
      <c r="A196" t="s">
        <v>2768</v>
      </c>
      <c r="B196">
        <v>195</v>
      </c>
      <c r="C196">
        <v>0</v>
      </c>
      <c r="D196" t="s">
        <v>102</v>
      </c>
      <c r="E196">
        <v>28</v>
      </c>
      <c r="F196" t="s">
        <v>2574</v>
      </c>
      <c r="G196">
        <v>18</v>
      </c>
    </row>
    <row r="197" spans="1:7" x14ac:dyDescent="0.2">
      <c r="A197" t="s">
        <v>2769</v>
      </c>
      <c r="B197">
        <v>196</v>
      </c>
      <c r="C197">
        <v>1</v>
      </c>
      <c r="D197" t="s">
        <v>2571</v>
      </c>
      <c r="E197">
        <v>20</v>
      </c>
      <c r="F197" t="s">
        <v>2572</v>
      </c>
      <c r="G197">
        <v>20</v>
      </c>
    </row>
    <row r="198" spans="1:7" x14ac:dyDescent="0.2">
      <c r="A198" t="s">
        <v>2770</v>
      </c>
      <c r="B198">
        <v>197</v>
      </c>
      <c r="C198">
        <v>0</v>
      </c>
      <c r="D198" t="s">
        <v>102</v>
      </c>
      <c r="E198">
        <v>42</v>
      </c>
      <c r="F198" t="s">
        <v>2577</v>
      </c>
      <c r="G198">
        <v>18</v>
      </c>
    </row>
    <row r="199" spans="1:7" x14ac:dyDescent="0.2">
      <c r="A199" t="s">
        <v>2771</v>
      </c>
      <c r="B199">
        <v>198</v>
      </c>
      <c r="C199">
        <v>0</v>
      </c>
      <c r="D199" t="s">
        <v>2571</v>
      </c>
      <c r="E199">
        <v>17</v>
      </c>
      <c r="F199" t="s">
        <v>2572</v>
      </c>
      <c r="G199">
        <v>19</v>
      </c>
    </row>
    <row r="200" spans="1:7" x14ac:dyDescent="0.2">
      <c r="A200" t="s">
        <v>2772</v>
      </c>
      <c r="B200">
        <v>199</v>
      </c>
      <c r="C200">
        <v>1</v>
      </c>
      <c r="D200" t="s">
        <v>2571</v>
      </c>
      <c r="E200">
        <v>25</v>
      </c>
      <c r="F200" t="s">
        <v>2577</v>
      </c>
      <c r="G200">
        <v>14</v>
      </c>
    </row>
    <row r="201" spans="1:7" x14ac:dyDescent="0.2">
      <c r="A201" t="s">
        <v>2773</v>
      </c>
      <c r="B201">
        <v>200</v>
      </c>
      <c r="C201">
        <v>1</v>
      </c>
      <c r="D201" t="s">
        <v>2571</v>
      </c>
      <c r="E201">
        <v>30</v>
      </c>
      <c r="F201" t="s">
        <v>2574</v>
      </c>
      <c r="G201">
        <v>19</v>
      </c>
    </row>
    <row r="202" spans="1:7" x14ac:dyDescent="0.2">
      <c r="A202" t="s">
        <v>2774</v>
      </c>
      <c r="B202">
        <v>201</v>
      </c>
      <c r="C202">
        <v>1</v>
      </c>
      <c r="D202" t="s">
        <v>2571</v>
      </c>
      <c r="E202">
        <v>18</v>
      </c>
      <c r="F202" t="s">
        <v>2572</v>
      </c>
      <c r="G202">
        <v>19</v>
      </c>
    </row>
    <row r="203" spans="1:7" x14ac:dyDescent="0.2">
      <c r="A203" t="s">
        <v>2775</v>
      </c>
      <c r="B203">
        <v>202</v>
      </c>
      <c r="C203">
        <v>1</v>
      </c>
      <c r="D203" t="s">
        <v>102</v>
      </c>
      <c r="E203">
        <v>20</v>
      </c>
      <c r="F203" t="s">
        <v>2577</v>
      </c>
      <c r="G203">
        <v>8</v>
      </c>
    </row>
    <row r="204" spans="1:7" x14ac:dyDescent="0.2">
      <c r="A204" t="s">
        <v>2776</v>
      </c>
      <c r="B204">
        <v>203</v>
      </c>
      <c r="C204">
        <v>1</v>
      </c>
      <c r="D204" t="s">
        <v>2571</v>
      </c>
      <c r="E204">
        <v>19</v>
      </c>
      <c r="F204" t="s">
        <v>2577</v>
      </c>
      <c r="G204">
        <v>21</v>
      </c>
    </row>
    <row r="205" spans="1:7" x14ac:dyDescent="0.2">
      <c r="A205" t="s">
        <v>2777</v>
      </c>
      <c r="B205">
        <v>204</v>
      </c>
      <c r="C205">
        <v>1</v>
      </c>
      <c r="D205" t="s">
        <v>2571</v>
      </c>
      <c r="E205">
        <v>21</v>
      </c>
      <c r="F205" t="s">
        <v>2577</v>
      </c>
      <c r="G205">
        <v>8</v>
      </c>
    </row>
    <row r="206" spans="1:7" x14ac:dyDescent="0.2">
      <c r="A206" t="s">
        <v>2778</v>
      </c>
      <c r="B206">
        <v>205</v>
      </c>
      <c r="C206">
        <v>1</v>
      </c>
      <c r="D206" t="s">
        <v>2571</v>
      </c>
      <c r="E206">
        <v>42</v>
      </c>
      <c r="F206" t="s">
        <v>2572</v>
      </c>
      <c r="G206">
        <v>19</v>
      </c>
    </row>
    <row r="207" spans="1:7" x14ac:dyDescent="0.2">
      <c r="A207" t="s">
        <v>2779</v>
      </c>
      <c r="B207">
        <v>206</v>
      </c>
      <c r="C207">
        <v>0</v>
      </c>
      <c r="D207" t="s">
        <v>102</v>
      </c>
      <c r="E207">
        <v>18</v>
      </c>
      <c r="F207" t="s">
        <v>2572</v>
      </c>
      <c r="G207">
        <v>13</v>
      </c>
    </row>
    <row r="208" spans="1:7" x14ac:dyDescent="0.2">
      <c r="A208" t="s">
        <v>2780</v>
      </c>
      <c r="B208">
        <v>207</v>
      </c>
      <c r="C208">
        <v>1</v>
      </c>
      <c r="D208" t="s">
        <v>2571</v>
      </c>
      <c r="E208">
        <v>39</v>
      </c>
      <c r="F208" t="s">
        <v>2572</v>
      </c>
      <c r="G208">
        <v>18</v>
      </c>
    </row>
    <row r="209" spans="1:7" x14ac:dyDescent="0.2">
      <c r="A209" t="s">
        <v>2781</v>
      </c>
      <c r="B209">
        <v>208</v>
      </c>
      <c r="C209">
        <v>1</v>
      </c>
      <c r="D209" t="s">
        <v>2571</v>
      </c>
      <c r="E209">
        <v>23</v>
      </c>
      <c r="F209" t="s">
        <v>2577</v>
      </c>
      <c r="G209">
        <v>18</v>
      </c>
    </row>
    <row r="210" spans="1:7" x14ac:dyDescent="0.2">
      <c r="A210" t="s">
        <v>2782</v>
      </c>
      <c r="B210">
        <v>209</v>
      </c>
      <c r="C210">
        <v>1</v>
      </c>
      <c r="D210" t="s">
        <v>2571</v>
      </c>
      <c r="E210">
        <v>22</v>
      </c>
      <c r="F210" t="s">
        <v>2574</v>
      </c>
      <c r="G210">
        <v>16</v>
      </c>
    </row>
    <row r="211" spans="1:7" x14ac:dyDescent="0.2">
      <c r="A211" t="s">
        <v>2783</v>
      </c>
      <c r="B211">
        <v>210</v>
      </c>
      <c r="C211">
        <v>1</v>
      </c>
      <c r="D211" t="s">
        <v>2571</v>
      </c>
      <c r="E211">
        <v>20</v>
      </c>
      <c r="F211" t="s">
        <v>2577</v>
      </c>
      <c r="G211">
        <v>20</v>
      </c>
    </row>
    <row r="212" spans="1:7" x14ac:dyDescent="0.2">
      <c r="A212" t="s">
        <v>2784</v>
      </c>
      <c r="B212">
        <v>211</v>
      </c>
      <c r="C212">
        <v>1</v>
      </c>
      <c r="D212" t="s">
        <v>2571</v>
      </c>
      <c r="E212">
        <v>24</v>
      </c>
      <c r="F212" t="s">
        <v>2577</v>
      </c>
      <c r="G212">
        <v>25</v>
      </c>
    </row>
    <row r="213" spans="1:7" x14ac:dyDescent="0.2">
      <c r="A213" t="s">
        <v>2785</v>
      </c>
      <c r="B213">
        <v>212</v>
      </c>
      <c r="C213">
        <v>1</v>
      </c>
      <c r="D213" t="s">
        <v>102</v>
      </c>
      <c r="E213">
        <v>22</v>
      </c>
      <c r="F213" t="s">
        <v>2574</v>
      </c>
      <c r="G213">
        <v>12</v>
      </c>
    </row>
    <row r="214" spans="1:7" x14ac:dyDescent="0.2">
      <c r="A214" t="s">
        <v>2786</v>
      </c>
      <c r="B214">
        <v>213</v>
      </c>
      <c r="C214">
        <v>1</v>
      </c>
      <c r="D214" t="s">
        <v>2571</v>
      </c>
      <c r="E214">
        <v>15</v>
      </c>
      <c r="F214" t="s">
        <v>2577</v>
      </c>
      <c r="G214">
        <v>19</v>
      </c>
    </row>
    <row r="215" spans="1:7" x14ac:dyDescent="0.2">
      <c r="A215" t="s">
        <v>2787</v>
      </c>
      <c r="B215">
        <v>214</v>
      </c>
      <c r="C215">
        <v>1</v>
      </c>
      <c r="D215" t="s">
        <v>102</v>
      </c>
      <c r="E215">
        <v>25</v>
      </c>
      <c r="F215" t="s">
        <v>2577</v>
      </c>
      <c r="G215">
        <v>12</v>
      </c>
    </row>
    <row r="216" spans="1:7" x14ac:dyDescent="0.2">
      <c r="A216" t="s">
        <v>2788</v>
      </c>
      <c r="B216">
        <v>215</v>
      </c>
      <c r="C216">
        <v>1</v>
      </c>
      <c r="D216" t="s">
        <v>2571</v>
      </c>
      <c r="E216">
        <v>22</v>
      </c>
      <c r="F216" t="s">
        <v>2577</v>
      </c>
      <c r="G216">
        <v>25</v>
      </c>
    </row>
    <row r="217" spans="1:7" x14ac:dyDescent="0.2">
      <c r="A217" t="s">
        <v>2789</v>
      </c>
      <c r="B217">
        <v>216</v>
      </c>
      <c r="C217">
        <v>0</v>
      </c>
      <c r="D217" t="s">
        <v>102</v>
      </c>
      <c r="E217">
        <v>40</v>
      </c>
      <c r="F217" t="s">
        <v>2574</v>
      </c>
      <c r="G217">
        <v>15</v>
      </c>
    </row>
    <row r="218" spans="1:7" x14ac:dyDescent="0.2">
      <c r="A218" t="s">
        <v>2790</v>
      </c>
      <c r="B218">
        <v>217</v>
      </c>
      <c r="C218">
        <v>0</v>
      </c>
      <c r="D218" t="s">
        <v>102</v>
      </c>
      <c r="E218">
        <v>25</v>
      </c>
      <c r="F218" t="s">
        <v>2574</v>
      </c>
      <c r="G218">
        <v>17</v>
      </c>
    </row>
    <row r="219" spans="1:7" x14ac:dyDescent="0.2">
      <c r="A219" t="s">
        <v>2791</v>
      </c>
      <c r="B219">
        <v>218</v>
      </c>
      <c r="C219">
        <v>1</v>
      </c>
      <c r="D219" t="s">
        <v>2571</v>
      </c>
      <c r="E219">
        <v>45</v>
      </c>
      <c r="F219" t="s">
        <v>2574</v>
      </c>
      <c r="G219">
        <v>23</v>
      </c>
    </row>
    <row r="220" spans="1:7" x14ac:dyDescent="0.2">
      <c r="A220" t="s">
        <v>2792</v>
      </c>
      <c r="B220">
        <v>219</v>
      </c>
      <c r="C220">
        <v>1</v>
      </c>
      <c r="D220" t="s">
        <v>2571</v>
      </c>
      <c r="E220">
        <v>21</v>
      </c>
      <c r="F220" t="s">
        <v>2577</v>
      </c>
      <c r="G220">
        <v>22</v>
      </c>
    </row>
    <row r="221" spans="1:7" x14ac:dyDescent="0.2">
      <c r="A221" t="s">
        <v>2793</v>
      </c>
      <c r="B221">
        <v>220</v>
      </c>
      <c r="C221">
        <v>0</v>
      </c>
      <c r="D221" t="s">
        <v>102</v>
      </c>
      <c r="E221">
        <v>20</v>
      </c>
      <c r="F221" t="s">
        <v>2574</v>
      </c>
      <c r="G221">
        <v>18</v>
      </c>
    </row>
    <row r="222" spans="1:7" x14ac:dyDescent="0.2">
      <c r="A222" t="s">
        <v>2794</v>
      </c>
      <c r="B222">
        <v>221</v>
      </c>
      <c r="C222">
        <v>1</v>
      </c>
      <c r="D222" t="s">
        <v>2571</v>
      </c>
      <c r="E222">
        <v>21</v>
      </c>
      <c r="F222" t="s">
        <v>2572</v>
      </c>
      <c r="G222">
        <v>21</v>
      </c>
    </row>
    <row r="223" spans="1:7" x14ac:dyDescent="0.2">
      <c r="A223" t="s">
        <v>2795</v>
      </c>
      <c r="B223">
        <v>222</v>
      </c>
      <c r="C223">
        <v>0</v>
      </c>
      <c r="D223" t="s">
        <v>2571</v>
      </c>
      <c r="E223">
        <v>23</v>
      </c>
      <c r="F223" t="s">
        <v>2577</v>
      </c>
      <c r="G223">
        <v>24</v>
      </c>
    </row>
    <row r="224" spans="1:7" x14ac:dyDescent="0.2">
      <c r="A224" t="s">
        <v>2796</v>
      </c>
      <c r="B224">
        <v>223</v>
      </c>
      <c r="C224">
        <v>1</v>
      </c>
      <c r="D224" t="s">
        <v>2571</v>
      </c>
      <c r="E224">
        <v>20</v>
      </c>
      <c r="F224" t="s">
        <v>2574</v>
      </c>
      <c r="G224">
        <v>25</v>
      </c>
    </row>
    <row r="225" spans="1:7" x14ac:dyDescent="0.2">
      <c r="A225" t="s">
        <v>2797</v>
      </c>
      <c r="B225">
        <v>224</v>
      </c>
      <c r="C225">
        <v>1</v>
      </c>
      <c r="D225" t="s">
        <v>2571</v>
      </c>
      <c r="E225">
        <v>47</v>
      </c>
      <c r="F225" t="s">
        <v>2577</v>
      </c>
      <c r="G225">
        <v>13</v>
      </c>
    </row>
    <row r="226" spans="1:7" x14ac:dyDescent="0.2">
      <c r="A226" t="s">
        <v>2798</v>
      </c>
      <c r="B226">
        <v>225</v>
      </c>
      <c r="C226">
        <v>1</v>
      </c>
      <c r="D226" t="s">
        <v>2571</v>
      </c>
      <c r="E226">
        <v>35</v>
      </c>
      <c r="F226" t="s">
        <v>2577</v>
      </c>
      <c r="G226">
        <v>17</v>
      </c>
    </row>
    <row r="227" spans="1:7" x14ac:dyDescent="0.2">
      <c r="A227" t="s">
        <v>2799</v>
      </c>
      <c r="B227">
        <v>226</v>
      </c>
      <c r="C227">
        <v>1</v>
      </c>
      <c r="D227" t="s">
        <v>102</v>
      </c>
      <c r="E227">
        <v>20</v>
      </c>
      <c r="F227" t="s">
        <v>2574</v>
      </c>
      <c r="G227">
        <v>13</v>
      </c>
    </row>
    <row r="228" spans="1:7" x14ac:dyDescent="0.2">
      <c r="A228" t="s">
        <v>2800</v>
      </c>
      <c r="B228">
        <v>227</v>
      </c>
      <c r="C228">
        <v>0</v>
      </c>
      <c r="D228" t="s">
        <v>102</v>
      </c>
      <c r="E228">
        <v>21</v>
      </c>
      <c r="F228" t="s">
        <v>2574</v>
      </c>
      <c r="G228">
        <v>8</v>
      </c>
    </row>
    <row r="229" spans="1:7" x14ac:dyDescent="0.2">
      <c r="A229" t="s">
        <v>2801</v>
      </c>
      <c r="B229">
        <v>228</v>
      </c>
      <c r="C229">
        <v>1</v>
      </c>
      <c r="D229" t="s">
        <v>2571</v>
      </c>
      <c r="E229">
        <v>39</v>
      </c>
      <c r="F229" t="s">
        <v>2572</v>
      </c>
      <c r="G229">
        <v>16</v>
      </c>
    </row>
    <row r="230" spans="1:7" x14ac:dyDescent="0.2">
      <c r="A230" t="s">
        <v>2802</v>
      </c>
      <c r="B230">
        <v>229</v>
      </c>
      <c r="C230">
        <v>1</v>
      </c>
      <c r="D230" t="s">
        <v>2571</v>
      </c>
      <c r="E230">
        <v>18</v>
      </c>
      <c r="F230" t="s">
        <v>2572</v>
      </c>
      <c r="G230">
        <v>21</v>
      </c>
    </row>
    <row r="231" spans="1:7" x14ac:dyDescent="0.2">
      <c r="A231" t="s">
        <v>2803</v>
      </c>
      <c r="B231">
        <v>230</v>
      </c>
      <c r="C231">
        <v>1</v>
      </c>
      <c r="D231" t="s">
        <v>2571</v>
      </c>
      <c r="E231">
        <v>37</v>
      </c>
      <c r="F231" t="s">
        <v>2572</v>
      </c>
      <c r="G231">
        <v>18</v>
      </c>
    </row>
    <row r="232" spans="1:7" x14ac:dyDescent="0.2">
      <c r="A232" t="s">
        <v>2804</v>
      </c>
      <c r="B232">
        <v>231</v>
      </c>
      <c r="C232">
        <v>0</v>
      </c>
      <c r="D232" t="s">
        <v>2571</v>
      </c>
      <c r="E232">
        <v>44</v>
      </c>
      <c r="F232" t="s">
        <v>2574</v>
      </c>
      <c r="G232">
        <v>21</v>
      </c>
    </row>
    <row r="233" spans="1:7" x14ac:dyDescent="0.2">
      <c r="A233" t="s">
        <v>2805</v>
      </c>
      <c r="B233">
        <v>232</v>
      </c>
      <c r="C233">
        <v>1</v>
      </c>
      <c r="D233" t="s">
        <v>102</v>
      </c>
      <c r="E233">
        <v>38</v>
      </c>
      <c r="F233" t="s">
        <v>2574</v>
      </c>
      <c r="G233">
        <v>14</v>
      </c>
    </row>
    <row r="234" spans="1:7" x14ac:dyDescent="0.2">
      <c r="A234" t="s">
        <v>2806</v>
      </c>
      <c r="B234">
        <v>233</v>
      </c>
      <c r="C234">
        <v>0</v>
      </c>
      <c r="D234" t="s">
        <v>102</v>
      </c>
      <c r="E234">
        <v>20</v>
      </c>
      <c r="F234" t="s">
        <v>2574</v>
      </c>
      <c r="G234">
        <v>20</v>
      </c>
    </row>
    <row r="235" spans="1:7" x14ac:dyDescent="0.2">
      <c r="A235" t="s">
        <v>2807</v>
      </c>
      <c r="B235">
        <v>234</v>
      </c>
      <c r="C235">
        <v>1</v>
      </c>
      <c r="D235" t="s">
        <v>2571</v>
      </c>
      <c r="E235">
        <v>22</v>
      </c>
      <c r="F235" t="s">
        <v>2577</v>
      </c>
      <c r="G235">
        <v>17</v>
      </c>
    </row>
    <row r="236" spans="1:7" x14ac:dyDescent="0.2">
      <c r="A236" t="s">
        <v>2808</v>
      </c>
      <c r="B236">
        <v>235</v>
      </c>
      <c r="C236">
        <v>1</v>
      </c>
      <c r="D236" t="s">
        <v>2571</v>
      </c>
      <c r="E236">
        <v>26</v>
      </c>
      <c r="F236" t="s">
        <v>2577</v>
      </c>
      <c r="G236">
        <v>16</v>
      </c>
    </row>
    <row r="237" spans="1:7" x14ac:dyDescent="0.2">
      <c r="A237" t="s">
        <v>2809</v>
      </c>
      <c r="B237">
        <v>236</v>
      </c>
      <c r="C237">
        <v>1</v>
      </c>
      <c r="D237" t="s">
        <v>2571</v>
      </c>
      <c r="E237">
        <v>23</v>
      </c>
      <c r="F237" t="s">
        <v>2577</v>
      </c>
      <c r="G237">
        <v>16</v>
      </c>
    </row>
    <row r="238" spans="1:7" x14ac:dyDescent="0.2">
      <c r="A238" t="s">
        <v>2810</v>
      </c>
      <c r="B238">
        <v>237</v>
      </c>
      <c r="C238">
        <v>1</v>
      </c>
      <c r="D238" t="s">
        <v>102</v>
      </c>
      <c r="E238">
        <v>40</v>
      </c>
      <c r="F238" t="s">
        <v>2577</v>
      </c>
      <c r="G238">
        <v>22</v>
      </c>
    </row>
    <row r="239" spans="1:7" x14ac:dyDescent="0.2">
      <c r="A239" t="s">
        <v>2811</v>
      </c>
      <c r="B239">
        <v>238</v>
      </c>
      <c r="C239">
        <v>1</v>
      </c>
      <c r="D239" t="s">
        <v>2571</v>
      </c>
      <c r="E239">
        <v>22</v>
      </c>
      <c r="F239" t="s">
        <v>2572</v>
      </c>
      <c r="G239">
        <v>22</v>
      </c>
    </row>
    <row r="240" spans="1:7" x14ac:dyDescent="0.2">
      <c r="A240" t="s">
        <v>2812</v>
      </c>
      <c r="B240">
        <v>239</v>
      </c>
      <c r="C240">
        <v>1</v>
      </c>
      <c r="D240" t="s">
        <v>2571</v>
      </c>
      <c r="E240">
        <v>20</v>
      </c>
      <c r="F240" t="s">
        <v>2577</v>
      </c>
      <c r="G240">
        <v>18</v>
      </c>
    </row>
    <row r="241" spans="1:7" x14ac:dyDescent="0.2">
      <c r="A241" t="s">
        <v>2813</v>
      </c>
      <c r="B241">
        <v>240</v>
      </c>
      <c r="C241">
        <v>1</v>
      </c>
      <c r="D241" t="s">
        <v>2571</v>
      </c>
      <c r="E241">
        <v>37</v>
      </c>
      <c r="F241" t="s">
        <v>2572</v>
      </c>
      <c r="G241">
        <v>16</v>
      </c>
    </row>
    <row r="242" spans="1:7" x14ac:dyDescent="0.2">
      <c r="A242" t="s">
        <v>2814</v>
      </c>
      <c r="B242">
        <v>241</v>
      </c>
      <c r="C242">
        <v>0</v>
      </c>
      <c r="D242" t="s">
        <v>2571</v>
      </c>
      <c r="E242">
        <v>38</v>
      </c>
      <c r="F242" t="s">
        <v>2574</v>
      </c>
      <c r="G242">
        <v>25</v>
      </c>
    </row>
    <row r="243" spans="1:7" x14ac:dyDescent="0.2">
      <c r="A243" t="s">
        <v>2815</v>
      </c>
      <c r="B243">
        <v>242</v>
      </c>
      <c r="C243">
        <v>0</v>
      </c>
      <c r="D243" t="s">
        <v>2571</v>
      </c>
      <c r="E243">
        <v>50</v>
      </c>
      <c r="F243" t="s">
        <v>2572</v>
      </c>
      <c r="G243">
        <v>21</v>
      </c>
    </row>
    <row r="244" spans="1:7" x14ac:dyDescent="0.2">
      <c r="A244" t="s">
        <v>2816</v>
      </c>
      <c r="B244">
        <v>243</v>
      </c>
      <c r="C244">
        <v>0</v>
      </c>
      <c r="D244" t="s">
        <v>102</v>
      </c>
      <c r="E244">
        <v>-47</v>
      </c>
      <c r="F244" t="s">
        <v>2572</v>
      </c>
      <c r="G244">
        <v>9</v>
      </c>
    </row>
    <row r="245" spans="1:7" x14ac:dyDescent="0.2">
      <c r="A245" t="s">
        <v>2817</v>
      </c>
      <c r="B245">
        <v>244</v>
      </c>
      <c r="C245">
        <v>1</v>
      </c>
      <c r="D245" t="s">
        <v>2571</v>
      </c>
      <c r="E245">
        <v>25</v>
      </c>
      <c r="F245" t="s">
        <v>2577</v>
      </c>
      <c r="G245">
        <v>13</v>
      </c>
    </row>
    <row r="246" spans="1:7" x14ac:dyDescent="0.2">
      <c r="A246" t="s">
        <v>2818</v>
      </c>
      <c r="B246">
        <v>245</v>
      </c>
      <c r="C246">
        <v>1</v>
      </c>
      <c r="D246" t="s">
        <v>2571</v>
      </c>
      <c r="E246">
        <v>23</v>
      </c>
      <c r="F246" t="s">
        <v>2577</v>
      </c>
      <c r="G246">
        <v>16</v>
      </c>
    </row>
    <row r="247" spans="1:7" x14ac:dyDescent="0.2">
      <c r="A247" t="s">
        <v>2819</v>
      </c>
      <c r="B247">
        <v>246</v>
      </c>
      <c r="C247">
        <v>1</v>
      </c>
      <c r="D247" t="s">
        <v>2571</v>
      </c>
      <c r="E247">
        <v>41</v>
      </c>
      <c r="F247" t="s">
        <v>2577</v>
      </c>
      <c r="G247">
        <v>20</v>
      </c>
    </row>
    <row r="248" spans="1:7" x14ac:dyDescent="0.2">
      <c r="A248" t="s">
        <v>2820</v>
      </c>
      <c r="B248">
        <v>247</v>
      </c>
      <c r="C248">
        <v>1</v>
      </c>
      <c r="D248" t="s">
        <v>102</v>
      </c>
      <c r="E248">
        <v>19</v>
      </c>
      <c r="F248" t="s">
        <v>2577</v>
      </c>
      <c r="G248">
        <v>14</v>
      </c>
    </row>
    <row r="249" spans="1:7" x14ac:dyDescent="0.2">
      <c r="A249" t="s">
        <v>2821</v>
      </c>
      <c r="B249">
        <v>248</v>
      </c>
      <c r="C249">
        <v>0</v>
      </c>
      <c r="D249" t="s">
        <v>102</v>
      </c>
      <c r="E249">
        <v>25</v>
      </c>
      <c r="F249" t="s">
        <v>2574</v>
      </c>
      <c r="G249">
        <v>10</v>
      </c>
    </row>
    <row r="250" spans="1:7" x14ac:dyDescent="0.2">
      <c r="A250" t="s">
        <v>2822</v>
      </c>
      <c r="B250">
        <v>249</v>
      </c>
      <c r="C250">
        <v>1</v>
      </c>
      <c r="D250" t="s">
        <v>2571</v>
      </c>
      <c r="E250">
        <v>23</v>
      </c>
      <c r="F250" t="s">
        <v>2577</v>
      </c>
      <c r="G250">
        <v>16</v>
      </c>
    </row>
    <row r="251" spans="1:7" x14ac:dyDescent="0.2">
      <c r="A251" t="s">
        <v>2823</v>
      </c>
      <c r="B251">
        <v>250</v>
      </c>
      <c r="C251">
        <v>0</v>
      </c>
      <c r="D251" t="s">
        <v>2571</v>
      </c>
      <c r="E251">
        <v>20</v>
      </c>
      <c r="F251" t="s">
        <v>2572</v>
      </c>
      <c r="G251">
        <v>22</v>
      </c>
    </row>
    <row r="252" spans="1:7" x14ac:dyDescent="0.2">
      <c r="A252" t="s">
        <v>2824</v>
      </c>
      <c r="B252">
        <v>251</v>
      </c>
      <c r="C252">
        <v>0</v>
      </c>
      <c r="D252" t="s">
        <v>102</v>
      </c>
      <c r="E252">
        <v>39</v>
      </c>
      <c r="F252" t="s">
        <v>2572</v>
      </c>
      <c r="G252">
        <v>9</v>
      </c>
    </row>
    <row r="253" spans="1:7" x14ac:dyDescent="0.2">
      <c r="A253" t="s">
        <v>2825</v>
      </c>
      <c r="B253">
        <v>252</v>
      </c>
      <c r="C253">
        <v>0</v>
      </c>
      <c r="D253" t="s">
        <v>102</v>
      </c>
      <c r="E253">
        <v>22</v>
      </c>
      <c r="F253" t="s">
        <v>2577</v>
      </c>
      <c r="G253">
        <v>9</v>
      </c>
    </row>
    <row r="254" spans="1:7" x14ac:dyDescent="0.2">
      <c r="A254" t="s">
        <v>2826</v>
      </c>
      <c r="B254">
        <v>253</v>
      </c>
      <c r="C254">
        <v>1</v>
      </c>
      <c r="D254" t="s">
        <v>2571</v>
      </c>
      <c r="E254">
        <v>20</v>
      </c>
      <c r="F254" t="s">
        <v>2577</v>
      </c>
      <c r="G254">
        <v>15</v>
      </c>
    </row>
    <row r="255" spans="1:7" x14ac:dyDescent="0.2">
      <c r="A255" t="s">
        <v>2827</v>
      </c>
      <c r="B255">
        <v>254</v>
      </c>
      <c r="C255">
        <v>1</v>
      </c>
      <c r="D255" t="s">
        <v>2571</v>
      </c>
      <c r="E255">
        <v>30</v>
      </c>
      <c r="F255" t="s">
        <v>2577</v>
      </c>
      <c r="G255">
        <v>19</v>
      </c>
    </row>
    <row r="256" spans="1:7" x14ac:dyDescent="0.2">
      <c r="A256" t="s">
        <v>2828</v>
      </c>
      <c r="B256">
        <v>255</v>
      </c>
      <c r="C256">
        <v>1</v>
      </c>
      <c r="D256" t="s">
        <v>2571</v>
      </c>
      <c r="E256">
        <v>23</v>
      </c>
      <c r="F256" t="s">
        <v>2577</v>
      </c>
      <c r="G256">
        <v>19</v>
      </c>
    </row>
    <row r="257" spans="1:7" x14ac:dyDescent="0.2">
      <c r="A257" t="s">
        <v>2829</v>
      </c>
      <c r="B257">
        <v>256</v>
      </c>
      <c r="C257">
        <v>0</v>
      </c>
      <c r="D257" t="s">
        <v>102</v>
      </c>
      <c r="E257">
        <v>23</v>
      </c>
      <c r="F257" t="s">
        <v>2572</v>
      </c>
      <c r="G257">
        <v>18</v>
      </c>
    </row>
    <row r="258" spans="1:7" x14ac:dyDescent="0.2">
      <c r="A258" t="s">
        <v>2830</v>
      </c>
      <c r="B258">
        <v>257</v>
      </c>
      <c r="C258">
        <v>1</v>
      </c>
      <c r="D258" t="s">
        <v>2571</v>
      </c>
      <c r="E258">
        <v>23</v>
      </c>
      <c r="F258" t="s">
        <v>2572</v>
      </c>
      <c r="G258">
        <v>16</v>
      </c>
    </row>
    <row r="259" spans="1:7" x14ac:dyDescent="0.2">
      <c r="A259" t="s">
        <v>2831</v>
      </c>
      <c r="B259">
        <v>258</v>
      </c>
      <c r="C259">
        <v>1</v>
      </c>
      <c r="D259" t="s">
        <v>2571</v>
      </c>
      <c r="E259">
        <v>30</v>
      </c>
      <c r="F259" t="s">
        <v>2574</v>
      </c>
      <c r="G259">
        <v>21</v>
      </c>
    </row>
    <row r="260" spans="1:7" x14ac:dyDescent="0.2">
      <c r="A260" t="s">
        <v>2832</v>
      </c>
      <c r="B260">
        <v>259</v>
      </c>
      <c r="C260">
        <v>0</v>
      </c>
      <c r="D260" t="s">
        <v>102</v>
      </c>
      <c r="E260">
        <v>26</v>
      </c>
      <c r="F260" t="s">
        <v>2572</v>
      </c>
      <c r="G260">
        <v>6</v>
      </c>
    </row>
    <row r="261" spans="1:7" x14ac:dyDescent="0.2">
      <c r="A261" t="s">
        <v>2833</v>
      </c>
      <c r="B261">
        <v>260</v>
      </c>
      <c r="C261">
        <v>0</v>
      </c>
      <c r="D261" t="s">
        <v>102</v>
      </c>
      <c r="E261">
        <v>21</v>
      </c>
      <c r="F261" t="s">
        <v>2577</v>
      </c>
      <c r="G261">
        <v>13</v>
      </c>
    </row>
    <row r="262" spans="1:7" x14ac:dyDescent="0.2">
      <c r="A262" t="s">
        <v>2834</v>
      </c>
      <c r="B262">
        <v>261</v>
      </c>
      <c r="C262">
        <v>1</v>
      </c>
      <c r="D262" t="s">
        <v>2571</v>
      </c>
      <c r="E262">
        <v>20</v>
      </c>
      <c r="F262" t="s">
        <v>2574</v>
      </c>
      <c r="G262">
        <v>21</v>
      </c>
    </row>
    <row r="263" spans="1:7" x14ac:dyDescent="0.2">
      <c r="A263" t="s">
        <v>2835</v>
      </c>
      <c r="B263">
        <v>262</v>
      </c>
      <c r="C263">
        <v>1</v>
      </c>
      <c r="D263" t="s">
        <v>2571</v>
      </c>
      <c r="E263">
        <v>25</v>
      </c>
      <c r="F263" t="s">
        <v>2574</v>
      </c>
      <c r="G263">
        <v>23</v>
      </c>
    </row>
    <row r="264" spans="1:7" x14ac:dyDescent="0.2">
      <c r="A264" t="s">
        <v>2836</v>
      </c>
      <c r="B264">
        <v>263</v>
      </c>
      <c r="C264">
        <v>0</v>
      </c>
      <c r="D264" t="s">
        <v>102</v>
      </c>
      <c r="E264">
        <v>21</v>
      </c>
      <c r="F264" t="s">
        <v>2574</v>
      </c>
      <c r="G264">
        <v>14</v>
      </c>
    </row>
    <row r="265" spans="1:7" x14ac:dyDescent="0.2">
      <c r="A265" t="s">
        <v>2837</v>
      </c>
      <c r="B265">
        <v>264</v>
      </c>
      <c r="C265">
        <v>1</v>
      </c>
      <c r="D265" t="s">
        <v>2571</v>
      </c>
      <c r="E265">
        <v>34</v>
      </c>
      <c r="F265" t="s">
        <v>2572</v>
      </c>
      <c r="G265">
        <v>25</v>
      </c>
    </row>
    <row r="266" spans="1:7" x14ac:dyDescent="0.2">
      <c r="A266" t="s">
        <v>2838</v>
      </c>
      <c r="B266">
        <v>265</v>
      </c>
      <c r="C266">
        <v>0</v>
      </c>
      <c r="D266" t="s">
        <v>2571</v>
      </c>
      <c r="E266">
        <v>19</v>
      </c>
      <c r="F266" t="s">
        <v>2574</v>
      </c>
      <c r="G266">
        <v>21</v>
      </c>
    </row>
    <row r="267" spans="1:7" x14ac:dyDescent="0.2">
      <c r="A267" t="s">
        <v>2839</v>
      </c>
      <c r="B267">
        <v>266</v>
      </c>
      <c r="C267">
        <v>1</v>
      </c>
      <c r="D267" t="s">
        <v>2571</v>
      </c>
      <c r="E267">
        <v>39</v>
      </c>
      <c r="F267" t="s">
        <v>2577</v>
      </c>
      <c r="G267">
        <v>14</v>
      </c>
    </row>
    <row r="268" spans="1:7" x14ac:dyDescent="0.2">
      <c r="A268" t="s">
        <v>2840</v>
      </c>
      <c r="B268">
        <v>267</v>
      </c>
      <c r="C268">
        <v>0</v>
      </c>
      <c r="D268" t="s">
        <v>102</v>
      </c>
      <c r="E268">
        <v>18</v>
      </c>
      <c r="F268" t="s">
        <v>2572</v>
      </c>
      <c r="G268">
        <v>9</v>
      </c>
    </row>
    <row r="269" spans="1:7" x14ac:dyDescent="0.2">
      <c r="A269" t="s">
        <v>2841</v>
      </c>
      <c r="B269">
        <v>268</v>
      </c>
      <c r="C269">
        <v>1</v>
      </c>
      <c r="D269" t="s">
        <v>2571</v>
      </c>
      <c r="E269">
        <v>27</v>
      </c>
      <c r="F269" t="s">
        <v>2577</v>
      </c>
      <c r="G269">
        <v>21</v>
      </c>
    </row>
    <row r="270" spans="1:7" x14ac:dyDescent="0.2">
      <c r="A270" t="s">
        <v>2842</v>
      </c>
      <c r="B270">
        <v>269</v>
      </c>
      <c r="C270">
        <v>1</v>
      </c>
      <c r="D270" t="s">
        <v>2571</v>
      </c>
      <c r="E270">
        <v>22</v>
      </c>
      <c r="F270" t="s">
        <v>2572</v>
      </c>
      <c r="G270">
        <v>21</v>
      </c>
    </row>
    <row r="271" spans="1:7" x14ac:dyDescent="0.2">
      <c r="A271" t="s">
        <v>2843</v>
      </c>
      <c r="B271">
        <v>270</v>
      </c>
      <c r="C271">
        <v>1</v>
      </c>
      <c r="D271" t="s">
        <v>2571</v>
      </c>
      <c r="E271">
        <v>35</v>
      </c>
      <c r="F271" t="s">
        <v>2572</v>
      </c>
      <c r="G271">
        <v>24</v>
      </c>
    </row>
    <row r="272" spans="1:7" x14ac:dyDescent="0.2">
      <c r="A272" t="s">
        <v>2844</v>
      </c>
      <c r="B272">
        <v>271</v>
      </c>
      <c r="C272">
        <v>1</v>
      </c>
      <c r="D272" t="s">
        <v>2571</v>
      </c>
      <c r="E272">
        <v>19</v>
      </c>
      <c r="F272" t="s">
        <v>2577</v>
      </c>
      <c r="G272">
        <v>19</v>
      </c>
    </row>
    <row r="273" spans="1:7" x14ac:dyDescent="0.2">
      <c r="A273" t="s">
        <v>2845</v>
      </c>
      <c r="B273">
        <v>272</v>
      </c>
      <c r="C273">
        <v>1</v>
      </c>
      <c r="D273" t="s">
        <v>2571</v>
      </c>
      <c r="E273">
        <v>20</v>
      </c>
      <c r="F273" t="s">
        <v>2574</v>
      </c>
      <c r="G273">
        <v>22</v>
      </c>
    </row>
    <row r="274" spans="1:7" x14ac:dyDescent="0.2">
      <c r="A274" t="s">
        <v>2846</v>
      </c>
      <c r="B274">
        <v>273</v>
      </c>
      <c r="C274">
        <v>1</v>
      </c>
      <c r="D274" t="s">
        <v>2571</v>
      </c>
      <c r="E274">
        <v>23</v>
      </c>
      <c r="F274" t="s">
        <v>2574</v>
      </c>
      <c r="G274">
        <v>8</v>
      </c>
    </row>
    <row r="275" spans="1:7" x14ac:dyDescent="0.2">
      <c r="A275" t="s">
        <v>2847</v>
      </c>
      <c r="B275">
        <v>274</v>
      </c>
      <c r="C275">
        <v>1</v>
      </c>
      <c r="D275" t="s">
        <v>2571</v>
      </c>
      <c r="E275">
        <v>21</v>
      </c>
      <c r="F275" t="s">
        <v>2574</v>
      </c>
      <c r="G275">
        <v>23</v>
      </c>
    </row>
    <row r="276" spans="1:7" x14ac:dyDescent="0.2">
      <c r="A276" t="s">
        <v>2848</v>
      </c>
      <c r="B276">
        <v>275</v>
      </c>
      <c r="C276">
        <v>1</v>
      </c>
      <c r="D276" t="s">
        <v>2571</v>
      </c>
      <c r="E276">
        <v>17</v>
      </c>
      <c r="F276" t="s">
        <v>2572</v>
      </c>
      <c r="G276">
        <v>15</v>
      </c>
    </row>
    <row r="277" spans="1:7" x14ac:dyDescent="0.2">
      <c r="A277" t="s">
        <v>2849</v>
      </c>
      <c r="B277">
        <v>276</v>
      </c>
      <c r="C277">
        <v>1</v>
      </c>
      <c r="D277" t="s">
        <v>2571</v>
      </c>
      <c r="E277">
        <v>23</v>
      </c>
      <c r="F277" t="s">
        <v>2572</v>
      </c>
      <c r="G277">
        <v>18</v>
      </c>
    </row>
    <row r="278" spans="1:7" x14ac:dyDescent="0.2">
      <c r="A278" t="s">
        <v>2850</v>
      </c>
      <c r="B278">
        <v>277</v>
      </c>
      <c r="C278">
        <v>1</v>
      </c>
      <c r="D278" t="s">
        <v>2571</v>
      </c>
      <c r="E278">
        <v>25</v>
      </c>
      <c r="F278" t="s">
        <v>2577</v>
      </c>
      <c r="G278">
        <v>18</v>
      </c>
    </row>
    <row r="279" spans="1:7" x14ac:dyDescent="0.2">
      <c r="A279" t="s">
        <v>2851</v>
      </c>
      <c r="B279">
        <v>278</v>
      </c>
      <c r="C279">
        <v>1</v>
      </c>
      <c r="D279" t="s">
        <v>2571</v>
      </c>
      <c r="E279">
        <v>25</v>
      </c>
      <c r="F279" t="s">
        <v>2577</v>
      </c>
      <c r="G279">
        <v>17</v>
      </c>
    </row>
    <row r="280" spans="1:7" x14ac:dyDescent="0.2">
      <c r="A280" t="s">
        <v>2852</v>
      </c>
      <c r="B280">
        <v>279</v>
      </c>
      <c r="C280">
        <v>0</v>
      </c>
      <c r="D280" t="s">
        <v>2571</v>
      </c>
      <c r="E280">
        <v>20</v>
      </c>
      <c r="F280" t="s">
        <v>2572</v>
      </c>
      <c r="G280">
        <v>22</v>
      </c>
    </row>
    <row r="281" spans="1:7" x14ac:dyDescent="0.2">
      <c r="A281" t="s">
        <v>2853</v>
      </c>
      <c r="B281">
        <v>280</v>
      </c>
      <c r="C281">
        <v>1</v>
      </c>
      <c r="D281" t="s">
        <v>2571</v>
      </c>
      <c r="E281">
        <v>35</v>
      </c>
      <c r="F281" t="s">
        <v>2574</v>
      </c>
      <c r="G281">
        <v>14</v>
      </c>
    </row>
    <row r="282" spans="1:7" x14ac:dyDescent="0.2">
      <c r="A282" t="s">
        <v>2854</v>
      </c>
      <c r="B282">
        <v>281</v>
      </c>
      <c r="C282">
        <v>1</v>
      </c>
      <c r="D282" t="s">
        <v>2571</v>
      </c>
      <c r="E282">
        <v>49</v>
      </c>
      <c r="F282" t="s">
        <v>2574</v>
      </c>
      <c r="G282">
        <v>19</v>
      </c>
    </row>
    <row r="283" spans="1:7" x14ac:dyDescent="0.2">
      <c r="A283" t="s">
        <v>2855</v>
      </c>
      <c r="B283">
        <v>282</v>
      </c>
      <c r="C283">
        <v>1</v>
      </c>
      <c r="D283" t="s">
        <v>2571</v>
      </c>
      <c r="E283">
        <v>39</v>
      </c>
      <c r="F283" t="s">
        <v>2572</v>
      </c>
      <c r="G283">
        <v>18</v>
      </c>
    </row>
    <row r="284" spans="1:7" x14ac:dyDescent="0.2">
      <c r="A284" t="s">
        <v>2856</v>
      </c>
      <c r="B284">
        <v>283</v>
      </c>
      <c r="C284">
        <v>0</v>
      </c>
      <c r="D284" t="s">
        <v>2571</v>
      </c>
      <c r="E284">
        <v>25</v>
      </c>
      <c r="F284" t="s">
        <v>2574</v>
      </c>
      <c r="G284">
        <v>21</v>
      </c>
    </row>
    <row r="285" spans="1:7" x14ac:dyDescent="0.2">
      <c r="A285" t="s">
        <v>2857</v>
      </c>
      <c r="B285">
        <v>284</v>
      </c>
      <c r="C285">
        <v>0</v>
      </c>
      <c r="D285" t="s">
        <v>102</v>
      </c>
      <c r="E285">
        <v>23</v>
      </c>
      <c r="F285" t="s">
        <v>2574</v>
      </c>
      <c r="G285">
        <v>22</v>
      </c>
    </row>
    <row r="286" spans="1:7" x14ac:dyDescent="0.2">
      <c r="A286" t="s">
        <v>2858</v>
      </c>
      <c r="B286">
        <v>285</v>
      </c>
      <c r="C286">
        <v>1</v>
      </c>
      <c r="D286" t="s">
        <v>2571</v>
      </c>
      <c r="E286">
        <v>26</v>
      </c>
      <c r="F286" t="s">
        <v>2572</v>
      </c>
      <c r="G286">
        <v>20</v>
      </c>
    </row>
    <row r="287" spans="1:7" x14ac:dyDescent="0.2">
      <c r="A287" t="s">
        <v>2859</v>
      </c>
      <c r="B287">
        <v>286</v>
      </c>
      <c r="C287">
        <v>1</v>
      </c>
      <c r="D287" t="s">
        <v>2571</v>
      </c>
      <c r="E287">
        <v>23</v>
      </c>
      <c r="F287" t="s">
        <v>2572</v>
      </c>
      <c r="G287">
        <v>19</v>
      </c>
    </row>
    <row r="288" spans="1:7" x14ac:dyDescent="0.2">
      <c r="A288" t="s">
        <v>2860</v>
      </c>
      <c r="B288">
        <v>287</v>
      </c>
      <c r="C288">
        <v>1</v>
      </c>
      <c r="D288" t="s">
        <v>2571</v>
      </c>
      <c r="E288">
        <v>17</v>
      </c>
      <c r="F288" t="s">
        <v>2577</v>
      </c>
      <c r="G288">
        <v>22</v>
      </c>
    </row>
    <row r="289" spans="1:7" x14ac:dyDescent="0.2">
      <c r="A289" t="s">
        <v>2861</v>
      </c>
      <c r="B289">
        <v>288</v>
      </c>
      <c r="C289">
        <v>1</v>
      </c>
      <c r="D289" t="s">
        <v>2571</v>
      </c>
      <c r="E289">
        <v>26</v>
      </c>
      <c r="F289" t="s">
        <v>2574</v>
      </c>
      <c r="G289">
        <v>23</v>
      </c>
    </row>
    <row r="290" spans="1:7" x14ac:dyDescent="0.2">
      <c r="A290" t="s">
        <v>2862</v>
      </c>
      <c r="B290">
        <v>289</v>
      </c>
      <c r="C290">
        <v>1</v>
      </c>
      <c r="D290" t="s">
        <v>2571</v>
      </c>
      <c r="E290">
        <v>22</v>
      </c>
      <c r="F290" t="s">
        <v>2572</v>
      </c>
      <c r="G290">
        <v>21</v>
      </c>
    </row>
    <row r="291" spans="1:7" x14ac:dyDescent="0.2">
      <c r="A291" t="s">
        <v>2863</v>
      </c>
      <c r="B291">
        <v>290</v>
      </c>
      <c r="C291">
        <v>1</v>
      </c>
      <c r="D291" t="s">
        <v>2571</v>
      </c>
      <c r="E291">
        <v>23</v>
      </c>
      <c r="F291" t="s">
        <v>2577</v>
      </c>
      <c r="G291">
        <v>23</v>
      </c>
    </row>
    <row r="292" spans="1:7" x14ac:dyDescent="0.2">
      <c r="A292" t="s">
        <v>2864</v>
      </c>
      <c r="B292">
        <v>291</v>
      </c>
      <c r="C292">
        <v>1</v>
      </c>
      <c r="D292" t="s">
        <v>2571</v>
      </c>
      <c r="E292">
        <v>40</v>
      </c>
      <c r="F292" t="s">
        <v>2572</v>
      </c>
      <c r="G292">
        <v>12</v>
      </c>
    </row>
    <row r="293" spans="1:7" x14ac:dyDescent="0.2">
      <c r="A293" t="s">
        <v>2865</v>
      </c>
      <c r="B293">
        <v>292</v>
      </c>
      <c r="C293">
        <v>0</v>
      </c>
      <c r="D293" t="s">
        <v>2571</v>
      </c>
      <c r="E293">
        <v>17</v>
      </c>
      <c r="F293" t="s">
        <v>2574</v>
      </c>
      <c r="G293">
        <v>5</v>
      </c>
    </row>
    <row r="294" spans="1:7" x14ac:dyDescent="0.2">
      <c r="A294" t="s">
        <v>2866</v>
      </c>
      <c r="B294">
        <v>293</v>
      </c>
      <c r="C294">
        <v>1</v>
      </c>
      <c r="D294" t="s">
        <v>2571</v>
      </c>
      <c r="E294">
        <v>23</v>
      </c>
      <c r="F294" t="s">
        <v>2577</v>
      </c>
      <c r="G294">
        <v>17</v>
      </c>
    </row>
    <row r="295" spans="1:7" x14ac:dyDescent="0.2">
      <c r="A295" t="s">
        <v>2867</v>
      </c>
      <c r="B295">
        <v>294</v>
      </c>
      <c r="C295">
        <v>1</v>
      </c>
      <c r="D295" t="s">
        <v>2571</v>
      </c>
      <c r="E295">
        <v>24</v>
      </c>
      <c r="F295" t="s">
        <v>2577</v>
      </c>
      <c r="G295">
        <v>22</v>
      </c>
    </row>
    <row r="296" spans="1:7" x14ac:dyDescent="0.2">
      <c r="A296" t="s">
        <v>2868</v>
      </c>
      <c r="B296">
        <v>295</v>
      </c>
      <c r="C296">
        <v>1</v>
      </c>
      <c r="D296" t="s">
        <v>2571</v>
      </c>
      <c r="E296">
        <v>28</v>
      </c>
      <c r="F296" t="s">
        <v>2574</v>
      </c>
      <c r="G296">
        <v>19</v>
      </c>
    </row>
    <row r="297" spans="1:7" x14ac:dyDescent="0.2">
      <c r="A297" t="s">
        <v>2869</v>
      </c>
      <c r="B297">
        <v>296</v>
      </c>
      <c r="C297">
        <v>1</v>
      </c>
      <c r="D297" t="s">
        <v>2571</v>
      </c>
      <c r="E297">
        <v>26</v>
      </c>
      <c r="F297" t="s">
        <v>2574</v>
      </c>
      <c r="G297">
        <v>20</v>
      </c>
    </row>
    <row r="298" spans="1:7" x14ac:dyDescent="0.2">
      <c r="A298" t="s">
        <v>2870</v>
      </c>
      <c r="B298">
        <v>297</v>
      </c>
      <c r="C298">
        <v>1</v>
      </c>
      <c r="D298" t="s">
        <v>2571</v>
      </c>
      <c r="E298">
        <v>35</v>
      </c>
      <c r="F298" t="s">
        <v>2577</v>
      </c>
      <c r="G298">
        <v>6</v>
      </c>
    </row>
    <row r="299" spans="1:7" x14ac:dyDescent="0.2">
      <c r="A299" t="s">
        <v>2871</v>
      </c>
      <c r="B299">
        <v>298</v>
      </c>
      <c r="C299">
        <v>0</v>
      </c>
      <c r="D299" t="s">
        <v>102</v>
      </c>
      <c r="E299">
        <v>46</v>
      </c>
      <c r="F299" t="s">
        <v>2574</v>
      </c>
      <c r="G299">
        <v>27</v>
      </c>
    </row>
    <row r="300" spans="1:7" x14ac:dyDescent="0.2">
      <c r="A300" t="s">
        <v>2872</v>
      </c>
      <c r="B300">
        <v>299</v>
      </c>
      <c r="C300">
        <v>1</v>
      </c>
      <c r="D300" t="s">
        <v>2571</v>
      </c>
      <c r="E300">
        <v>24</v>
      </c>
      <c r="F300" t="s">
        <v>2572</v>
      </c>
      <c r="G300">
        <v>20</v>
      </c>
    </row>
    <row r="301" spans="1:7" x14ac:dyDescent="0.2">
      <c r="A301" t="s">
        <v>2873</v>
      </c>
      <c r="B301">
        <v>300</v>
      </c>
      <c r="C301">
        <v>1</v>
      </c>
      <c r="D301" t="s">
        <v>2571</v>
      </c>
      <c r="E301">
        <v>38</v>
      </c>
      <c r="F301" t="s">
        <v>2572</v>
      </c>
      <c r="G301">
        <v>22</v>
      </c>
    </row>
    <row r="302" spans="1:7" x14ac:dyDescent="0.2">
      <c r="A302" t="s">
        <v>2874</v>
      </c>
      <c r="B302">
        <v>301</v>
      </c>
      <c r="C302">
        <v>0</v>
      </c>
      <c r="D302" t="s">
        <v>102</v>
      </c>
      <c r="E302">
        <v>36</v>
      </c>
      <c r="F302" t="s">
        <v>2577</v>
      </c>
      <c r="G302">
        <v>18</v>
      </c>
    </row>
    <row r="303" spans="1:7" x14ac:dyDescent="0.2">
      <c r="A303" t="s">
        <v>2875</v>
      </c>
      <c r="B303">
        <v>302</v>
      </c>
      <c r="C303">
        <v>0</v>
      </c>
      <c r="D303" t="s">
        <v>102</v>
      </c>
      <c r="E303">
        <v>30</v>
      </c>
      <c r="F303" t="s">
        <v>2577</v>
      </c>
      <c r="G303">
        <v>16</v>
      </c>
    </row>
    <row r="304" spans="1:7" x14ac:dyDescent="0.2">
      <c r="A304" t="s">
        <v>2876</v>
      </c>
      <c r="B304">
        <v>303</v>
      </c>
      <c r="C304">
        <v>1</v>
      </c>
      <c r="D304" t="s">
        <v>2571</v>
      </c>
      <c r="E304">
        <v>39</v>
      </c>
      <c r="F304" t="s">
        <v>2574</v>
      </c>
      <c r="G304">
        <v>21</v>
      </c>
    </row>
    <row r="305" spans="1:7" x14ac:dyDescent="0.2">
      <c r="A305" t="s">
        <v>2877</v>
      </c>
      <c r="B305">
        <v>304</v>
      </c>
      <c r="C305">
        <v>0</v>
      </c>
      <c r="D305" t="s">
        <v>102</v>
      </c>
      <c r="E305">
        <v>17</v>
      </c>
      <c r="F305" t="s">
        <v>2574</v>
      </c>
      <c r="G305">
        <v>12</v>
      </c>
    </row>
    <row r="306" spans="1:7" x14ac:dyDescent="0.2">
      <c r="A306" t="s">
        <v>2878</v>
      </c>
      <c r="B306">
        <v>305</v>
      </c>
      <c r="C306">
        <v>0</v>
      </c>
      <c r="D306" t="s">
        <v>102</v>
      </c>
      <c r="E306">
        <v>21</v>
      </c>
      <c r="F306" t="s">
        <v>2577</v>
      </c>
      <c r="G306">
        <v>20</v>
      </c>
    </row>
    <row r="307" spans="1:7" x14ac:dyDescent="0.2">
      <c r="A307" t="s">
        <v>2879</v>
      </c>
      <c r="B307">
        <v>306</v>
      </c>
      <c r="C307">
        <v>1</v>
      </c>
      <c r="D307" t="s">
        <v>2571</v>
      </c>
      <c r="E307">
        <v>20</v>
      </c>
      <c r="F307" t="s">
        <v>2572</v>
      </c>
      <c r="G307">
        <v>23</v>
      </c>
    </row>
    <row r="308" spans="1:7" x14ac:dyDescent="0.2">
      <c r="A308" t="s">
        <v>2880</v>
      </c>
      <c r="B308">
        <v>307</v>
      </c>
      <c r="C308">
        <v>1</v>
      </c>
      <c r="D308" t="s">
        <v>2571</v>
      </c>
      <c r="E308">
        <v>22</v>
      </c>
      <c r="F308" t="s">
        <v>2572</v>
      </c>
      <c r="G308">
        <v>17</v>
      </c>
    </row>
    <row r="309" spans="1:7" x14ac:dyDescent="0.2">
      <c r="A309" t="s">
        <v>2881</v>
      </c>
      <c r="B309">
        <v>308</v>
      </c>
      <c r="C309">
        <v>1</v>
      </c>
      <c r="D309" t="s">
        <v>2571</v>
      </c>
      <c r="E309">
        <v>37</v>
      </c>
      <c r="F309" t="s">
        <v>2577</v>
      </c>
      <c r="G309">
        <v>22</v>
      </c>
    </row>
    <row r="310" spans="1:7" x14ac:dyDescent="0.2">
      <c r="A310" t="s">
        <v>2882</v>
      </c>
      <c r="B310">
        <v>309</v>
      </c>
      <c r="C310">
        <v>1</v>
      </c>
      <c r="D310" t="s">
        <v>2571</v>
      </c>
      <c r="E310">
        <v>17</v>
      </c>
      <c r="F310" t="s">
        <v>2577</v>
      </c>
      <c r="G310">
        <v>13</v>
      </c>
    </row>
    <row r="311" spans="1:7" x14ac:dyDescent="0.2">
      <c r="A311" t="s">
        <v>2883</v>
      </c>
      <c r="B311">
        <v>310</v>
      </c>
      <c r="C311">
        <v>0</v>
      </c>
      <c r="D311" t="s">
        <v>2571</v>
      </c>
      <c r="E311">
        <v>50</v>
      </c>
      <c r="F311" t="s">
        <v>2572</v>
      </c>
      <c r="G311">
        <v>13</v>
      </c>
    </row>
    <row r="312" spans="1:7" x14ac:dyDescent="0.2">
      <c r="A312" t="s">
        <v>2884</v>
      </c>
      <c r="B312">
        <v>311</v>
      </c>
      <c r="C312">
        <v>1</v>
      </c>
      <c r="D312" t="s">
        <v>102</v>
      </c>
      <c r="E312">
        <v>-50</v>
      </c>
      <c r="F312" t="s">
        <v>2577</v>
      </c>
      <c r="G312">
        <v>10</v>
      </c>
    </row>
    <row r="313" spans="1:7" x14ac:dyDescent="0.2">
      <c r="A313" t="s">
        <v>2885</v>
      </c>
      <c r="B313">
        <v>312</v>
      </c>
      <c r="C313">
        <v>0</v>
      </c>
      <c r="D313" t="s">
        <v>102</v>
      </c>
      <c r="E313">
        <v>32</v>
      </c>
      <c r="F313" t="s">
        <v>2577</v>
      </c>
      <c r="G313">
        <v>9</v>
      </c>
    </row>
    <row r="314" spans="1:7" x14ac:dyDescent="0.2">
      <c r="A314" t="s">
        <v>2886</v>
      </c>
      <c r="B314">
        <v>313</v>
      </c>
      <c r="C314">
        <v>0</v>
      </c>
      <c r="D314" t="s">
        <v>2571</v>
      </c>
      <c r="E314">
        <v>33</v>
      </c>
      <c r="F314" t="s">
        <v>2577</v>
      </c>
      <c r="G314">
        <v>20</v>
      </c>
    </row>
    <row r="315" spans="1:7" x14ac:dyDescent="0.2">
      <c r="A315" t="s">
        <v>2887</v>
      </c>
      <c r="B315">
        <v>314</v>
      </c>
      <c r="C315">
        <v>0</v>
      </c>
      <c r="D315" t="s">
        <v>102</v>
      </c>
      <c r="E315">
        <v>20</v>
      </c>
      <c r="F315" t="s">
        <v>2574</v>
      </c>
      <c r="G315">
        <v>1</v>
      </c>
    </row>
    <row r="316" spans="1:7" x14ac:dyDescent="0.2">
      <c r="A316" t="s">
        <v>2888</v>
      </c>
      <c r="B316">
        <v>315</v>
      </c>
      <c r="C316">
        <v>1</v>
      </c>
      <c r="D316" t="s">
        <v>2571</v>
      </c>
      <c r="E316">
        <v>19</v>
      </c>
      <c r="F316" t="s">
        <v>2577</v>
      </c>
      <c r="G316">
        <v>23</v>
      </c>
    </row>
    <row r="317" spans="1:7" x14ac:dyDescent="0.2">
      <c r="A317" t="s">
        <v>2889</v>
      </c>
      <c r="B317">
        <v>316</v>
      </c>
      <c r="C317">
        <v>0</v>
      </c>
      <c r="D317" t="s">
        <v>102</v>
      </c>
      <c r="E317">
        <v>20</v>
      </c>
      <c r="F317" t="s">
        <v>2572</v>
      </c>
      <c r="G317">
        <v>22</v>
      </c>
    </row>
    <row r="318" spans="1:7" x14ac:dyDescent="0.2">
      <c r="A318" t="s">
        <v>2890</v>
      </c>
      <c r="B318">
        <v>317</v>
      </c>
      <c r="C318">
        <v>1</v>
      </c>
      <c r="D318" t="s">
        <v>2571</v>
      </c>
      <c r="E318">
        <v>19</v>
      </c>
      <c r="F318" t="s">
        <v>2572</v>
      </c>
      <c r="G318">
        <v>15</v>
      </c>
    </row>
    <row r="319" spans="1:7" x14ac:dyDescent="0.2">
      <c r="A319" t="s">
        <v>2891</v>
      </c>
      <c r="B319">
        <v>318</v>
      </c>
      <c r="C319">
        <v>1</v>
      </c>
      <c r="D319" t="s">
        <v>102</v>
      </c>
      <c r="E319">
        <v>22</v>
      </c>
      <c r="F319" t="s">
        <v>2572</v>
      </c>
      <c r="G319">
        <v>8</v>
      </c>
    </row>
    <row r="320" spans="1:7" x14ac:dyDescent="0.2">
      <c r="A320" t="s">
        <v>2892</v>
      </c>
      <c r="B320">
        <v>319</v>
      </c>
      <c r="C320">
        <v>0</v>
      </c>
      <c r="D320" t="s">
        <v>2571</v>
      </c>
      <c r="E320">
        <v>22</v>
      </c>
      <c r="F320" t="s">
        <v>2574</v>
      </c>
      <c r="G320">
        <v>19</v>
      </c>
    </row>
    <row r="321" spans="1:7" x14ac:dyDescent="0.2">
      <c r="A321" t="s">
        <v>2893</v>
      </c>
      <c r="B321">
        <v>320</v>
      </c>
      <c r="C321">
        <v>0</v>
      </c>
      <c r="D321" t="s">
        <v>2571</v>
      </c>
      <c r="E321">
        <v>37</v>
      </c>
      <c r="F321" t="s">
        <v>2577</v>
      </c>
      <c r="G321">
        <v>22</v>
      </c>
    </row>
    <row r="322" spans="1:7" x14ac:dyDescent="0.2">
      <c r="A322" t="s">
        <v>2894</v>
      </c>
      <c r="B322">
        <v>321</v>
      </c>
      <c r="C322">
        <v>1</v>
      </c>
      <c r="D322" t="s">
        <v>2571</v>
      </c>
      <c r="E322">
        <v>15</v>
      </c>
      <c r="F322" t="s">
        <v>2577</v>
      </c>
      <c r="G322">
        <v>21</v>
      </c>
    </row>
    <row r="323" spans="1:7" x14ac:dyDescent="0.2">
      <c r="A323" t="s">
        <v>2895</v>
      </c>
      <c r="B323">
        <v>322</v>
      </c>
      <c r="C323">
        <v>1</v>
      </c>
      <c r="D323" t="s">
        <v>102</v>
      </c>
      <c r="E323">
        <v>15</v>
      </c>
      <c r="F323" t="s">
        <v>2574</v>
      </c>
      <c r="G323">
        <v>11</v>
      </c>
    </row>
    <row r="324" spans="1:7" x14ac:dyDescent="0.2">
      <c r="A324" t="s">
        <v>2896</v>
      </c>
      <c r="B324">
        <v>323</v>
      </c>
      <c r="C324">
        <v>1</v>
      </c>
      <c r="D324" t="s">
        <v>2571</v>
      </c>
      <c r="E324">
        <v>21</v>
      </c>
      <c r="F324" t="s">
        <v>2572</v>
      </c>
      <c r="G324">
        <v>9</v>
      </c>
    </row>
    <row r="325" spans="1:7" x14ac:dyDescent="0.2">
      <c r="A325" t="s">
        <v>2897</v>
      </c>
      <c r="B325">
        <v>324</v>
      </c>
      <c r="C325">
        <v>1</v>
      </c>
      <c r="D325" t="s">
        <v>2571</v>
      </c>
      <c r="E325">
        <v>21</v>
      </c>
      <c r="F325" t="s">
        <v>2572</v>
      </c>
      <c r="G325">
        <v>4</v>
      </c>
    </row>
    <row r="326" spans="1:7" x14ac:dyDescent="0.2">
      <c r="A326" t="s">
        <v>2898</v>
      </c>
      <c r="B326">
        <v>325</v>
      </c>
      <c r="C326">
        <v>1</v>
      </c>
      <c r="D326" t="s">
        <v>2571</v>
      </c>
      <c r="E326">
        <v>23</v>
      </c>
      <c r="F326" t="s">
        <v>2572</v>
      </c>
      <c r="G326">
        <v>12</v>
      </c>
    </row>
    <row r="327" spans="1:7" x14ac:dyDescent="0.2">
      <c r="A327" t="s">
        <v>2899</v>
      </c>
      <c r="B327">
        <v>326</v>
      </c>
      <c r="C327">
        <v>1</v>
      </c>
      <c r="D327" t="s">
        <v>2571</v>
      </c>
      <c r="E327">
        <v>34</v>
      </c>
      <c r="F327" t="s">
        <v>2572</v>
      </c>
      <c r="G327">
        <v>12</v>
      </c>
    </row>
    <row r="328" spans="1:7" x14ac:dyDescent="0.2">
      <c r="A328" t="s">
        <v>2900</v>
      </c>
      <c r="B328">
        <v>327</v>
      </c>
      <c r="C328">
        <v>1</v>
      </c>
      <c r="D328" t="s">
        <v>2571</v>
      </c>
      <c r="E328">
        <v>19</v>
      </c>
      <c r="F328" t="s">
        <v>2577</v>
      </c>
      <c r="G328">
        <v>21</v>
      </c>
    </row>
    <row r="329" spans="1:7" x14ac:dyDescent="0.2">
      <c r="A329" t="s">
        <v>2901</v>
      </c>
      <c r="B329">
        <v>328</v>
      </c>
      <c r="C329">
        <v>0</v>
      </c>
      <c r="D329" t="s">
        <v>2571</v>
      </c>
      <c r="E329">
        <v>40</v>
      </c>
      <c r="F329" t="s">
        <v>2574</v>
      </c>
      <c r="G329">
        <v>9</v>
      </c>
    </row>
    <row r="330" spans="1:7" x14ac:dyDescent="0.2">
      <c r="A330" t="s">
        <v>2902</v>
      </c>
      <c r="B330">
        <v>329</v>
      </c>
      <c r="C330">
        <v>1</v>
      </c>
      <c r="D330" t="s">
        <v>2571</v>
      </c>
      <c r="E330">
        <v>22</v>
      </c>
      <c r="F330" t="s">
        <v>2572</v>
      </c>
      <c r="G330">
        <v>19</v>
      </c>
    </row>
    <row r="331" spans="1:7" x14ac:dyDescent="0.2">
      <c r="A331" t="s">
        <v>2903</v>
      </c>
      <c r="B331">
        <v>330</v>
      </c>
      <c r="C331">
        <v>1</v>
      </c>
      <c r="D331" t="s">
        <v>2571</v>
      </c>
      <c r="E331">
        <v>37</v>
      </c>
      <c r="F331" t="s">
        <v>2574</v>
      </c>
      <c r="G331">
        <v>20</v>
      </c>
    </row>
    <row r="332" spans="1:7" x14ac:dyDescent="0.2">
      <c r="A332" t="s">
        <v>2904</v>
      </c>
      <c r="B332">
        <v>331</v>
      </c>
      <c r="C332">
        <v>1</v>
      </c>
      <c r="D332" t="s">
        <v>2571</v>
      </c>
      <c r="E332">
        <v>21</v>
      </c>
      <c r="F332" t="s">
        <v>2577</v>
      </c>
      <c r="G332">
        <v>21</v>
      </c>
    </row>
    <row r="333" spans="1:7" x14ac:dyDescent="0.2">
      <c r="A333" t="s">
        <v>2905</v>
      </c>
      <c r="B333">
        <v>332</v>
      </c>
      <c r="C333">
        <v>1</v>
      </c>
      <c r="D333" t="s">
        <v>2571</v>
      </c>
      <c r="E333">
        <v>20</v>
      </c>
      <c r="F333" t="s">
        <v>2572</v>
      </c>
      <c r="G333">
        <v>20</v>
      </c>
    </row>
    <row r="334" spans="1:7" x14ac:dyDescent="0.2">
      <c r="A334" t="s">
        <v>2906</v>
      </c>
      <c r="B334">
        <v>333</v>
      </c>
      <c r="C334">
        <v>1</v>
      </c>
      <c r="D334" t="s">
        <v>2571</v>
      </c>
      <c r="E334">
        <v>25</v>
      </c>
      <c r="F334" t="s">
        <v>2577</v>
      </c>
      <c r="G334">
        <v>23</v>
      </c>
    </row>
    <row r="335" spans="1:7" x14ac:dyDescent="0.2">
      <c r="A335" t="s">
        <v>2907</v>
      </c>
      <c r="B335">
        <v>334</v>
      </c>
      <c r="C335">
        <v>1</v>
      </c>
      <c r="D335" t="s">
        <v>2571</v>
      </c>
      <c r="E335">
        <v>42</v>
      </c>
      <c r="F335" t="s">
        <v>2574</v>
      </c>
      <c r="G335">
        <v>21</v>
      </c>
    </row>
    <row r="336" spans="1:7" x14ac:dyDescent="0.2">
      <c r="A336" t="s">
        <v>2908</v>
      </c>
      <c r="B336">
        <v>335</v>
      </c>
      <c r="C336">
        <v>0</v>
      </c>
      <c r="D336" t="s">
        <v>2571</v>
      </c>
      <c r="E336">
        <v>23</v>
      </c>
      <c r="F336" t="s">
        <v>2577</v>
      </c>
      <c r="G336">
        <v>17</v>
      </c>
    </row>
    <row r="337" spans="1:7" x14ac:dyDescent="0.2">
      <c r="A337" t="s">
        <v>2909</v>
      </c>
      <c r="B337">
        <v>336</v>
      </c>
      <c r="C337">
        <v>0</v>
      </c>
      <c r="D337" t="s">
        <v>102</v>
      </c>
      <c r="E337">
        <v>24</v>
      </c>
      <c r="F337" t="s">
        <v>2577</v>
      </c>
      <c r="G337">
        <v>18</v>
      </c>
    </row>
    <row r="338" spans="1:7" x14ac:dyDescent="0.2">
      <c r="A338" t="s">
        <v>2910</v>
      </c>
      <c r="B338">
        <v>337</v>
      </c>
      <c r="C338">
        <v>1</v>
      </c>
      <c r="D338" t="s">
        <v>102</v>
      </c>
      <c r="E338">
        <v>46</v>
      </c>
      <c r="F338" t="s">
        <v>2577</v>
      </c>
      <c r="G338">
        <v>14</v>
      </c>
    </row>
    <row r="339" spans="1:7" x14ac:dyDescent="0.2">
      <c r="A339" t="s">
        <v>2911</v>
      </c>
      <c r="B339">
        <v>338</v>
      </c>
      <c r="C339">
        <v>1</v>
      </c>
      <c r="D339" t="s">
        <v>2571</v>
      </c>
      <c r="E339">
        <v>34</v>
      </c>
      <c r="F339" t="s">
        <v>2572</v>
      </c>
      <c r="G339">
        <v>12</v>
      </c>
    </row>
    <row r="340" spans="1:7" x14ac:dyDescent="0.2">
      <c r="A340" t="s">
        <v>2912</v>
      </c>
      <c r="B340">
        <v>339</v>
      </c>
      <c r="C340">
        <v>1</v>
      </c>
      <c r="D340" t="s">
        <v>102</v>
      </c>
      <c r="E340">
        <v>22</v>
      </c>
      <c r="F340" t="s">
        <v>2577</v>
      </c>
      <c r="G340">
        <v>18</v>
      </c>
    </row>
    <row r="341" spans="1:7" x14ac:dyDescent="0.2">
      <c r="A341" t="s">
        <v>2913</v>
      </c>
      <c r="B341">
        <v>340</v>
      </c>
      <c r="C341">
        <v>0</v>
      </c>
      <c r="D341" t="s">
        <v>102</v>
      </c>
      <c r="E341">
        <v>45</v>
      </c>
      <c r="F341" t="s">
        <v>2574</v>
      </c>
      <c r="G341">
        <v>10</v>
      </c>
    </row>
    <row r="342" spans="1:7" x14ac:dyDescent="0.2">
      <c r="A342" t="s">
        <v>2914</v>
      </c>
      <c r="B342">
        <v>341</v>
      </c>
      <c r="C342">
        <v>1</v>
      </c>
      <c r="D342" t="s">
        <v>102</v>
      </c>
      <c r="E342">
        <v>27</v>
      </c>
      <c r="F342" t="s">
        <v>2577</v>
      </c>
      <c r="G342">
        <v>18</v>
      </c>
    </row>
    <row r="343" spans="1:7" x14ac:dyDescent="0.2">
      <c r="A343" t="s">
        <v>2915</v>
      </c>
      <c r="B343">
        <v>342</v>
      </c>
      <c r="C343">
        <v>1</v>
      </c>
      <c r="D343" t="s">
        <v>102</v>
      </c>
      <c r="E343">
        <v>24</v>
      </c>
      <c r="F343" t="s">
        <v>2577</v>
      </c>
      <c r="G343">
        <v>22</v>
      </c>
    </row>
    <row r="344" spans="1:7" x14ac:dyDescent="0.2">
      <c r="A344" t="s">
        <v>2916</v>
      </c>
      <c r="B344">
        <v>343</v>
      </c>
      <c r="C344">
        <v>1</v>
      </c>
      <c r="D344" t="s">
        <v>2571</v>
      </c>
      <c r="E344">
        <v>21</v>
      </c>
      <c r="F344" t="s">
        <v>2572</v>
      </c>
      <c r="G344">
        <v>19</v>
      </c>
    </row>
    <row r="345" spans="1:7" x14ac:dyDescent="0.2">
      <c r="A345" t="s">
        <v>2917</v>
      </c>
      <c r="B345">
        <v>344</v>
      </c>
      <c r="C345">
        <v>0</v>
      </c>
      <c r="D345" t="s">
        <v>2571</v>
      </c>
      <c r="E345">
        <v>36</v>
      </c>
      <c r="F345" t="s">
        <v>2574</v>
      </c>
      <c r="G345">
        <v>17</v>
      </c>
    </row>
    <row r="346" spans="1:7" x14ac:dyDescent="0.2">
      <c r="A346" t="s">
        <v>2918</v>
      </c>
      <c r="B346">
        <v>345</v>
      </c>
      <c r="C346">
        <v>0</v>
      </c>
      <c r="D346" t="s">
        <v>2571</v>
      </c>
      <c r="E346">
        <v>-48</v>
      </c>
      <c r="F346" t="s">
        <v>2577</v>
      </c>
      <c r="G346">
        <v>21</v>
      </c>
    </row>
    <row r="347" spans="1:7" x14ac:dyDescent="0.2">
      <c r="A347" t="s">
        <v>2919</v>
      </c>
      <c r="B347">
        <v>346</v>
      </c>
      <c r="C347">
        <v>1</v>
      </c>
      <c r="D347" t="s">
        <v>2571</v>
      </c>
      <c r="E347">
        <v>23</v>
      </c>
      <c r="F347" t="s">
        <v>2577</v>
      </c>
      <c r="G347">
        <v>19</v>
      </c>
    </row>
    <row r="348" spans="1:7" x14ac:dyDescent="0.2">
      <c r="A348" t="s">
        <v>2920</v>
      </c>
      <c r="B348">
        <v>347</v>
      </c>
      <c r="C348">
        <v>0</v>
      </c>
      <c r="D348" t="s">
        <v>102</v>
      </c>
      <c r="E348">
        <v>17</v>
      </c>
      <c r="F348" t="s">
        <v>2572</v>
      </c>
      <c r="G348">
        <v>16</v>
      </c>
    </row>
    <row r="349" spans="1:7" x14ac:dyDescent="0.2">
      <c r="A349" t="s">
        <v>2921</v>
      </c>
      <c r="B349">
        <v>348</v>
      </c>
      <c r="C349">
        <v>1</v>
      </c>
      <c r="D349" t="s">
        <v>2571</v>
      </c>
      <c r="E349">
        <v>21</v>
      </c>
      <c r="F349" t="s">
        <v>2574</v>
      </c>
      <c r="G349">
        <v>21</v>
      </c>
    </row>
    <row r="350" spans="1:7" x14ac:dyDescent="0.2">
      <c r="A350" t="s">
        <v>2922</v>
      </c>
      <c r="B350">
        <v>349</v>
      </c>
      <c r="C350">
        <v>1</v>
      </c>
      <c r="D350" t="s">
        <v>2571</v>
      </c>
      <c r="E350">
        <v>50</v>
      </c>
      <c r="F350" t="s">
        <v>2577</v>
      </c>
      <c r="G350">
        <v>22</v>
      </c>
    </row>
    <row r="351" spans="1:7" x14ac:dyDescent="0.2">
      <c r="A351" t="s">
        <v>2923</v>
      </c>
      <c r="B351">
        <v>350</v>
      </c>
      <c r="C351">
        <v>1</v>
      </c>
      <c r="D351" t="s">
        <v>2571</v>
      </c>
      <c r="E351">
        <v>38</v>
      </c>
      <c r="F351" t="s">
        <v>2577</v>
      </c>
      <c r="G351">
        <v>18</v>
      </c>
    </row>
    <row r="352" spans="1:7" x14ac:dyDescent="0.2">
      <c r="A352" t="s">
        <v>2924</v>
      </c>
      <c r="B352">
        <v>351</v>
      </c>
      <c r="C352">
        <v>1</v>
      </c>
      <c r="D352" t="s">
        <v>2571</v>
      </c>
      <c r="E352">
        <v>23</v>
      </c>
      <c r="F352" t="s">
        <v>2577</v>
      </c>
      <c r="G352">
        <v>21</v>
      </c>
    </row>
    <row r="353" spans="1:7" x14ac:dyDescent="0.2">
      <c r="A353" t="s">
        <v>2925</v>
      </c>
      <c r="B353">
        <v>352</v>
      </c>
      <c r="C353">
        <v>0</v>
      </c>
      <c r="D353" t="s">
        <v>2571</v>
      </c>
      <c r="E353">
        <v>33</v>
      </c>
      <c r="F353" t="s">
        <v>2574</v>
      </c>
      <c r="G353">
        <v>14</v>
      </c>
    </row>
    <row r="354" spans="1:7" x14ac:dyDescent="0.2">
      <c r="A354" t="s">
        <v>2926</v>
      </c>
      <c r="B354">
        <v>353</v>
      </c>
      <c r="C354">
        <v>1</v>
      </c>
      <c r="D354" t="s">
        <v>2571</v>
      </c>
      <c r="E354">
        <v>33</v>
      </c>
      <c r="F354" t="s">
        <v>2577</v>
      </c>
      <c r="G354">
        <v>26</v>
      </c>
    </row>
    <row r="355" spans="1:7" x14ac:dyDescent="0.2">
      <c r="A355" t="s">
        <v>2927</v>
      </c>
      <c r="B355">
        <v>354</v>
      </c>
      <c r="C355">
        <v>1</v>
      </c>
      <c r="D355" t="s">
        <v>2571</v>
      </c>
      <c r="E355">
        <v>22</v>
      </c>
      <c r="F355" t="s">
        <v>2574</v>
      </c>
      <c r="G355">
        <v>22</v>
      </c>
    </row>
    <row r="356" spans="1:7" x14ac:dyDescent="0.2">
      <c r="A356" t="s">
        <v>2928</v>
      </c>
      <c r="B356">
        <v>355</v>
      </c>
      <c r="C356">
        <v>1</v>
      </c>
      <c r="D356" t="s">
        <v>2571</v>
      </c>
      <c r="E356">
        <v>21</v>
      </c>
      <c r="F356" t="s">
        <v>2574</v>
      </c>
      <c r="G356">
        <v>22</v>
      </c>
    </row>
    <row r="357" spans="1:7" x14ac:dyDescent="0.2">
      <c r="A357" t="s">
        <v>2929</v>
      </c>
      <c r="B357">
        <v>356</v>
      </c>
      <c r="C357">
        <v>1</v>
      </c>
      <c r="D357" t="s">
        <v>2571</v>
      </c>
      <c r="E357">
        <v>18</v>
      </c>
      <c r="F357" t="s">
        <v>2572</v>
      </c>
      <c r="G357">
        <v>25</v>
      </c>
    </row>
    <row r="358" spans="1:7" x14ac:dyDescent="0.2">
      <c r="A358" t="s">
        <v>2930</v>
      </c>
      <c r="B358">
        <v>357</v>
      </c>
      <c r="C358">
        <v>1</v>
      </c>
      <c r="D358" t="s">
        <v>2571</v>
      </c>
      <c r="E358">
        <v>20</v>
      </c>
      <c r="F358" t="s">
        <v>2574</v>
      </c>
      <c r="G358">
        <v>19</v>
      </c>
    </row>
    <row r="359" spans="1:7" x14ac:dyDescent="0.2">
      <c r="A359" t="s">
        <v>2931</v>
      </c>
      <c r="B359">
        <v>358</v>
      </c>
      <c r="C359">
        <v>0</v>
      </c>
      <c r="D359" t="s">
        <v>102</v>
      </c>
      <c r="E359">
        <v>22</v>
      </c>
      <c r="F359" t="s">
        <v>2577</v>
      </c>
      <c r="G359">
        <v>11</v>
      </c>
    </row>
    <row r="360" spans="1:7" x14ac:dyDescent="0.2">
      <c r="A360" t="s">
        <v>2932</v>
      </c>
      <c r="B360">
        <v>359</v>
      </c>
      <c r="C360">
        <v>1</v>
      </c>
      <c r="D360" t="s">
        <v>2571</v>
      </c>
      <c r="E360">
        <v>19</v>
      </c>
      <c r="F360" t="s">
        <v>2572</v>
      </c>
      <c r="G360">
        <v>20</v>
      </c>
    </row>
    <row r="361" spans="1:7" x14ac:dyDescent="0.2">
      <c r="A361" t="s">
        <v>2933</v>
      </c>
      <c r="B361">
        <v>360</v>
      </c>
      <c r="C361">
        <v>1</v>
      </c>
      <c r="D361" t="s">
        <v>2571</v>
      </c>
      <c r="E361">
        <v>44</v>
      </c>
      <c r="F361" t="s">
        <v>2577</v>
      </c>
      <c r="G361">
        <v>18</v>
      </c>
    </row>
    <row r="362" spans="1:7" x14ac:dyDescent="0.2">
      <c r="A362" t="s">
        <v>2934</v>
      </c>
      <c r="B362">
        <v>361</v>
      </c>
      <c r="C362">
        <v>1</v>
      </c>
      <c r="D362" t="s">
        <v>2571</v>
      </c>
      <c r="E362">
        <v>27</v>
      </c>
      <c r="F362" t="s">
        <v>2574</v>
      </c>
      <c r="G362">
        <v>12</v>
      </c>
    </row>
    <row r="363" spans="1:7" x14ac:dyDescent="0.2">
      <c r="A363" t="s">
        <v>2935</v>
      </c>
      <c r="B363">
        <v>362</v>
      </c>
      <c r="C363">
        <v>1</v>
      </c>
      <c r="D363" t="s">
        <v>2571</v>
      </c>
      <c r="E363">
        <v>14</v>
      </c>
      <c r="F363" t="s">
        <v>2574</v>
      </c>
      <c r="G363">
        <v>17</v>
      </c>
    </row>
    <row r="364" spans="1:7" x14ac:dyDescent="0.2">
      <c r="A364" t="s">
        <v>2936</v>
      </c>
      <c r="B364">
        <v>363</v>
      </c>
      <c r="C364">
        <v>1</v>
      </c>
      <c r="D364" t="s">
        <v>2571</v>
      </c>
      <c r="E364">
        <v>21</v>
      </c>
      <c r="F364" t="s">
        <v>2572</v>
      </c>
      <c r="G364">
        <v>22</v>
      </c>
    </row>
    <row r="365" spans="1:7" x14ac:dyDescent="0.2">
      <c r="A365" t="s">
        <v>2937</v>
      </c>
      <c r="B365">
        <v>364</v>
      </c>
      <c r="C365">
        <v>1</v>
      </c>
      <c r="D365" t="s">
        <v>2571</v>
      </c>
      <c r="E365">
        <v>22</v>
      </c>
      <c r="F365" t="s">
        <v>2577</v>
      </c>
      <c r="G365">
        <v>21</v>
      </c>
    </row>
    <row r="366" spans="1:7" x14ac:dyDescent="0.2">
      <c r="A366" t="s">
        <v>2938</v>
      </c>
      <c r="B366">
        <v>365</v>
      </c>
      <c r="C366">
        <v>0</v>
      </c>
      <c r="D366" t="s">
        <v>2571</v>
      </c>
      <c r="E366">
        <v>24</v>
      </c>
      <c r="F366" t="s">
        <v>2574</v>
      </c>
      <c r="G366">
        <v>17</v>
      </c>
    </row>
    <row r="367" spans="1:7" x14ac:dyDescent="0.2">
      <c r="A367" t="s">
        <v>2939</v>
      </c>
      <c r="B367">
        <v>366</v>
      </c>
      <c r="C367">
        <v>0</v>
      </c>
      <c r="D367" t="s">
        <v>102</v>
      </c>
      <c r="E367">
        <v>19</v>
      </c>
      <c r="F367" t="s">
        <v>2572</v>
      </c>
      <c r="G367">
        <v>13</v>
      </c>
    </row>
    <row r="368" spans="1:7" x14ac:dyDescent="0.2">
      <c r="A368" t="s">
        <v>2940</v>
      </c>
      <c r="B368">
        <v>367</v>
      </c>
      <c r="C368">
        <v>0</v>
      </c>
      <c r="D368" t="s">
        <v>102</v>
      </c>
      <c r="E368">
        <v>24</v>
      </c>
      <c r="F368" t="s">
        <v>2574</v>
      </c>
      <c r="G368">
        <v>10</v>
      </c>
    </row>
    <row r="369" spans="1:7" x14ac:dyDescent="0.2">
      <c r="A369" t="s">
        <v>2941</v>
      </c>
      <c r="B369">
        <v>368</v>
      </c>
      <c r="C369">
        <v>1</v>
      </c>
      <c r="D369" t="s">
        <v>2571</v>
      </c>
      <c r="E369">
        <v>17</v>
      </c>
      <c r="F369" t="s">
        <v>2574</v>
      </c>
      <c r="G369">
        <v>25</v>
      </c>
    </row>
    <row r="370" spans="1:7" x14ac:dyDescent="0.2">
      <c r="A370" t="s">
        <v>2942</v>
      </c>
      <c r="B370">
        <v>369</v>
      </c>
      <c r="C370">
        <v>1</v>
      </c>
      <c r="D370" t="s">
        <v>2571</v>
      </c>
      <c r="E370">
        <v>20</v>
      </c>
      <c r="F370" t="s">
        <v>2577</v>
      </c>
      <c r="G370">
        <v>17</v>
      </c>
    </row>
    <row r="371" spans="1:7" x14ac:dyDescent="0.2">
      <c r="A371" t="s">
        <v>2943</v>
      </c>
      <c r="B371">
        <v>370</v>
      </c>
      <c r="C371">
        <v>1</v>
      </c>
      <c r="D371" t="s">
        <v>102</v>
      </c>
      <c r="E371">
        <v>24</v>
      </c>
      <c r="F371" t="s">
        <v>2574</v>
      </c>
      <c r="G371">
        <v>15</v>
      </c>
    </row>
    <row r="372" spans="1:7" x14ac:dyDescent="0.2">
      <c r="A372" t="s">
        <v>2944</v>
      </c>
      <c r="B372">
        <v>371</v>
      </c>
      <c r="C372">
        <v>1</v>
      </c>
      <c r="D372" t="s">
        <v>102</v>
      </c>
      <c r="E372">
        <v>39</v>
      </c>
      <c r="F372" t="s">
        <v>2572</v>
      </c>
      <c r="G372">
        <v>14</v>
      </c>
    </row>
    <row r="373" spans="1:7" x14ac:dyDescent="0.2">
      <c r="A373" t="s">
        <v>2945</v>
      </c>
      <c r="B373">
        <v>372</v>
      </c>
      <c r="C373">
        <v>0</v>
      </c>
      <c r="D373" t="s">
        <v>2571</v>
      </c>
      <c r="E373">
        <v>25</v>
      </c>
      <c r="F373" t="s">
        <v>2577</v>
      </c>
      <c r="G373">
        <v>23</v>
      </c>
    </row>
    <row r="374" spans="1:7" x14ac:dyDescent="0.2">
      <c r="A374" t="s">
        <v>2946</v>
      </c>
      <c r="B374">
        <v>373</v>
      </c>
      <c r="C374">
        <v>1</v>
      </c>
      <c r="D374" t="s">
        <v>2571</v>
      </c>
      <c r="E374">
        <v>18</v>
      </c>
      <c r="F374" t="s">
        <v>2577</v>
      </c>
      <c r="G374">
        <v>15</v>
      </c>
    </row>
    <row r="375" spans="1:7" x14ac:dyDescent="0.2">
      <c r="A375" t="s">
        <v>2947</v>
      </c>
      <c r="B375">
        <v>374</v>
      </c>
      <c r="C375">
        <v>1</v>
      </c>
      <c r="D375" t="s">
        <v>2571</v>
      </c>
      <c r="E375">
        <v>46</v>
      </c>
      <c r="F375" t="s">
        <v>2574</v>
      </c>
      <c r="G375">
        <v>9</v>
      </c>
    </row>
    <row r="376" spans="1:7" x14ac:dyDescent="0.2">
      <c r="A376" t="s">
        <v>2948</v>
      </c>
      <c r="B376">
        <v>375</v>
      </c>
      <c r="C376">
        <v>0</v>
      </c>
      <c r="D376" t="s">
        <v>2571</v>
      </c>
      <c r="E376">
        <v>30</v>
      </c>
      <c r="F376" t="s">
        <v>2572</v>
      </c>
      <c r="G376">
        <v>22</v>
      </c>
    </row>
    <row r="377" spans="1:7" x14ac:dyDescent="0.2">
      <c r="A377" t="s">
        <v>2949</v>
      </c>
      <c r="B377">
        <v>376</v>
      </c>
      <c r="C377">
        <v>1</v>
      </c>
      <c r="D377" t="s">
        <v>2571</v>
      </c>
      <c r="E377">
        <v>19</v>
      </c>
      <c r="F377" t="s">
        <v>2577</v>
      </c>
      <c r="G377">
        <v>20</v>
      </c>
    </row>
    <row r="378" spans="1:7" x14ac:dyDescent="0.2">
      <c r="A378" t="s">
        <v>2950</v>
      </c>
      <c r="B378">
        <v>377</v>
      </c>
      <c r="C378">
        <v>1</v>
      </c>
      <c r="D378" t="s">
        <v>2571</v>
      </c>
      <c r="E378">
        <v>-48</v>
      </c>
      <c r="F378" t="s">
        <v>2572</v>
      </c>
      <c r="G378">
        <v>19</v>
      </c>
    </row>
    <row r="379" spans="1:7" x14ac:dyDescent="0.2">
      <c r="A379" t="s">
        <v>2951</v>
      </c>
      <c r="B379">
        <v>378</v>
      </c>
      <c r="C379">
        <v>1</v>
      </c>
      <c r="D379" t="s">
        <v>2571</v>
      </c>
      <c r="E379">
        <v>18</v>
      </c>
      <c r="F379" t="s">
        <v>2572</v>
      </c>
      <c r="G379">
        <v>22</v>
      </c>
    </row>
    <row r="380" spans="1:7" x14ac:dyDescent="0.2">
      <c r="A380" t="s">
        <v>2952</v>
      </c>
      <c r="B380">
        <v>379</v>
      </c>
      <c r="C380">
        <v>0</v>
      </c>
      <c r="D380" t="s">
        <v>2571</v>
      </c>
      <c r="E380">
        <v>23</v>
      </c>
      <c r="F380" t="s">
        <v>2572</v>
      </c>
      <c r="G380">
        <v>17</v>
      </c>
    </row>
    <row r="381" spans="1:7" x14ac:dyDescent="0.2">
      <c r="A381" t="s">
        <v>2953</v>
      </c>
      <c r="B381">
        <v>380</v>
      </c>
      <c r="C381">
        <v>1</v>
      </c>
      <c r="D381" t="s">
        <v>2571</v>
      </c>
      <c r="E381">
        <v>35</v>
      </c>
      <c r="F381" t="s">
        <v>2577</v>
      </c>
      <c r="G381">
        <v>17</v>
      </c>
    </row>
    <row r="382" spans="1:7" x14ac:dyDescent="0.2">
      <c r="A382" t="s">
        <v>2954</v>
      </c>
      <c r="B382">
        <v>381</v>
      </c>
      <c r="C382">
        <v>1</v>
      </c>
      <c r="D382" t="s">
        <v>2571</v>
      </c>
      <c r="E382">
        <v>32</v>
      </c>
      <c r="F382" t="s">
        <v>2574</v>
      </c>
      <c r="G382">
        <v>18</v>
      </c>
    </row>
    <row r="383" spans="1:7" x14ac:dyDescent="0.2">
      <c r="A383" t="s">
        <v>2955</v>
      </c>
      <c r="B383">
        <v>382</v>
      </c>
      <c r="C383">
        <v>1</v>
      </c>
      <c r="D383" t="s">
        <v>2571</v>
      </c>
      <c r="E383">
        <v>41</v>
      </c>
      <c r="F383" t="s">
        <v>2577</v>
      </c>
      <c r="G383">
        <v>13</v>
      </c>
    </row>
    <row r="384" spans="1:7" x14ac:dyDescent="0.2">
      <c r="A384" t="s">
        <v>2956</v>
      </c>
      <c r="B384">
        <v>383</v>
      </c>
      <c r="C384">
        <v>1</v>
      </c>
      <c r="D384" t="s">
        <v>2571</v>
      </c>
      <c r="E384">
        <v>21</v>
      </c>
      <c r="F384" t="s">
        <v>2577</v>
      </c>
      <c r="G384">
        <v>20</v>
      </c>
    </row>
    <row r="385" spans="1:7" x14ac:dyDescent="0.2">
      <c r="A385" t="s">
        <v>2957</v>
      </c>
      <c r="B385">
        <v>384</v>
      </c>
      <c r="C385">
        <v>1</v>
      </c>
      <c r="D385" t="s">
        <v>2571</v>
      </c>
      <c r="E385">
        <v>20</v>
      </c>
      <c r="F385" t="s">
        <v>2572</v>
      </c>
      <c r="G385">
        <v>24</v>
      </c>
    </row>
    <row r="386" spans="1:7" x14ac:dyDescent="0.2">
      <c r="A386" t="s">
        <v>2958</v>
      </c>
      <c r="B386">
        <v>385</v>
      </c>
      <c r="C386">
        <v>0</v>
      </c>
      <c r="D386" t="s">
        <v>102</v>
      </c>
      <c r="E386">
        <v>24</v>
      </c>
      <c r="F386" t="s">
        <v>2574</v>
      </c>
      <c r="G386">
        <v>11</v>
      </c>
    </row>
    <row r="387" spans="1:7" x14ac:dyDescent="0.2">
      <c r="A387" t="s">
        <v>2959</v>
      </c>
      <c r="B387">
        <v>386</v>
      </c>
      <c r="C387">
        <v>1</v>
      </c>
      <c r="D387" t="s">
        <v>2571</v>
      </c>
      <c r="E387">
        <v>17</v>
      </c>
      <c r="F387" t="s">
        <v>2572</v>
      </c>
      <c r="G387">
        <v>20</v>
      </c>
    </row>
    <row r="388" spans="1:7" x14ac:dyDescent="0.2">
      <c r="A388" t="s">
        <v>2960</v>
      </c>
      <c r="B388">
        <v>387</v>
      </c>
      <c r="C388">
        <v>1</v>
      </c>
      <c r="D388" t="s">
        <v>2571</v>
      </c>
      <c r="E388">
        <v>16</v>
      </c>
      <c r="F388" t="s">
        <v>2577</v>
      </c>
      <c r="G388">
        <v>19</v>
      </c>
    </row>
    <row r="389" spans="1:7" x14ac:dyDescent="0.2">
      <c r="A389" t="s">
        <v>2961</v>
      </c>
      <c r="B389">
        <v>388</v>
      </c>
      <c r="C389">
        <v>1</v>
      </c>
      <c r="D389" t="s">
        <v>2571</v>
      </c>
      <c r="E389">
        <v>20</v>
      </c>
      <c r="F389" t="s">
        <v>2574</v>
      </c>
      <c r="G389">
        <v>18</v>
      </c>
    </row>
    <row r="390" spans="1:7" x14ac:dyDescent="0.2">
      <c r="A390" t="s">
        <v>2962</v>
      </c>
      <c r="B390">
        <v>389</v>
      </c>
      <c r="C390">
        <v>1</v>
      </c>
      <c r="D390" t="s">
        <v>2571</v>
      </c>
      <c r="E390">
        <v>46</v>
      </c>
      <c r="F390" t="s">
        <v>2572</v>
      </c>
      <c r="G390">
        <v>15</v>
      </c>
    </row>
    <row r="391" spans="1:7" x14ac:dyDescent="0.2">
      <c r="A391" t="s">
        <v>2963</v>
      </c>
      <c r="B391">
        <v>390</v>
      </c>
      <c r="C391">
        <v>1</v>
      </c>
      <c r="D391" t="s">
        <v>102</v>
      </c>
      <c r="E391">
        <v>24</v>
      </c>
      <c r="F391" t="s">
        <v>2574</v>
      </c>
      <c r="G391">
        <v>13</v>
      </c>
    </row>
    <row r="392" spans="1:7" x14ac:dyDescent="0.2">
      <c r="A392" t="s">
        <v>2964</v>
      </c>
      <c r="B392">
        <v>391</v>
      </c>
      <c r="C392">
        <v>1</v>
      </c>
      <c r="D392" t="s">
        <v>102</v>
      </c>
      <c r="E392">
        <v>20</v>
      </c>
      <c r="F392" t="s">
        <v>2577</v>
      </c>
      <c r="G392">
        <v>11</v>
      </c>
    </row>
    <row r="393" spans="1:7" x14ac:dyDescent="0.2">
      <c r="A393" t="s">
        <v>2965</v>
      </c>
      <c r="B393">
        <v>392</v>
      </c>
      <c r="C393">
        <v>1</v>
      </c>
      <c r="D393" t="s">
        <v>2571</v>
      </c>
      <c r="E393">
        <v>27</v>
      </c>
      <c r="F393" t="s">
        <v>2572</v>
      </c>
      <c r="G393">
        <v>20</v>
      </c>
    </row>
    <row r="394" spans="1:7" x14ac:dyDescent="0.2">
      <c r="A394" t="s">
        <v>2966</v>
      </c>
      <c r="B394">
        <v>393</v>
      </c>
      <c r="C394">
        <v>1</v>
      </c>
      <c r="D394" t="s">
        <v>2571</v>
      </c>
      <c r="E394">
        <v>26</v>
      </c>
      <c r="F394" t="s">
        <v>2572</v>
      </c>
      <c r="G394">
        <v>3</v>
      </c>
    </row>
    <row r="395" spans="1:7" x14ac:dyDescent="0.2">
      <c r="A395" t="s">
        <v>2967</v>
      </c>
      <c r="B395">
        <v>394</v>
      </c>
      <c r="C395">
        <v>0</v>
      </c>
      <c r="D395" t="s">
        <v>102</v>
      </c>
      <c r="E395">
        <v>22</v>
      </c>
      <c r="F395" t="s">
        <v>2574</v>
      </c>
      <c r="G395">
        <v>10</v>
      </c>
    </row>
    <row r="396" spans="1:7" x14ac:dyDescent="0.2">
      <c r="A396" t="s">
        <v>2968</v>
      </c>
      <c r="B396">
        <v>395</v>
      </c>
      <c r="C396">
        <v>0</v>
      </c>
      <c r="D396" t="s">
        <v>102</v>
      </c>
      <c r="E396">
        <v>23</v>
      </c>
      <c r="F396" t="s">
        <v>2577</v>
      </c>
      <c r="G396">
        <v>21</v>
      </c>
    </row>
    <row r="397" spans="1:7" x14ac:dyDescent="0.2">
      <c r="A397" t="s">
        <v>2969</v>
      </c>
      <c r="B397">
        <v>396</v>
      </c>
      <c r="C397">
        <v>1</v>
      </c>
      <c r="D397" t="s">
        <v>2571</v>
      </c>
      <c r="E397">
        <v>22</v>
      </c>
      <c r="F397" t="s">
        <v>2572</v>
      </c>
      <c r="G397">
        <v>17</v>
      </c>
    </row>
    <row r="398" spans="1:7" x14ac:dyDescent="0.2">
      <c r="A398" t="s">
        <v>2970</v>
      </c>
      <c r="B398">
        <v>397</v>
      </c>
      <c r="C398">
        <v>1</v>
      </c>
      <c r="D398" t="s">
        <v>102</v>
      </c>
      <c r="E398">
        <v>22</v>
      </c>
      <c r="F398" t="s">
        <v>2577</v>
      </c>
      <c r="G398">
        <v>15</v>
      </c>
    </row>
    <row r="399" spans="1:7" x14ac:dyDescent="0.2">
      <c r="A399" t="s">
        <v>2971</v>
      </c>
      <c r="B399">
        <v>398</v>
      </c>
      <c r="C399">
        <v>0</v>
      </c>
      <c r="D399" t="s">
        <v>102</v>
      </c>
      <c r="E399">
        <v>34</v>
      </c>
      <c r="F399" t="s">
        <v>2574</v>
      </c>
      <c r="G399">
        <v>13</v>
      </c>
    </row>
    <row r="400" spans="1:7" x14ac:dyDescent="0.2">
      <c r="A400" t="s">
        <v>2972</v>
      </c>
      <c r="B400">
        <v>399</v>
      </c>
      <c r="C400">
        <v>1</v>
      </c>
      <c r="D400" t="s">
        <v>2571</v>
      </c>
      <c r="E400">
        <v>39</v>
      </c>
      <c r="F400" t="s">
        <v>2574</v>
      </c>
      <c r="G400">
        <v>18</v>
      </c>
    </row>
    <row r="401" spans="1:7" x14ac:dyDescent="0.2">
      <c r="A401" t="s">
        <v>2973</v>
      </c>
      <c r="B401">
        <v>400</v>
      </c>
      <c r="C401">
        <v>1</v>
      </c>
      <c r="D401" t="s">
        <v>2571</v>
      </c>
      <c r="E401">
        <v>21</v>
      </c>
      <c r="F401" t="s">
        <v>2572</v>
      </c>
      <c r="G401">
        <v>21</v>
      </c>
    </row>
    <row r="402" spans="1:7" x14ac:dyDescent="0.2">
      <c r="A402" t="s">
        <v>2974</v>
      </c>
      <c r="B402">
        <v>401</v>
      </c>
      <c r="C402">
        <v>1</v>
      </c>
      <c r="D402" t="s">
        <v>102</v>
      </c>
      <c r="E402">
        <v>20</v>
      </c>
      <c r="F402" t="s">
        <v>2572</v>
      </c>
      <c r="G402">
        <v>16</v>
      </c>
    </row>
    <row r="403" spans="1:7" x14ac:dyDescent="0.2">
      <c r="A403" t="s">
        <v>2975</v>
      </c>
      <c r="B403">
        <v>402</v>
      </c>
      <c r="C403">
        <v>1</v>
      </c>
      <c r="D403" t="s">
        <v>2571</v>
      </c>
      <c r="E403">
        <v>48</v>
      </c>
      <c r="F403" t="s">
        <v>2577</v>
      </c>
      <c r="G403">
        <v>22</v>
      </c>
    </row>
    <row r="404" spans="1:7" x14ac:dyDescent="0.2">
      <c r="A404" t="s">
        <v>2976</v>
      </c>
      <c r="B404">
        <v>403</v>
      </c>
      <c r="C404">
        <v>1</v>
      </c>
      <c r="D404" t="s">
        <v>2571</v>
      </c>
      <c r="E404">
        <v>29</v>
      </c>
      <c r="F404" t="s">
        <v>2574</v>
      </c>
      <c r="G404">
        <v>21</v>
      </c>
    </row>
    <row r="405" spans="1:7" x14ac:dyDescent="0.2">
      <c r="A405" t="s">
        <v>2977</v>
      </c>
      <c r="B405">
        <v>404</v>
      </c>
      <c r="C405">
        <v>1</v>
      </c>
      <c r="D405" t="s">
        <v>102</v>
      </c>
      <c r="E405">
        <v>19</v>
      </c>
      <c r="F405" t="s">
        <v>2572</v>
      </c>
      <c r="G405">
        <v>10</v>
      </c>
    </row>
    <row r="406" spans="1:7" x14ac:dyDescent="0.2">
      <c r="A406" t="s">
        <v>2978</v>
      </c>
      <c r="B406">
        <v>405</v>
      </c>
      <c r="C406">
        <v>1</v>
      </c>
      <c r="D406" t="s">
        <v>2571</v>
      </c>
      <c r="E406">
        <v>40</v>
      </c>
      <c r="F406" t="s">
        <v>2574</v>
      </c>
      <c r="G406">
        <v>25</v>
      </c>
    </row>
    <row r="407" spans="1:7" x14ac:dyDescent="0.2">
      <c r="A407" t="s">
        <v>2979</v>
      </c>
      <c r="B407">
        <v>406</v>
      </c>
      <c r="C407">
        <v>1</v>
      </c>
      <c r="D407" t="s">
        <v>102</v>
      </c>
      <c r="E407">
        <v>14</v>
      </c>
      <c r="F407" t="s">
        <v>2574</v>
      </c>
      <c r="G407">
        <v>22</v>
      </c>
    </row>
    <row r="408" spans="1:7" x14ac:dyDescent="0.2">
      <c r="A408" t="s">
        <v>2980</v>
      </c>
      <c r="B408">
        <v>407</v>
      </c>
      <c r="C408">
        <v>1</v>
      </c>
      <c r="D408" t="s">
        <v>2571</v>
      </c>
      <c r="E408">
        <v>37</v>
      </c>
      <c r="F408" t="s">
        <v>2572</v>
      </c>
      <c r="G408">
        <v>19</v>
      </c>
    </row>
    <row r="409" spans="1:7" x14ac:dyDescent="0.2">
      <c r="A409" t="s">
        <v>2981</v>
      </c>
      <c r="B409">
        <v>408</v>
      </c>
      <c r="C409">
        <v>0</v>
      </c>
      <c r="D409" t="s">
        <v>2571</v>
      </c>
      <c r="E409">
        <v>41</v>
      </c>
      <c r="F409" t="s">
        <v>2574</v>
      </c>
      <c r="G409">
        <v>14</v>
      </c>
    </row>
    <row r="410" spans="1:7" x14ac:dyDescent="0.2">
      <c r="A410" t="s">
        <v>2982</v>
      </c>
      <c r="B410">
        <v>409</v>
      </c>
      <c r="C410">
        <v>0</v>
      </c>
      <c r="D410" t="s">
        <v>2571</v>
      </c>
      <c r="E410">
        <v>25</v>
      </c>
      <c r="F410" t="s">
        <v>2572</v>
      </c>
      <c r="G410">
        <v>25</v>
      </c>
    </row>
    <row r="411" spans="1:7" x14ac:dyDescent="0.2">
      <c r="A411" t="s">
        <v>2983</v>
      </c>
      <c r="B411">
        <v>410</v>
      </c>
      <c r="C411">
        <v>1</v>
      </c>
      <c r="D411" t="s">
        <v>2571</v>
      </c>
      <c r="E411">
        <v>44</v>
      </c>
      <c r="F411" t="s">
        <v>2574</v>
      </c>
      <c r="G411">
        <v>12</v>
      </c>
    </row>
    <row r="412" spans="1:7" x14ac:dyDescent="0.2">
      <c r="A412" t="s">
        <v>2984</v>
      </c>
      <c r="B412">
        <v>411</v>
      </c>
      <c r="C412">
        <v>0</v>
      </c>
      <c r="D412" t="s">
        <v>2571</v>
      </c>
      <c r="E412">
        <v>22</v>
      </c>
      <c r="F412" t="s">
        <v>2572</v>
      </c>
      <c r="G412">
        <v>22</v>
      </c>
    </row>
    <row r="413" spans="1:7" x14ac:dyDescent="0.2">
      <c r="A413" t="s">
        <v>2985</v>
      </c>
      <c r="B413">
        <v>412</v>
      </c>
      <c r="C413">
        <v>1</v>
      </c>
      <c r="D413" t="s">
        <v>102</v>
      </c>
      <c r="E413">
        <v>40</v>
      </c>
      <c r="F413" t="s">
        <v>2572</v>
      </c>
      <c r="G413">
        <v>21</v>
      </c>
    </row>
    <row r="414" spans="1:7" x14ac:dyDescent="0.2">
      <c r="A414" t="s">
        <v>2986</v>
      </c>
      <c r="B414">
        <v>413</v>
      </c>
      <c r="C414">
        <v>0</v>
      </c>
      <c r="D414" t="s">
        <v>102</v>
      </c>
      <c r="E414">
        <v>21</v>
      </c>
      <c r="F414" t="s">
        <v>2577</v>
      </c>
      <c r="G414">
        <v>18</v>
      </c>
    </row>
    <row r="415" spans="1:7" x14ac:dyDescent="0.2">
      <c r="A415" t="s">
        <v>2987</v>
      </c>
      <c r="B415">
        <v>414</v>
      </c>
      <c r="C415">
        <v>1</v>
      </c>
      <c r="D415" t="s">
        <v>2571</v>
      </c>
      <c r="E415">
        <v>33</v>
      </c>
      <c r="F415" t="s">
        <v>2574</v>
      </c>
      <c r="G415">
        <v>21</v>
      </c>
    </row>
    <row r="416" spans="1:7" x14ac:dyDescent="0.2">
      <c r="A416" t="s">
        <v>2988</v>
      </c>
      <c r="B416">
        <v>415</v>
      </c>
      <c r="C416">
        <v>1</v>
      </c>
      <c r="D416" t="s">
        <v>2571</v>
      </c>
      <c r="E416">
        <v>23</v>
      </c>
      <c r="F416" t="s">
        <v>2572</v>
      </c>
      <c r="G416">
        <v>23</v>
      </c>
    </row>
    <row r="417" spans="1:7" x14ac:dyDescent="0.2">
      <c r="A417" t="s">
        <v>2989</v>
      </c>
      <c r="B417">
        <v>416</v>
      </c>
      <c r="C417">
        <v>1</v>
      </c>
      <c r="D417" t="s">
        <v>2571</v>
      </c>
      <c r="E417">
        <v>20</v>
      </c>
      <c r="F417" t="s">
        <v>2574</v>
      </c>
      <c r="G417">
        <v>16</v>
      </c>
    </row>
    <row r="418" spans="1:7" x14ac:dyDescent="0.2">
      <c r="A418" t="s">
        <v>2990</v>
      </c>
      <c r="B418">
        <v>417</v>
      </c>
      <c r="C418">
        <v>1</v>
      </c>
      <c r="D418" t="s">
        <v>2571</v>
      </c>
      <c r="E418">
        <v>18</v>
      </c>
      <c r="F418" t="s">
        <v>2577</v>
      </c>
      <c r="G418">
        <v>13</v>
      </c>
    </row>
    <row r="419" spans="1:7" x14ac:dyDescent="0.2">
      <c r="A419" t="s">
        <v>2991</v>
      </c>
      <c r="B419">
        <v>418</v>
      </c>
      <c r="C419">
        <v>1</v>
      </c>
      <c r="D419" t="s">
        <v>2571</v>
      </c>
      <c r="E419">
        <v>37</v>
      </c>
      <c r="F419" t="s">
        <v>2577</v>
      </c>
      <c r="G419">
        <v>18</v>
      </c>
    </row>
    <row r="420" spans="1:7" x14ac:dyDescent="0.2">
      <c r="A420" t="s">
        <v>2992</v>
      </c>
      <c r="B420">
        <v>419</v>
      </c>
      <c r="C420">
        <v>1</v>
      </c>
      <c r="D420" t="s">
        <v>2571</v>
      </c>
      <c r="E420">
        <v>49</v>
      </c>
      <c r="F420" t="s">
        <v>2577</v>
      </c>
      <c r="G420">
        <v>22</v>
      </c>
    </row>
    <row r="421" spans="1:7" x14ac:dyDescent="0.2">
      <c r="A421" t="s">
        <v>2993</v>
      </c>
      <c r="B421">
        <v>420</v>
      </c>
      <c r="C421">
        <v>1</v>
      </c>
      <c r="D421" t="s">
        <v>2571</v>
      </c>
      <c r="E421">
        <v>41</v>
      </c>
      <c r="F421" t="s">
        <v>2572</v>
      </c>
      <c r="G421">
        <v>17</v>
      </c>
    </row>
    <row r="422" spans="1:7" x14ac:dyDescent="0.2">
      <c r="A422" t="s">
        <v>2994</v>
      </c>
      <c r="B422">
        <v>421</v>
      </c>
      <c r="C422">
        <v>1</v>
      </c>
      <c r="D422" t="s">
        <v>2571</v>
      </c>
      <c r="E422">
        <v>44</v>
      </c>
      <c r="F422" t="s">
        <v>2577</v>
      </c>
      <c r="G422">
        <v>20</v>
      </c>
    </row>
    <row r="423" spans="1:7" x14ac:dyDescent="0.2">
      <c r="A423" t="s">
        <v>2995</v>
      </c>
      <c r="B423">
        <v>422</v>
      </c>
      <c r="C423">
        <v>0</v>
      </c>
      <c r="D423" t="s">
        <v>102</v>
      </c>
      <c r="E423">
        <v>20</v>
      </c>
      <c r="F423" t="s">
        <v>2572</v>
      </c>
      <c r="G423">
        <v>6</v>
      </c>
    </row>
    <row r="424" spans="1:7" x14ac:dyDescent="0.2">
      <c r="A424" t="s">
        <v>2996</v>
      </c>
      <c r="B424">
        <v>423</v>
      </c>
      <c r="C424">
        <v>1</v>
      </c>
      <c r="D424" t="s">
        <v>102</v>
      </c>
      <c r="E424">
        <v>25</v>
      </c>
      <c r="F424" t="s">
        <v>2577</v>
      </c>
      <c r="G424">
        <v>20</v>
      </c>
    </row>
    <row r="425" spans="1:7" x14ac:dyDescent="0.2">
      <c r="A425" t="s">
        <v>2997</v>
      </c>
      <c r="B425">
        <v>424</v>
      </c>
      <c r="C425">
        <v>0</v>
      </c>
      <c r="D425" t="s">
        <v>102</v>
      </c>
      <c r="E425">
        <v>18</v>
      </c>
      <c r="F425" t="s">
        <v>2572</v>
      </c>
      <c r="G425">
        <v>15</v>
      </c>
    </row>
    <row r="426" spans="1:7" x14ac:dyDescent="0.2">
      <c r="A426" t="s">
        <v>2998</v>
      </c>
      <c r="B426">
        <v>425</v>
      </c>
      <c r="C426">
        <v>0</v>
      </c>
      <c r="D426" t="s">
        <v>102</v>
      </c>
      <c r="E426">
        <v>14</v>
      </c>
      <c r="F426" t="s">
        <v>2577</v>
      </c>
      <c r="G426">
        <v>16</v>
      </c>
    </row>
    <row r="427" spans="1:7" x14ac:dyDescent="0.2">
      <c r="A427" t="s">
        <v>2999</v>
      </c>
      <c r="B427">
        <v>426</v>
      </c>
      <c r="C427">
        <v>1</v>
      </c>
      <c r="D427" t="s">
        <v>2571</v>
      </c>
      <c r="E427">
        <v>20</v>
      </c>
      <c r="F427" t="s">
        <v>2572</v>
      </c>
      <c r="G427">
        <v>20</v>
      </c>
    </row>
    <row r="428" spans="1:7" x14ac:dyDescent="0.2">
      <c r="A428" t="s">
        <v>3000</v>
      </c>
      <c r="B428">
        <v>427</v>
      </c>
      <c r="C428">
        <v>1</v>
      </c>
      <c r="D428" t="s">
        <v>102</v>
      </c>
      <c r="E428">
        <v>24</v>
      </c>
      <c r="F428" t="s">
        <v>2577</v>
      </c>
      <c r="G428">
        <v>19</v>
      </c>
    </row>
    <row r="429" spans="1:7" x14ac:dyDescent="0.2">
      <c r="A429" t="s">
        <v>3001</v>
      </c>
      <c r="B429">
        <v>428</v>
      </c>
      <c r="C429">
        <v>1</v>
      </c>
      <c r="D429" t="s">
        <v>2571</v>
      </c>
      <c r="E429">
        <v>16</v>
      </c>
      <c r="F429" t="s">
        <v>2577</v>
      </c>
      <c r="G429">
        <v>24</v>
      </c>
    </row>
    <row r="430" spans="1:7" x14ac:dyDescent="0.2">
      <c r="A430" t="s">
        <v>3002</v>
      </c>
      <c r="B430">
        <v>429</v>
      </c>
      <c r="C430">
        <v>0</v>
      </c>
      <c r="D430" t="s">
        <v>102</v>
      </c>
      <c r="E430">
        <v>17</v>
      </c>
      <c r="F430" t="s">
        <v>2577</v>
      </c>
      <c r="G430">
        <v>22</v>
      </c>
    </row>
    <row r="431" spans="1:7" x14ac:dyDescent="0.2">
      <c r="A431" t="s">
        <v>3003</v>
      </c>
      <c r="B431">
        <v>430</v>
      </c>
      <c r="C431">
        <v>0</v>
      </c>
      <c r="D431" t="s">
        <v>102</v>
      </c>
      <c r="E431">
        <v>22</v>
      </c>
      <c r="F431" t="s">
        <v>2574</v>
      </c>
      <c r="G431">
        <v>6</v>
      </c>
    </row>
    <row r="432" spans="1:7" x14ac:dyDescent="0.2">
      <c r="A432" t="s">
        <v>3004</v>
      </c>
      <c r="B432">
        <v>431</v>
      </c>
      <c r="C432">
        <v>1</v>
      </c>
      <c r="D432" t="s">
        <v>2571</v>
      </c>
      <c r="E432">
        <v>30</v>
      </c>
      <c r="F432" t="s">
        <v>2574</v>
      </c>
      <c r="G432">
        <v>8</v>
      </c>
    </row>
    <row r="433" spans="1:7" x14ac:dyDescent="0.2">
      <c r="A433" t="s">
        <v>3005</v>
      </c>
      <c r="B433">
        <v>432</v>
      </c>
      <c r="C433">
        <v>1</v>
      </c>
      <c r="D433" t="s">
        <v>2571</v>
      </c>
      <c r="E433">
        <v>42</v>
      </c>
      <c r="F433" t="s">
        <v>2574</v>
      </c>
      <c r="G433">
        <v>14</v>
      </c>
    </row>
    <row r="434" spans="1:7" x14ac:dyDescent="0.2">
      <c r="A434" t="s">
        <v>3006</v>
      </c>
      <c r="B434">
        <v>433</v>
      </c>
      <c r="C434">
        <v>0</v>
      </c>
      <c r="D434" t="s">
        <v>102</v>
      </c>
      <c r="E434">
        <v>44</v>
      </c>
      <c r="F434" t="s">
        <v>2577</v>
      </c>
      <c r="G434">
        <v>17</v>
      </c>
    </row>
    <row r="435" spans="1:7" x14ac:dyDescent="0.2">
      <c r="A435" t="s">
        <v>3007</v>
      </c>
      <c r="B435">
        <v>434</v>
      </c>
      <c r="C435">
        <v>1</v>
      </c>
      <c r="D435" t="s">
        <v>2571</v>
      </c>
      <c r="E435">
        <v>37</v>
      </c>
      <c r="F435" t="s">
        <v>2574</v>
      </c>
      <c r="G435">
        <v>19</v>
      </c>
    </row>
    <row r="436" spans="1:7" x14ac:dyDescent="0.2">
      <c r="A436" t="s">
        <v>3008</v>
      </c>
      <c r="B436">
        <v>435</v>
      </c>
      <c r="C436">
        <v>1</v>
      </c>
      <c r="D436" t="s">
        <v>2571</v>
      </c>
      <c r="E436">
        <v>18</v>
      </c>
      <c r="F436" t="s">
        <v>2574</v>
      </c>
      <c r="G436">
        <v>20</v>
      </c>
    </row>
    <row r="437" spans="1:7" x14ac:dyDescent="0.2">
      <c r="A437" t="s">
        <v>3009</v>
      </c>
      <c r="B437">
        <v>436</v>
      </c>
      <c r="C437">
        <v>0</v>
      </c>
      <c r="D437" t="s">
        <v>2571</v>
      </c>
      <c r="E437">
        <v>17</v>
      </c>
      <c r="F437" t="s">
        <v>2574</v>
      </c>
      <c r="G437">
        <v>25</v>
      </c>
    </row>
    <row r="438" spans="1:7" x14ac:dyDescent="0.2">
      <c r="A438" t="s">
        <v>3010</v>
      </c>
      <c r="B438">
        <v>437</v>
      </c>
      <c r="C438">
        <v>0</v>
      </c>
      <c r="D438" t="s">
        <v>102</v>
      </c>
      <c r="E438">
        <v>34</v>
      </c>
      <c r="F438" t="s">
        <v>2577</v>
      </c>
      <c r="G438">
        <v>19</v>
      </c>
    </row>
    <row r="439" spans="1:7" x14ac:dyDescent="0.2">
      <c r="A439" t="s">
        <v>3011</v>
      </c>
      <c r="B439">
        <v>438</v>
      </c>
      <c r="C439">
        <v>0</v>
      </c>
      <c r="D439" t="s">
        <v>102</v>
      </c>
      <c r="E439">
        <v>22</v>
      </c>
      <c r="F439" t="s">
        <v>2574</v>
      </c>
      <c r="G439">
        <v>28</v>
      </c>
    </row>
    <row r="440" spans="1:7" x14ac:dyDescent="0.2">
      <c r="A440" t="s">
        <v>3012</v>
      </c>
      <c r="B440">
        <v>439</v>
      </c>
      <c r="C440">
        <v>1</v>
      </c>
      <c r="D440" t="s">
        <v>2571</v>
      </c>
      <c r="E440">
        <v>26</v>
      </c>
      <c r="F440" t="s">
        <v>2572</v>
      </c>
      <c r="G440">
        <v>19</v>
      </c>
    </row>
    <row r="441" spans="1:7" x14ac:dyDescent="0.2">
      <c r="A441" t="s">
        <v>3013</v>
      </c>
      <c r="B441">
        <v>440</v>
      </c>
      <c r="C441">
        <v>1</v>
      </c>
      <c r="D441" t="s">
        <v>102</v>
      </c>
      <c r="E441">
        <v>19</v>
      </c>
      <c r="F441" t="s">
        <v>2572</v>
      </c>
      <c r="G441">
        <v>21</v>
      </c>
    </row>
    <row r="442" spans="1:7" x14ac:dyDescent="0.2">
      <c r="A442" t="s">
        <v>3014</v>
      </c>
      <c r="B442">
        <v>441</v>
      </c>
      <c r="C442">
        <v>1</v>
      </c>
      <c r="D442" t="s">
        <v>102</v>
      </c>
      <c r="E442">
        <v>17</v>
      </c>
      <c r="F442" t="s">
        <v>2574</v>
      </c>
      <c r="G442">
        <v>22</v>
      </c>
    </row>
    <row r="443" spans="1:7" x14ac:dyDescent="0.2">
      <c r="A443" t="s">
        <v>3015</v>
      </c>
      <c r="B443">
        <v>442</v>
      </c>
      <c r="C443">
        <v>1</v>
      </c>
      <c r="D443" t="s">
        <v>2571</v>
      </c>
      <c r="E443">
        <v>22</v>
      </c>
      <c r="F443" t="s">
        <v>2577</v>
      </c>
      <c r="G443">
        <v>19</v>
      </c>
    </row>
    <row r="444" spans="1:7" x14ac:dyDescent="0.2">
      <c r="A444" t="s">
        <v>3016</v>
      </c>
      <c r="B444">
        <v>443</v>
      </c>
      <c r="C444">
        <v>1</v>
      </c>
      <c r="D444" t="s">
        <v>2571</v>
      </c>
      <c r="E444">
        <v>23</v>
      </c>
      <c r="F444" t="s">
        <v>2577</v>
      </c>
      <c r="G444">
        <v>18</v>
      </c>
    </row>
    <row r="445" spans="1:7" x14ac:dyDescent="0.2">
      <c r="A445" t="s">
        <v>3017</v>
      </c>
      <c r="B445">
        <v>444</v>
      </c>
      <c r="C445">
        <v>1</v>
      </c>
      <c r="D445" t="s">
        <v>2571</v>
      </c>
      <c r="E445">
        <v>27</v>
      </c>
      <c r="F445" t="s">
        <v>2572</v>
      </c>
      <c r="G445">
        <v>16</v>
      </c>
    </row>
    <row r="446" spans="1:7" x14ac:dyDescent="0.2">
      <c r="A446" t="s">
        <v>3018</v>
      </c>
      <c r="B446">
        <v>445</v>
      </c>
      <c r="C446">
        <v>1</v>
      </c>
      <c r="D446" t="s">
        <v>2571</v>
      </c>
      <c r="E446">
        <v>23</v>
      </c>
      <c r="F446" t="s">
        <v>2577</v>
      </c>
      <c r="G446">
        <v>22</v>
      </c>
    </row>
    <row r="447" spans="1:7" x14ac:dyDescent="0.2">
      <c r="A447" t="s">
        <v>3019</v>
      </c>
      <c r="B447">
        <v>446</v>
      </c>
      <c r="C447">
        <v>1</v>
      </c>
      <c r="D447" t="s">
        <v>2571</v>
      </c>
      <c r="E447">
        <v>24</v>
      </c>
      <c r="F447" t="s">
        <v>2577</v>
      </c>
      <c r="G447">
        <v>20</v>
      </c>
    </row>
    <row r="448" spans="1:7" x14ac:dyDescent="0.2">
      <c r="A448" t="s">
        <v>3020</v>
      </c>
      <c r="B448">
        <v>447</v>
      </c>
      <c r="C448">
        <v>1</v>
      </c>
      <c r="D448" t="s">
        <v>2571</v>
      </c>
      <c r="E448">
        <v>45</v>
      </c>
      <c r="F448" t="s">
        <v>2574</v>
      </c>
      <c r="G448">
        <v>20</v>
      </c>
    </row>
    <row r="449" spans="1:7" x14ac:dyDescent="0.2">
      <c r="A449" t="s">
        <v>3021</v>
      </c>
      <c r="B449">
        <v>448</v>
      </c>
      <c r="C449">
        <v>1</v>
      </c>
      <c r="D449" t="s">
        <v>102</v>
      </c>
      <c r="E449">
        <v>20</v>
      </c>
      <c r="F449" t="s">
        <v>2577</v>
      </c>
      <c r="G449">
        <v>13</v>
      </c>
    </row>
    <row r="450" spans="1:7" x14ac:dyDescent="0.2">
      <c r="A450" t="s">
        <v>3022</v>
      </c>
      <c r="B450">
        <v>449</v>
      </c>
      <c r="C450">
        <v>1</v>
      </c>
      <c r="D450" t="s">
        <v>2571</v>
      </c>
      <c r="E450">
        <v>28</v>
      </c>
      <c r="F450" t="s">
        <v>2574</v>
      </c>
      <c r="G450">
        <v>22</v>
      </c>
    </row>
    <row r="451" spans="1:7" x14ac:dyDescent="0.2">
      <c r="A451" t="s">
        <v>3023</v>
      </c>
      <c r="B451">
        <v>450</v>
      </c>
      <c r="C451">
        <v>1</v>
      </c>
      <c r="D451" t="s">
        <v>2571</v>
      </c>
      <c r="E451">
        <v>47</v>
      </c>
      <c r="F451" t="s">
        <v>2572</v>
      </c>
      <c r="G451">
        <v>15</v>
      </c>
    </row>
    <row r="452" spans="1:7" x14ac:dyDescent="0.2">
      <c r="A452" t="s">
        <v>3024</v>
      </c>
      <c r="B452">
        <v>451</v>
      </c>
      <c r="C452">
        <v>1</v>
      </c>
      <c r="D452" t="s">
        <v>102</v>
      </c>
      <c r="E452">
        <v>20</v>
      </c>
      <c r="F452" t="s">
        <v>2577</v>
      </c>
      <c r="G452">
        <v>19</v>
      </c>
    </row>
    <row r="453" spans="1:7" x14ac:dyDescent="0.2">
      <c r="A453" t="s">
        <v>3025</v>
      </c>
      <c r="B453">
        <v>452</v>
      </c>
      <c r="C453">
        <v>1</v>
      </c>
      <c r="D453" t="s">
        <v>2571</v>
      </c>
      <c r="E453">
        <v>20</v>
      </c>
      <c r="F453" t="s">
        <v>2574</v>
      </c>
      <c r="G453">
        <v>23</v>
      </c>
    </row>
    <row r="454" spans="1:7" x14ac:dyDescent="0.2">
      <c r="A454" t="s">
        <v>3026</v>
      </c>
      <c r="B454">
        <v>453</v>
      </c>
      <c r="C454">
        <v>0</v>
      </c>
      <c r="D454" t="s">
        <v>102</v>
      </c>
      <c r="E454">
        <v>26</v>
      </c>
      <c r="F454" t="s">
        <v>2574</v>
      </c>
      <c r="G454">
        <v>12</v>
      </c>
    </row>
    <row r="455" spans="1:7" x14ac:dyDescent="0.2">
      <c r="A455" t="s">
        <v>3027</v>
      </c>
      <c r="B455">
        <v>454</v>
      </c>
      <c r="C455">
        <v>0</v>
      </c>
      <c r="D455" t="s">
        <v>102</v>
      </c>
      <c r="E455">
        <v>18</v>
      </c>
      <c r="F455" t="s">
        <v>2577</v>
      </c>
      <c r="G455">
        <v>7</v>
      </c>
    </row>
    <row r="456" spans="1:7" x14ac:dyDescent="0.2">
      <c r="A456" t="s">
        <v>3028</v>
      </c>
      <c r="B456">
        <v>455</v>
      </c>
      <c r="C456">
        <v>1</v>
      </c>
      <c r="D456" t="s">
        <v>2571</v>
      </c>
      <c r="E456">
        <v>16</v>
      </c>
      <c r="F456" t="s">
        <v>2572</v>
      </c>
      <c r="G456">
        <v>14</v>
      </c>
    </row>
    <row r="457" spans="1:7" x14ac:dyDescent="0.2">
      <c r="A457" t="s">
        <v>3029</v>
      </c>
      <c r="B457">
        <v>456</v>
      </c>
      <c r="C457">
        <v>0</v>
      </c>
      <c r="D457" t="s">
        <v>2571</v>
      </c>
      <c r="E457">
        <v>35</v>
      </c>
      <c r="F457" t="s">
        <v>2577</v>
      </c>
      <c r="G457">
        <v>12</v>
      </c>
    </row>
    <row r="458" spans="1:7" x14ac:dyDescent="0.2">
      <c r="A458" t="s">
        <v>3030</v>
      </c>
      <c r="B458">
        <v>457</v>
      </c>
      <c r="C458">
        <v>1</v>
      </c>
      <c r="D458" t="s">
        <v>2571</v>
      </c>
      <c r="E458">
        <v>22</v>
      </c>
      <c r="F458" t="s">
        <v>2572</v>
      </c>
      <c r="G458">
        <v>18</v>
      </c>
    </row>
    <row r="459" spans="1:7" x14ac:dyDescent="0.2">
      <c r="A459" t="s">
        <v>3031</v>
      </c>
      <c r="B459">
        <v>458</v>
      </c>
      <c r="C459">
        <v>1</v>
      </c>
      <c r="D459" t="s">
        <v>2571</v>
      </c>
      <c r="E459">
        <v>22</v>
      </c>
      <c r="F459" t="s">
        <v>2572</v>
      </c>
      <c r="G459">
        <v>11</v>
      </c>
    </row>
    <row r="460" spans="1:7" x14ac:dyDescent="0.2">
      <c r="A460" t="s">
        <v>3032</v>
      </c>
      <c r="B460">
        <v>459</v>
      </c>
      <c r="C460">
        <v>1</v>
      </c>
      <c r="D460" t="s">
        <v>102</v>
      </c>
      <c r="E460">
        <v>20</v>
      </c>
      <c r="F460" t="s">
        <v>2577</v>
      </c>
      <c r="G460">
        <v>10</v>
      </c>
    </row>
    <row r="461" spans="1:7" x14ac:dyDescent="0.2">
      <c r="A461" t="s">
        <v>3033</v>
      </c>
      <c r="B461">
        <v>460</v>
      </c>
      <c r="C461">
        <v>1</v>
      </c>
      <c r="D461" t="s">
        <v>2571</v>
      </c>
      <c r="E461">
        <v>24</v>
      </c>
      <c r="F461" t="s">
        <v>2574</v>
      </c>
      <c r="G461">
        <v>19</v>
      </c>
    </row>
    <row r="462" spans="1:7" x14ac:dyDescent="0.2">
      <c r="A462" t="s">
        <v>3034</v>
      </c>
      <c r="B462">
        <v>461</v>
      </c>
      <c r="C462">
        <v>1</v>
      </c>
      <c r="D462" t="s">
        <v>102</v>
      </c>
      <c r="E462">
        <v>18</v>
      </c>
      <c r="F462" t="s">
        <v>2577</v>
      </c>
      <c r="G462">
        <v>8</v>
      </c>
    </row>
    <row r="463" spans="1:7" x14ac:dyDescent="0.2">
      <c r="A463" t="s">
        <v>3035</v>
      </c>
      <c r="B463">
        <v>462</v>
      </c>
      <c r="C463">
        <v>1</v>
      </c>
      <c r="D463" t="s">
        <v>2571</v>
      </c>
      <c r="E463">
        <v>21</v>
      </c>
      <c r="F463" t="s">
        <v>2572</v>
      </c>
      <c r="G463">
        <v>24</v>
      </c>
    </row>
    <row r="464" spans="1:7" x14ac:dyDescent="0.2">
      <c r="A464" t="s">
        <v>3036</v>
      </c>
      <c r="B464">
        <v>463</v>
      </c>
      <c r="C464">
        <v>1</v>
      </c>
      <c r="D464" t="s">
        <v>2571</v>
      </c>
      <c r="E464">
        <v>20</v>
      </c>
      <c r="F464" t="s">
        <v>2577</v>
      </c>
      <c r="G464">
        <v>17</v>
      </c>
    </row>
    <row r="465" spans="1:7" x14ac:dyDescent="0.2">
      <c r="A465" t="s">
        <v>3037</v>
      </c>
      <c r="B465">
        <v>464</v>
      </c>
      <c r="C465">
        <v>1</v>
      </c>
      <c r="D465" t="s">
        <v>2571</v>
      </c>
      <c r="E465">
        <v>18</v>
      </c>
      <c r="F465" t="s">
        <v>2574</v>
      </c>
      <c r="G465">
        <v>18</v>
      </c>
    </row>
    <row r="466" spans="1:7" x14ac:dyDescent="0.2">
      <c r="A466" t="s">
        <v>3038</v>
      </c>
      <c r="B466">
        <v>465</v>
      </c>
      <c r="C466">
        <v>1</v>
      </c>
      <c r="D466" t="s">
        <v>2571</v>
      </c>
      <c r="E466">
        <v>22</v>
      </c>
      <c r="F466" t="s">
        <v>2574</v>
      </c>
      <c r="G466">
        <v>8</v>
      </c>
    </row>
    <row r="467" spans="1:7" x14ac:dyDescent="0.2">
      <c r="A467" t="s">
        <v>3039</v>
      </c>
      <c r="B467">
        <v>466</v>
      </c>
      <c r="C467">
        <v>1</v>
      </c>
      <c r="D467" t="s">
        <v>2571</v>
      </c>
      <c r="E467">
        <v>25</v>
      </c>
      <c r="F467" t="s">
        <v>2572</v>
      </c>
      <c r="G467">
        <v>22</v>
      </c>
    </row>
    <row r="468" spans="1:7" x14ac:dyDescent="0.2">
      <c r="A468" t="s">
        <v>3040</v>
      </c>
      <c r="B468">
        <v>467</v>
      </c>
      <c r="C468">
        <v>0</v>
      </c>
      <c r="D468" t="s">
        <v>102</v>
      </c>
      <c r="E468">
        <v>37</v>
      </c>
      <c r="F468" t="s">
        <v>2577</v>
      </c>
      <c r="G468">
        <v>22</v>
      </c>
    </row>
    <row r="469" spans="1:7" x14ac:dyDescent="0.2">
      <c r="A469" t="s">
        <v>3041</v>
      </c>
      <c r="B469">
        <v>468</v>
      </c>
      <c r="C469">
        <v>0</v>
      </c>
      <c r="D469" t="s">
        <v>102</v>
      </c>
      <c r="E469">
        <v>28</v>
      </c>
      <c r="F469" t="s">
        <v>2574</v>
      </c>
      <c r="G469">
        <v>11</v>
      </c>
    </row>
    <row r="470" spans="1:7" x14ac:dyDescent="0.2">
      <c r="A470" t="s">
        <v>3042</v>
      </c>
      <c r="B470">
        <v>469</v>
      </c>
      <c r="C470">
        <v>1</v>
      </c>
      <c r="D470" t="s">
        <v>2571</v>
      </c>
      <c r="E470">
        <v>24</v>
      </c>
      <c r="F470" t="s">
        <v>2577</v>
      </c>
      <c r="G470">
        <v>18</v>
      </c>
    </row>
    <row r="471" spans="1:7" x14ac:dyDescent="0.2">
      <c r="A471" t="s">
        <v>3043</v>
      </c>
      <c r="B471">
        <v>470</v>
      </c>
      <c r="C471">
        <v>1</v>
      </c>
      <c r="D471" t="s">
        <v>2571</v>
      </c>
      <c r="E471">
        <v>14</v>
      </c>
      <c r="F471" t="s">
        <v>2572</v>
      </c>
      <c r="G471">
        <v>13</v>
      </c>
    </row>
    <row r="472" spans="1:7" x14ac:dyDescent="0.2">
      <c r="A472" t="s">
        <v>3044</v>
      </c>
      <c r="B472">
        <v>471</v>
      </c>
      <c r="C472">
        <v>1</v>
      </c>
      <c r="D472" t="s">
        <v>2571</v>
      </c>
      <c r="E472">
        <v>39</v>
      </c>
      <c r="F472" t="s">
        <v>2572</v>
      </c>
      <c r="G472">
        <v>19</v>
      </c>
    </row>
    <row r="473" spans="1:7" x14ac:dyDescent="0.2">
      <c r="A473" t="s">
        <v>3045</v>
      </c>
      <c r="B473">
        <v>472</v>
      </c>
      <c r="C473">
        <v>1</v>
      </c>
      <c r="D473" t="s">
        <v>102</v>
      </c>
      <c r="E473">
        <v>22</v>
      </c>
      <c r="F473" t="s">
        <v>2577</v>
      </c>
      <c r="G473">
        <v>19</v>
      </c>
    </row>
    <row r="474" spans="1:7" x14ac:dyDescent="0.2">
      <c r="A474" t="s">
        <v>3046</v>
      </c>
      <c r="B474">
        <v>473</v>
      </c>
      <c r="C474">
        <v>0</v>
      </c>
      <c r="D474" t="s">
        <v>2571</v>
      </c>
      <c r="E474">
        <v>21</v>
      </c>
      <c r="F474" t="s">
        <v>2574</v>
      </c>
      <c r="G474">
        <v>20</v>
      </c>
    </row>
    <row r="475" spans="1:7" x14ac:dyDescent="0.2">
      <c r="A475" t="s">
        <v>3047</v>
      </c>
      <c r="B475">
        <v>474</v>
      </c>
      <c r="C475">
        <v>1</v>
      </c>
      <c r="D475" t="s">
        <v>102</v>
      </c>
      <c r="E475">
        <v>49</v>
      </c>
      <c r="F475" t="s">
        <v>2577</v>
      </c>
      <c r="G475">
        <v>11</v>
      </c>
    </row>
    <row r="476" spans="1:7" x14ac:dyDescent="0.2">
      <c r="A476" t="s">
        <v>3048</v>
      </c>
      <c r="B476">
        <v>475</v>
      </c>
      <c r="C476">
        <v>0</v>
      </c>
      <c r="D476" t="s">
        <v>102</v>
      </c>
      <c r="E476">
        <v>43</v>
      </c>
      <c r="F476" t="s">
        <v>2574</v>
      </c>
      <c r="G476">
        <v>13</v>
      </c>
    </row>
    <row r="477" spans="1:7" x14ac:dyDescent="0.2">
      <c r="A477" t="s">
        <v>3049</v>
      </c>
      <c r="B477">
        <v>476</v>
      </c>
      <c r="C477">
        <v>1</v>
      </c>
      <c r="D477" t="s">
        <v>2571</v>
      </c>
      <c r="E477">
        <v>25</v>
      </c>
      <c r="F477" t="s">
        <v>2572</v>
      </c>
      <c r="G477">
        <v>22</v>
      </c>
    </row>
    <row r="478" spans="1:7" x14ac:dyDescent="0.2">
      <c r="A478" t="s">
        <v>3050</v>
      </c>
      <c r="B478">
        <v>477</v>
      </c>
      <c r="C478">
        <v>1</v>
      </c>
      <c r="D478" t="s">
        <v>2571</v>
      </c>
      <c r="E478">
        <v>22</v>
      </c>
      <c r="F478" t="s">
        <v>2574</v>
      </c>
      <c r="G478">
        <v>17</v>
      </c>
    </row>
    <row r="479" spans="1:7" x14ac:dyDescent="0.2">
      <c r="A479" t="s">
        <v>3051</v>
      </c>
      <c r="B479">
        <v>478</v>
      </c>
      <c r="C479">
        <v>1</v>
      </c>
      <c r="D479" t="s">
        <v>102</v>
      </c>
      <c r="E479">
        <v>31</v>
      </c>
      <c r="F479" t="s">
        <v>2577</v>
      </c>
      <c r="G479">
        <v>12</v>
      </c>
    </row>
    <row r="480" spans="1:7" x14ac:dyDescent="0.2">
      <c r="A480" t="s">
        <v>3052</v>
      </c>
      <c r="B480">
        <v>479</v>
      </c>
      <c r="C480">
        <v>1</v>
      </c>
      <c r="D480" t="s">
        <v>2571</v>
      </c>
      <c r="E480">
        <v>39</v>
      </c>
      <c r="F480" t="s">
        <v>2574</v>
      </c>
      <c r="G480">
        <v>23</v>
      </c>
    </row>
    <row r="481" spans="1:7" x14ac:dyDescent="0.2">
      <c r="A481" t="s">
        <v>3053</v>
      </c>
      <c r="B481">
        <v>480</v>
      </c>
      <c r="C481">
        <v>1</v>
      </c>
      <c r="D481" t="s">
        <v>102</v>
      </c>
      <c r="E481">
        <v>39</v>
      </c>
      <c r="F481" t="s">
        <v>2574</v>
      </c>
      <c r="G481">
        <v>18</v>
      </c>
    </row>
    <row r="482" spans="1:7" x14ac:dyDescent="0.2">
      <c r="A482" t="s">
        <v>3054</v>
      </c>
      <c r="B482">
        <v>481</v>
      </c>
      <c r="C482">
        <v>0</v>
      </c>
      <c r="D482" t="s">
        <v>102</v>
      </c>
      <c r="E482">
        <v>26</v>
      </c>
      <c r="F482" t="s">
        <v>2574</v>
      </c>
      <c r="G482">
        <v>8</v>
      </c>
    </row>
    <row r="483" spans="1:7" x14ac:dyDescent="0.2">
      <c r="A483" t="s">
        <v>3055</v>
      </c>
      <c r="B483">
        <v>482</v>
      </c>
      <c r="C483">
        <v>1</v>
      </c>
      <c r="D483" t="s">
        <v>2571</v>
      </c>
      <c r="E483">
        <v>23</v>
      </c>
      <c r="F483" t="s">
        <v>2572</v>
      </c>
      <c r="G483">
        <v>21</v>
      </c>
    </row>
    <row r="484" spans="1:7" x14ac:dyDescent="0.2">
      <c r="A484" t="s">
        <v>3056</v>
      </c>
      <c r="B484">
        <v>483</v>
      </c>
      <c r="C484">
        <v>1</v>
      </c>
      <c r="D484" t="s">
        <v>2571</v>
      </c>
      <c r="E484">
        <v>26</v>
      </c>
      <c r="F484" t="s">
        <v>2572</v>
      </c>
      <c r="G484">
        <v>11</v>
      </c>
    </row>
    <row r="485" spans="1:7" x14ac:dyDescent="0.2">
      <c r="A485" t="s">
        <v>3057</v>
      </c>
      <c r="B485">
        <v>484</v>
      </c>
      <c r="C485">
        <v>0</v>
      </c>
      <c r="D485" t="s">
        <v>102</v>
      </c>
      <c r="E485">
        <v>33</v>
      </c>
      <c r="F485" t="s">
        <v>2572</v>
      </c>
      <c r="G485">
        <v>4</v>
      </c>
    </row>
    <row r="486" spans="1:7" x14ac:dyDescent="0.2">
      <c r="A486" t="s">
        <v>3058</v>
      </c>
      <c r="B486">
        <v>485</v>
      </c>
      <c r="C486">
        <v>1</v>
      </c>
      <c r="D486" t="s">
        <v>102</v>
      </c>
      <c r="E486">
        <v>21</v>
      </c>
      <c r="F486" t="s">
        <v>2577</v>
      </c>
      <c r="G486">
        <v>15</v>
      </c>
    </row>
    <row r="487" spans="1:7" x14ac:dyDescent="0.2">
      <c r="A487" t="s">
        <v>3059</v>
      </c>
      <c r="B487">
        <v>486</v>
      </c>
      <c r="C487">
        <v>1</v>
      </c>
      <c r="D487" t="s">
        <v>102</v>
      </c>
      <c r="E487">
        <v>21</v>
      </c>
      <c r="F487" t="s">
        <v>2572</v>
      </c>
      <c r="G487">
        <v>17</v>
      </c>
    </row>
    <row r="488" spans="1:7" x14ac:dyDescent="0.2">
      <c r="A488" t="s">
        <v>3060</v>
      </c>
      <c r="B488">
        <v>487</v>
      </c>
      <c r="C488">
        <v>1</v>
      </c>
      <c r="D488" t="s">
        <v>2571</v>
      </c>
      <c r="E488">
        <v>38</v>
      </c>
      <c r="F488" t="s">
        <v>2574</v>
      </c>
      <c r="G488">
        <v>16</v>
      </c>
    </row>
    <row r="489" spans="1:7" x14ac:dyDescent="0.2">
      <c r="A489" t="s">
        <v>3061</v>
      </c>
      <c r="B489">
        <v>488</v>
      </c>
      <c r="C489">
        <v>0</v>
      </c>
      <c r="D489" t="s">
        <v>102</v>
      </c>
      <c r="E489">
        <v>23</v>
      </c>
      <c r="F489" t="s">
        <v>2574</v>
      </c>
      <c r="G489">
        <v>15</v>
      </c>
    </row>
    <row r="490" spans="1:7" x14ac:dyDescent="0.2">
      <c r="A490" t="s">
        <v>3062</v>
      </c>
      <c r="B490">
        <v>489</v>
      </c>
      <c r="C490">
        <v>0</v>
      </c>
      <c r="D490" t="s">
        <v>102</v>
      </c>
      <c r="E490">
        <v>38</v>
      </c>
      <c r="F490" t="s">
        <v>2574</v>
      </c>
      <c r="G490">
        <v>5</v>
      </c>
    </row>
    <row r="491" spans="1:7" x14ac:dyDescent="0.2">
      <c r="A491" t="s">
        <v>3063</v>
      </c>
      <c r="B491">
        <v>490</v>
      </c>
      <c r="C491">
        <v>0</v>
      </c>
      <c r="D491" t="s">
        <v>102</v>
      </c>
      <c r="E491">
        <v>20</v>
      </c>
      <c r="F491" t="s">
        <v>2572</v>
      </c>
      <c r="G491">
        <v>13</v>
      </c>
    </row>
    <row r="492" spans="1:7" x14ac:dyDescent="0.2">
      <c r="A492" t="s">
        <v>3064</v>
      </c>
      <c r="B492">
        <v>491</v>
      </c>
      <c r="C492">
        <v>0</v>
      </c>
      <c r="D492" t="s">
        <v>102</v>
      </c>
      <c r="E492">
        <v>20</v>
      </c>
      <c r="F492" t="s">
        <v>2577</v>
      </c>
      <c r="G492">
        <v>19</v>
      </c>
    </row>
    <row r="493" spans="1:7" x14ac:dyDescent="0.2">
      <c r="A493" t="s">
        <v>3065</v>
      </c>
      <c r="B493">
        <v>492</v>
      </c>
      <c r="C493">
        <v>1</v>
      </c>
      <c r="D493" t="s">
        <v>2571</v>
      </c>
      <c r="E493">
        <v>19</v>
      </c>
      <c r="F493" t="s">
        <v>2572</v>
      </c>
      <c r="G493">
        <v>21</v>
      </c>
    </row>
    <row r="494" spans="1:7" x14ac:dyDescent="0.2">
      <c r="A494" t="s">
        <v>3066</v>
      </c>
      <c r="B494">
        <v>493</v>
      </c>
      <c r="C494">
        <v>1</v>
      </c>
      <c r="D494" t="s">
        <v>102</v>
      </c>
      <c r="E494">
        <v>37</v>
      </c>
      <c r="F494" t="s">
        <v>2572</v>
      </c>
      <c r="G494">
        <v>7</v>
      </c>
    </row>
    <row r="495" spans="1:7" x14ac:dyDescent="0.2">
      <c r="A495" t="s">
        <v>3067</v>
      </c>
      <c r="B495">
        <v>494</v>
      </c>
      <c r="C495">
        <v>0</v>
      </c>
      <c r="D495" t="s">
        <v>102</v>
      </c>
      <c r="E495">
        <v>19</v>
      </c>
      <c r="F495" t="s">
        <v>2572</v>
      </c>
      <c r="G495">
        <v>13</v>
      </c>
    </row>
    <row r="496" spans="1:7" x14ac:dyDescent="0.2">
      <c r="A496" t="s">
        <v>3068</v>
      </c>
      <c r="B496">
        <v>495</v>
      </c>
      <c r="C496">
        <v>0</v>
      </c>
      <c r="D496" t="s">
        <v>2571</v>
      </c>
      <c r="E496">
        <v>24</v>
      </c>
      <c r="F496" t="s">
        <v>2572</v>
      </c>
      <c r="G496">
        <v>26</v>
      </c>
    </row>
    <row r="497" spans="1:7" x14ac:dyDescent="0.2">
      <c r="A497" t="s">
        <v>3069</v>
      </c>
      <c r="B497">
        <v>496</v>
      </c>
      <c r="C497">
        <v>1</v>
      </c>
      <c r="D497" t="s">
        <v>2571</v>
      </c>
      <c r="E497">
        <v>37</v>
      </c>
      <c r="F497" t="s">
        <v>2577</v>
      </c>
      <c r="G497">
        <v>21</v>
      </c>
    </row>
    <row r="498" spans="1:7" x14ac:dyDescent="0.2">
      <c r="A498" t="s">
        <v>3070</v>
      </c>
      <c r="B498">
        <v>497</v>
      </c>
      <c r="C498">
        <v>1</v>
      </c>
      <c r="D498" t="s">
        <v>2571</v>
      </c>
      <c r="E498">
        <v>16</v>
      </c>
      <c r="F498" t="s">
        <v>2574</v>
      </c>
      <c r="G498">
        <v>21</v>
      </c>
    </row>
    <row r="499" spans="1:7" x14ac:dyDescent="0.2">
      <c r="A499" t="s">
        <v>3071</v>
      </c>
      <c r="B499">
        <v>498</v>
      </c>
      <c r="C499">
        <v>1</v>
      </c>
      <c r="D499" t="s">
        <v>102</v>
      </c>
      <c r="E499">
        <v>17</v>
      </c>
      <c r="F499" t="s">
        <v>2577</v>
      </c>
      <c r="G499">
        <v>16</v>
      </c>
    </row>
    <row r="500" spans="1:7" x14ac:dyDescent="0.2">
      <c r="A500" t="s">
        <v>3072</v>
      </c>
      <c r="B500">
        <v>499</v>
      </c>
      <c r="C500">
        <v>1</v>
      </c>
      <c r="D500" t="s">
        <v>2571</v>
      </c>
      <c r="E500">
        <v>27</v>
      </c>
      <c r="F500" t="s">
        <v>2572</v>
      </c>
      <c r="G500">
        <v>27</v>
      </c>
    </row>
    <row r="501" spans="1:7" x14ac:dyDescent="0.2">
      <c r="A501" t="s">
        <v>3073</v>
      </c>
      <c r="B501">
        <v>500</v>
      </c>
      <c r="C501">
        <v>1</v>
      </c>
      <c r="D501" t="s">
        <v>2571</v>
      </c>
      <c r="E501">
        <v>20</v>
      </c>
      <c r="F501" t="s">
        <v>2574</v>
      </c>
      <c r="G501">
        <v>19</v>
      </c>
    </row>
    <row r="502" spans="1:7" x14ac:dyDescent="0.2">
      <c r="A502" t="s">
        <v>3074</v>
      </c>
      <c r="B502">
        <v>501</v>
      </c>
      <c r="C502">
        <v>1</v>
      </c>
      <c r="D502" t="s">
        <v>2571</v>
      </c>
      <c r="E502">
        <v>22</v>
      </c>
      <c r="F502" t="s">
        <v>2572</v>
      </c>
      <c r="G502">
        <v>19</v>
      </c>
    </row>
    <row r="503" spans="1:7" x14ac:dyDescent="0.2">
      <c r="A503" t="s">
        <v>3075</v>
      </c>
      <c r="B503">
        <v>502</v>
      </c>
      <c r="C503">
        <v>1</v>
      </c>
      <c r="D503" t="s">
        <v>2571</v>
      </c>
      <c r="E503">
        <v>18</v>
      </c>
      <c r="F503" t="s">
        <v>2577</v>
      </c>
      <c r="G503">
        <v>20</v>
      </c>
    </row>
    <row r="504" spans="1:7" x14ac:dyDescent="0.2">
      <c r="A504" t="s">
        <v>3076</v>
      </c>
      <c r="B504">
        <v>503</v>
      </c>
      <c r="C504">
        <v>0</v>
      </c>
      <c r="D504" t="s">
        <v>102</v>
      </c>
      <c r="E504">
        <v>21</v>
      </c>
      <c r="F504" t="s">
        <v>2577</v>
      </c>
      <c r="G504">
        <v>11</v>
      </c>
    </row>
    <row r="505" spans="1:7" x14ac:dyDescent="0.2">
      <c r="A505" t="s">
        <v>3077</v>
      </c>
      <c r="B505">
        <v>504</v>
      </c>
      <c r="C505">
        <v>1</v>
      </c>
      <c r="D505" t="s">
        <v>102</v>
      </c>
      <c r="E505">
        <v>19</v>
      </c>
      <c r="F505" t="s">
        <v>2577</v>
      </c>
      <c r="G505">
        <v>19</v>
      </c>
    </row>
    <row r="506" spans="1:7" x14ac:dyDescent="0.2">
      <c r="A506" t="s">
        <v>3078</v>
      </c>
      <c r="B506">
        <v>505</v>
      </c>
      <c r="C506">
        <v>1</v>
      </c>
      <c r="D506" t="s">
        <v>102</v>
      </c>
      <c r="E506">
        <v>16</v>
      </c>
      <c r="F506" t="s">
        <v>2577</v>
      </c>
      <c r="G506">
        <v>10</v>
      </c>
    </row>
    <row r="507" spans="1:7" x14ac:dyDescent="0.2">
      <c r="A507" t="s">
        <v>3079</v>
      </c>
      <c r="B507">
        <v>506</v>
      </c>
      <c r="C507">
        <v>1</v>
      </c>
      <c r="D507" t="s">
        <v>102</v>
      </c>
      <c r="E507">
        <v>26</v>
      </c>
      <c r="F507" t="s">
        <v>2577</v>
      </c>
      <c r="G507">
        <v>20</v>
      </c>
    </row>
    <row r="508" spans="1:7" x14ac:dyDescent="0.2">
      <c r="A508" t="s">
        <v>3080</v>
      </c>
      <c r="B508">
        <v>507</v>
      </c>
      <c r="C508">
        <v>0</v>
      </c>
      <c r="D508" t="s">
        <v>102</v>
      </c>
      <c r="E508">
        <v>26</v>
      </c>
      <c r="F508" t="s">
        <v>2577</v>
      </c>
      <c r="G508">
        <v>15</v>
      </c>
    </row>
    <row r="509" spans="1:7" x14ac:dyDescent="0.2">
      <c r="A509" t="s">
        <v>3081</v>
      </c>
      <c r="B509">
        <v>508</v>
      </c>
      <c r="C509">
        <v>1</v>
      </c>
      <c r="D509" t="s">
        <v>2571</v>
      </c>
      <c r="E509">
        <v>21</v>
      </c>
      <c r="F509" t="s">
        <v>2577</v>
      </c>
      <c r="G509">
        <v>17</v>
      </c>
    </row>
    <row r="510" spans="1:7" x14ac:dyDescent="0.2">
      <c r="A510" t="s">
        <v>3082</v>
      </c>
      <c r="B510">
        <v>509</v>
      </c>
      <c r="C510">
        <v>0</v>
      </c>
      <c r="D510" t="s">
        <v>2571</v>
      </c>
      <c r="E510">
        <v>25</v>
      </c>
      <c r="F510" t="s">
        <v>2574</v>
      </c>
      <c r="G510">
        <v>23</v>
      </c>
    </row>
    <row r="511" spans="1:7" x14ac:dyDescent="0.2">
      <c r="A511" t="s">
        <v>3083</v>
      </c>
      <c r="B511">
        <v>510</v>
      </c>
      <c r="C511">
        <v>1</v>
      </c>
      <c r="D511" t="s">
        <v>2571</v>
      </c>
      <c r="E511">
        <v>27</v>
      </c>
      <c r="F511" t="s">
        <v>2577</v>
      </c>
      <c r="G511">
        <v>16</v>
      </c>
    </row>
    <row r="512" spans="1:7" x14ac:dyDescent="0.2">
      <c r="A512" t="s">
        <v>3084</v>
      </c>
      <c r="B512">
        <v>511</v>
      </c>
      <c r="C512">
        <v>1</v>
      </c>
      <c r="D512" t="s">
        <v>2571</v>
      </c>
      <c r="E512">
        <v>24</v>
      </c>
      <c r="F512" t="s">
        <v>2572</v>
      </c>
      <c r="G512">
        <v>18</v>
      </c>
    </row>
    <row r="513" spans="1:7" x14ac:dyDescent="0.2">
      <c r="A513" t="s">
        <v>3085</v>
      </c>
      <c r="B513">
        <v>512</v>
      </c>
      <c r="C513">
        <v>1</v>
      </c>
      <c r="D513" t="s">
        <v>2571</v>
      </c>
      <c r="E513">
        <v>48</v>
      </c>
      <c r="F513" t="s">
        <v>2572</v>
      </c>
      <c r="G513">
        <v>20</v>
      </c>
    </row>
    <row r="514" spans="1:7" x14ac:dyDescent="0.2">
      <c r="A514" t="s">
        <v>3086</v>
      </c>
      <c r="B514">
        <v>513</v>
      </c>
      <c r="C514">
        <v>1</v>
      </c>
      <c r="D514" t="s">
        <v>2571</v>
      </c>
      <c r="E514">
        <v>22</v>
      </c>
      <c r="F514" t="s">
        <v>2577</v>
      </c>
      <c r="G514">
        <v>24</v>
      </c>
    </row>
    <row r="515" spans="1:7" x14ac:dyDescent="0.2">
      <c r="A515" t="s">
        <v>3087</v>
      </c>
      <c r="B515">
        <v>514</v>
      </c>
      <c r="C515">
        <v>1</v>
      </c>
      <c r="D515" t="s">
        <v>2571</v>
      </c>
      <c r="E515">
        <v>38</v>
      </c>
      <c r="F515" t="s">
        <v>2577</v>
      </c>
      <c r="G515">
        <v>19</v>
      </c>
    </row>
    <row r="516" spans="1:7" x14ac:dyDescent="0.2">
      <c r="A516" t="s">
        <v>3088</v>
      </c>
      <c r="B516">
        <v>515</v>
      </c>
      <c r="C516">
        <v>1</v>
      </c>
      <c r="D516" t="s">
        <v>102</v>
      </c>
      <c r="E516">
        <v>39</v>
      </c>
      <c r="F516" t="s">
        <v>2577</v>
      </c>
      <c r="G516">
        <v>16</v>
      </c>
    </row>
    <row r="517" spans="1:7" x14ac:dyDescent="0.2">
      <c r="A517" t="s">
        <v>3089</v>
      </c>
      <c r="B517">
        <v>516</v>
      </c>
      <c r="C517">
        <v>1</v>
      </c>
      <c r="D517" t="s">
        <v>2571</v>
      </c>
      <c r="E517">
        <v>23</v>
      </c>
      <c r="F517" t="s">
        <v>2577</v>
      </c>
      <c r="G517">
        <v>20</v>
      </c>
    </row>
    <row r="518" spans="1:7" x14ac:dyDescent="0.2">
      <c r="A518" t="s">
        <v>3090</v>
      </c>
      <c r="B518">
        <v>517</v>
      </c>
      <c r="C518">
        <v>0</v>
      </c>
      <c r="D518" t="s">
        <v>102</v>
      </c>
      <c r="E518">
        <v>23</v>
      </c>
      <c r="F518" t="s">
        <v>2572</v>
      </c>
      <c r="G518">
        <v>18</v>
      </c>
    </row>
    <row r="519" spans="1:7" x14ac:dyDescent="0.2">
      <c r="A519" t="s">
        <v>3091</v>
      </c>
      <c r="B519">
        <v>518</v>
      </c>
      <c r="C519">
        <v>0</v>
      </c>
      <c r="D519" t="s">
        <v>102</v>
      </c>
      <c r="E519">
        <v>21</v>
      </c>
      <c r="F519" t="s">
        <v>2577</v>
      </c>
      <c r="G519">
        <v>19</v>
      </c>
    </row>
    <row r="520" spans="1:7" x14ac:dyDescent="0.2">
      <c r="A520" t="s">
        <v>3092</v>
      </c>
      <c r="B520">
        <v>519</v>
      </c>
      <c r="C520">
        <v>1</v>
      </c>
      <c r="D520" t="s">
        <v>2571</v>
      </c>
      <c r="E520">
        <v>39</v>
      </c>
      <c r="F520" t="s">
        <v>2577</v>
      </c>
      <c r="G520">
        <v>17</v>
      </c>
    </row>
    <row r="521" spans="1:7" x14ac:dyDescent="0.2">
      <c r="A521" t="s">
        <v>3093</v>
      </c>
      <c r="B521">
        <v>520</v>
      </c>
      <c r="C521">
        <v>1</v>
      </c>
      <c r="D521" t="s">
        <v>2571</v>
      </c>
      <c r="E521">
        <v>20</v>
      </c>
      <c r="F521" t="s">
        <v>2577</v>
      </c>
      <c r="G521">
        <v>18</v>
      </c>
    </row>
    <row r="522" spans="1:7" x14ac:dyDescent="0.2">
      <c r="A522" t="s">
        <v>3094</v>
      </c>
      <c r="B522">
        <v>521</v>
      </c>
      <c r="C522">
        <v>1</v>
      </c>
      <c r="D522" t="s">
        <v>2571</v>
      </c>
      <c r="E522">
        <v>23</v>
      </c>
      <c r="F522" t="s">
        <v>2572</v>
      </c>
      <c r="G522">
        <v>16</v>
      </c>
    </row>
    <row r="523" spans="1:7" x14ac:dyDescent="0.2">
      <c r="A523" t="s">
        <v>3095</v>
      </c>
      <c r="B523">
        <v>522</v>
      </c>
      <c r="C523">
        <v>1</v>
      </c>
      <c r="D523" t="s">
        <v>2571</v>
      </c>
      <c r="E523">
        <v>21</v>
      </c>
      <c r="F523" t="s">
        <v>2574</v>
      </c>
      <c r="G523">
        <v>16</v>
      </c>
    </row>
    <row r="524" spans="1:7" x14ac:dyDescent="0.2">
      <c r="A524" t="s">
        <v>3096</v>
      </c>
      <c r="B524">
        <v>523</v>
      </c>
      <c r="C524">
        <v>1</v>
      </c>
      <c r="D524" t="s">
        <v>102</v>
      </c>
      <c r="E524">
        <v>37</v>
      </c>
      <c r="F524" t="s">
        <v>2577</v>
      </c>
      <c r="G524">
        <v>20</v>
      </c>
    </row>
    <row r="525" spans="1:7" x14ac:dyDescent="0.2">
      <c r="A525" t="s">
        <v>3097</v>
      </c>
      <c r="B525">
        <v>524</v>
      </c>
      <c r="C525">
        <v>1</v>
      </c>
      <c r="D525" t="s">
        <v>2571</v>
      </c>
      <c r="E525">
        <v>40</v>
      </c>
      <c r="F525" t="s">
        <v>2572</v>
      </c>
      <c r="G525">
        <v>4</v>
      </c>
    </row>
    <row r="526" spans="1:7" x14ac:dyDescent="0.2">
      <c r="A526" t="s">
        <v>3098</v>
      </c>
      <c r="B526">
        <v>525</v>
      </c>
      <c r="C526">
        <v>1</v>
      </c>
      <c r="D526" t="s">
        <v>2571</v>
      </c>
      <c r="E526">
        <v>20</v>
      </c>
      <c r="F526" t="s">
        <v>2574</v>
      </c>
      <c r="G526">
        <v>18</v>
      </c>
    </row>
    <row r="527" spans="1:7" x14ac:dyDescent="0.2">
      <c r="A527" t="s">
        <v>3099</v>
      </c>
      <c r="B527">
        <v>526</v>
      </c>
      <c r="C527">
        <v>1</v>
      </c>
      <c r="D527" t="s">
        <v>102</v>
      </c>
      <c r="E527">
        <v>22</v>
      </c>
      <c r="F527" t="s">
        <v>2577</v>
      </c>
      <c r="G527">
        <v>19</v>
      </c>
    </row>
    <row r="528" spans="1:7" x14ac:dyDescent="0.2">
      <c r="A528" t="s">
        <v>3100</v>
      </c>
      <c r="B528">
        <v>527</v>
      </c>
      <c r="C528">
        <v>1</v>
      </c>
      <c r="D528" t="s">
        <v>2571</v>
      </c>
      <c r="E528">
        <v>25</v>
      </c>
      <c r="F528" t="s">
        <v>2577</v>
      </c>
      <c r="G528">
        <v>17</v>
      </c>
    </row>
    <row r="529" spans="1:7" x14ac:dyDescent="0.2">
      <c r="A529" t="s">
        <v>3101</v>
      </c>
      <c r="B529">
        <v>528</v>
      </c>
      <c r="C529">
        <v>0</v>
      </c>
      <c r="D529" t="s">
        <v>102</v>
      </c>
      <c r="E529">
        <v>19</v>
      </c>
      <c r="F529" t="s">
        <v>2572</v>
      </c>
      <c r="G529">
        <v>5</v>
      </c>
    </row>
    <row r="530" spans="1:7" x14ac:dyDescent="0.2">
      <c r="A530" t="s">
        <v>3102</v>
      </c>
      <c r="B530">
        <v>529</v>
      </c>
      <c r="C530">
        <v>1</v>
      </c>
      <c r="D530" t="s">
        <v>2571</v>
      </c>
      <c r="E530">
        <v>40</v>
      </c>
      <c r="F530" t="s">
        <v>2574</v>
      </c>
      <c r="G530">
        <v>21</v>
      </c>
    </row>
    <row r="531" spans="1:7" x14ac:dyDescent="0.2">
      <c r="A531" t="s">
        <v>3103</v>
      </c>
      <c r="B531">
        <v>530</v>
      </c>
      <c r="C531">
        <v>0</v>
      </c>
      <c r="D531" t="s">
        <v>102</v>
      </c>
      <c r="E531">
        <v>23</v>
      </c>
      <c r="F531" t="s">
        <v>2574</v>
      </c>
      <c r="G531">
        <v>21</v>
      </c>
    </row>
    <row r="532" spans="1:7" x14ac:dyDescent="0.2">
      <c r="A532" t="s">
        <v>3104</v>
      </c>
      <c r="B532">
        <v>531</v>
      </c>
      <c r="C532">
        <v>1</v>
      </c>
      <c r="D532" t="s">
        <v>2571</v>
      </c>
      <c r="E532">
        <v>23</v>
      </c>
      <c r="F532" t="s">
        <v>2572</v>
      </c>
      <c r="G532">
        <v>19</v>
      </c>
    </row>
    <row r="533" spans="1:7" x14ac:dyDescent="0.2">
      <c r="A533" t="s">
        <v>3105</v>
      </c>
      <c r="B533">
        <v>532</v>
      </c>
      <c r="C533">
        <v>1</v>
      </c>
      <c r="D533" t="s">
        <v>2571</v>
      </c>
      <c r="E533">
        <v>23</v>
      </c>
      <c r="F533" t="s">
        <v>2572</v>
      </c>
      <c r="G533">
        <v>19</v>
      </c>
    </row>
    <row r="534" spans="1:7" x14ac:dyDescent="0.2">
      <c r="A534" t="s">
        <v>3106</v>
      </c>
      <c r="B534">
        <v>533</v>
      </c>
      <c r="C534">
        <v>1</v>
      </c>
      <c r="D534" t="s">
        <v>102</v>
      </c>
      <c r="E534">
        <v>39</v>
      </c>
      <c r="F534" t="s">
        <v>2577</v>
      </c>
      <c r="G534">
        <v>17</v>
      </c>
    </row>
    <row r="535" spans="1:7" x14ac:dyDescent="0.2">
      <c r="A535" t="s">
        <v>3107</v>
      </c>
      <c r="B535">
        <v>534</v>
      </c>
      <c r="C535">
        <v>1</v>
      </c>
      <c r="D535" t="s">
        <v>2571</v>
      </c>
      <c r="E535">
        <v>35</v>
      </c>
      <c r="F535" t="s">
        <v>2572</v>
      </c>
      <c r="G535">
        <v>21</v>
      </c>
    </row>
    <row r="536" spans="1:7" x14ac:dyDescent="0.2">
      <c r="A536" t="s">
        <v>3108</v>
      </c>
      <c r="B536">
        <v>535</v>
      </c>
      <c r="C536">
        <v>1</v>
      </c>
      <c r="D536" t="s">
        <v>2571</v>
      </c>
      <c r="E536">
        <v>19</v>
      </c>
      <c r="F536" t="s">
        <v>2577</v>
      </c>
      <c r="G536">
        <v>20</v>
      </c>
    </row>
    <row r="537" spans="1:7" x14ac:dyDescent="0.2">
      <c r="A537" t="s">
        <v>3109</v>
      </c>
      <c r="B537">
        <v>536</v>
      </c>
      <c r="C537">
        <v>1</v>
      </c>
      <c r="D537" t="s">
        <v>2571</v>
      </c>
      <c r="E537">
        <v>38</v>
      </c>
      <c r="F537" t="s">
        <v>2574</v>
      </c>
      <c r="G537">
        <v>17</v>
      </c>
    </row>
    <row r="538" spans="1:7" x14ac:dyDescent="0.2">
      <c r="A538" t="s">
        <v>3110</v>
      </c>
      <c r="B538">
        <v>537</v>
      </c>
      <c r="C538">
        <v>1</v>
      </c>
      <c r="D538" t="s">
        <v>2571</v>
      </c>
      <c r="E538">
        <v>16</v>
      </c>
      <c r="F538" t="s">
        <v>2574</v>
      </c>
      <c r="G538">
        <v>17</v>
      </c>
    </row>
    <row r="539" spans="1:7" x14ac:dyDescent="0.2">
      <c r="A539" t="s">
        <v>3111</v>
      </c>
      <c r="B539">
        <v>538</v>
      </c>
      <c r="C539">
        <v>1</v>
      </c>
      <c r="D539" t="s">
        <v>2571</v>
      </c>
      <c r="E539">
        <v>24</v>
      </c>
      <c r="F539" t="s">
        <v>2577</v>
      </c>
      <c r="G539">
        <v>24</v>
      </c>
    </row>
    <row r="540" spans="1:7" x14ac:dyDescent="0.2">
      <c r="A540" t="s">
        <v>3112</v>
      </c>
      <c r="B540">
        <v>539</v>
      </c>
      <c r="C540">
        <v>0</v>
      </c>
      <c r="D540" t="s">
        <v>102</v>
      </c>
      <c r="E540">
        <v>23</v>
      </c>
      <c r="F540" t="s">
        <v>2574</v>
      </c>
      <c r="G540">
        <v>8</v>
      </c>
    </row>
    <row r="541" spans="1:7" x14ac:dyDescent="0.2">
      <c r="A541" t="s">
        <v>3113</v>
      </c>
      <c r="B541">
        <v>540</v>
      </c>
      <c r="C541">
        <v>1</v>
      </c>
      <c r="D541" t="s">
        <v>2571</v>
      </c>
      <c r="E541">
        <v>24</v>
      </c>
      <c r="F541" t="s">
        <v>2577</v>
      </c>
      <c r="G541">
        <v>22</v>
      </c>
    </row>
    <row r="542" spans="1:7" x14ac:dyDescent="0.2">
      <c r="A542" t="s">
        <v>3114</v>
      </c>
      <c r="B542">
        <v>541</v>
      </c>
      <c r="C542">
        <v>1</v>
      </c>
      <c r="D542" t="s">
        <v>2571</v>
      </c>
      <c r="E542">
        <v>19</v>
      </c>
      <c r="F542" t="s">
        <v>2577</v>
      </c>
      <c r="G542">
        <v>15</v>
      </c>
    </row>
    <row r="543" spans="1:7" x14ac:dyDescent="0.2">
      <c r="A543" t="s">
        <v>3115</v>
      </c>
      <c r="B543">
        <v>542</v>
      </c>
      <c r="C543">
        <v>1</v>
      </c>
      <c r="D543" t="s">
        <v>2571</v>
      </c>
      <c r="E543">
        <v>45</v>
      </c>
      <c r="F543" t="s">
        <v>2572</v>
      </c>
      <c r="G543">
        <v>17</v>
      </c>
    </row>
    <row r="544" spans="1:7" x14ac:dyDescent="0.2">
      <c r="A544" t="s">
        <v>3116</v>
      </c>
      <c r="B544">
        <v>543</v>
      </c>
      <c r="C544">
        <v>0</v>
      </c>
      <c r="D544" t="s">
        <v>102</v>
      </c>
      <c r="E544">
        <v>24</v>
      </c>
      <c r="F544" t="s">
        <v>2574</v>
      </c>
      <c r="G544">
        <v>14</v>
      </c>
    </row>
    <row r="545" spans="1:7" x14ac:dyDescent="0.2">
      <c r="A545" t="s">
        <v>3117</v>
      </c>
      <c r="B545">
        <v>544</v>
      </c>
      <c r="C545">
        <v>0</v>
      </c>
      <c r="D545" t="s">
        <v>2571</v>
      </c>
      <c r="E545">
        <v>25</v>
      </c>
      <c r="F545" t="s">
        <v>2572</v>
      </c>
      <c r="G545">
        <v>18</v>
      </c>
    </row>
    <row r="546" spans="1:7" x14ac:dyDescent="0.2">
      <c r="A546" t="s">
        <v>3118</v>
      </c>
      <c r="B546">
        <v>545</v>
      </c>
      <c r="C546">
        <v>0</v>
      </c>
      <c r="D546" t="s">
        <v>2571</v>
      </c>
      <c r="E546">
        <v>22</v>
      </c>
      <c r="F546" t="s">
        <v>2577</v>
      </c>
      <c r="G546">
        <v>18</v>
      </c>
    </row>
    <row r="547" spans="1:7" x14ac:dyDescent="0.2">
      <c r="A547" t="s">
        <v>3119</v>
      </c>
      <c r="B547">
        <v>546</v>
      </c>
      <c r="C547">
        <v>1</v>
      </c>
      <c r="D547" t="s">
        <v>2571</v>
      </c>
      <c r="E547">
        <v>23</v>
      </c>
      <c r="F547" t="s">
        <v>2574</v>
      </c>
      <c r="G547">
        <v>22</v>
      </c>
    </row>
    <row r="548" spans="1:7" x14ac:dyDescent="0.2">
      <c r="A548" t="s">
        <v>3120</v>
      </c>
      <c r="B548">
        <v>547</v>
      </c>
      <c r="C548">
        <v>1</v>
      </c>
      <c r="D548" t="s">
        <v>2571</v>
      </c>
      <c r="E548">
        <v>38</v>
      </c>
      <c r="F548" t="s">
        <v>2577</v>
      </c>
      <c r="G548">
        <v>20</v>
      </c>
    </row>
    <row r="549" spans="1:7" x14ac:dyDescent="0.2">
      <c r="A549" t="s">
        <v>3121</v>
      </c>
      <c r="B549">
        <v>548</v>
      </c>
      <c r="C549">
        <v>1</v>
      </c>
      <c r="D549" t="s">
        <v>2571</v>
      </c>
      <c r="E549">
        <v>22</v>
      </c>
      <c r="F549" t="s">
        <v>2577</v>
      </c>
      <c r="G549">
        <v>20</v>
      </c>
    </row>
    <row r="550" spans="1:7" x14ac:dyDescent="0.2">
      <c r="A550" t="s">
        <v>3122</v>
      </c>
      <c r="B550">
        <v>549</v>
      </c>
      <c r="C550">
        <v>0</v>
      </c>
      <c r="D550" t="s">
        <v>102</v>
      </c>
      <c r="E550">
        <v>19</v>
      </c>
      <c r="F550" t="s">
        <v>2574</v>
      </c>
      <c r="G550">
        <v>16</v>
      </c>
    </row>
    <row r="551" spans="1:7" x14ac:dyDescent="0.2">
      <c r="A551" t="s">
        <v>3123</v>
      </c>
      <c r="B551">
        <v>550</v>
      </c>
      <c r="C551">
        <v>0</v>
      </c>
      <c r="D551" t="s">
        <v>2571</v>
      </c>
      <c r="E551">
        <v>40</v>
      </c>
      <c r="F551" t="s">
        <v>2577</v>
      </c>
      <c r="G551">
        <v>21</v>
      </c>
    </row>
    <row r="552" spans="1:7" x14ac:dyDescent="0.2">
      <c r="A552" t="s">
        <v>3124</v>
      </c>
      <c r="B552">
        <v>551</v>
      </c>
      <c r="C552">
        <v>0</v>
      </c>
      <c r="D552" t="s">
        <v>2571</v>
      </c>
      <c r="E552">
        <v>24</v>
      </c>
      <c r="F552" t="s">
        <v>2574</v>
      </c>
      <c r="G552">
        <v>9</v>
      </c>
    </row>
    <row r="553" spans="1:7" x14ac:dyDescent="0.2">
      <c r="A553" t="s">
        <v>3125</v>
      </c>
      <c r="B553">
        <v>552</v>
      </c>
      <c r="C553">
        <v>0</v>
      </c>
      <c r="D553" t="s">
        <v>102</v>
      </c>
      <c r="E553">
        <v>27</v>
      </c>
      <c r="F553" t="s">
        <v>2577</v>
      </c>
      <c r="G553">
        <v>17</v>
      </c>
    </row>
    <row r="554" spans="1:7" x14ac:dyDescent="0.2">
      <c r="A554" t="s">
        <v>3126</v>
      </c>
      <c r="B554">
        <v>553</v>
      </c>
      <c r="C554">
        <v>1</v>
      </c>
      <c r="D554" t="s">
        <v>2571</v>
      </c>
      <c r="E554">
        <v>22</v>
      </c>
      <c r="F554" t="s">
        <v>2577</v>
      </c>
      <c r="G554">
        <v>20</v>
      </c>
    </row>
    <row r="555" spans="1:7" x14ac:dyDescent="0.2">
      <c r="A555" t="s">
        <v>3127</v>
      </c>
      <c r="B555">
        <v>554</v>
      </c>
      <c r="C555">
        <v>0</v>
      </c>
      <c r="D555" t="s">
        <v>2571</v>
      </c>
      <c r="E555">
        <v>17</v>
      </c>
      <c r="F555" t="s">
        <v>2572</v>
      </c>
      <c r="G555">
        <v>24</v>
      </c>
    </row>
    <row r="556" spans="1:7" x14ac:dyDescent="0.2">
      <c r="A556" t="s">
        <v>3128</v>
      </c>
      <c r="B556">
        <v>555</v>
      </c>
      <c r="C556">
        <v>1</v>
      </c>
      <c r="D556" t="s">
        <v>2571</v>
      </c>
      <c r="E556">
        <v>41</v>
      </c>
      <c r="F556" t="s">
        <v>2574</v>
      </c>
      <c r="G556">
        <v>19</v>
      </c>
    </row>
    <row r="557" spans="1:7" x14ac:dyDescent="0.2">
      <c r="A557" t="s">
        <v>3129</v>
      </c>
      <c r="B557">
        <v>556</v>
      </c>
      <c r="C557">
        <v>1</v>
      </c>
      <c r="D557" t="s">
        <v>2571</v>
      </c>
      <c r="E557">
        <v>42</v>
      </c>
      <c r="F557" t="s">
        <v>2574</v>
      </c>
      <c r="G557">
        <v>20</v>
      </c>
    </row>
    <row r="558" spans="1:7" x14ac:dyDescent="0.2">
      <c r="A558" t="s">
        <v>3130</v>
      </c>
      <c r="B558">
        <v>557</v>
      </c>
      <c r="C558">
        <v>1</v>
      </c>
      <c r="D558" t="s">
        <v>2571</v>
      </c>
      <c r="E558">
        <v>20</v>
      </c>
      <c r="F558" t="s">
        <v>2572</v>
      </c>
      <c r="G558">
        <v>22</v>
      </c>
    </row>
    <row r="559" spans="1:7" x14ac:dyDescent="0.2">
      <c r="A559" t="s">
        <v>3131</v>
      </c>
      <c r="B559">
        <v>558</v>
      </c>
      <c r="C559">
        <v>0</v>
      </c>
      <c r="D559" t="s">
        <v>2571</v>
      </c>
      <c r="E559">
        <v>42</v>
      </c>
      <c r="F559" t="s">
        <v>2577</v>
      </c>
      <c r="G559">
        <v>13</v>
      </c>
    </row>
    <row r="560" spans="1:7" x14ac:dyDescent="0.2">
      <c r="A560" t="s">
        <v>3132</v>
      </c>
      <c r="B560">
        <v>559</v>
      </c>
      <c r="C560">
        <v>1</v>
      </c>
      <c r="D560" t="s">
        <v>102</v>
      </c>
      <c r="E560">
        <v>17</v>
      </c>
      <c r="F560" t="s">
        <v>2577</v>
      </c>
      <c r="G560">
        <v>16</v>
      </c>
    </row>
    <row r="561" spans="1:7" x14ac:dyDescent="0.2">
      <c r="A561" t="s">
        <v>3133</v>
      </c>
      <c r="B561">
        <v>560</v>
      </c>
      <c r="C561">
        <v>1</v>
      </c>
      <c r="D561" t="s">
        <v>2571</v>
      </c>
      <c r="E561">
        <v>26</v>
      </c>
      <c r="F561" t="s">
        <v>2574</v>
      </c>
      <c r="G561">
        <v>14</v>
      </c>
    </row>
    <row r="562" spans="1:7" x14ac:dyDescent="0.2">
      <c r="A562" t="s">
        <v>3134</v>
      </c>
      <c r="B562">
        <v>561</v>
      </c>
      <c r="C562">
        <v>0</v>
      </c>
      <c r="D562" t="s">
        <v>2571</v>
      </c>
      <c r="E562">
        <v>24</v>
      </c>
      <c r="F562" t="s">
        <v>2574</v>
      </c>
      <c r="G562">
        <v>22</v>
      </c>
    </row>
    <row r="563" spans="1:7" x14ac:dyDescent="0.2">
      <c r="A563" t="s">
        <v>3135</v>
      </c>
      <c r="B563">
        <v>562</v>
      </c>
      <c r="C563">
        <v>1</v>
      </c>
      <c r="D563" t="s">
        <v>2571</v>
      </c>
      <c r="E563">
        <v>19</v>
      </c>
      <c r="F563" t="s">
        <v>2574</v>
      </c>
      <c r="G563">
        <v>22</v>
      </c>
    </row>
    <row r="564" spans="1:7" x14ac:dyDescent="0.2">
      <c r="A564" t="s">
        <v>3136</v>
      </c>
      <c r="B564">
        <v>563</v>
      </c>
      <c r="C564">
        <v>0</v>
      </c>
      <c r="D564" t="s">
        <v>2571</v>
      </c>
      <c r="E564">
        <v>18</v>
      </c>
      <c r="F564" t="s">
        <v>2577</v>
      </c>
      <c r="G564">
        <v>21</v>
      </c>
    </row>
    <row r="565" spans="1:7" x14ac:dyDescent="0.2">
      <c r="A565" t="s">
        <v>3137</v>
      </c>
      <c r="B565">
        <v>564</v>
      </c>
      <c r="C565">
        <v>1</v>
      </c>
      <c r="D565" t="s">
        <v>2571</v>
      </c>
      <c r="E565">
        <v>19</v>
      </c>
      <c r="F565" t="s">
        <v>2574</v>
      </c>
      <c r="G565">
        <v>21</v>
      </c>
    </row>
    <row r="566" spans="1:7" x14ac:dyDescent="0.2">
      <c r="A566" t="s">
        <v>3138</v>
      </c>
      <c r="B566">
        <v>565</v>
      </c>
      <c r="C566">
        <v>1</v>
      </c>
      <c r="D566" t="s">
        <v>2571</v>
      </c>
      <c r="E566">
        <v>38</v>
      </c>
      <c r="F566" t="s">
        <v>2574</v>
      </c>
      <c r="G566">
        <v>21</v>
      </c>
    </row>
    <row r="567" spans="1:7" x14ac:dyDescent="0.2">
      <c r="A567" t="s">
        <v>3139</v>
      </c>
      <c r="B567">
        <v>566</v>
      </c>
      <c r="C567">
        <v>1</v>
      </c>
      <c r="D567" t="s">
        <v>2571</v>
      </c>
      <c r="E567">
        <v>19</v>
      </c>
      <c r="F567" t="s">
        <v>2577</v>
      </c>
      <c r="G567">
        <v>19</v>
      </c>
    </row>
    <row r="568" spans="1:7" x14ac:dyDescent="0.2">
      <c r="A568" t="s">
        <v>3140</v>
      </c>
      <c r="B568">
        <v>567</v>
      </c>
      <c r="C568">
        <v>1</v>
      </c>
      <c r="D568" t="s">
        <v>2571</v>
      </c>
      <c r="E568">
        <v>21</v>
      </c>
      <c r="F568" t="s">
        <v>2577</v>
      </c>
      <c r="G568">
        <v>20</v>
      </c>
    </row>
    <row r="569" spans="1:7" x14ac:dyDescent="0.2">
      <c r="A569" t="s">
        <v>3141</v>
      </c>
      <c r="B569">
        <v>568</v>
      </c>
      <c r="C569">
        <v>1</v>
      </c>
      <c r="D569" t="s">
        <v>2571</v>
      </c>
      <c r="E569">
        <v>22</v>
      </c>
      <c r="F569" t="s">
        <v>2577</v>
      </c>
      <c r="G569">
        <v>22</v>
      </c>
    </row>
    <row r="570" spans="1:7" x14ac:dyDescent="0.2">
      <c r="A570" t="s">
        <v>3142</v>
      </c>
      <c r="B570">
        <v>569</v>
      </c>
      <c r="C570">
        <v>0</v>
      </c>
      <c r="D570" t="s">
        <v>2571</v>
      </c>
      <c r="E570">
        <v>26</v>
      </c>
      <c r="F570" t="s">
        <v>2572</v>
      </c>
      <c r="G570">
        <v>13</v>
      </c>
    </row>
    <row r="571" spans="1:7" x14ac:dyDescent="0.2">
      <c r="A571" t="s">
        <v>3143</v>
      </c>
      <c r="B571">
        <v>570</v>
      </c>
      <c r="C571">
        <v>1</v>
      </c>
      <c r="D571" t="s">
        <v>2571</v>
      </c>
      <c r="E571">
        <v>19</v>
      </c>
      <c r="F571" t="s">
        <v>2577</v>
      </c>
      <c r="G571">
        <v>14</v>
      </c>
    </row>
    <row r="572" spans="1:7" x14ac:dyDescent="0.2">
      <c r="A572" t="s">
        <v>3144</v>
      </c>
      <c r="B572">
        <v>571</v>
      </c>
      <c r="C572">
        <v>0</v>
      </c>
      <c r="D572" t="s">
        <v>2571</v>
      </c>
      <c r="E572">
        <v>17</v>
      </c>
      <c r="F572" t="s">
        <v>2572</v>
      </c>
      <c r="G572">
        <v>20</v>
      </c>
    </row>
    <row r="573" spans="1:7" x14ac:dyDescent="0.2">
      <c r="A573" t="s">
        <v>3145</v>
      </c>
      <c r="B573">
        <v>572</v>
      </c>
      <c r="C573">
        <v>0</v>
      </c>
      <c r="D573" t="s">
        <v>2571</v>
      </c>
      <c r="E573">
        <v>35</v>
      </c>
      <c r="F573" t="s">
        <v>2574</v>
      </c>
      <c r="G573">
        <v>23</v>
      </c>
    </row>
    <row r="574" spans="1:7" x14ac:dyDescent="0.2">
      <c r="A574" t="s">
        <v>3146</v>
      </c>
      <c r="B574">
        <v>573</v>
      </c>
      <c r="C574">
        <v>1</v>
      </c>
      <c r="D574" t="s">
        <v>102</v>
      </c>
      <c r="E574">
        <v>18</v>
      </c>
      <c r="F574" t="s">
        <v>2574</v>
      </c>
      <c r="G574">
        <v>17</v>
      </c>
    </row>
    <row r="575" spans="1:7" x14ac:dyDescent="0.2">
      <c r="A575" t="s">
        <v>3147</v>
      </c>
      <c r="B575">
        <v>574</v>
      </c>
      <c r="C575">
        <v>0</v>
      </c>
      <c r="D575" t="s">
        <v>102</v>
      </c>
      <c r="E575">
        <v>21</v>
      </c>
      <c r="F575" t="s">
        <v>2572</v>
      </c>
      <c r="G575">
        <v>15</v>
      </c>
    </row>
    <row r="576" spans="1:7" x14ac:dyDescent="0.2">
      <c r="A576" t="s">
        <v>3148</v>
      </c>
      <c r="B576">
        <v>575</v>
      </c>
      <c r="C576">
        <v>1</v>
      </c>
      <c r="D576" t="s">
        <v>2571</v>
      </c>
      <c r="E576">
        <v>19</v>
      </c>
      <c r="F576" t="s">
        <v>2577</v>
      </c>
      <c r="G576">
        <v>22</v>
      </c>
    </row>
    <row r="577" spans="1:7" x14ac:dyDescent="0.2">
      <c r="A577" t="s">
        <v>3149</v>
      </c>
      <c r="B577">
        <v>576</v>
      </c>
      <c r="C577">
        <v>1</v>
      </c>
      <c r="D577" t="s">
        <v>2571</v>
      </c>
      <c r="E577">
        <v>21</v>
      </c>
      <c r="F577" t="s">
        <v>2577</v>
      </c>
      <c r="G577">
        <v>19</v>
      </c>
    </row>
    <row r="578" spans="1:7" x14ac:dyDescent="0.2">
      <c r="A578" t="s">
        <v>3150</v>
      </c>
      <c r="B578">
        <v>577</v>
      </c>
      <c r="C578">
        <v>0</v>
      </c>
      <c r="D578" t="s">
        <v>102</v>
      </c>
      <c r="E578">
        <v>21</v>
      </c>
      <c r="F578" t="s">
        <v>2574</v>
      </c>
      <c r="G578">
        <v>16</v>
      </c>
    </row>
    <row r="579" spans="1:7" x14ac:dyDescent="0.2">
      <c r="A579" t="s">
        <v>3151</v>
      </c>
      <c r="B579">
        <v>578</v>
      </c>
      <c r="C579">
        <v>0</v>
      </c>
      <c r="D579" t="s">
        <v>2571</v>
      </c>
      <c r="E579">
        <v>32</v>
      </c>
      <c r="F579" t="s">
        <v>2574</v>
      </c>
      <c r="G579">
        <v>17</v>
      </c>
    </row>
    <row r="580" spans="1:7" x14ac:dyDescent="0.2">
      <c r="A580" t="s">
        <v>3152</v>
      </c>
      <c r="B580">
        <v>579</v>
      </c>
      <c r="C580">
        <v>1</v>
      </c>
      <c r="D580" t="s">
        <v>2571</v>
      </c>
      <c r="E580">
        <v>25</v>
      </c>
      <c r="F580" t="s">
        <v>2572</v>
      </c>
      <c r="G580">
        <v>15</v>
      </c>
    </row>
    <row r="581" spans="1:7" x14ac:dyDescent="0.2">
      <c r="A581" t="s">
        <v>3153</v>
      </c>
      <c r="B581">
        <v>580</v>
      </c>
      <c r="C581">
        <v>0</v>
      </c>
      <c r="D581" t="s">
        <v>102</v>
      </c>
      <c r="E581">
        <v>19</v>
      </c>
      <c r="F581" t="s">
        <v>2574</v>
      </c>
      <c r="G581">
        <v>12</v>
      </c>
    </row>
    <row r="582" spans="1:7" x14ac:dyDescent="0.2">
      <c r="A582" t="s">
        <v>3154</v>
      </c>
      <c r="B582">
        <v>581</v>
      </c>
      <c r="C582">
        <v>1</v>
      </c>
      <c r="D582" t="s">
        <v>102</v>
      </c>
      <c r="E582">
        <v>20</v>
      </c>
      <c r="F582" t="s">
        <v>2577</v>
      </c>
      <c r="G582">
        <v>20</v>
      </c>
    </row>
    <row r="583" spans="1:7" x14ac:dyDescent="0.2">
      <c r="A583" t="s">
        <v>3155</v>
      </c>
      <c r="B583">
        <v>582</v>
      </c>
      <c r="C583">
        <v>1</v>
      </c>
      <c r="D583" t="s">
        <v>2571</v>
      </c>
      <c r="E583">
        <v>23</v>
      </c>
      <c r="F583" t="s">
        <v>2574</v>
      </c>
      <c r="G583">
        <v>15</v>
      </c>
    </row>
    <row r="584" spans="1:7" x14ac:dyDescent="0.2">
      <c r="A584" t="s">
        <v>3156</v>
      </c>
      <c r="B584">
        <v>583</v>
      </c>
      <c r="C584">
        <v>1</v>
      </c>
      <c r="D584" t="s">
        <v>2571</v>
      </c>
      <c r="E584">
        <v>19</v>
      </c>
      <c r="F584" t="s">
        <v>2572</v>
      </c>
      <c r="G584">
        <v>21</v>
      </c>
    </row>
    <row r="585" spans="1:7" x14ac:dyDescent="0.2">
      <c r="A585" t="s">
        <v>3157</v>
      </c>
      <c r="B585">
        <v>584</v>
      </c>
      <c r="C585">
        <v>1</v>
      </c>
      <c r="D585" t="s">
        <v>2571</v>
      </c>
      <c r="E585">
        <v>45</v>
      </c>
      <c r="F585" t="s">
        <v>2574</v>
      </c>
      <c r="G585">
        <v>4</v>
      </c>
    </row>
    <row r="586" spans="1:7" x14ac:dyDescent="0.2">
      <c r="A586" t="s">
        <v>3158</v>
      </c>
      <c r="B586">
        <v>585</v>
      </c>
      <c r="C586">
        <v>1</v>
      </c>
      <c r="D586" t="s">
        <v>2571</v>
      </c>
      <c r="E586">
        <v>23</v>
      </c>
      <c r="F586" t="s">
        <v>2572</v>
      </c>
      <c r="G586">
        <v>15</v>
      </c>
    </row>
    <row r="587" spans="1:7" x14ac:dyDescent="0.2">
      <c r="A587" t="s">
        <v>3159</v>
      </c>
      <c r="B587">
        <v>586</v>
      </c>
      <c r="C587">
        <v>1</v>
      </c>
      <c r="D587" t="s">
        <v>2571</v>
      </c>
      <c r="E587">
        <v>44</v>
      </c>
      <c r="F587" t="s">
        <v>2577</v>
      </c>
      <c r="G587">
        <v>14</v>
      </c>
    </row>
    <row r="588" spans="1:7" x14ac:dyDescent="0.2">
      <c r="A588" t="s">
        <v>3160</v>
      </c>
      <c r="B588">
        <v>587</v>
      </c>
      <c r="C588">
        <v>1</v>
      </c>
      <c r="D588" t="s">
        <v>2571</v>
      </c>
      <c r="E588">
        <v>22</v>
      </c>
      <c r="F588" t="s">
        <v>2574</v>
      </c>
      <c r="G588">
        <v>21</v>
      </c>
    </row>
    <row r="589" spans="1:7" x14ac:dyDescent="0.2">
      <c r="A589" t="s">
        <v>3161</v>
      </c>
      <c r="B589">
        <v>588</v>
      </c>
      <c r="C589">
        <v>1</v>
      </c>
      <c r="D589" t="s">
        <v>2571</v>
      </c>
      <c r="E589">
        <v>43</v>
      </c>
      <c r="F589" t="s">
        <v>2577</v>
      </c>
      <c r="G589">
        <v>24</v>
      </c>
    </row>
    <row r="590" spans="1:7" x14ac:dyDescent="0.2">
      <c r="A590" t="s">
        <v>3162</v>
      </c>
      <c r="B590">
        <v>589</v>
      </c>
      <c r="C590">
        <v>1</v>
      </c>
      <c r="D590" t="s">
        <v>2571</v>
      </c>
      <c r="E590">
        <v>21</v>
      </c>
      <c r="F590" t="s">
        <v>2574</v>
      </c>
      <c r="G590">
        <v>22</v>
      </c>
    </row>
    <row r="591" spans="1:7" x14ac:dyDescent="0.2">
      <c r="A591" t="s">
        <v>3163</v>
      </c>
      <c r="B591">
        <v>590</v>
      </c>
      <c r="C591">
        <v>1</v>
      </c>
      <c r="D591" t="s">
        <v>2571</v>
      </c>
      <c r="E591">
        <v>19</v>
      </c>
      <c r="F591" t="s">
        <v>2577</v>
      </c>
      <c r="G591">
        <v>22</v>
      </c>
    </row>
    <row r="592" spans="1:7" x14ac:dyDescent="0.2">
      <c r="A592" t="s">
        <v>3164</v>
      </c>
      <c r="B592">
        <v>591</v>
      </c>
      <c r="C592">
        <v>1</v>
      </c>
      <c r="D592" t="s">
        <v>2571</v>
      </c>
      <c r="E592">
        <v>26</v>
      </c>
      <c r="F592" t="s">
        <v>2577</v>
      </c>
      <c r="G592">
        <v>21</v>
      </c>
    </row>
    <row r="593" spans="1:7" x14ac:dyDescent="0.2">
      <c r="A593" t="s">
        <v>3165</v>
      </c>
      <c r="B593">
        <v>592</v>
      </c>
      <c r="C593">
        <v>1</v>
      </c>
      <c r="D593" t="s">
        <v>2571</v>
      </c>
      <c r="E593">
        <v>45</v>
      </c>
      <c r="F593" t="s">
        <v>2572</v>
      </c>
      <c r="G593">
        <v>8</v>
      </c>
    </row>
    <row r="594" spans="1:7" x14ac:dyDescent="0.2">
      <c r="A594" t="s">
        <v>3166</v>
      </c>
      <c r="B594">
        <v>593</v>
      </c>
      <c r="C594">
        <v>1</v>
      </c>
      <c r="D594" t="s">
        <v>2571</v>
      </c>
      <c r="E594">
        <v>29</v>
      </c>
      <c r="F594" t="s">
        <v>2577</v>
      </c>
      <c r="G594">
        <v>18</v>
      </c>
    </row>
    <row r="595" spans="1:7" x14ac:dyDescent="0.2">
      <c r="A595" t="s">
        <v>3167</v>
      </c>
      <c r="B595">
        <v>594</v>
      </c>
      <c r="C595">
        <v>1</v>
      </c>
      <c r="D595" t="s">
        <v>2571</v>
      </c>
      <c r="E595">
        <v>22</v>
      </c>
      <c r="F595" t="s">
        <v>2577</v>
      </c>
      <c r="G595">
        <v>23</v>
      </c>
    </row>
    <row r="596" spans="1:7" x14ac:dyDescent="0.2">
      <c r="A596" t="s">
        <v>3168</v>
      </c>
      <c r="B596">
        <v>595</v>
      </c>
      <c r="C596">
        <v>0</v>
      </c>
      <c r="D596" t="s">
        <v>102</v>
      </c>
      <c r="E596">
        <v>18</v>
      </c>
      <c r="F596" t="s">
        <v>2572</v>
      </c>
      <c r="G596">
        <v>21</v>
      </c>
    </row>
    <row r="597" spans="1:7" x14ac:dyDescent="0.2">
      <c r="A597" t="s">
        <v>3169</v>
      </c>
      <c r="B597">
        <v>596</v>
      </c>
      <c r="C597">
        <v>1</v>
      </c>
      <c r="D597" t="s">
        <v>2571</v>
      </c>
      <c r="E597">
        <v>39</v>
      </c>
      <c r="F597" t="s">
        <v>2574</v>
      </c>
      <c r="G597">
        <v>18</v>
      </c>
    </row>
    <row r="598" spans="1:7" x14ac:dyDescent="0.2">
      <c r="A598" t="s">
        <v>3170</v>
      </c>
      <c r="B598">
        <v>597</v>
      </c>
      <c r="C598">
        <v>1</v>
      </c>
      <c r="D598" t="s">
        <v>2571</v>
      </c>
      <c r="E598">
        <v>22</v>
      </c>
      <c r="F598" t="s">
        <v>2572</v>
      </c>
      <c r="G598">
        <v>21</v>
      </c>
    </row>
    <row r="599" spans="1:7" x14ac:dyDescent="0.2">
      <c r="A599" t="s">
        <v>3171</v>
      </c>
      <c r="B599">
        <v>598</v>
      </c>
      <c r="C599">
        <v>1</v>
      </c>
      <c r="D599" t="s">
        <v>2571</v>
      </c>
      <c r="E599">
        <v>36</v>
      </c>
      <c r="F599" t="s">
        <v>2574</v>
      </c>
      <c r="G599">
        <v>25</v>
      </c>
    </row>
    <row r="600" spans="1:7" x14ac:dyDescent="0.2">
      <c r="A600" t="s">
        <v>3172</v>
      </c>
      <c r="B600">
        <v>599</v>
      </c>
      <c r="C600">
        <v>1</v>
      </c>
      <c r="D600" t="s">
        <v>2571</v>
      </c>
      <c r="E600">
        <v>25</v>
      </c>
      <c r="F600" t="s">
        <v>2572</v>
      </c>
      <c r="G600">
        <v>19</v>
      </c>
    </row>
    <row r="601" spans="1:7" x14ac:dyDescent="0.2">
      <c r="A601" t="s">
        <v>3173</v>
      </c>
      <c r="B601">
        <v>600</v>
      </c>
      <c r="C601">
        <v>1</v>
      </c>
      <c r="D601" t="s">
        <v>102</v>
      </c>
      <c r="E601">
        <v>19</v>
      </c>
      <c r="F601" t="s">
        <v>2574</v>
      </c>
      <c r="G601">
        <v>11</v>
      </c>
    </row>
    <row r="602" spans="1:7" x14ac:dyDescent="0.2">
      <c r="A602" t="s">
        <v>3174</v>
      </c>
      <c r="B602">
        <v>601</v>
      </c>
      <c r="C602">
        <v>1</v>
      </c>
      <c r="D602" t="s">
        <v>102</v>
      </c>
      <c r="E602">
        <v>22</v>
      </c>
      <c r="F602" t="s">
        <v>2577</v>
      </c>
      <c r="G602">
        <v>18</v>
      </c>
    </row>
    <row r="603" spans="1:7" x14ac:dyDescent="0.2">
      <c r="A603" t="s">
        <v>3175</v>
      </c>
      <c r="B603">
        <v>602</v>
      </c>
      <c r="C603">
        <v>1</v>
      </c>
      <c r="D603" t="s">
        <v>2571</v>
      </c>
      <c r="E603">
        <v>33</v>
      </c>
      <c r="F603" t="s">
        <v>2574</v>
      </c>
      <c r="G603">
        <v>10</v>
      </c>
    </row>
    <row r="604" spans="1:7" x14ac:dyDescent="0.2">
      <c r="A604" t="s">
        <v>3176</v>
      </c>
      <c r="B604">
        <v>603</v>
      </c>
      <c r="C604">
        <v>0</v>
      </c>
      <c r="D604" t="s">
        <v>102</v>
      </c>
      <c r="E604">
        <v>22</v>
      </c>
      <c r="F604" t="s">
        <v>2574</v>
      </c>
      <c r="G604">
        <v>10</v>
      </c>
    </row>
    <row r="605" spans="1:7" x14ac:dyDescent="0.2">
      <c r="A605" t="s">
        <v>3177</v>
      </c>
      <c r="B605">
        <v>604</v>
      </c>
      <c r="C605">
        <v>1</v>
      </c>
      <c r="D605" t="s">
        <v>2571</v>
      </c>
      <c r="E605">
        <v>33</v>
      </c>
      <c r="F605" t="s">
        <v>2572</v>
      </c>
      <c r="G605">
        <v>25</v>
      </c>
    </row>
    <row r="606" spans="1:7" x14ac:dyDescent="0.2">
      <c r="A606" t="s">
        <v>3178</v>
      </c>
      <c r="B606">
        <v>605</v>
      </c>
      <c r="C606">
        <v>1</v>
      </c>
      <c r="D606" t="s">
        <v>2571</v>
      </c>
      <c r="E606">
        <v>25</v>
      </c>
      <c r="F606" t="s">
        <v>2577</v>
      </c>
      <c r="G606">
        <v>14</v>
      </c>
    </row>
    <row r="607" spans="1:7" x14ac:dyDescent="0.2">
      <c r="A607" t="s">
        <v>3179</v>
      </c>
      <c r="B607">
        <v>606</v>
      </c>
      <c r="C607">
        <v>1</v>
      </c>
      <c r="D607" t="s">
        <v>2571</v>
      </c>
      <c r="E607">
        <v>24</v>
      </c>
      <c r="F607" t="s">
        <v>2577</v>
      </c>
      <c r="G607">
        <v>20</v>
      </c>
    </row>
    <row r="608" spans="1:7" x14ac:dyDescent="0.2">
      <c r="A608" t="s">
        <v>3180</v>
      </c>
      <c r="B608">
        <v>607</v>
      </c>
      <c r="C608">
        <v>1</v>
      </c>
      <c r="D608" t="s">
        <v>2571</v>
      </c>
      <c r="E608">
        <v>24</v>
      </c>
      <c r="F608" t="s">
        <v>2572</v>
      </c>
      <c r="G608">
        <v>20</v>
      </c>
    </row>
    <row r="609" spans="1:7" x14ac:dyDescent="0.2">
      <c r="A609" t="s">
        <v>3181</v>
      </c>
      <c r="B609">
        <v>608</v>
      </c>
      <c r="C609">
        <v>1</v>
      </c>
      <c r="D609" t="s">
        <v>2571</v>
      </c>
      <c r="E609">
        <v>20</v>
      </c>
      <c r="F609" t="s">
        <v>2577</v>
      </c>
      <c r="G609">
        <v>21</v>
      </c>
    </row>
    <row r="610" spans="1:7" x14ac:dyDescent="0.2">
      <c r="A610" t="s">
        <v>3182</v>
      </c>
      <c r="B610">
        <v>609</v>
      </c>
      <c r="C610">
        <v>1</v>
      </c>
      <c r="D610" t="s">
        <v>2571</v>
      </c>
      <c r="E610">
        <v>46</v>
      </c>
      <c r="F610" t="s">
        <v>2574</v>
      </c>
      <c r="G610">
        <v>18</v>
      </c>
    </row>
    <row r="611" spans="1:7" x14ac:dyDescent="0.2">
      <c r="A611" t="s">
        <v>3183</v>
      </c>
      <c r="B611">
        <v>610</v>
      </c>
      <c r="C611">
        <v>0</v>
      </c>
      <c r="D611" t="s">
        <v>102</v>
      </c>
      <c r="E611">
        <v>36</v>
      </c>
      <c r="F611" t="s">
        <v>2574</v>
      </c>
      <c r="G611">
        <v>7</v>
      </c>
    </row>
    <row r="612" spans="1:7" x14ac:dyDescent="0.2">
      <c r="A612" t="s">
        <v>3184</v>
      </c>
      <c r="B612">
        <v>611</v>
      </c>
      <c r="C612">
        <v>1</v>
      </c>
      <c r="D612" t="s">
        <v>2571</v>
      </c>
      <c r="E612">
        <v>46</v>
      </c>
      <c r="F612" t="s">
        <v>2574</v>
      </c>
      <c r="G612">
        <v>19</v>
      </c>
    </row>
    <row r="613" spans="1:7" x14ac:dyDescent="0.2">
      <c r="A613" t="s">
        <v>3185</v>
      </c>
      <c r="B613">
        <v>612</v>
      </c>
      <c r="C613">
        <v>1</v>
      </c>
      <c r="D613" t="s">
        <v>2571</v>
      </c>
      <c r="E613">
        <v>39</v>
      </c>
      <c r="F613" t="s">
        <v>2577</v>
      </c>
      <c r="G613">
        <v>23</v>
      </c>
    </row>
    <row r="614" spans="1:7" x14ac:dyDescent="0.2">
      <c r="A614" t="s">
        <v>3186</v>
      </c>
      <c r="B614">
        <v>613</v>
      </c>
      <c r="C614">
        <v>1</v>
      </c>
      <c r="D614" t="s">
        <v>2571</v>
      </c>
      <c r="E614">
        <v>23</v>
      </c>
      <c r="F614" t="s">
        <v>2577</v>
      </c>
      <c r="G614">
        <v>22</v>
      </c>
    </row>
    <row r="615" spans="1:7" x14ac:dyDescent="0.2">
      <c r="A615" t="s">
        <v>3187</v>
      </c>
      <c r="B615">
        <v>614</v>
      </c>
      <c r="C615">
        <v>1</v>
      </c>
      <c r="D615" t="s">
        <v>2571</v>
      </c>
      <c r="E615">
        <v>19</v>
      </c>
      <c r="F615" t="s">
        <v>2572</v>
      </c>
      <c r="G615">
        <v>20</v>
      </c>
    </row>
    <row r="616" spans="1:7" x14ac:dyDescent="0.2">
      <c r="A616" t="s">
        <v>3188</v>
      </c>
      <c r="B616">
        <v>615</v>
      </c>
      <c r="C616">
        <v>1</v>
      </c>
      <c r="D616" t="s">
        <v>102</v>
      </c>
      <c r="E616">
        <v>35</v>
      </c>
      <c r="F616" t="s">
        <v>2577</v>
      </c>
      <c r="G616">
        <v>9</v>
      </c>
    </row>
    <row r="617" spans="1:7" x14ac:dyDescent="0.2">
      <c r="A617" t="s">
        <v>3189</v>
      </c>
      <c r="B617">
        <v>616</v>
      </c>
      <c r="C617">
        <v>0</v>
      </c>
      <c r="D617" t="s">
        <v>102</v>
      </c>
      <c r="E617">
        <v>25</v>
      </c>
      <c r="F617" t="s">
        <v>2574</v>
      </c>
      <c r="G617">
        <v>23</v>
      </c>
    </row>
    <row r="618" spans="1:7" x14ac:dyDescent="0.2">
      <c r="A618" t="s">
        <v>3190</v>
      </c>
      <c r="B618">
        <v>617</v>
      </c>
      <c r="C618">
        <v>1</v>
      </c>
      <c r="D618" t="s">
        <v>2571</v>
      </c>
      <c r="E618">
        <v>32</v>
      </c>
      <c r="F618" t="s">
        <v>2577</v>
      </c>
      <c r="G618">
        <v>21</v>
      </c>
    </row>
    <row r="619" spans="1:7" x14ac:dyDescent="0.2">
      <c r="A619" t="s">
        <v>3191</v>
      </c>
      <c r="B619">
        <v>618</v>
      </c>
      <c r="C619">
        <v>0</v>
      </c>
      <c r="D619" t="s">
        <v>102</v>
      </c>
      <c r="E619">
        <v>36</v>
      </c>
      <c r="F619" t="s">
        <v>2572</v>
      </c>
      <c r="G619">
        <v>22</v>
      </c>
    </row>
    <row r="620" spans="1:7" x14ac:dyDescent="0.2">
      <c r="A620" t="s">
        <v>3192</v>
      </c>
      <c r="B620">
        <v>619</v>
      </c>
      <c r="C620">
        <v>0</v>
      </c>
      <c r="D620" t="s">
        <v>2571</v>
      </c>
      <c r="E620">
        <v>24</v>
      </c>
      <c r="F620" t="s">
        <v>2572</v>
      </c>
      <c r="G620">
        <v>21</v>
      </c>
    </row>
    <row r="621" spans="1:7" x14ac:dyDescent="0.2">
      <c r="A621" t="s">
        <v>3193</v>
      </c>
      <c r="B621">
        <v>620</v>
      </c>
      <c r="C621">
        <v>1</v>
      </c>
      <c r="D621" t="s">
        <v>2571</v>
      </c>
      <c r="E621">
        <v>49</v>
      </c>
      <c r="F621" t="s">
        <v>2577</v>
      </c>
      <c r="G621">
        <v>20</v>
      </c>
    </row>
    <row r="622" spans="1:7" x14ac:dyDescent="0.2">
      <c r="A622" t="s">
        <v>3194</v>
      </c>
      <c r="B622">
        <v>621</v>
      </c>
      <c r="C622">
        <v>1</v>
      </c>
      <c r="D622" t="s">
        <v>2571</v>
      </c>
      <c r="E622">
        <v>23</v>
      </c>
      <c r="F622" t="s">
        <v>2577</v>
      </c>
      <c r="G622">
        <v>19</v>
      </c>
    </row>
    <row r="623" spans="1:7" x14ac:dyDescent="0.2">
      <c r="A623" t="s">
        <v>3195</v>
      </c>
      <c r="B623">
        <v>622</v>
      </c>
      <c r="C623">
        <v>1</v>
      </c>
      <c r="D623" t="s">
        <v>102</v>
      </c>
      <c r="E623">
        <v>20</v>
      </c>
      <c r="F623" t="s">
        <v>2577</v>
      </c>
      <c r="G623">
        <v>13</v>
      </c>
    </row>
    <row r="624" spans="1:7" x14ac:dyDescent="0.2">
      <c r="A624" t="s">
        <v>3196</v>
      </c>
      <c r="B624">
        <v>623</v>
      </c>
      <c r="C624">
        <v>1</v>
      </c>
      <c r="D624" t="s">
        <v>2571</v>
      </c>
      <c r="E624">
        <v>20</v>
      </c>
      <c r="F624" t="s">
        <v>2574</v>
      </c>
      <c r="G624">
        <v>9</v>
      </c>
    </row>
    <row r="625" spans="1:7" x14ac:dyDescent="0.2">
      <c r="A625" t="s">
        <v>3197</v>
      </c>
      <c r="B625">
        <v>624</v>
      </c>
      <c r="C625">
        <v>1</v>
      </c>
      <c r="D625" t="s">
        <v>2571</v>
      </c>
      <c r="E625">
        <v>27</v>
      </c>
      <c r="F625" t="s">
        <v>2574</v>
      </c>
      <c r="G625">
        <v>20</v>
      </c>
    </row>
    <row r="626" spans="1:7" x14ac:dyDescent="0.2">
      <c r="A626" t="s">
        <v>3198</v>
      </c>
      <c r="B626">
        <v>625</v>
      </c>
      <c r="C626">
        <v>0</v>
      </c>
      <c r="D626" t="s">
        <v>102</v>
      </c>
      <c r="E626">
        <v>20</v>
      </c>
      <c r="F626" t="s">
        <v>2574</v>
      </c>
      <c r="G626">
        <v>13</v>
      </c>
    </row>
    <row r="627" spans="1:7" x14ac:dyDescent="0.2">
      <c r="A627" t="s">
        <v>3199</v>
      </c>
      <c r="B627">
        <v>626</v>
      </c>
      <c r="C627">
        <v>1</v>
      </c>
      <c r="D627" t="s">
        <v>102</v>
      </c>
      <c r="E627">
        <v>25</v>
      </c>
      <c r="F627" t="s">
        <v>2577</v>
      </c>
      <c r="G627">
        <v>16</v>
      </c>
    </row>
    <row r="628" spans="1:7" x14ac:dyDescent="0.2">
      <c r="A628" t="s">
        <v>3200</v>
      </c>
      <c r="B628">
        <v>627</v>
      </c>
      <c r="C628">
        <v>1</v>
      </c>
      <c r="D628" t="s">
        <v>2571</v>
      </c>
      <c r="E628">
        <v>32</v>
      </c>
      <c r="F628" t="s">
        <v>2574</v>
      </c>
      <c r="G628">
        <v>16</v>
      </c>
    </row>
    <row r="629" spans="1:7" x14ac:dyDescent="0.2">
      <c r="A629" t="s">
        <v>3201</v>
      </c>
      <c r="B629">
        <v>628</v>
      </c>
      <c r="C629">
        <v>1</v>
      </c>
      <c r="D629" t="s">
        <v>2571</v>
      </c>
      <c r="E629">
        <v>-48</v>
      </c>
      <c r="F629" t="s">
        <v>2574</v>
      </c>
      <c r="G629">
        <v>25</v>
      </c>
    </row>
    <row r="630" spans="1:7" x14ac:dyDescent="0.2">
      <c r="A630" t="s">
        <v>3202</v>
      </c>
      <c r="B630">
        <v>629</v>
      </c>
      <c r="C630">
        <v>1</v>
      </c>
      <c r="D630" t="s">
        <v>2571</v>
      </c>
      <c r="E630">
        <v>22</v>
      </c>
      <c r="F630" t="s">
        <v>2574</v>
      </c>
      <c r="G630">
        <v>24</v>
      </c>
    </row>
    <row r="631" spans="1:7" x14ac:dyDescent="0.2">
      <c r="A631" t="s">
        <v>3203</v>
      </c>
      <c r="B631">
        <v>630</v>
      </c>
      <c r="C631">
        <v>1</v>
      </c>
      <c r="D631" t="s">
        <v>2571</v>
      </c>
      <c r="E631">
        <v>20</v>
      </c>
      <c r="F631" t="s">
        <v>2574</v>
      </c>
      <c r="G631">
        <v>19</v>
      </c>
    </row>
    <row r="632" spans="1:7" x14ac:dyDescent="0.2">
      <c r="A632" t="s">
        <v>3204</v>
      </c>
      <c r="B632">
        <v>631</v>
      </c>
      <c r="C632">
        <v>0</v>
      </c>
      <c r="D632" t="s">
        <v>102</v>
      </c>
      <c r="E632">
        <v>35</v>
      </c>
      <c r="F632" t="s">
        <v>2577</v>
      </c>
      <c r="G632">
        <v>14</v>
      </c>
    </row>
    <row r="633" spans="1:7" x14ac:dyDescent="0.2">
      <c r="A633" t="s">
        <v>3205</v>
      </c>
      <c r="B633">
        <v>632</v>
      </c>
      <c r="C633">
        <v>0</v>
      </c>
      <c r="D633" t="s">
        <v>102</v>
      </c>
      <c r="E633">
        <v>17</v>
      </c>
      <c r="F633" t="s">
        <v>2577</v>
      </c>
      <c r="G633">
        <v>8</v>
      </c>
    </row>
    <row r="634" spans="1:7" x14ac:dyDescent="0.2">
      <c r="A634" t="s">
        <v>3206</v>
      </c>
      <c r="B634">
        <v>633</v>
      </c>
      <c r="C634">
        <v>0</v>
      </c>
      <c r="D634" t="s">
        <v>102</v>
      </c>
      <c r="E634">
        <v>22</v>
      </c>
      <c r="F634" t="s">
        <v>2574</v>
      </c>
      <c r="G634">
        <v>18</v>
      </c>
    </row>
    <row r="635" spans="1:7" x14ac:dyDescent="0.2">
      <c r="A635" t="s">
        <v>3207</v>
      </c>
      <c r="B635">
        <v>634</v>
      </c>
      <c r="C635">
        <v>1</v>
      </c>
      <c r="D635" t="s">
        <v>102</v>
      </c>
      <c r="E635">
        <v>22</v>
      </c>
      <c r="F635" t="s">
        <v>2574</v>
      </c>
      <c r="G635">
        <v>16</v>
      </c>
    </row>
    <row r="636" spans="1:7" x14ac:dyDescent="0.2">
      <c r="A636" t="s">
        <v>3208</v>
      </c>
      <c r="B636">
        <v>635</v>
      </c>
      <c r="C636">
        <v>1</v>
      </c>
      <c r="D636" t="s">
        <v>2571</v>
      </c>
      <c r="E636">
        <v>27</v>
      </c>
      <c r="F636" t="s">
        <v>2574</v>
      </c>
      <c r="G636">
        <v>25</v>
      </c>
    </row>
    <row r="637" spans="1:7" x14ac:dyDescent="0.2">
      <c r="A637" t="s">
        <v>3209</v>
      </c>
      <c r="B637">
        <v>636</v>
      </c>
      <c r="C637">
        <v>0</v>
      </c>
      <c r="D637" t="s">
        <v>102</v>
      </c>
      <c r="E637">
        <v>19</v>
      </c>
      <c r="F637" t="s">
        <v>2574</v>
      </c>
      <c r="G637">
        <v>18</v>
      </c>
    </row>
    <row r="638" spans="1:7" x14ac:dyDescent="0.2">
      <c r="A638" t="s">
        <v>3210</v>
      </c>
      <c r="B638">
        <v>637</v>
      </c>
      <c r="C638">
        <v>1</v>
      </c>
      <c r="D638" t="s">
        <v>2571</v>
      </c>
      <c r="E638">
        <v>43</v>
      </c>
      <c r="F638" t="s">
        <v>2577</v>
      </c>
      <c r="G638">
        <v>10</v>
      </c>
    </row>
    <row r="639" spans="1:7" x14ac:dyDescent="0.2">
      <c r="A639" t="s">
        <v>3211</v>
      </c>
      <c r="B639">
        <v>638</v>
      </c>
      <c r="C639">
        <v>0</v>
      </c>
      <c r="D639" t="s">
        <v>2571</v>
      </c>
      <c r="E639">
        <v>28</v>
      </c>
      <c r="F639" t="s">
        <v>2577</v>
      </c>
      <c r="G639">
        <v>22</v>
      </c>
    </row>
    <row r="640" spans="1:7" x14ac:dyDescent="0.2">
      <c r="A640" t="s">
        <v>3212</v>
      </c>
      <c r="B640">
        <v>639</v>
      </c>
      <c r="C640">
        <v>1</v>
      </c>
      <c r="D640" t="s">
        <v>2571</v>
      </c>
      <c r="E640">
        <v>22</v>
      </c>
      <c r="F640" t="s">
        <v>2574</v>
      </c>
      <c r="G640">
        <v>23</v>
      </c>
    </row>
    <row r="641" spans="1:7" x14ac:dyDescent="0.2">
      <c r="A641" t="s">
        <v>3213</v>
      </c>
      <c r="B641">
        <v>640</v>
      </c>
      <c r="C641">
        <v>0</v>
      </c>
      <c r="D641" t="s">
        <v>102</v>
      </c>
      <c r="E641">
        <v>22</v>
      </c>
      <c r="F641" t="s">
        <v>2574</v>
      </c>
      <c r="G641">
        <v>14</v>
      </c>
    </row>
    <row r="642" spans="1:7" x14ac:dyDescent="0.2">
      <c r="A642" t="s">
        <v>3214</v>
      </c>
      <c r="B642">
        <v>641</v>
      </c>
      <c r="C642">
        <v>1</v>
      </c>
      <c r="D642" t="s">
        <v>102</v>
      </c>
      <c r="E642">
        <v>20</v>
      </c>
      <c r="F642" t="s">
        <v>2574</v>
      </c>
      <c r="G642">
        <v>11</v>
      </c>
    </row>
    <row r="643" spans="1:7" x14ac:dyDescent="0.2">
      <c r="A643" t="s">
        <v>3215</v>
      </c>
      <c r="B643">
        <v>642</v>
      </c>
      <c r="C643">
        <v>1</v>
      </c>
      <c r="D643" t="s">
        <v>102</v>
      </c>
      <c r="E643">
        <v>22</v>
      </c>
      <c r="F643" t="s">
        <v>2572</v>
      </c>
      <c r="G643">
        <v>24</v>
      </c>
    </row>
    <row r="644" spans="1:7" x14ac:dyDescent="0.2">
      <c r="A644" t="s">
        <v>3216</v>
      </c>
      <c r="B644">
        <v>643</v>
      </c>
      <c r="C644">
        <v>0</v>
      </c>
      <c r="D644" t="s">
        <v>102</v>
      </c>
      <c r="E644">
        <v>39</v>
      </c>
      <c r="F644" t="s">
        <v>2572</v>
      </c>
      <c r="G644">
        <v>11</v>
      </c>
    </row>
    <row r="645" spans="1:7" x14ac:dyDescent="0.2">
      <c r="A645" t="s">
        <v>3217</v>
      </c>
      <c r="B645">
        <v>644</v>
      </c>
      <c r="C645">
        <v>1</v>
      </c>
      <c r="D645" t="s">
        <v>2571</v>
      </c>
      <c r="E645">
        <v>38</v>
      </c>
      <c r="F645" t="s">
        <v>2574</v>
      </c>
      <c r="G645">
        <v>20</v>
      </c>
    </row>
    <row r="646" spans="1:7" x14ac:dyDescent="0.2">
      <c r="A646" t="s">
        <v>3218</v>
      </c>
      <c r="B646">
        <v>645</v>
      </c>
      <c r="C646">
        <v>0</v>
      </c>
      <c r="D646" t="s">
        <v>102</v>
      </c>
      <c r="E646">
        <v>23</v>
      </c>
      <c r="F646" t="s">
        <v>2574</v>
      </c>
      <c r="G646">
        <v>12</v>
      </c>
    </row>
    <row r="647" spans="1:7" x14ac:dyDescent="0.2">
      <c r="A647" t="s">
        <v>3219</v>
      </c>
      <c r="B647">
        <v>646</v>
      </c>
      <c r="C647">
        <v>0</v>
      </c>
      <c r="D647" t="s">
        <v>102</v>
      </c>
      <c r="E647">
        <v>32</v>
      </c>
      <c r="F647" t="s">
        <v>2577</v>
      </c>
      <c r="G647">
        <v>22</v>
      </c>
    </row>
    <row r="648" spans="1:7" x14ac:dyDescent="0.2">
      <c r="A648" t="s">
        <v>3220</v>
      </c>
      <c r="B648">
        <v>647</v>
      </c>
      <c r="C648">
        <v>1</v>
      </c>
      <c r="D648" t="s">
        <v>102</v>
      </c>
      <c r="E648">
        <v>38</v>
      </c>
      <c r="F648" t="s">
        <v>2574</v>
      </c>
      <c r="G648">
        <v>12</v>
      </c>
    </row>
    <row r="649" spans="1:7" x14ac:dyDescent="0.2">
      <c r="A649" t="s">
        <v>3221</v>
      </c>
      <c r="B649">
        <v>648</v>
      </c>
      <c r="C649">
        <v>0</v>
      </c>
      <c r="D649" t="s">
        <v>2571</v>
      </c>
      <c r="E649">
        <v>33</v>
      </c>
      <c r="F649" t="s">
        <v>2572</v>
      </c>
      <c r="G649">
        <v>22</v>
      </c>
    </row>
    <row r="650" spans="1:7" x14ac:dyDescent="0.2">
      <c r="A650" t="s">
        <v>3222</v>
      </c>
      <c r="B650">
        <v>649</v>
      </c>
      <c r="C650">
        <v>1</v>
      </c>
      <c r="D650" t="s">
        <v>2571</v>
      </c>
      <c r="E650">
        <v>25</v>
      </c>
      <c r="F650" t="s">
        <v>2574</v>
      </c>
      <c r="G650">
        <v>18</v>
      </c>
    </row>
    <row r="651" spans="1:7" x14ac:dyDescent="0.2">
      <c r="A651" t="s">
        <v>3223</v>
      </c>
      <c r="B651">
        <v>650</v>
      </c>
      <c r="C651">
        <v>0</v>
      </c>
      <c r="D651" t="s">
        <v>102</v>
      </c>
      <c r="E651">
        <v>19</v>
      </c>
      <c r="F651" t="s">
        <v>2577</v>
      </c>
      <c r="G651">
        <v>8</v>
      </c>
    </row>
    <row r="652" spans="1:7" x14ac:dyDescent="0.2">
      <c r="A652" t="s">
        <v>3224</v>
      </c>
      <c r="B652">
        <v>651</v>
      </c>
      <c r="C652">
        <v>1</v>
      </c>
      <c r="D652" t="s">
        <v>2571</v>
      </c>
      <c r="E652">
        <v>25</v>
      </c>
      <c r="F652" t="s">
        <v>2572</v>
      </c>
      <c r="G652">
        <v>19</v>
      </c>
    </row>
    <row r="653" spans="1:7" x14ac:dyDescent="0.2">
      <c r="A653" t="s">
        <v>3225</v>
      </c>
      <c r="B653">
        <v>652</v>
      </c>
      <c r="C653">
        <v>0</v>
      </c>
      <c r="D653" t="s">
        <v>102</v>
      </c>
      <c r="E653">
        <v>22</v>
      </c>
      <c r="F653" t="s">
        <v>2572</v>
      </c>
      <c r="G653">
        <v>19</v>
      </c>
    </row>
    <row r="654" spans="1:7" x14ac:dyDescent="0.2">
      <c r="A654" t="s">
        <v>3226</v>
      </c>
      <c r="B654">
        <v>653</v>
      </c>
      <c r="C654">
        <v>1</v>
      </c>
      <c r="D654" t="s">
        <v>2571</v>
      </c>
      <c r="E654">
        <v>23</v>
      </c>
      <c r="F654" t="s">
        <v>2572</v>
      </c>
      <c r="G654">
        <v>18</v>
      </c>
    </row>
    <row r="655" spans="1:7" x14ac:dyDescent="0.2">
      <c r="A655" t="s">
        <v>3227</v>
      </c>
      <c r="B655">
        <v>654</v>
      </c>
      <c r="C655">
        <v>1</v>
      </c>
      <c r="D655" t="s">
        <v>2571</v>
      </c>
      <c r="E655">
        <v>20</v>
      </c>
      <c r="F655" t="s">
        <v>2572</v>
      </c>
      <c r="G655">
        <v>21</v>
      </c>
    </row>
    <row r="656" spans="1:7" x14ac:dyDescent="0.2">
      <c r="A656" t="s">
        <v>3228</v>
      </c>
      <c r="B656">
        <v>655</v>
      </c>
      <c r="C656">
        <v>1</v>
      </c>
      <c r="D656" t="s">
        <v>2571</v>
      </c>
      <c r="E656">
        <v>30</v>
      </c>
      <c r="F656" t="s">
        <v>2572</v>
      </c>
      <c r="G656">
        <v>19</v>
      </c>
    </row>
    <row r="657" spans="1:7" x14ac:dyDescent="0.2">
      <c r="A657" t="s">
        <v>3229</v>
      </c>
      <c r="B657">
        <v>656</v>
      </c>
      <c r="C657">
        <v>1</v>
      </c>
      <c r="D657" t="s">
        <v>2571</v>
      </c>
      <c r="E657">
        <v>41</v>
      </c>
      <c r="F657" t="s">
        <v>2572</v>
      </c>
      <c r="G657">
        <v>16</v>
      </c>
    </row>
    <row r="658" spans="1:7" x14ac:dyDescent="0.2">
      <c r="A658" t="s">
        <v>3230</v>
      </c>
      <c r="B658">
        <v>657</v>
      </c>
      <c r="C658">
        <v>0</v>
      </c>
      <c r="D658" t="s">
        <v>2571</v>
      </c>
      <c r="E658">
        <v>35</v>
      </c>
      <c r="F658" t="s">
        <v>2572</v>
      </c>
      <c r="G658">
        <v>20</v>
      </c>
    </row>
    <row r="659" spans="1:7" x14ac:dyDescent="0.2">
      <c r="A659" t="s">
        <v>3231</v>
      </c>
      <c r="B659">
        <v>658</v>
      </c>
      <c r="C659">
        <v>1</v>
      </c>
      <c r="D659" t="s">
        <v>102</v>
      </c>
      <c r="E659">
        <v>18</v>
      </c>
      <c r="F659" t="s">
        <v>2572</v>
      </c>
      <c r="G659">
        <v>17</v>
      </c>
    </row>
    <row r="660" spans="1:7" x14ac:dyDescent="0.2">
      <c r="A660" t="s">
        <v>3232</v>
      </c>
      <c r="B660">
        <v>659</v>
      </c>
      <c r="C660">
        <v>1</v>
      </c>
      <c r="D660" t="s">
        <v>102</v>
      </c>
      <c r="E660">
        <v>21</v>
      </c>
      <c r="F660" t="s">
        <v>2577</v>
      </c>
      <c r="G660">
        <v>20</v>
      </c>
    </row>
    <row r="661" spans="1:7" x14ac:dyDescent="0.2">
      <c r="A661" t="s">
        <v>3233</v>
      </c>
      <c r="B661">
        <v>660</v>
      </c>
      <c r="C661">
        <v>0</v>
      </c>
      <c r="D661" t="s">
        <v>102</v>
      </c>
      <c r="E661">
        <v>22</v>
      </c>
      <c r="F661" t="s">
        <v>2574</v>
      </c>
      <c r="G661">
        <v>10</v>
      </c>
    </row>
    <row r="662" spans="1:7" x14ac:dyDescent="0.2">
      <c r="A662" t="s">
        <v>3234</v>
      </c>
      <c r="B662">
        <v>661</v>
      </c>
      <c r="C662">
        <v>1</v>
      </c>
      <c r="D662" t="s">
        <v>2571</v>
      </c>
      <c r="E662">
        <v>18</v>
      </c>
      <c r="F662" t="s">
        <v>2572</v>
      </c>
      <c r="G662">
        <v>17</v>
      </c>
    </row>
    <row r="663" spans="1:7" x14ac:dyDescent="0.2">
      <c r="A663" t="s">
        <v>3235</v>
      </c>
      <c r="B663">
        <v>662</v>
      </c>
      <c r="C663">
        <v>1</v>
      </c>
      <c r="D663" t="s">
        <v>2571</v>
      </c>
      <c r="E663">
        <v>24</v>
      </c>
      <c r="F663" t="s">
        <v>2577</v>
      </c>
      <c r="G663">
        <v>22</v>
      </c>
    </row>
    <row r="664" spans="1:7" x14ac:dyDescent="0.2">
      <c r="A664" t="s">
        <v>3236</v>
      </c>
      <c r="B664">
        <v>663</v>
      </c>
      <c r="C664">
        <v>1</v>
      </c>
      <c r="D664" t="s">
        <v>2571</v>
      </c>
      <c r="E664">
        <v>25</v>
      </c>
      <c r="F664" t="s">
        <v>2572</v>
      </c>
      <c r="G664">
        <v>12</v>
      </c>
    </row>
    <row r="665" spans="1:7" x14ac:dyDescent="0.2">
      <c r="A665" t="s">
        <v>3237</v>
      </c>
      <c r="B665">
        <v>664</v>
      </c>
      <c r="C665">
        <v>1</v>
      </c>
      <c r="D665" t="s">
        <v>2571</v>
      </c>
      <c r="E665">
        <v>20</v>
      </c>
      <c r="F665" t="s">
        <v>2577</v>
      </c>
      <c r="G665">
        <v>18</v>
      </c>
    </row>
    <row r="666" spans="1:7" x14ac:dyDescent="0.2">
      <c r="A666" t="s">
        <v>3238</v>
      </c>
      <c r="B666">
        <v>665</v>
      </c>
      <c r="C666">
        <v>1</v>
      </c>
      <c r="D666" t="s">
        <v>2571</v>
      </c>
      <c r="E666">
        <v>50</v>
      </c>
      <c r="F666" t="s">
        <v>2574</v>
      </c>
      <c r="G666">
        <v>21</v>
      </c>
    </row>
    <row r="667" spans="1:7" x14ac:dyDescent="0.2">
      <c r="A667" t="s">
        <v>3239</v>
      </c>
      <c r="B667">
        <v>666</v>
      </c>
      <c r="C667">
        <v>1</v>
      </c>
      <c r="D667" t="s">
        <v>2571</v>
      </c>
      <c r="E667">
        <v>19</v>
      </c>
      <c r="F667" t="s">
        <v>2574</v>
      </c>
      <c r="G667">
        <v>18</v>
      </c>
    </row>
    <row r="668" spans="1:7" x14ac:dyDescent="0.2">
      <c r="A668" t="s">
        <v>3240</v>
      </c>
      <c r="B668">
        <v>667</v>
      </c>
      <c r="C668">
        <v>1</v>
      </c>
      <c r="D668" t="s">
        <v>2571</v>
      </c>
      <c r="E668">
        <v>46</v>
      </c>
      <c r="F668" t="s">
        <v>2572</v>
      </c>
      <c r="G668">
        <v>19</v>
      </c>
    </row>
    <row r="669" spans="1:7" x14ac:dyDescent="0.2">
      <c r="A669" t="s">
        <v>3241</v>
      </c>
      <c r="B669">
        <v>668</v>
      </c>
      <c r="C669">
        <v>1</v>
      </c>
      <c r="D669" t="s">
        <v>2571</v>
      </c>
      <c r="E669">
        <v>20</v>
      </c>
      <c r="F669" t="s">
        <v>2574</v>
      </c>
      <c r="G669">
        <v>21</v>
      </c>
    </row>
    <row r="670" spans="1:7" x14ac:dyDescent="0.2">
      <c r="A670" t="s">
        <v>3242</v>
      </c>
      <c r="B670">
        <v>669</v>
      </c>
      <c r="C670">
        <v>0</v>
      </c>
      <c r="D670" t="s">
        <v>102</v>
      </c>
      <c r="E670">
        <v>22</v>
      </c>
      <c r="F670" t="s">
        <v>2572</v>
      </c>
      <c r="G670">
        <v>14</v>
      </c>
    </row>
    <row r="671" spans="1:7" x14ac:dyDescent="0.2">
      <c r="A671" t="s">
        <v>3243</v>
      </c>
      <c r="B671">
        <v>670</v>
      </c>
      <c r="C671">
        <v>1</v>
      </c>
      <c r="D671" t="s">
        <v>2571</v>
      </c>
      <c r="E671">
        <v>20</v>
      </c>
      <c r="F671" t="s">
        <v>2574</v>
      </c>
      <c r="G671">
        <v>16</v>
      </c>
    </row>
    <row r="672" spans="1:7" x14ac:dyDescent="0.2">
      <c r="A672" t="s">
        <v>3244</v>
      </c>
      <c r="B672">
        <v>671</v>
      </c>
      <c r="C672">
        <v>1</v>
      </c>
      <c r="D672" t="s">
        <v>2571</v>
      </c>
      <c r="E672">
        <v>22</v>
      </c>
      <c r="F672" t="s">
        <v>2574</v>
      </c>
      <c r="G672">
        <v>16</v>
      </c>
    </row>
    <row r="673" spans="1:7" x14ac:dyDescent="0.2">
      <c r="A673" t="s">
        <v>3245</v>
      </c>
      <c r="B673">
        <v>672</v>
      </c>
      <c r="C673">
        <v>1</v>
      </c>
      <c r="D673" t="s">
        <v>2571</v>
      </c>
      <c r="E673">
        <v>22</v>
      </c>
      <c r="F673" t="s">
        <v>2577</v>
      </c>
      <c r="G673">
        <v>23</v>
      </c>
    </row>
    <row r="674" spans="1:7" x14ac:dyDescent="0.2">
      <c r="A674" t="s">
        <v>3246</v>
      </c>
      <c r="B674">
        <v>673</v>
      </c>
      <c r="C674">
        <v>0</v>
      </c>
      <c r="D674" t="s">
        <v>2571</v>
      </c>
      <c r="E674">
        <v>17</v>
      </c>
      <c r="F674" t="s">
        <v>2572</v>
      </c>
      <c r="G674">
        <v>17</v>
      </c>
    </row>
    <row r="675" spans="1:7" x14ac:dyDescent="0.2">
      <c r="A675" t="s">
        <v>3247</v>
      </c>
      <c r="B675">
        <v>674</v>
      </c>
      <c r="C675">
        <v>1</v>
      </c>
      <c r="D675" t="s">
        <v>2571</v>
      </c>
      <c r="E675">
        <v>18</v>
      </c>
      <c r="F675" t="s">
        <v>2574</v>
      </c>
      <c r="G675">
        <v>18</v>
      </c>
    </row>
    <row r="676" spans="1:7" x14ac:dyDescent="0.2">
      <c r="A676" t="s">
        <v>3248</v>
      </c>
      <c r="B676">
        <v>675</v>
      </c>
      <c r="C676">
        <v>1</v>
      </c>
      <c r="D676" t="s">
        <v>2571</v>
      </c>
      <c r="E676">
        <v>13</v>
      </c>
      <c r="F676" t="s">
        <v>2574</v>
      </c>
      <c r="G676">
        <v>24</v>
      </c>
    </row>
    <row r="677" spans="1:7" x14ac:dyDescent="0.2">
      <c r="A677" t="s">
        <v>3249</v>
      </c>
      <c r="B677">
        <v>676</v>
      </c>
      <c r="C677">
        <v>0</v>
      </c>
      <c r="D677" t="s">
        <v>102</v>
      </c>
      <c r="E677">
        <v>24</v>
      </c>
      <c r="F677" t="s">
        <v>2572</v>
      </c>
      <c r="G677">
        <v>14</v>
      </c>
    </row>
    <row r="678" spans="1:7" x14ac:dyDescent="0.2">
      <c r="A678" t="s">
        <v>3250</v>
      </c>
      <c r="B678">
        <v>677</v>
      </c>
      <c r="C678">
        <v>1</v>
      </c>
      <c r="D678" t="s">
        <v>2571</v>
      </c>
      <c r="E678">
        <v>50</v>
      </c>
      <c r="F678" t="s">
        <v>2577</v>
      </c>
      <c r="G678">
        <v>23</v>
      </c>
    </row>
    <row r="679" spans="1:7" x14ac:dyDescent="0.2">
      <c r="A679" t="s">
        <v>3251</v>
      </c>
      <c r="B679">
        <v>678</v>
      </c>
      <c r="C679">
        <v>0</v>
      </c>
      <c r="D679" t="s">
        <v>102</v>
      </c>
      <c r="E679">
        <v>22</v>
      </c>
      <c r="F679" t="s">
        <v>2572</v>
      </c>
      <c r="G679">
        <v>12</v>
      </c>
    </row>
    <row r="680" spans="1:7" x14ac:dyDescent="0.2">
      <c r="A680" t="s">
        <v>3252</v>
      </c>
      <c r="B680">
        <v>679</v>
      </c>
      <c r="C680">
        <v>1</v>
      </c>
      <c r="D680" t="s">
        <v>2571</v>
      </c>
      <c r="E680">
        <v>36</v>
      </c>
      <c r="F680" t="s">
        <v>2572</v>
      </c>
      <c r="G680">
        <v>19</v>
      </c>
    </row>
    <row r="681" spans="1:7" x14ac:dyDescent="0.2">
      <c r="A681" t="s">
        <v>3253</v>
      </c>
      <c r="B681">
        <v>680</v>
      </c>
      <c r="C681">
        <v>1</v>
      </c>
      <c r="D681" t="s">
        <v>2571</v>
      </c>
      <c r="E681">
        <v>25</v>
      </c>
      <c r="F681" t="s">
        <v>2574</v>
      </c>
      <c r="G681">
        <v>17</v>
      </c>
    </row>
    <row r="682" spans="1:7" x14ac:dyDescent="0.2">
      <c r="A682" t="s">
        <v>3254</v>
      </c>
      <c r="B682">
        <v>681</v>
      </c>
      <c r="C682">
        <v>1</v>
      </c>
      <c r="D682" t="s">
        <v>2571</v>
      </c>
      <c r="E682">
        <v>41</v>
      </c>
      <c r="F682" t="s">
        <v>2577</v>
      </c>
      <c r="G682">
        <v>18</v>
      </c>
    </row>
    <row r="683" spans="1:7" x14ac:dyDescent="0.2">
      <c r="A683" t="s">
        <v>3255</v>
      </c>
      <c r="B683">
        <v>682</v>
      </c>
      <c r="C683">
        <v>1</v>
      </c>
      <c r="D683" t="s">
        <v>2571</v>
      </c>
      <c r="E683">
        <v>24</v>
      </c>
      <c r="F683" t="s">
        <v>2572</v>
      </c>
      <c r="G683">
        <v>20</v>
      </c>
    </row>
    <row r="684" spans="1:7" x14ac:dyDescent="0.2">
      <c r="A684" t="s">
        <v>3256</v>
      </c>
      <c r="B684">
        <v>683</v>
      </c>
      <c r="C684">
        <v>1</v>
      </c>
      <c r="D684" t="s">
        <v>102</v>
      </c>
      <c r="E684">
        <v>19</v>
      </c>
      <c r="F684" t="s">
        <v>2577</v>
      </c>
      <c r="G684">
        <v>14</v>
      </c>
    </row>
    <row r="685" spans="1:7" x14ac:dyDescent="0.2">
      <c r="A685" t="s">
        <v>3257</v>
      </c>
      <c r="B685">
        <v>684</v>
      </c>
      <c r="C685">
        <v>1</v>
      </c>
      <c r="D685" t="s">
        <v>2571</v>
      </c>
      <c r="E685">
        <v>21</v>
      </c>
      <c r="F685" t="s">
        <v>2572</v>
      </c>
      <c r="G685">
        <v>22</v>
      </c>
    </row>
    <row r="686" spans="1:7" x14ac:dyDescent="0.2">
      <c r="A686" t="s">
        <v>3258</v>
      </c>
      <c r="B686">
        <v>685</v>
      </c>
      <c r="C686">
        <v>0</v>
      </c>
      <c r="D686" t="s">
        <v>102</v>
      </c>
      <c r="E686">
        <v>38</v>
      </c>
      <c r="F686" t="s">
        <v>2572</v>
      </c>
      <c r="G686">
        <v>8</v>
      </c>
    </row>
    <row r="687" spans="1:7" x14ac:dyDescent="0.2">
      <c r="A687" t="s">
        <v>3259</v>
      </c>
      <c r="B687">
        <v>686</v>
      </c>
      <c r="C687">
        <v>1</v>
      </c>
      <c r="D687" t="s">
        <v>2571</v>
      </c>
      <c r="E687">
        <v>23</v>
      </c>
      <c r="F687" t="s">
        <v>2574</v>
      </c>
      <c r="G687">
        <v>21</v>
      </c>
    </row>
    <row r="688" spans="1:7" x14ac:dyDescent="0.2">
      <c r="A688" t="s">
        <v>3260</v>
      </c>
      <c r="B688">
        <v>687</v>
      </c>
      <c r="C688">
        <v>1</v>
      </c>
      <c r="D688" t="s">
        <v>2571</v>
      </c>
      <c r="E688">
        <v>19</v>
      </c>
      <c r="F688" t="s">
        <v>2574</v>
      </c>
      <c r="G688">
        <v>19</v>
      </c>
    </row>
    <row r="689" spans="1:7" x14ac:dyDescent="0.2">
      <c r="A689" t="s">
        <v>3261</v>
      </c>
      <c r="B689">
        <v>688</v>
      </c>
      <c r="C689">
        <v>0</v>
      </c>
      <c r="D689" t="s">
        <v>102</v>
      </c>
      <c r="E689">
        <v>16</v>
      </c>
      <c r="F689" t="s">
        <v>2574</v>
      </c>
      <c r="G689">
        <v>20</v>
      </c>
    </row>
    <row r="690" spans="1:7" x14ac:dyDescent="0.2">
      <c r="A690" t="s">
        <v>3262</v>
      </c>
      <c r="B690">
        <v>689</v>
      </c>
      <c r="C690">
        <v>1</v>
      </c>
      <c r="D690" t="s">
        <v>2571</v>
      </c>
      <c r="E690">
        <v>40</v>
      </c>
      <c r="F690" t="s">
        <v>2572</v>
      </c>
      <c r="G690">
        <v>5</v>
      </c>
    </row>
    <row r="691" spans="1:7" x14ac:dyDescent="0.2">
      <c r="A691" t="s">
        <v>3263</v>
      </c>
      <c r="B691">
        <v>690</v>
      </c>
      <c r="C691">
        <v>1</v>
      </c>
      <c r="D691" t="s">
        <v>102</v>
      </c>
      <c r="E691">
        <v>40</v>
      </c>
      <c r="F691" t="s">
        <v>2572</v>
      </c>
      <c r="G691">
        <v>13</v>
      </c>
    </row>
    <row r="692" spans="1:7" x14ac:dyDescent="0.2">
      <c r="A692" t="s">
        <v>3264</v>
      </c>
      <c r="B692">
        <v>691</v>
      </c>
      <c r="C692">
        <v>0</v>
      </c>
      <c r="D692" t="s">
        <v>102</v>
      </c>
      <c r="E692">
        <v>26</v>
      </c>
      <c r="F692" t="s">
        <v>2577</v>
      </c>
      <c r="G692">
        <v>19</v>
      </c>
    </row>
    <row r="693" spans="1:7" x14ac:dyDescent="0.2">
      <c r="A693" t="s">
        <v>3265</v>
      </c>
      <c r="B693">
        <v>692</v>
      </c>
      <c r="C693">
        <v>1</v>
      </c>
      <c r="D693" t="s">
        <v>102</v>
      </c>
      <c r="E693">
        <v>25</v>
      </c>
      <c r="F693" t="s">
        <v>2572</v>
      </c>
      <c r="G693">
        <v>18</v>
      </c>
    </row>
    <row r="694" spans="1:7" x14ac:dyDescent="0.2">
      <c r="A694" t="s">
        <v>3266</v>
      </c>
      <c r="B694">
        <v>693</v>
      </c>
      <c r="C694">
        <v>0</v>
      </c>
      <c r="D694" t="s">
        <v>102</v>
      </c>
      <c r="E694">
        <v>21</v>
      </c>
      <c r="F694" t="s">
        <v>2574</v>
      </c>
      <c r="G694">
        <v>16</v>
      </c>
    </row>
    <row r="695" spans="1:7" x14ac:dyDescent="0.2">
      <c r="A695" t="s">
        <v>3267</v>
      </c>
      <c r="B695">
        <v>694</v>
      </c>
      <c r="C695">
        <v>1</v>
      </c>
      <c r="D695" t="s">
        <v>2571</v>
      </c>
      <c r="E695">
        <v>24</v>
      </c>
      <c r="F695" t="s">
        <v>2572</v>
      </c>
      <c r="G695">
        <v>23</v>
      </c>
    </row>
    <row r="696" spans="1:7" x14ac:dyDescent="0.2">
      <c r="A696" t="s">
        <v>3268</v>
      </c>
      <c r="B696">
        <v>695</v>
      </c>
      <c r="C696">
        <v>1</v>
      </c>
      <c r="D696" t="s">
        <v>2571</v>
      </c>
      <c r="E696">
        <v>40</v>
      </c>
      <c r="F696" t="s">
        <v>2572</v>
      </c>
      <c r="G696">
        <v>20</v>
      </c>
    </row>
    <row r="697" spans="1:7" x14ac:dyDescent="0.2">
      <c r="A697" t="s">
        <v>3269</v>
      </c>
      <c r="B697">
        <v>696</v>
      </c>
      <c r="C697">
        <v>0</v>
      </c>
      <c r="D697" t="s">
        <v>102</v>
      </c>
      <c r="E697">
        <v>20</v>
      </c>
      <c r="F697" t="s">
        <v>2572</v>
      </c>
      <c r="G697">
        <v>23</v>
      </c>
    </row>
    <row r="698" spans="1:7" x14ac:dyDescent="0.2">
      <c r="A698" t="s">
        <v>3270</v>
      </c>
      <c r="B698">
        <v>697</v>
      </c>
      <c r="C698">
        <v>0</v>
      </c>
      <c r="D698" t="s">
        <v>102</v>
      </c>
      <c r="E698">
        <v>19</v>
      </c>
      <c r="F698" t="s">
        <v>2574</v>
      </c>
      <c r="G698">
        <v>8</v>
      </c>
    </row>
    <row r="699" spans="1:7" x14ac:dyDescent="0.2">
      <c r="A699" t="s">
        <v>3271</v>
      </c>
      <c r="B699">
        <v>698</v>
      </c>
      <c r="C699">
        <v>0</v>
      </c>
      <c r="D699" t="s">
        <v>102</v>
      </c>
      <c r="E699">
        <v>26</v>
      </c>
      <c r="F699" t="s">
        <v>2574</v>
      </c>
      <c r="G699">
        <v>10</v>
      </c>
    </row>
    <row r="700" spans="1:7" x14ac:dyDescent="0.2">
      <c r="A700" t="s">
        <v>3272</v>
      </c>
      <c r="B700">
        <v>699</v>
      </c>
      <c r="C700">
        <v>1</v>
      </c>
      <c r="D700" t="s">
        <v>2571</v>
      </c>
      <c r="E700">
        <v>40</v>
      </c>
      <c r="F700" t="s">
        <v>2574</v>
      </c>
      <c r="G700">
        <v>20</v>
      </c>
    </row>
    <row r="701" spans="1:7" x14ac:dyDescent="0.2">
      <c r="A701" t="s">
        <v>3273</v>
      </c>
      <c r="B701">
        <v>700</v>
      </c>
      <c r="C701">
        <v>1</v>
      </c>
      <c r="D701" t="s">
        <v>2571</v>
      </c>
      <c r="E701">
        <v>16</v>
      </c>
      <c r="F701" t="s">
        <v>2572</v>
      </c>
      <c r="G701">
        <v>23</v>
      </c>
    </row>
    <row r="702" spans="1:7" x14ac:dyDescent="0.2">
      <c r="A702" t="s">
        <v>3274</v>
      </c>
      <c r="B702">
        <v>701</v>
      </c>
      <c r="C702">
        <v>1</v>
      </c>
      <c r="D702" t="s">
        <v>2571</v>
      </c>
      <c r="E702">
        <v>21</v>
      </c>
      <c r="F702" t="s">
        <v>2574</v>
      </c>
      <c r="G702">
        <v>17</v>
      </c>
    </row>
    <row r="703" spans="1:7" x14ac:dyDescent="0.2">
      <c r="A703" t="s">
        <v>3275</v>
      </c>
      <c r="B703">
        <v>702</v>
      </c>
      <c r="C703">
        <v>1</v>
      </c>
      <c r="D703" t="s">
        <v>2571</v>
      </c>
      <c r="E703">
        <v>22</v>
      </c>
      <c r="F703" t="s">
        <v>2577</v>
      </c>
      <c r="G703">
        <v>23</v>
      </c>
    </row>
    <row r="704" spans="1:7" x14ac:dyDescent="0.2">
      <c r="A704" t="s">
        <v>3276</v>
      </c>
      <c r="B704">
        <v>703</v>
      </c>
      <c r="C704">
        <v>1</v>
      </c>
      <c r="D704" t="s">
        <v>2571</v>
      </c>
      <c r="E704">
        <v>26</v>
      </c>
      <c r="F704" t="s">
        <v>2572</v>
      </c>
      <c r="G704">
        <v>7</v>
      </c>
    </row>
    <row r="705" spans="1:7" x14ac:dyDescent="0.2">
      <c r="A705" t="s">
        <v>3277</v>
      </c>
      <c r="B705">
        <v>704</v>
      </c>
      <c r="C705">
        <v>0</v>
      </c>
      <c r="D705" t="s">
        <v>102</v>
      </c>
      <c r="E705">
        <v>25</v>
      </c>
      <c r="F705" t="s">
        <v>2574</v>
      </c>
      <c r="G705">
        <v>17</v>
      </c>
    </row>
    <row r="706" spans="1:7" x14ac:dyDescent="0.2">
      <c r="A706" t="s">
        <v>3278</v>
      </c>
      <c r="B706">
        <v>705</v>
      </c>
      <c r="C706">
        <v>0</v>
      </c>
      <c r="D706" t="s">
        <v>2571</v>
      </c>
      <c r="E706">
        <v>17</v>
      </c>
      <c r="F706" t="s">
        <v>2572</v>
      </c>
      <c r="G706">
        <v>20</v>
      </c>
    </row>
    <row r="707" spans="1:7" x14ac:dyDescent="0.2">
      <c r="A707" t="s">
        <v>3279</v>
      </c>
      <c r="B707">
        <v>706</v>
      </c>
      <c r="C707">
        <v>1</v>
      </c>
      <c r="D707" t="s">
        <v>2571</v>
      </c>
      <c r="E707">
        <v>22</v>
      </c>
      <c r="F707" t="s">
        <v>2572</v>
      </c>
      <c r="G707">
        <v>22</v>
      </c>
    </row>
    <row r="708" spans="1:7" x14ac:dyDescent="0.2">
      <c r="A708" t="s">
        <v>3280</v>
      </c>
      <c r="B708">
        <v>707</v>
      </c>
      <c r="C708">
        <v>0</v>
      </c>
      <c r="D708" t="s">
        <v>102</v>
      </c>
      <c r="E708">
        <v>24</v>
      </c>
      <c r="F708" t="s">
        <v>2577</v>
      </c>
      <c r="G708">
        <v>20</v>
      </c>
    </row>
    <row r="709" spans="1:7" x14ac:dyDescent="0.2">
      <c r="A709" t="s">
        <v>3281</v>
      </c>
      <c r="B709">
        <v>708</v>
      </c>
      <c r="C709">
        <v>1</v>
      </c>
      <c r="D709" t="s">
        <v>2571</v>
      </c>
      <c r="E709">
        <v>42</v>
      </c>
      <c r="F709" t="s">
        <v>2574</v>
      </c>
      <c r="G709">
        <v>21</v>
      </c>
    </row>
    <row r="710" spans="1:7" x14ac:dyDescent="0.2">
      <c r="A710" t="s">
        <v>3282</v>
      </c>
      <c r="B710">
        <v>709</v>
      </c>
      <c r="C710">
        <v>1</v>
      </c>
      <c r="D710" t="s">
        <v>2571</v>
      </c>
      <c r="E710">
        <v>43</v>
      </c>
      <c r="F710" t="s">
        <v>2577</v>
      </c>
      <c r="G710">
        <v>14</v>
      </c>
    </row>
    <row r="711" spans="1:7" x14ac:dyDescent="0.2">
      <c r="A711" t="s">
        <v>3283</v>
      </c>
      <c r="B711">
        <v>710</v>
      </c>
      <c r="C711">
        <v>1</v>
      </c>
      <c r="D711" t="s">
        <v>2571</v>
      </c>
      <c r="E711">
        <v>22</v>
      </c>
      <c r="F711" t="s">
        <v>2572</v>
      </c>
      <c r="G711">
        <v>19</v>
      </c>
    </row>
    <row r="712" spans="1:7" x14ac:dyDescent="0.2">
      <c r="A712" t="s">
        <v>3284</v>
      </c>
      <c r="B712">
        <v>711</v>
      </c>
      <c r="C712">
        <v>1</v>
      </c>
      <c r="D712" t="s">
        <v>2571</v>
      </c>
      <c r="E712">
        <v>48</v>
      </c>
      <c r="F712" t="s">
        <v>2577</v>
      </c>
      <c r="G712">
        <v>19</v>
      </c>
    </row>
    <row r="713" spans="1:7" x14ac:dyDescent="0.2">
      <c r="A713" t="s">
        <v>3285</v>
      </c>
      <c r="B713">
        <v>712</v>
      </c>
      <c r="C713">
        <v>1</v>
      </c>
      <c r="D713" t="s">
        <v>2571</v>
      </c>
      <c r="E713">
        <v>21</v>
      </c>
      <c r="F713" t="s">
        <v>2572</v>
      </c>
      <c r="G713">
        <v>12</v>
      </c>
    </row>
    <row r="714" spans="1:7" x14ac:dyDescent="0.2">
      <c r="A714" t="s">
        <v>3286</v>
      </c>
      <c r="B714">
        <v>713</v>
      </c>
      <c r="C714">
        <v>1</v>
      </c>
      <c r="D714" t="s">
        <v>2571</v>
      </c>
      <c r="E714">
        <v>23</v>
      </c>
      <c r="F714" t="s">
        <v>2574</v>
      </c>
      <c r="G714">
        <v>18</v>
      </c>
    </row>
    <row r="715" spans="1:7" x14ac:dyDescent="0.2">
      <c r="A715" t="s">
        <v>3287</v>
      </c>
      <c r="B715">
        <v>714</v>
      </c>
      <c r="C715">
        <v>0</v>
      </c>
      <c r="D715" t="s">
        <v>102</v>
      </c>
      <c r="E715">
        <v>17</v>
      </c>
      <c r="F715" t="s">
        <v>2572</v>
      </c>
      <c r="G715">
        <v>18</v>
      </c>
    </row>
    <row r="716" spans="1:7" x14ac:dyDescent="0.2">
      <c r="A716" t="s">
        <v>3288</v>
      </c>
      <c r="B716">
        <v>715</v>
      </c>
      <c r="C716">
        <v>1</v>
      </c>
      <c r="D716" t="s">
        <v>2571</v>
      </c>
      <c r="E716">
        <v>20</v>
      </c>
      <c r="F716" t="s">
        <v>2577</v>
      </c>
      <c r="G716">
        <v>19</v>
      </c>
    </row>
    <row r="717" spans="1:7" x14ac:dyDescent="0.2">
      <c r="A717" t="s">
        <v>3289</v>
      </c>
      <c r="B717">
        <v>716</v>
      </c>
      <c r="C717">
        <v>0</v>
      </c>
      <c r="D717" t="s">
        <v>2571</v>
      </c>
      <c r="E717">
        <v>23</v>
      </c>
      <c r="F717" t="s">
        <v>2577</v>
      </c>
      <c r="G717">
        <v>21</v>
      </c>
    </row>
    <row r="718" spans="1:7" x14ac:dyDescent="0.2">
      <c r="A718" t="s">
        <v>3290</v>
      </c>
      <c r="B718">
        <v>717</v>
      </c>
      <c r="C718">
        <v>0</v>
      </c>
      <c r="D718" t="s">
        <v>2571</v>
      </c>
      <c r="E718">
        <v>23</v>
      </c>
      <c r="F718" t="s">
        <v>2572</v>
      </c>
      <c r="G718">
        <v>25</v>
      </c>
    </row>
    <row r="719" spans="1:7" x14ac:dyDescent="0.2">
      <c r="A719" t="s">
        <v>3291</v>
      </c>
      <c r="B719">
        <v>718</v>
      </c>
      <c r="C719">
        <v>0</v>
      </c>
      <c r="D719" t="s">
        <v>2571</v>
      </c>
      <c r="E719">
        <v>22</v>
      </c>
      <c r="F719" t="s">
        <v>2572</v>
      </c>
      <c r="G719">
        <v>23</v>
      </c>
    </row>
    <row r="720" spans="1:7" x14ac:dyDescent="0.2">
      <c r="A720" t="s">
        <v>3292</v>
      </c>
      <c r="B720">
        <v>719</v>
      </c>
      <c r="C720">
        <v>0</v>
      </c>
      <c r="D720" t="s">
        <v>102</v>
      </c>
      <c r="E720">
        <v>21</v>
      </c>
      <c r="F720" t="s">
        <v>2577</v>
      </c>
      <c r="G720">
        <v>18</v>
      </c>
    </row>
    <row r="721" spans="1:7" x14ac:dyDescent="0.2">
      <c r="A721" t="s">
        <v>3293</v>
      </c>
      <c r="B721">
        <v>720</v>
      </c>
      <c r="C721">
        <v>1</v>
      </c>
      <c r="D721" t="s">
        <v>102</v>
      </c>
      <c r="E721">
        <v>22</v>
      </c>
      <c r="F721" t="s">
        <v>2572</v>
      </c>
      <c r="G721">
        <v>20</v>
      </c>
    </row>
    <row r="722" spans="1:7" x14ac:dyDescent="0.2">
      <c r="A722" t="s">
        <v>3294</v>
      </c>
      <c r="B722">
        <v>721</v>
      </c>
      <c r="C722">
        <v>0</v>
      </c>
      <c r="D722" t="s">
        <v>102</v>
      </c>
      <c r="E722">
        <v>24</v>
      </c>
      <c r="F722" t="s">
        <v>2577</v>
      </c>
      <c r="G722">
        <v>21</v>
      </c>
    </row>
    <row r="723" spans="1:7" x14ac:dyDescent="0.2">
      <c r="A723" t="s">
        <v>3295</v>
      </c>
      <c r="B723">
        <v>722</v>
      </c>
      <c r="C723">
        <v>1</v>
      </c>
      <c r="D723" t="s">
        <v>2571</v>
      </c>
      <c r="E723">
        <v>22</v>
      </c>
      <c r="F723" t="s">
        <v>2572</v>
      </c>
      <c r="G723">
        <v>20</v>
      </c>
    </row>
    <row r="724" spans="1:7" x14ac:dyDescent="0.2">
      <c r="A724" t="s">
        <v>3296</v>
      </c>
      <c r="B724">
        <v>723</v>
      </c>
      <c r="C724">
        <v>0</v>
      </c>
      <c r="D724" t="s">
        <v>102</v>
      </c>
      <c r="E724">
        <v>42</v>
      </c>
      <c r="F724" t="s">
        <v>2572</v>
      </c>
      <c r="G724">
        <v>12</v>
      </c>
    </row>
    <row r="725" spans="1:7" x14ac:dyDescent="0.2">
      <c r="A725" t="s">
        <v>3297</v>
      </c>
      <c r="B725">
        <v>724</v>
      </c>
      <c r="C725">
        <v>0</v>
      </c>
      <c r="D725" t="s">
        <v>102</v>
      </c>
      <c r="E725">
        <v>38</v>
      </c>
      <c r="F725" t="s">
        <v>2574</v>
      </c>
      <c r="G725">
        <v>16</v>
      </c>
    </row>
    <row r="726" spans="1:7" x14ac:dyDescent="0.2">
      <c r="A726" t="s">
        <v>3298</v>
      </c>
      <c r="B726">
        <v>725</v>
      </c>
      <c r="C726">
        <v>1</v>
      </c>
      <c r="D726" t="s">
        <v>2571</v>
      </c>
      <c r="E726">
        <v>18</v>
      </c>
      <c r="F726" t="s">
        <v>2577</v>
      </c>
      <c r="G726">
        <v>13</v>
      </c>
    </row>
    <row r="727" spans="1:7" x14ac:dyDescent="0.2">
      <c r="A727" t="s">
        <v>3299</v>
      </c>
      <c r="B727">
        <v>726</v>
      </c>
      <c r="C727">
        <v>1</v>
      </c>
      <c r="D727" t="s">
        <v>102</v>
      </c>
      <c r="E727">
        <v>18</v>
      </c>
      <c r="F727" t="s">
        <v>2577</v>
      </c>
      <c r="G727">
        <v>17</v>
      </c>
    </row>
    <row r="728" spans="1:7" x14ac:dyDescent="0.2">
      <c r="A728" t="s">
        <v>3300</v>
      </c>
      <c r="B728">
        <v>727</v>
      </c>
      <c r="C728">
        <v>0</v>
      </c>
      <c r="D728" t="s">
        <v>102</v>
      </c>
      <c r="E728">
        <v>17</v>
      </c>
      <c r="F728" t="s">
        <v>2574</v>
      </c>
      <c r="G728">
        <v>17</v>
      </c>
    </row>
    <row r="729" spans="1:7" x14ac:dyDescent="0.2">
      <c r="A729" t="s">
        <v>3301</v>
      </c>
      <c r="B729">
        <v>728</v>
      </c>
      <c r="C729">
        <v>1</v>
      </c>
      <c r="D729" t="s">
        <v>2571</v>
      </c>
      <c r="E729">
        <v>46</v>
      </c>
      <c r="F729" t="s">
        <v>2572</v>
      </c>
      <c r="G729">
        <v>22</v>
      </c>
    </row>
    <row r="730" spans="1:7" x14ac:dyDescent="0.2">
      <c r="A730" t="s">
        <v>3302</v>
      </c>
      <c r="B730">
        <v>729</v>
      </c>
      <c r="C730">
        <v>1</v>
      </c>
      <c r="D730" t="s">
        <v>2571</v>
      </c>
      <c r="E730">
        <v>26</v>
      </c>
      <c r="F730" t="s">
        <v>2572</v>
      </c>
      <c r="G730">
        <v>20</v>
      </c>
    </row>
    <row r="731" spans="1:7" x14ac:dyDescent="0.2">
      <c r="A731" t="s">
        <v>3303</v>
      </c>
      <c r="B731">
        <v>730</v>
      </c>
      <c r="C731">
        <v>1</v>
      </c>
      <c r="D731" t="s">
        <v>2571</v>
      </c>
      <c r="E731">
        <v>23</v>
      </c>
      <c r="F731" t="s">
        <v>2577</v>
      </c>
      <c r="G731">
        <v>17</v>
      </c>
    </row>
    <row r="732" spans="1:7" x14ac:dyDescent="0.2">
      <c r="A732" t="s">
        <v>3304</v>
      </c>
      <c r="B732">
        <v>731</v>
      </c>
      <c r="C732">
        <v>1</v>
      </c>
      <c r="D732" t="s">
        <v>2571</v>
      </c>
      <c r="E732">
        <v>21</v>
      </c>
      <c r="F732" t="s">
        <v>2572</v>
      </c>
      <c r="G732">
        <v>17</v>
      </c>
    </row>
    <row r="733" spans="1:7" x14ac:dyDescent="0.2">
      <c r="A733" t="s">
        <v>3305</v>
      </c>
      <c r="B733">
        <v>732</v>
      </c>
      <c r="C733">
        <v>1</v>
      </c>
      <c r="D733" t="s">
        <v>2571</v>
      </c>
      <c r="E733">
        <v>20</v>
      </c>
      <c r="F733" t="s">
        <v>2577</v>
      </c>
      <c r="G733">
        <v>13</v>
      </c>
    </row>
    <row r="734" spans="1:7" x14ac:dyDescent="0.2">
      <c r="A734" t="s">
        <v>3306</v>
      </c>
      <c r="B734">
        <v>733</v>
      </c>
      <c r="C734">
        <v>1</v>
      </c>
      <c r="D734" t="s">
        <v>102</v>
      </c>
      <c r="E734">
        <v>19</v>
      </c>
      <c r="F734" t="s">
        <v>2577</v>
      </c>
      <c r="G734">
        <v>2</v>
      </c>
    </row>
    <row r="735" spans="1:7" x14ac:dyDescent="0.2">
      <c r="A735" t="s">
        <v>3307</v>
      </c>
      <c r="B735">
        <v>734</v>
      </c>
      <c r="C735">
        <v>1</v>
      </c>
      <c r="D735" t="s">
        <v>2571</v>
      </c>
      <c r="E735">
        <v>26</v>
      </c>
      <c r="F735" t="s">
        <v>2574</v>
      </c>
      <c r="G735">
        <v>18</v>
      </c>
    </row>
    <row r="736" spans="1:7" x14ac:dyDescent="0.2">
      <c r="A736" t="s">
        <v>3308</v>
      </c>
      <c r="B736">
        <v>735</v>
      </c>
      <c r="C736">
        <v>1</v>
      </c>
      <c r="D736" t="s">
        <v>2571</v>
      </c>
      <c r="E736">
        <v>25</v>
      </c>
      <c r="F736" t="s">
        <v>2572</v>
      </c>
      <c r="G736">
        <v>21</v>
      </c>
    </row>
    <row r="737" spans="1:7" x14ac:dyDescent="0.2">
      <c r="A737" t="s">
        <v>3309</v>
      </c>
      <c r="B737">
        <v>736</v>
      </c>
      <c r="C737">
        <v>0</v>
      </c>
      <c r="D737" t="s">
        <v>2571</v>
      </c>
      <c r="E737">
        <v>28</v>
      </c>
      <c r="F737" t="s">
        <v>2577</v>
      </c>
      <c r="G737">
        <v>25</v>
      </c>
    </row>
    <row r="738" spans="1:7" x14ac:dyDescent="0.2">
      <c r="A738" t="s">
        <v>3310</v>
      </c>
      <c r="B738">
        <v>737</v>
      </c>
      <c r="C738">
        <v>1</v>
      </c>
      <c r="D738" t="s">
        <v>2571</v>
      </c>
      <c r="E738">
        <v>36</v>
      </c>
      <c r="F738" t="s">
        <v>2574</v>
      </c>
      <c r="G738">
        <v>22</v>
      </c>
    </row>
    <row r="739" spans="1:7" x14ac:dyDescent="0.2">
      <c r="A739" t="s">
        <v>3311</v>
      </c>
      <c r="B739">
        <v>738</v>
      </c>
      <c r="C739">
        <v>0</v>
      </c>
      <c r="D739" t="s">
        <v>102</v>
      </c>
      <c r="E739">
        <v>34</v>
      </c>
      <c r="F739" t="s">
        <v>2572</v>
      </c>
      <c r="G739">
        <v>20</v>
      </c>
    </row>
    <row r="740" spans="1:7" x14ac:dyDescent="0.2">
      <c r="A740" t="s">
        <v>3312</v>
      </c>
      <c r="B740">
        <v>739</v>
      </c>
      <c r="C740">
        <v>1</v>
      </c>
      <c r="D740" t="s">
        <v>2571</v>
      </c>
      <c r="E740">
        <v>20</v>
      </c>
      <c r="F740" t="s">
        <v>2574</v>
      </c>
      <c r="G740">
        <v>22</v>
      </c>
    </row>
    <row r="741" spans="1:7" x14ac:dyDescent="0.2">
      <c r="A741" t="s">
        <v>3313</v>
      </c>
      <c r="B741">
        <v>740</v>
      </c>
      <c r="C741">
        <v>0</v>
      </c>
      <c r="D741" t="s">
        <v>102</v>
      </c>
      <c r="E741">
        <v>25</v>
      </c>
      <c r="F741" t="s">
        <v>2572</v>
      </c>
      <c r="G741">
        <v>17</v>
      </c>
    </row>
    <row r="742" spans="1:7" x14ac:dyDescent="0.2">
      <c r="A742" t="s">
        <v>3314</v>
      </c>
      <c r="B742">
        <v>741</v>
      </c>
      <c r="C742">
        <v>1</v>
      </c>
      <c r="D742" t="s">
        <v>2571</v>
      </c>
      <c r="E742">
        <v>21</v>
      </c>
      <c r="F742" t="s">
        <v>2577</v>
      </c>
      <c r="G742">
        <v>15</v>
      </c>
    </row>
    <row r="743" spans="1:7" x14ac:dyDescent="0.2">
      <c r="A743" t="s">
        <v>3315</v>
      </c>
      <c r="B743">
        <v>742</v>
      </c>
      <c r="C743">
        <v>1</v>
      </c>
      <c r="D743" t="s">
        <v>2571</v>
      </c>
      <c r="E743">
        <v>40</v>
      </c>
      <c r="F743" t="s">
        <v>2574</v>
      </c>
      <c r="G743">
        <v>19</v>
      </c>
    </row>
    <row r="744" spans="1:7" x14ac:dyDescent="0.2">
      <c r="A744" t="s">
        <v>3316</v>
      </c>
      <c r="B744">
        <v>743</v>
      </c>
      <c r="C744">
        <v>1</v>
      </c>
      <c r="D744" t="s">
        <v>2571</v>
      </c>
      <c r="E744">
        <v>21</v>
      </c>
      <c r="F744" t="s">
        <v>2577</v>
      </c>
      <c r="G744">
        <v>23</v>
      </c>
    </row>
    <row r="745" spans="1:7" x14ac:dyDescent="0.2">
      <c r="A745" t="s">
        <v>3317</v>
      </c>
      <c r="B745">
        <v>744</v>
      </c>
      <c r="C745">
        <v>0</v>
      </c>
      <c r="D745" t="s">
        <v>102</v>
      </c>
      <c r="E745">
        <v>27</v>
      </c>
      <c r="F745" t="s">
        <v>2574</v>
      </c>
      <c r="G745">
        <v>4</v>
      </c>
    </row>
    <row r="746" spans="1:7" x14ac:dyDescent="0.2">
      <c r="A746" t="s">
        <v>3318</v>
      </c>
      <c r="B746">
        <v>745</v>
      </c>
      <c r="C746">
        <v>1</v>
      </c>
      <c r="D746" t="s">
        <v>2571</v>
      </c>
      <c r="E746">
        <v>26</v>
      </c>
      <c r="F746" t="s">
        <v>2574</v>
      </c>
      <c r="G746">
        <v>21</v>
      </c>
    </row>
    <row r="747" spans="1:7" x14ac:dyDescent="0.2">
      <c r="A747" t="s">
        <v>3319</v>
      </c>
      <c r="B747">
        <v>746</v>
      </c>
      <c r="C747">
        <v>0</v>
      </c>
      <c r="D747" t="s">
        <v>102</v>
      </c>
      <c r="E747">
        <v>22</v>
      </c>
      <c r="F747" t="s">
        <v>2574</v>
      </c>
      <c r="G747">
        <v>20</v>
      </c>
    </row>
    <row r="748" spans="1:7" x14ac:dyDescent="0.2">
      <c r="A748" t="s">
        <v>3320</v>
      </c>
      <c r="B748">
        <v>747</v>
      </c>
      <c r="C748">
        <v>0</v>
      </c>
      <c r="D748" t="s">
        <v>2571</v>
      </c>
      <c r="E748">
        <v>22</v>
      </c>
      <c r="F748" t="s">
        <v>2574</v>
      </c>
      <c r="G748">
        <v>17</v>
      </c>
    </row>
    <row r="749" spans="1:7" x14ac:dyDescent="0.2">
      <c r="A749" t="s">
        <v>3321</v>
      </c>
      <c r="B749">
        <v>748</v>
      </c>
      <c r="C749">
        <v>1</v>
      </c>
      <c r="D749" t="s">
        <v>2571</v>
      </c>
      <c r="E749">
        <v>23</v>
      </c>
      <c r="F749" t="s">
        <v>2572</v>
      </c>
      <c r="G749">
        <v>15</v>
      </c>
    </row>
    <row r="750" spans="1:7" x14ac:dyDescent="0.2">
      <c r="A750" t="s">
        <v>3322</v>
      </c>
      <c r="B750">
        <v>749</v>
      </c>
      <c r="C750">
        <v>0</v>
      </c>
      <c r="D750" t="s">
        <v>102</v>
      </c>
      <c r="E750">
        <v>17</v>
      </c>
      <c r="F750" t="s">
        <v>2574</v>
      </c>
      <c r="G750">
        <v>18</v>
      </c>
    </row>
    <row r="751" spans="1:7" x14ac:dyDescent="0.2">
      <c r="A751" t="s">
        <v>3323</v>
      </c>
      <c r="B751">
        <v>750</v>
      </c>
      <c r="C751">
        <v>1</v>
      </c>
      <c r="D751" t="s">
        <v>2571</v>
      </c>
      <c r="E751">
        <v>22</v>
      </c>
      <c r="F751" t="s">
        <v>2574</v>
      </c>
      <c r="G751">
        <v>2</v>
      </c>
    </row>
    <row r="752" spans="1:7" x14ac:dyDescent="0.2">
      <c r="A752" t="s">
        <v>3324</v>
      </c>
      <c r="B752">
        <v>751</v>
      </c>
      <c r="C752">
        <v>0</v>
      </c>
      <c r="D752" t="s">
        <v>2571</v>
      </c>
      <c r="E752">
        <v>20</v>
      </c>
      <c r="F752" t="s">
        <v>2574</v>
      </c>
      <c r="G752">
        <v>17</v>
      </c>
    </row>
    <row r="753" spans="1:7" x14ac:dyDescent="0.2">
      <c r="A753" t="s">
        <v>3325</v>
      </c>
      <c r="B753">
        <v>752</v>
      </c>
      <c r="C753">
        <v>1</v>
      </c>
      <c r="D753" t="s">
        <v>2571</v>
      </c>
      <c r="E753">
        <v>47</v>
      </c>
      <c r="F753" t="s">
        <v>2574</v>
      </c>
      <c r="G753">
        <v>18</v>
      </c>
    </row>
    <row r="754" spans="1:7" x14ac:dyDescent="0.2">
      <c r="A754" t="s">
        <v>3326</v>
      </c>
      <c r="B754">
        <v>753</v>
      </c>
      <c r="C754">
        <v>1</v>
      </c>
      <c r="D754" t="s">
        <v>2571</v>
      </c>
      <c r="E754">
        <v>18</v>
      </c>
      <c r="F754" t="s">
        <v>2574</v>
      </c>
      <c r="G754">
        <v>22</v>
      </c>
    </row>
    <row r="755" spans="1:7" x14ac:dyDescent="0.2">
      <c r="A755" t="s">
        <v>3327</v>
      </c>
      <c r="B755">
        <v>754</v>
      </c>
      <c r="C755">
        <v>1</v>
      </c>
      <c r="D755" t="s">
        <v>2571</v>
      </c>
      <c r="E755">
        <v>39</v>
      </c>
      <c r="F755" t="s">
        <v>2574</v>
      </c>
      <c r="G755">
        <v>17</v>
      </c>
    </row>
    <row r="756" spans="1:7" x14ac:dyDescent="0.2">
      <c r="A756" t="s">
        <v>3328</v>
      </c>
      <c r="B756">
        <v>755</v>
      </c>
      <c r="C756">
        <v>1</v>
      </c>
      <c r="D756" t="s">
        <v>2571</v>
      </c>
      <c r="E756">
        <v>20</v>
      </c>
      <c r="F756" t="s">
        <v>2572</v>
      </c>
      <c r="G756">
        <v>24</v>
      </c>
    </row>
    <row r="757" spans="1:7" x14ac:dyDescent="0.2">
      <c r="A757" t="s">
        <v>3329</v>
      </c>
      <c r="B757">
        <v>756</v>
      </c>
      <c r="C757">
        <v>0</v>
      </c>
      <c r="D757" t="s">
        <v>2571</v>
      </c>
      <c r="E757">
        <v>19</v>
      </c>
      <c r="F757" t="s">
        <v>2577</v>
      </c>
      <c r="G757">
        <v>21</v>
      </c>
    </row>
    <row r="758" spans="1:7" x14ac:dyDescent="0.2">
      <c r="A758" t="s">
        <v>3330</v>
      </c>
      <c r="B758">
        <v>757</v>
      </c>
      <c r="C758">
        <v>1</v>
      </c>
      <c r="D758" t="s">
        <v>2571</v>
      </c>
      <c r="E758">
        <v>24</v>
      </c>
      <c r="F758" t="s">
        <v>2572</v>
      </c>
      <c r="G758">
        <v>17</v>
      </c>
    </row>
    <row r="759" spans="1:7" x14ac:dyDescent="0.2">
      <c r="A759" t="s">
        <v>3331</v>
      </c>
      <c r="B759">
        <v>758</v>
      </c>
      <c r="C759">
        <v>1</v>
      </c>
      <c r="D759" t="s">
        <v>2571</v>
      </c>
      <c r="E759">
        <v>18</v>
      </c>
      <c r="F759" t="s">
        <v>2574</v>
      </c>
      <c r="G759">
        <v>16</v>
      </c>
    </row>
    <row r="760" spans="1:7" x14ac:dyDescent="0.2">
      <c r="A760" t="s">
        <v>3332</v>
      </c>
      <c r="B760">
        <v>759</v>
      </c>
      <c r="C760">
        <v>0</v>
      </c>
      <c r="D760" t="s">
        <v>2571</v>
      </c>
      <c r="E760">
        <v>42</v>
      </c>
      <c r="F760" t="s">
        <v>2577</v>
      </c>
      <c r="G760">
        <v>22</v>
      </c>
    </row>
    <row r="761" spans="1:7" x14ac:dyDescent="0.2">
      <c r="A761" t="s">
        <v>3333</v>
      </c>
      <c r="B761">
        <v>760</v>
      </c>
      <c r="C761">
        <v>0</v>
      </c>
      <c r="D761" t="s">
        <v>2571</v>
      </c>
      <c r="E761">
        <v>19</v>
      </c>
      <c r="F761" t="s">
        <v>2574</v>
      </c>
      <c r="G761">
        <v>19</v>
      </c>
    </row>
    <row r="762" spans="1:7" x14ac:dyDescent="0.2">
      <c r="A762" t="s">
        <v>3334</v>
      </c>
      <c r="B762">
        <v>761</v>
      </c>
      <c r="C762">
        <v>0</v>
      </c>
      <c r="D762" t="s">
        <v>102</v>
      </c>
      <c r="E762">
        <v>23</v>
      </c>
      <c r="F762" t="s">
        <v>2574</v>
      </c>
      <c r="G762">
        <v>27</v>
      </c>
    </row>
    <row r="763" spans="1:7" x14ac:dyDescent="0.2">
      <c r="A763" t="s">
        <v>3335</v>
      </c>
      <c r="B763">
        <v>762</v>
      </c>
      <c r="C763">
        <v>0</v>
      </c>
      <c r="D763" t="s">
        <v>102</v>
      </c>
      <c r="E763">
        <v>17</v>
      </c>
      <c r="F763" t="s">
        <v>2572</v>
      </c>
      <c r="G763">
        <v>15</v>
      </c>
    </row>
    <row r="764" spans="1:7" x14ac:dyDescent="0.2">
      <c r="A764" t="s">
        <v>3336</v>
      </c>
      <c r="B764">
        <v>763</v>
      </c>
      <c r="C764">
        <v>1</v>
      </c>
      <c r="D764" t="s">
        <v>2571</v>
      </c>
      <c r="E764">
        <v>19</v>
      </c>
      <c r="F764" t="s">
        <v>2577</v>
      </c>
      <c r="G764">
        <v>19</v>
      </c>
    </row>
    <row r="765" spans="1:7" x14ac:dyDescent="0.2">
      <c r="A765" t="s">
        <v>3337</v>
      </c>
      <c r="B765">
        <v>764</v>
      </c>
      <c r="C765">
        <v>1</v>
      </c>
      <c r="D765" t="s">
        <v>2571</v>
      </c>
      <c r="E765">
        <v>17</v>
      </c>
      <c r="F765" t="s">
        <v>2577</v>
      </c>
      <c r="G765">
        <v>16</v>
      </c>
    </row>
    <row r="766" spans="1:7" x14ac:dyDescent="0.2">
      <c r="A766" t="s">
        <v>3338</v>
      </c>
      <c r="B766">
        <v>765</v>
      </c>
      <c r="C766">
        <v>0</v>
      </c>
      <c r="D766" t="s">
        <v>102</v>
      </c>
      <c r="E766">
        <v>41</v>
      </c>
      <c r="F766" t="s">
        <v>2572</v>
      </c>
      <c r="G766">
        <v>11</v>
      </c>
    </row>
    <row r="767" spans="1:7" x14ac:dyDescent="0.2">
      <c r="A767" t="s">
        <v>3339</v>
      </c>
      <c r="B767">
        <v>766</v>
      </c>
      <c r="C767">
        <v>1</v>
      </c>
      <c r="D767" t="s">
        <v>2571</v>
      </c>
      <c r="E767">
        <v>48</v>
      </c>
      <c r="F767" t="s">
        <v>2572</v>
      </c>
      <c r="G767">
        <v>23</v>
      </c>
    </row>
    <row r="768" spans="1:7" x14ac:dyDescent="0.2">
      <c r="A768" t="s">
        <v>3340</v>
      </c>
      <c r="B768">
        <v>767</v>
      </c>
      <c r="C768">
        <v>1</v>
      </c>
      <c r="D768" t="s">
        <v>2571</v>
      </c>
      <c r="E768">
        <v>25</v>
      </c>
      <c r="F768" t="s">
        <v>2577</v>
      </c>
      <c r="G768">
        <v>19</v>
      </c>
    </row>
    <row r="769" spans="1:7" x14ac:dyDescent="0.2">
      <c r="A769" t="s">
        <v>3341</v>
      </c>
      <c r="B769">
        <v>768</v>
      </c>
      <c r="C769">
        <v>0</v>
      </c>
      <c r="D769" t="s">
        <v>2571</v>
      </c>
      <c r="E769">
        <v>20</v>
      </c>
      <c r="F769" t="s">
        <v>2577</v>
      </c>
      <c r="G769">
        <v>16</v>
      </c>
    </row>
    <row r="770" spans="1:7" x14ac:dyDescent="0.2">
      <c r="A770" t="s">
        <v>3342</v>
      </c>
      <c r="B770">
        <v>769</v>
      </c>
      <c r="C770">
        <v>1</v>
      </c>
      <c r="D770" t="s">
        <v>2571</v>
      </c>
      <c r="E770">
        <v>21</v>
      </c>
      <c r="F770" t="s">
        <v>2577</v>
      </c>
      <c r="G770">
        <v>16</v>
      </c>
    </row>
    <row r="771" spans="1:7" x14ac:dyDescent="0.2">
      <c r="A771" t="s">
        <v>3343</v>
      </c>
      <c r="B771">
        <v>770</v>
      </c>
      <c r="C771">
        <v>1</v>
      </c>
      <c r="D771" t="s">
        <v>2571</v>
      </c>
      <c r="E771">
        <v>25</v>
      </c>
      <c r="F771" t="s">
        <v>2577</v>
      </c>
      <c r="G771">
        <v>23</v>
      </c>
    </row>
    <row r="772" spans="1:7" x14ac:dyDescent="0.2">
      <c r="A772" t="s">
        <v>3344</v>
      </c>
      <c r="B772">
        <v>771</v>
      </c>
      <c r="C772">
        <v>1</v>
      </c>
      <c r="D772" t="s">
        <v>2571</v>
      </c>
      <c r="E772">
        <v>20</v>
      </c>
      <c r="F772" t="s">
        <v>2574</v>
      </c>
      <c r="G772">
        <v>10</v>
      </c>
    </row>
    <row r="773" spans="1:7" x14ac:dyDescent="0.2">
      <c r="A773" t="s">
        <v>3345</v>
      </c>
      <c r="B773">
        <v>772</v>
      </c>
      <c r="C773">
        <v>1</v>
      </c>
      <c r="D773" t="s">
        <v>2571</v>
      </c>
      <c r="E773">
        <v>20</v>
      </c>
      <c r="F773" t="s">
        <v>2572</v>
      </c>
      <c r="G773">
        <v>22</v>
      </c>
    </row>
    <row r="774" spans="1:7" x14ac:dyDescent="0.2">
      <c r="A774" t="s">
        <v>3346</v>
      </c>
      <c r="B774">
        <v>773</v>
      </c>
      <c r="C774">
        <v>1</v>
      </c>
      <c r="D774" t="s">
        <v>2571</v>
      </c>
      <c r="E774">
        <v>18</v>
      </c>
      <c r="F774" t="s">
        <v>2574</v>
      </c>
      <c r="G774">
        <v>17</v>
      </c>
    </row>
    <row r="775" spans="1:7" x14ac:dyDescent="0.2">
      <c r="A775" t="s">
        <v>3347</v>
      </c>
      <c r="B775">
        <v>774</v>
      </c>
      <c r="C775">
        <v>1</v>
      </c>
      <c r="D775" t="s">
        <v>2571</v>
      </c>
      <c r="E775">
        <v>18</v>
      </c>
      <c r="F775" t="s">
        <v>2577</v>
      </c>
      <c r="G775">
        <v>9</v>
      </c>
    </row>
    <row r="776" spans="1:7" x14ac:dyDescent="0.2">
      <c r="A776" t="s">
        <v>3348</v>
      </c>
      <c r="B776">
        <v>775</v>
      </c>
      <c r="C776">
        <v>1</v>
      </c>
      <c r="D776" t="s">
        <v>102</v>
      </c>
      <c r="E776">
        <v>19</v>
      </c>
      <c r="F776" t="s">
        <v>2572</v>
      </c>
      <c r="G776">
        <v>10</v>
      </c>
    </row>
    <row r="777" spans="1:7" x14ac:dyDescent="0.2">
      <c r="A777" t="s">
        <v>3349</v>
      </c>
      <c r="B777">
        <v>776</v>
      </c>
      <c r="C777">
        <v>1</v>
      </c>
      <c r="D777" t="s">
        <v>102</v>
      </c>
      <c r="E777">
        <v>20</v>
      </c>
      <c r="F777" t="s">
        <v>2577</v>
      </c>
      <c r="G777">
        <v>8</v>
      </c>
    </row>
    <row r="778" spans="1:7" x14ac:dyDescent="0.2">
      <c r="A778" t="s">
        <v>3350</v>
      </c>
      <c r="B778">
        <v>777</v>
      </c>
      <c r="C778">
        <v>1</v>
      </c>
      <c r="D778" t="s">
        <v>2571</v>
      </c>
      <c r="E778">
        <v>20</v>
      </c>
      <c r="F778" t="s">
        <v>2572</v>
      </c>
      <c r="G778">
        <v>22</v>
      </c>
    </row>
    <row r="779" spans="1:7" x14ac:dyDescent="0.2">
      <c r="A779" t="s">
        <v>3351</v>
      </c>
      <c r="B779">
        <v>778</v>
      </c>
      <c r="C779">
        <v>1</v>
      </c>
      <c r="D779" t="s">
        <v>102</v>
      </c>
      <c r="E779">
        <v>22</v>
      </c>
      <c r="F779" t="s">
        <v>2574</v>
      </c>
      <c r="G779">
        <v>16</v>
      </c>
    </row>
    <row r="780" spans="1:7" x14ac:dyDescent="0.2">
      <c r="A780" t="s">
        <v>3352</v>
      </c>
      <c r="B780">
        <v>779</v>
      </c>
      <c r="C780">
        <v>1</v>
      </c>
      <c r="D780" t="s">
        <v>2571</v>
      </c>
      <c r="E780">
        <v>28</v>
      </c>
      <c r="F780" t="s">
        <v>2572</v>
      </c>
      <c r="G780">
        <v>22</v>
      </c>
    </row>
    <row r="781" spans="1:7" x14ac:dyDescent="0.2">
      <c r="A781" t="s">
        <v>3353</v>
      </c>
      <c r="B781">
        <v>780</v>
      </c>
      <c r="C781">
        <v>0</v>
      </c>
      <c r="D781" t="s">
        <v>2571</v>
      </c>
      <c r="E781">
        <v>18</v>
      </c>
      <c r="F781" t="s">
        <v>2574</v>
      </c>
      <c r="G781">
        <v>12</v>
      </c>
    </row>
    <row r="782" spans="1:7" x14ac:dyDescent="0.2">
      <c r="A782" t="s">
        <v>3354</v>
      </c>
      <c r="B782">
        <v>781</v>
      </c>
      <c r="C782">
        <v>1</v>
      </c>
      <c r="D782" t="s">
        <v>2571</v>
      </c>
      <c r="E782">
        <v>23</v>
      </c>
      <c r="F782" t="s">
        <v>2572</v>
      </c>
      <c r="G782">
        <v>23</v>
      </c>
    </row>
    <row r="783" spans="1:7" x14ac:dyDescent="0.2">
      <c r="A783" t="s">
        <v>3355</v>
      </c>
      <c r="B783">
        <v>782</v>
      </c>
      <c r="C783">
        <v>1</v>
      </c>
      <c r="D783" t="s">
        <v>2571</v>
      </c>
      <c r="E783">
        <v>23</v>
      </c>
      <c r="F783" t="s">
        <v>2574</v>
      </c>
      <c r="G783">
        <v>22</v>
      </c>
    </row>
    <row r="784" spans="1:7" x14ac:dyDescent="0.2">
      <c r="A784" t="s">
        <v>3356</v>
      </c>
      <c r="B784">
        <v>783</v>
      </c>
      <c r="C784">
        <v>1</v>
      </c>
      <c r="D784" t="s">
        <v>2571</v>
      </c>
      <c r="E784">
        <v>41</v>
      </c>
      <c r="F784" t="s">
        <v>2577</v>
      </c>
      <c r="G784">
        <v>15</v>
      </c>
    </row>
    <row r="785" spans="1:7" x14ac:dyDescent="0.2">
      <c r="A785" t="s">
        <v>3357</v>
      </c>
      <c r="B785">
        <v>784</v>
      </c>
      <c r="C785">
        <v>1</v>
      </c>
      <c r="D785" t="s">
        <v>2571</v>
      </c>
      <c r="E785">
        <v>21</v>
      </c>
      <c r="F785" t="s">
        <v>2577</v>
      </c>
      <c r="G785">
        <v>24</v>
      </c>
    </row>
    <row r="786" spans="1:7" x14ac:dyDescent="0.2">
      <c r="A786" t="s">
        <v>3358</v>
      </c>
      <c r="B786">
        <v>785</v>
      </c>
      <c r="C786">
        <v>1</v>
      </c>
      <c r="D786" t="s">
        <v>2571</v>
      </c>
      <c r="E786">
        <v>19</v>
      </c>
      <c r="F786" t="s">
        <v>2572</v>
      </c>
      <c r="G786">
        <v>22</v>
      </c>
    </row>
    <row r="787" spans="1:7" x14ac:dyDescent="0.2">
      <c r="A787" t="s">
        <v>3359</v>
      </c>
      <c r="B787">
        <v>786</v>
      </c>
      <c r="C787">
        <v>1</v>
      </c>
      <c r="D787" t="s">
        <v>102</v>
      </c>
      <c r="E787">
        <v>21</v>
      </c>
      <c r="F787" t="s">
        <v>2577</v>
      </c>
      <c r="G787">
        <v>21</v>
      </c>
    </row>
    <row r="788" spans="1:7" x14ac:dyDescent="0.2">
      <c r="A788" t="s">
        <v>3360</v>
      </c>
      <c r="B788">
        <v>787</v>
      </c>
      <c r="C788">
        <v>1</v>
      </c>
      <c r="D788" t="s">
        <v>2571</v>
      </c>
      <c r="E788">
        <v>46</v>
      </c>
      <c r="F788" t="s">
        <v>2577</v>
      </c>
      <c r="G788">
        <v>16</v>
      </c>
    </row>
    <row r="789" spans="1:7" x14ac:dyDescent="0.2">
      <c r="A789" t="s">
        <v>3361</v>
      </c>
      <c r="B789">
        <v>788</v>
      </c>
      <c r="C789">
        <v>1</v>
      </c>
      <c r="D789" t="s">
        <v>2571</v>
      </c>
      <c r="E789">
        <v>39</v>
      </c>
      <c r="F789" t="s">
        <v>2572</v>
      </c>
      <c r="G789">
        <v>21</v>
      </c>
    </row>
    <row r="790" spans="1:7" x14ac:dyDescent="0.2">
      <c r="A790" t="s">
        <v>3362</v>
      </c>
      <c r="B790">
        <v>789</v>
      </c>
      <c r="C790">
        <v>1</v>
      </c>
      <c r="D790" t="s">
        <v>2571</v>
      </c>
      <c r="E790">
        <v>21</v>
      </c>
      <c r="F790" t="s">
        <v>2577</v>
      </c>
      <c r="G790">
        <v>22</v>
      </c>
    </row>
    <row r="791" spans="1:7" x14ac:dyDescent="0.2">
      <c r="A791" t="s">
        <v>3363</v>
      </c>
      <c r="B791">
        <v>790</v>
      </c>
      <c r="C791">
        <v>1</v>
      </c>
      <c r="D791" t="s">
        <v>2571</v>
      </c>
      <c r="E791">
        <v>33</v>
      </c>
      <c r="F791" t="s">
        <v>2577</v>
      </c>
      <c r="G791">
        <v>14</v>
      </c>
    </row>
    <row r="792" spans="1:7" x14ac:dyDescent="0.2">
      <c r="A792" t="s">
        <v>3364</v>
      </c>
      <c r="B792">
        <v>791</v>
      </c>
      <c r="C792">
        <v>0</v>
      </c>
      <c r="D792" t="s">
        <v>102</v>
      </c>
      <c r="E792">
        <v>36</v>
      </c>
      <c r="F792" t="s">
        <v>2574</v>
      </c>
      <c r="G792">
        <v>22</v>
      </c>
    </row>
    <row r="793" spans="1:7" x14ac:dyDescent="0.2">
      <c r="A793" t="s">
        <v>3365</v>
      </c>
      <c r="B793">
        <v>792</v>
      </c>
      <c r="C793">
        <v>1</v>
      </c>
      <c r="D793" t="s">
        <v>102</v>
      </c>
      <c r="E793">
        <v>37</v>
      </c>
      <c r="F793" t="s">
        <v>2577</v>
      </c>
      <c r="G793">
        <v>14</v>
      </c>
    </row>
    <row r="794" spans="1:7" x14ac:dyDescent="0.2">
      <c r="A794" t="s">
        <v>3366</v>
      </c>
      <c r="B794">
        <v>793</v>
      </c>
      <c r="C794">
        <v>1</v>
      </c>
      <c r="D794" t="s">
        <v>2571</v>
      </c>
      <c r="E794">
        <v>23</v>
      </c>
      <c r="F794" t="s">
        <v>2574</v>
      </c>
      <c r="G794">
        <v>23</v>
      </c>
    </row>
    <row r="795" spans="1:7" x14ac:dyDescent="0.2">
      <c r="A795" t="s">
        <v>3367</v>
      </c>
      <c r="B795">
        <v>794</v>
      </c>
      <c r="C795">
        <v>1</v>
      </c>
      <c r="D795" t="s">
        <v>2571</v>
      </c>
      <c r="E795">
        <v>27</v>
      </c>
      <c r="F795" t="s">
        <v>2572</v>
      </c>
      <c r="G795">
        <v>22</v>
      </c>
    </row>
    <row r="796" spans="1:7" x14ac:dyDescent="0.2">
      <c r="A796" t="s">
        <v>3368</v>
      </c>
      <c r="B796">
        <v>795</v>
      </c>
      <c r="C796">
        <v>0</v>
      </c>
      <c r="D796" t="s">
        <v>102</v>
      </c>
      <c r="E796">
        <v>21</v>
      </c>
      <c r="F796" t="s">
        <v>2572</v>
      </c>
      <c r="G796">
        <v>14</v>
      </c>
    </row>
    <row r="797" spans="1:7" x14ac:dyDescent="0.2">
      <c r="A797" t="s">
        <v>3369</v>
      </c>
      <c r="B797">
        <v>796</v>
      </c>
      <c r="C797">
        <v>1</v>
      </c>
      <c r="D797" t="s">
        <v>2571</v>
      </c>
      <c r="E797">
        <v>35</v>
      </c>
      <c r="F797" t="s">
        <v>2574</v>
      </c>
      <c r="G797">
        <v>21</v>
      </c>
    </row>
    <row r="798" spans="1:7" x14ac:dyDescent="0.2">
      <c r="A798" t="s">
        <v>3370</v>
      </c>
      <c r="B798">
        <v>797</v>
      </c>
      <c r="C798">
        <v>1</v>
      </c>
      <c r="D798" t="s">
        <v>2571</v>
      </c>
      <c r="E798">
        <v>20</v>
      </c>
      <c r="F798" t="s">
        <v>2572</v>
      </c>
      <c r="G798">
        <v>20</v>
      </c>
    </row>
    <row r="799" spans="1:7" x14ac:dyDescent="0.2">
      <c r="A799" t="s">
        <v>3371</v>
      </c>
      <c r="B799">
        <v>798</v>
      </c>
      <c r="C799">
        <v>1</v>
      </c>
      <c r="D799" t="s">
        <v>2571</v>
      </c>
      <c r="E799">
        <v>19</v>
      </c>
      <c r="F799" t="s">
        <v>2572</v>
      </c>
      <c r="G799">
        <v>15</v>
      </c>
    </row>
    <row r="800" spans="1:7" x14ac:dyDescent="0.2">
      <c r="A800" t="s">
        <v>3372</v>
      </c>
      <c r="B800">
        <v>799</v>
      </c>
      <c r="C800">
        <v>1</v>
      </c>
      <c r="D800" t="s">
        <v>2571</v>
      </c>
      <c r="E800">
        <v>19</v>
      </c>
      <c r="F800" t="s">
        <v>2572</v>
      </c>
      <c r="G800">
        <v>20</v>
      </c>
    </row>
    <row r="801" spans="1:7" x14ac:dyDescent="0.2">
      <c r="A801" t="s">
        <v>3373</v>
      </c>
      <c r="B801">
        <v>800</v>
      </c>
      <c r="C801">
        <v>1</v>
      </c>
      <c r="D801" t="s">
        <v>2571</v>
      </c>
      <c r="E801">
        <v>39</v>
      </c>
      <c r="F801" t="s">
        <v>2574</v>
      </c>
      <c r="G801">
        <v>14</v>
      </c>
    </row>
    <row r="802" spans="1:7" x14ac:dyDescent="0.2">
      <c r="A802" t="s">
        <v>3374</v>
      </c>
      <c r="B802">
        <v>801</v>
      </c>
      <c r="C802">
        <v>0</v>
      </c>
      <c r="D802" t="s">
        <v>102</v>
      </c>
      <c r="E802">
        <v>49</v>
      </c>
      <c r="F802" t="s">
        <v>2574</v>
      </c>
      <c r="G802">
        <v>17</v>
      </c>
    </row>
    <row r="803" spans="1:7" x14ac:dyDescent="0.2">
      <c r="A803" t="s">
        <v>3375</v>
      </c>
      <c r="B803">
        <v>802</v>
      </c>
      <c r="C803">
        <v>1</v>
      </c>
      <c r="D803" t="s">
        <v>2571</v>
      </c>
      <c r="E803">
        <v>17</v>
      </c>
      <c r="F803" t="s">
        <v>2577</v>
      </c>
      <c r="G803">
        <v>19</v>
      </c>
    </row>
    <row r="804" spans="1:7" x14ac:dyDescent="0.2">
      <c r="A804" t="s">
        <v>3376</v>
      </c>
      <c r="B804">
        <v>803</v>
      </c>
      <c r="C804">
        <v>1</v>
      </c>
      <c r="D804" t="s">
        <v>2571</v>
      </c>
      <c r="E804">
        <v>36</v>
      </c>
      <c r="F804" t="s">
        <v>2572</v>
      </c>
      <c r="G804">
        <v>21</v>
      </c>
    </row>
    <row r="805" spans="1:7" x14ac:dyDescent="0.2">
      <c r="A805" t="s">
        <v>3377</v>
      </c>
      <c r="B805">
        <v>804</v>
      </c>
      <c r="C805">
        <v>1</v>
      </c>
      <c r="D805" t="s">
        <v>2571</v>
      </c>
      <c r="E805">
        <v>24</v>
      </c>
      <c r="F805" t="s">
        <v>2577</v>
      </c>
      <c r="G805">
        <v>22</v>
      </c>
    </row>
    <row r="806" spans="1:7" x14ac:dyDescent="0.2">
      <c r="A806" t="s">
        <v>3378</v>
      </c>
      <c r="B806">
        <v>805</v>
      </c>
      <c r="C806">
        <v>1</v>
      </c>
      <c r="D806" t="s">
        <v>2571</v>
      </c>
      <c r="E806">
        <v>37</v>
      </c>
      <c r="F806" t="s">
        <v>2574</v>
      </c>
      <c r="G806">
        <v>18</v>
      </c>
    </row>
    <row r="807" spans="1:7" x14ac:dyDescent="0.2">
      <c r="A807" t="s">
        <v>3379</v>
      </c>
      <c r="B807">
        <v>806</v>
      </c>
      <c r="C807">
        <v>0</v>
      </c>
      <c r="D807" t="s">
        <v>102</v>
      </c>
      <c r="E807">
        <v>14</v>
      </c>
      <c r="F807" t="s">
        <v>2572</v>
      </c>
      <c r="G807">
        <v>21</v>
      </c>
    </row>
    <row r="808" spans="1:7" x14ac:dyDescent="0.2">
      <c r="A808" t="s">
        <v>3380</v>
      </c>
      <c r="B808">
        <v>807</v>
      </c>
      <c r="C808">
        <v>1</v>
      </c>
      <c r="D808" t="s">
        <v>2571</v>
      </c>
      <c r="E808">
        <v>22</v>
      </c>
      <c r="F808" t="s">
        <v>2577</v>
      </c>
      <c r="G808">
        <v>18</v>
      </c>
    </row>
    <row r="809" spans="1:7" x14ac:dyDescent="0.2">
      <c r="A809" t="s">
        <v>3381</v>
      </c>
      <c r="B809">
        <v>808</v>
      </c>
      <c r="C809">
        <v>1</v>
      </c>
      <c r="D809" t="s">
        <v>102</v>
      </c>
      <c r="E809">
        <v>42</v>
      </c>
      <c r="F809" t="s">
        <v>2572</v>
      </c>
      <c r="G809">
        <v>13</v>
      </c>
    </row>
    <row r="810" spans="1:7" x14ac:dyDescent="0.2">
      <c r="A810" t="s">
        <v>3382</v>
      </c>
      <c r="B810">
        <v>809</v>
      </c>
      <c r="C810">
        <v>0</v>
      </c>
      <c r="D810" t="s">
        <v>2571</v>
      </c>
      <c r="E810">
        <v>18</v>
      </c>
      <c r="F810" t="s">
        <v>2577</v>
      </c>
      <c r="G810">
        <v>13</v>
      </c>
    </row>
    <row r="811" spans="1:7" x14ac:dyDescent="0.2">
      <c r="A811" t="s">
        <v>3383</v>
      </c>
      <c r="B811">
        <v>810</v>
      </c>
      <c r="C811">
        <v>1</v>
      </c>
      <c r="D811" t="s">
        <v>2571</v>
      </c>
      <c r="E811">
        <v>38</v>
      </c>
      <c r="F811" t="s">
        <v>2574</v>
      </c>
      <c r="G811">
        <v>25</v>
      </c>
    </row>
    <row r="812" spans="1:7" x14ac:dyDescent="0.2">
      <c r="A812" t="s">
        <v>3384</v>
      </c>
      <c r="B812">
        <v>811</v>
      </c>
      <c r="C812">
        <v>1</v>
      </c>
      <c r="D812" t="s">
        <v>102</v>
      </c>
      <c r="E812">
        <v>19</v>
      </c>
      <c r="F812" t="s">
        <v>2577</v>
      </c>
      <c r="G812">
        <v>13</v>
      </c>
    </row>
    <row r="813" spans="1:7" x14ac:dyDescent="0.2">
      <c r="A813" t="s">
        <v>3385</v>
      </c>
      <c r="B813">
        <v>812</v>
      </c>
      <c r="C813">
        <v>0</v>
      </c>
      <c r="D813" t="s">
        <v>102</v>
      </c>
      <c r="E813">
        <v>18</v>
      </c>
      <c r="F813" t="s">
        <v>2577</v>
      </c>
      <c r="G813">
        <v>23</v>
      </c>
    </row>
    <row r="814" spans="1:7" x14ac:dyDescent="0.2">
      <c r="A814" t="s">
        <v>3386</v>
      </c>
      <c r="B814">
        <v>813</v>
      </c>
      <c r="C814">
        <v>1</v>
      </c>
      <c r="D814" t="s">
        <v>102</v>
      </c>
      <c r="E814">
        <v>25</v>
      </c>
      <c r="F814" t="s">
        <v>2577</v>
      </c>
      <c r="G814">
        <v>17</v>
      </c>
    </row>
    <row r="815" spans="1:7" x14ac:dyDescent="0.2">
      <c r="A815" t="s">
        <v>3387</v>
      </c>
      <c r="B815">
        <v>814</v>
      </c>
      <c r="C815">
        <v>1</v>
      </c>
      <c r="D815" t="s">
        <v>2571</v>
      </c>
      <c r="E815">
        <v>22</v>
      </c>
      <c r="F815" t="s">
        <v>2574</v>
      </c>
      <c r="G815">
        <v>23</v>
      </c>
    </row>
    <row r="816" spans="1:7" x14ac:dyDescent="0.2">
      <c r="A816" t="s">
        <v>3388</v>
      </c>
      <c r="B816">
        <v>815</v>
      </c>
      <c r="C816">
        <v>0</v>
      </c>
      <c r="D816" t="s">
        <v>102</v>
      </c>
      <c r="E816">
        <v>23</v>
      </c>
      <c r="F816" t="s">
        <v>2577</v>
      </c>
      <c r="G816">
        <v>18</v>
      </c>
    </row>
    <row r="817" spans="1:7" x14ac:dyDescent="0.2">
      <c r="A817" t="s">
        <v>3389</v>
      </c>
      <c r="B817">
        <v>816</v>
      </c>
      <c r="C817">
        <v>1</v>
      </c>
      <c r="D817" t="s">
        <v>2571</v>
      </c>
      <c r="E817">
        <v>26</v>
      </c>
      <c r="F817" t="s">
        <v>2577</v>
      </c>
      <c r="G817">
        <v>20</v>
      </c>
    </row>
    <row r="818" spans="1:7" x14ac:dyDescent="0.2">
      <c r="A818" t="s">
        <v>3390</v>
      </c>
      <c r="B818">
        <v>817</v>
      </c>
      <c r="C818">
        <v>0</v>
      </c>
      <c r="D818" t="s">
        <v>2571</v>
      </c>
      <c r="E818">
        <v>22</v>
      </c>
      <c r="F818" t="s">
        <v>2572</v>
      </c>
      <c r="G818">
        <v>20</v>
      </c>
    </row>
    <row r="819" spans="1:7" x14ac:dyDescent="0.2">
      <c r="A819" t="s">
        <v>3391</v>
      </c>
      <c r="B819">
        <v>818</v>
      </c>
      <c r="C819">
        <v>1</v>
      </c>
      <c r="D819" t="s">
        <v>2571</v>
      </c>
      <c r="E819">
        <v>17</v>
      </c>
      <c r="F819" t="s">
        <v>2572</v>
      </c>
      <c r="G819">
        <v>20</v>
      </c>
    </row>
    <row r="820" spans="1:7" x14ac:dyDescent="0.2">
      <c r="A820" t="s">
        <v>3392</v>
      </c>
      <c r="B820">
        <v>819</v>
      </c>
      <c r="C820">
        <v>0</v>
      </c>
      <c r="D820" t="s">
        <v>2571</v>
      </c>
      <c r="E820">
        <v>32</v>
      </c>
      <c r="F820" t="s">
        <v>2574</v>
      </c>
      <c r="G820">
        <v>19</v>
      </c>
    </row>
    <row r="821" spans="1:7" x14ac:dyDescent="0.2">
      <c r="A821" t="s">
        <v>3393</v>
      </c>
      <c r="B821">
        <v>820</v>
      </c>
      <c r="C821">
        <v>1</v>
      </c>
      <c r="D821" t="s">
        <v>2571</v>
      </c>
      <c r="E821">
        <v>40</v>
      </c>
      <c r="F821" t="s">
        <v>2574</v>
      </c>
      <c r="G821">
        <v>22</v>
      </c>
    </row>
    <row r="822" spans="1:7" x14ac:dyDescent="0.2">
      <c r="A822" t="s">
        <v>3394</v>
      </c>
      <c r="B822">
        <v>821</v>
      </c>
      <c r="C822">
        <v>0</v>
      </c>
      <c r="D822" t="s">
        <v>102</v>
      </c>
      <c r="E822">
        <v>21</v>
      </c>
      <c r="F822" t="s">
        <v>2577</v>
      </c>
      <c r="G822">
        <v>19</v>
      </c>
    </row>
    <row r="823" spans="1:7" x14ac:dyDescent="0.2">
      <c r="A823" t="s">
        <v>3395</v>
      </c>
      <c r="B823">
        <v>822</v>
      </c>
      <c r="C823">
        <v>0</v>
      </c>
      <c r="D823" t="s">
        <v>102</v>
      </c>
      <c r="E823">
        <v>38</v>
      </c>
      <c r="F823" t="s">
        <v>2574</v>
      </c>
      <c r="G823">
        <v>16</v>
      </c>
    </row>
    <row r="824" spans="1:7" x14ac:dyDescent="0.2">
      <c r="A824" t="s">
        <v>3396</v>
      </c>
      <c r="B824">
        <v>823</v>
      </c>
      <c r="C824">
        <v>1</v>
      </c>
      <c r="D824" t="s">
        <v>2571</v>
      </c>
      <c r="E824">
        <v>19</v>
      </c>
      <c r="F824" t="s">
        <v>2572</v>
      </c>
      <c r="G824">
        <v>17</v>
      </c>
    </row>
    <row r="825" spans="1:7" x14ac:dyDescent="0.2">
      <c r="A825" t="s">
        <v>3397</v>
      </c>
      <c r="B825">
        <v>824</v>
      </c>
      <c r="C825">
        <v>1</v>
      </c>
      <c r="D825" t="s">
        <v>102</v>
      </c>
      <c r="E825">
        <v>20</v>
      </c>
      <c r="F825" t="s">
        <v>2572</v>
      </c>
      <c r="G825">
        <v>17</v>
      </c>
    </row>
    <row r="826" spans="1:7" x14ac:dyDescent="0.2">
      <c r="A826" t="s">
        <v>3398</v>
      </c>
      <c r="B826">
        <v>825</v>
      </c>
      <c r="C826">
        <v>1</v>
      </c>
      <c r="D826" t="s">
        <v>2571</v>
      </c>
      <c r="E826">
        <v>45</v>
      </c>
      <c r="F826" t="s">
        <v>2577</v>
      </c>
      <c r="G826">
        <v>15</v>
      </c>
    </row>
    <row r="827" spans="1:7" x14ac:dyDescent="0.2">
      <c r="A827" t="s">
        <v>3399</v>
      </c>
      <c r="B827">
        <v>826</v>
      </c>
      <c r="C827">
        <v>1</v>
      </c>
      <c r="D827" t="s">
        <v>102</v>
      </c>
      <c r="E827">
        <v>34</v>
      </c>
      <c r="F827" t="s">
        <v>2577</v>
      </c>
      <c r="G827">
        <v>20</v>
      </c>
    </row>
    <row r="828" spans="1:7" x14ac:dyDescent="0.2">
      <c r="A828" t="s">
        <v>3400</v>
      </c>
      <c r="B828">
        <v>827</v>
      </c>
      <c r="C828">
        <v>1</v>
      </c>
      <c r="D828" t="s">
        <v>2571</v>
      </c>
      <c r="E828">
        <v>22</v>
      </c>
      <c r="F828" t="s">
        <v>2577</v>
      </c>
      <c r="G828">
        <v>23</v>
      </c>
    </row>
    <row r="829" spans="1:7" x14ac:dyDescent="0.2">
      <c r="A829" t="s">
        <v>3401</v>
      </c>
      <c r="B829">
        <v>828</v>
      </c>
      <c r="C829">
        <v>1</v>
      </c>
      <c r="D829" t="s">
        <v>102</v>
      </c>
      <c r="E829">
        <v>45</v>
      </c>
      <c r="F829" t="s">
        <v>2577</v>
      </c>
      <c r="G829">
        <v>16</v>
      </c>
    </row>
    <row r="830" spans="1:7" x14ac:dyDescent="0.2">
      <c r="A830" t="s">
        <v>3402</v>
      </c>
      <c r="B830">
        <v>829</v>
      </c>
      <c r="C830">
        <v>0</v>
      </c>
      <c r="D830" t="s">
        <v>2571</v>
      </c>
      <c r="E830">
        <v>21</v>
      </c>
      <c r="F830" t="s">
        <v>2574</v>
      </c>
      <c r="G830">
        <v>21</v>
      </c>
    </row>
    <row r="831" spans="1:7" x14ac:dyDescent="0.2">
      <c r="A831" t="s">
        <v>3403</v>
      </c>
      <c r="B831">
        <v>830</v>
      </c>
      <c r="C831">
        <v>1</v>
      </c>
      <c r="D831" t="s">
        <v>102</v>
      </c>
      <c r="E831">
        <v>39</v>
      </c>
      <c r="F831" t="s">
        <v>2577</v>
      </c>
      <c r="G831">
        <v>9</v>
      </c>
    </row>
    <row r="832" spans="1:7" x14ac:dyDescent="0.2">
      <c r="A832" t="s">
        <v>3404</v>
      </c>
      <c r="B832">
        <v>831</v>
      </c>
      <c r="C832">
        <v>0</v>
      </c>
      <c r="D832" t="s">
        <v>2571</v>
      </c>
      <c r="E832">
        <v>23</v>
      </c>
      <c r="F832" t="s">
        <v>2574</v>
      </c>
      <c r="G832">
        <v>22</v>
      </c>
    </row>
    <row r="833" spans="1:7" x14ac:dyDescent="0.2">
      <c r="A833" t="s">
        <v>3405</v>
      </c>
      <c r="B833">
        <v>832</v>
      </c>
      <c r="C833">
        <v>1</v>
      </c>
      <c r="D833" t="s">
        <v>2571</v>
      </c>
      <c r="E833">
        <v>23</v>
      </c>
      <c r="F833" t="s">
        <v>2572</v>
      </c>
      <c r="G833">
        <v>14</v>
      </c>
    </row>
    <row r="834" spans="1:7" x14ac:dyDescent="0.2">
      <c r="A834" t="s">
        <v>3406</v>
      </c>
      <c r="B834">
        <v>833</v>
      </c>
      <c r="C834">
        <v>1</v>
      </c>
      <c r="D834" t="s">
        <v>2571</v>
      </c>
      <c r="E834">
        <v>22</v>
      </c>
      <c r="F834" t="s">
        <v>2574</v>
      </c>
      <c r="G834">
        <v>23</v>
      </c>
    </row>
    <row r="835" spans="1:7" x14ac:dyDescent="0.2">
      <c r="A835" t="s">
        <v>3407</v>
      </c>
      <c r="B835">
        <v>834</v>
      </c>
      <c r="C835">
        <v>0</v>
      </c>
      <c r="D835" t="s">
        <v>102</v>
      </c>
      <c r="E835">
        <v>23</v>
      </c>
      <c r="F835" t="s">
        <v>2574</v>
      </c>
      <c r="G835">
        <v>18</v>
      </c>
    </row>
    <row r="836" spans="1:7" x14ac:dyDescent="0.2">
      <c r="A836" t="s">
        <v>3408</v>
      </c>
      <c r="B836">
        <v>835</v>
      </c>
      <c r="C836">
        <v>0</v>
      </c>
      <c r="D836" t="s">
        <v>102</v>
      </c>
      <c r="E836">
        <v>20</v>
      </c>
      <c r="F836" t="s">
        <v>2572</v>
      </c>
      <c r="G836">
        <v>16</v>
      </c>
    </row>
    <row r="837" spans="1:7" x14ac:dyDescent="0.2">
      <c r="A837" t="s">
        <v>3409</v>
      </c>
      <c r="B837">
        <v>836</v>
      </c>
      <c r="C837">
        <v>1</v>
      </c>
      <c r="D837" t="s">
        <v>102</v>
      </c>
      <c r="E837">
        <v>33</v>
      </c>
      <c r="F837" t="s">
        <v>2572</v>
      </c>
      <c r="G837">
        <v>10</v>
      </c>
    </row>
    <row r="838" spans="1:7" x14ac:dyDescent="0.2">
      <c r="A838" t="s">
        <v>3410</v>
      </c>
      <c r="B838">
        <v>837</v>
      </c>
      <c r="C838">
        <v>1</v>
      </c>
      <c r="D838" t="s">
        <v>102</v>
      </c>
      <c r="E838">
        <v>26</v>
      </c>
      <c r="F838" t="s">
        <v>2577</v>
      </c>
      <c r="G838">
        <v>18</v>
      </c>
    </row>
    <row r="839" spans="1:7" x14ac:dyDescent="0.2">
      <c r="A839" t="s">
        <v>3411</v>
      </c>
      <c r="B839">
        <v>838</v>
      </c>
      <c r="C839">
        <v>1</v>
      </c>
      <c r="D839" t="s">
        <v>2571</v>
      </c>
      <c r="E839">
        <v>19</v>
      </c>
      <c r="F839" t="s">
        <v>2577</v>
      </c>
      <c r="G839">
        <v>21</v>
      </c>
    </row>
    <row r="840" spans="1:7" x14ac:dyDescent="0.2">
      <c r="A840" t="s">
        <v>3412</v>
      </c>
      <c r="B840">
        <v>839</v>
      </c>
      <c r="C840">
        <v>1</v>
      </c>
      <c r="D840" t="s">
        <v>2571</v>
      </c>
      <c r="E840">
        <v>26</v>
      </c>
      <c r="F840" t="s">
        <v>2577</v>
      </c>
      <c r="G840">
        <v>6</v>
      </c>
    </row>
    <row r="841" spans="1:7" x14ac:dyDescent="0.2">
      <c r="A841" t="s">
        <v>3413</v>
      </c>
      <c r="B841">
        <v>840</v>
      </c>
      <c r="C841">
        <v>0</v>
      </c>
      <c r="D841" t="s">
        <v>102</v>
      </c>
      <c r="E841">
        <v>18</v>
      </c>
      <c r="F841" t="s">
        <v>2572</v>
      </c>
      <c r="G841">
        <v>20</v>
      </c>
    </row>
    <row r="842" spans="1:7" x14ac:dyDescent="0.2">
      <c r="A842" t="s">
        <v>3414</v>
      </c>
      <c r="B842">
        <v>841</v>
      </c>
      <c r="C842">
        <v>0</v>
      </c>
      <c r="D842" t="s">
        <v>2571</v>
      </c>
      <c r="E842">
        <v>20</v>
      </c>
      <c r="F842" t="s">
        <v>2572</v>
      </c>
      <c r="G842">
        <v>20</v>
      </c>
    </row>
    <row r="843" spans="1:7" x14ac:dyDescent="0.2">
      <c r="A843" t="s">
        <v>3415</v>
      </c>
      <c r="B843">
        <v>842</v>
      </c>
      <c r="C843">
        <v>0</v>
      </c>
      <c r="D843" t="s">
        <v>102</v>
      </c>
      <c r="E843">
        <v>21</v>
      </c>
      <c r="F843" t="s">
        <v>2572</v>
      </c>
      <c r="G843">
        <v>3</v>
      </c>
    </row>
    <row r="844" spans="1:7" x14ac:dyDescent="0.2">
      <c r="A844" t="s">
        <v>3416</v>
      </c>
      <c r="B844">
        <v>843</v>
      </c>
      <c r="C844">
        <v>1</v>
      </c>
      <c r="D844" t="s">
        <v>2571</v>
      </c>
      <c r="E844">
        <v>23</v>
      </c>
      <c r="F844" t="s">
        <v>2577</v>
      </c>
      <c r="G844">
        <v>8</v>
      </c>
    </row>
    <row r="845" spans="1:7" x14ac:dyDescent="0.2">
      <c r="A845" t="s">
        <v>3417</v>
      </c>
      <c r="B845">
        <v>844</v>
      </c>
      <c r="C845">
        <v>1</v>
      </c>
      <c r="D845" t="s">
        <v>2571</v>
      </c>
      <c r="E845">
        <v>25</v>
      </c>
      <c r="F845" t="s">
        <v>2572</v>
      </c>
      <c r="G845">
        <v>19</v>
      </c>
    </row>
    <row r="846" spans="1:7" x14ac:dyDescent="0.2">
      <c r="A846" t="s">
        <v>3418</v>
      </c>
      <c r="B846">
        <v>845</v>
      </c>
      <c r="C846">
        <v>1</v>
      </c>
      <c r="D846" t="s">
        <v>2571</v>
      </c>
      <c r="E846">
        <v>17</v>
      </c>
      <c r="F846" t="s">
        <v>2572</v>
      </c>
      <c r="G846">
        <v>21</v>
      </c>
    </row>
    <row r="847" spans="1:7" x14ac:dyDescent="0.2">
      <c r="A847" t="s">
        <v>3419</v>
      </c>
      <c r="B847">
        <v>846</v>
      </c>
      <c r="C847">
        <v>0</v>
      </c>
      <c r="D847" t="s">
        <v>2571</v>
      </c>
      <c r="E847">
        <v>32</v>
      </c>
      <c r="F847" t="s">
        <v>2574</v>
      </c>
      <c r="G847">
        <v>27</v>
      </c>
    </row>
    <row r="848" spans="1:7" x14ac:dyDescent="0.2">
      <c r="A848" t="s">
        <v>3420</v>
      </c>
      <c r="B848">
        <v>847</v>
      </c>
      <c r="C848">
        <v>1</v>
      </c>
      <c r="D848" t="s">
        <v>2571</v>
      </c>
      <c r="E848">
        <v>-48</v>
      </c>
      <c r="F848" t="s">
        <v>2572</v>
      </c>
      <c r="G848">
        <v>22</v>
      </c>
    </row>
    <row r="849" spans="1:7" x14ac:dyDescent="0.2">
      <c r="A849" t="s">
        <v>3421</v>
      </c>
      <c r="B849">
        <v>848</v>
      </c>
      <c r="C849">
        <v>1</v>
      </c>
      <c r="D849" t="s">
        <v>102</v>
      </c>
      <c r="E849">
        <v>18</v>
      </c>
      <c r="F849" t="s">
        <v>2577</v>
      </c>
      <c r="G849">
        <v>19</v>
      </c>
    </row>
    <row r="850" spans="1:7" x14ac:dyDescent="0.2">
      <c r="A850" t="s">
        <v>3422</v>
      </c>
      <c r="B850">
        <v>849</v>
      </c>
      <c r="C850">
        <v>1</v>
      </c>
      <c r="D850" t="s">
        <v>2571</v>
      </c>
      <c r="E850">
        <v>18</v>
      </c>
      <c r="F850" t="s">
        <v>2577</v>
      </c>
      <c r="G850">
        <v>17</v>
      </c>
    </row>
    <row r="851" spans="1:7" x14ac:dyDescent="0.2">
      <c r="A851" t="s">
        <v>3423</v>
      </c>
      <c r="B851">
        <v>850</v>
      </c>
      <c r="C851">
        <v>1</v>
      </c>
      <c r="D851" t="s">
        <v>2571</v>
      </c>
      <c r="E851">
        <v>26</v>
      </c>
      <c r="F851" t="s">
        <v>2572</v>
      </c>
      <c r="G851">
        <v>21</v>
      </c>
    </row>
    <row r="852" spans="1:7" x14ac:dyDescent="0.2">
      <c r="A852" t="s">
        <v>3424</v>
      </c>
      <c r="B852">
        <v>851</v>
      </c>
      <c r="C852">
        <v>0</v>
      </c>
      <c r="D852" t="s">
        <v>2571</v>
      </c>
      <c r="E852">
        <v>23</v>
      </c>
      <c r="F852" t="s">
        <v>2577</v>
      </c>
      <c r="G852">
        <v>18</v>
      </c>
    </row>
    <row r="853" spans="1:7" x14ac:dyDescent="0.2">
      <c r="A853" t="s">
        <v>3425</v>
      </c>
      <c r="B853">
        <v>852</v>
      </c>
      <c r="C853">
        <v>1</v>
      </c>
      <c r="D853" t="s">
        <v>2571</v>
      </c>
      <c r="E853">
        <v>19</v>
      </c>
      <c r="F853" t="s">
        <v>2577</v>
      </c>
      <c r="G853">
        <v>16</v>
      </c>
    </row>
    <row r="854" spans="1:7" x14ac:dyDescent="0.2">
      <c r="A854" t="s">
        <v>3426</v>
      </c>
      <c r="B854">
        <v>853</v>
      </c>
      <c r="C854">
        <v>1</v>
      </c>
      <c r="D854" t="s">
        <v>2571</v>
      </c>
      <c r="E854">
        <v>21</v>
      </c>
      <c r="F854" t="s">
        <v>2577</v>
      </c>
      <c r="G854">
        <v>12</v>
      </c>
    </row>
    <row r="855" spans="1:7" x14ac:dyDescent="0.2">
      <c r="A855" t="s">
        <v>3427</v>
      </c>
      <c r="B855">
        <v>854</v>
      </c>
      <c r="C855">
        <v>1</v>
      </c>
      <c r="D855" t="s">
        <v>2571</v>
      </c>
      <c r="E855">
        <v>26</v>
      </c>
      <c r="F855" t="s">
        <v>2574</v>
      </c>
      <c r="G855">
        <v>20</v>
      </c>
    </row>
    <row r="856" spans="1:7" x14ac:dyDescent="0.2">
      <c r="A856" t="s">
        <v>3428</v>
      </c>
      <c r="B856">
        <v>855</v>
      </c>
      <c r="C856">
        <v>0</v>
      </c>
      <c r="D856" t="s">
        <v>2571</v>
      </c>
      <c r="E856">
        <v>21</v>
      </c>
      <c r="F856" t="s">
        <v>2574</v>
      </c>
      <c r="G856">
        <v>20</v>
      </c>
    </row>
    <row r="857" spans="1:7" x14ac:dyDescent="0.2">
      <c r="A857" t="s">
        <v>3429</v>
      </c>
      <c r="B857">
        <v>856</v>
      </c>
      <c r="C857">
        <v>1</v>
      </c>
      <c r="D857" t="s">
        <v>2571</v>
      </c>
      <c r="E857">
        <v>21</v>
      </c>
      <c r="F857" t="s">
        <v>2574</v>
      </c>
      <c r="G857">
        <v>20</v>
      </c>
    </row>
    <row r="858" spans="1:7" x14ac:dyDescent="0.2">
      <c r="A858" t="s">
        <v>3430</v>
      </c>
      <c r="B858">
        <v>857</v>
      </c>
      <c r="C858">
        <v>1</v>
      </c>
      <c r="D858" t="s">
        <v>2571</v>
      </c>
      <c r="E858">
        <v>39</v>
      </c>
      <c r="F858" t="s">
        <v>2572</v>
      </c>
      <c r="G858">
        <v>20</v>
      </c>
    </row>
    <row r="859" spans="1:7" x14ac:dyDescent="0.2">
      <c r="A859" t="s">
        <v>3431</v>
      </c>
      <c r="B859">
        <v>858</v>
      </c>
      <c r="C859">
        <v>0</v>
      </c>
      <c r="D859" t="s">
        <v>102</v>
      </c>
      <c r="E859">
        <v>45</v>
      </c>
      <c r="F859" t="s">
        <v>2574</v>
      </c>
      <c r="G859">
        <v>15</v>
      </c>
    </row>
    <row r="860" spans="1:7" x14ac:dyDescent="0.2">
      <c r="A860" t="s">
        <v>3432</v>
      </c>
      <c r="B860">
        <v>859</v>
      </c>
      <c r="C860">
        <v>0</v>
      </c>
      <c r="D860" t="s">
        <v>102</v>
      </c>
      <c r="E860">
        <v>19</v>
      </c>
      <c r="F860" t="s">
        <v>2574</v>
      </c>
      <c r="G860">
        <v>5</v>
      </c>
    </row>
    <row r="861" spans="1:7" x14ac:dyDescent="0.2">
      <c r="A861" t="s">
        <v>3433</v>
      </c>
      <c r="B861">
        <v>860</v>
      </c>
      <c r="C861">
        <v>1</v>
      </c>
      <c r="D861" t="s">
        <v>2571</v>
      </c>
      <c r="E861">
        <v>19</v>
      </c>
      <c r="F861" t="s">
        <v>2577</v>
      </c>
      <c r="G861">
        <v>16</v>
      </c>
    </row>
    <row r="862" spans="1:7" x14ac:dyDescent="0.2">
      <c r="A862" t="s">
        <v>3434</v>
      </c>
      <c r="B862">
        <v>861</v>
      </c>
      <c r="C862">
        <v>0</v>
      </c>
      <c r="D862" t="s">
        <v>102</v>
      </c>
      <c r="E862">
        <v>30</v>
      </c>
      <c r="F862" t="s">
        <v>2574</v>
      </c>
      <c r="G862">
        <v>17</v>
      </c>
    </row>
    <row r="863" spans="1:7" x14ac:dyDescent="0.2">
      <c r="A863" t="s">
        <v>3435</v>
      </c>
      <c r="B863">
        <v>862</v>
      </c>
      <c r="C863">
        <v>1</v>
      </c>
      <c r="D863" t="s">
        <v>2571</v>
      </c>
      <c r="E863">
        <v>-44</v>
      </c>
      <c r="F863" t="s">
        <v>2572</v>
      </c>
      <c r="G863">
        <v>23</v>
      </c>
    </row>
    <row r="864" spans="1:7" x14ac:dyDescent="0.2">
      <c r="A864" t="s">
        <v>3436</v>
      </c>
      <c r="B864">
        <v>863</v>
      </c>
      <c r="C864">
        <v>1</v>
      </c>
      <c r="D864" t="s">
        <v>2571</v>
      </c>
      <c r="E864">
        <v>26</v>
      </c>
      <c r="F864" t="s">
        <v>2572</v>
      </c>
      <c r="G864">
        <v>19</v>
      </c>
    </row>
    <row r="865" spans="1:7" x14ac:dyDescent="0.2">
      <c r="A865" t="s">
        <v>3437</v>
      </c>
      <c r="B865">
        <v>864</v>
      </c>
      <c r="C865">
        <v>0</v>
      </c>
      <c r="D865" t="s">
        <v>102</v>
      </c>
      <c r="E865">
        <v>26</v>
      </c>
      <c r="F865" t="s">
        <v>2577</v>
      </c>
      <c r="G865">
        <v>18</v>
      </c>
    </row>
    <row r="866" spans="1:7" x14ac:dyDescent="0.2">
      <c r="A866" t="s">
        <v>3438</v>
      </c>
      <c r="B866">
        <v>865</v>
      </c>
      <c r="C866">
        <v>1</v>
      </c>
      <c r="D866" t="s">
        <v>2571</v>
      </c>
      <c r="E866">
        <v>19</v>
      </c>
      <c r="F866" t="s">
        <v>2577</v>
      </c>
      <c r="G866">
        <v>16</v>
      </c>
    </row>
    <row r="867" spans="1:7" x14ac:dyDescent="0.2">
      <c r="A867" t="s">
        <v>3439</v>
      </c>
      <c r="B867">
        <v>866</v>
      </c>
      <c r="C867">
        <v>1</v>
      </c>
      <c r="D867" t="s">
        <v>2571</v>
      </c>
      <c r="E867">
        <v>25</v>
      </c>
      <c r="F867" t="s">
        <v>2572</v>
      </c>
      <c r="G867">
        <v>23</v>
      </c>
    </row>
    <row r="868" spans="1:7" x14ac:dyDescent="0.2">
      <c r="A868" t="s">
        <v>3440</v>
      </c>
      <c r="B868">
        <v>867</v>
      </c>
      <c r="C868">
        <v>1</v>
      </c>
      <c r="D868" t="s">
        <v>102</v>
      </c>
      <c r="E868">
        <v>20</v>
      </c>
      <c r="F868" t="s">
        <v>2574</v>
      </c>
      <c r="G868">
        <v>15</v>
      </c>
    </row>
    <row r="869" spans="1:7" x14ac:dyDescent="0.2">
      <c r="A869" t="s">
        <v>3441</v>
      </c>
      <c r="B869">
        <v>868</v>
      </c>
      <c r="C869">
        <v>1</v>
      </c>
      <c r="D869" t="s">
        <v>2571</v>
      </c>
      <c r="E869">
        <v>23</v>
      </c>
      <c r="F869" t="s">
        <v>2577</v>
      </c>
      <c r="G869">
        <v>20</v>
      </c>
    </row>
    <row r="870" spans="1:7" x14ac:dyDescent="0.2">
      <c r="A870" t="s">
        <v>3442</v>
      </c>
      <c r="B870">
        <v>869</v>
      </c>
      <c r="C870">
        <v>1</v>
      </c>
      <c r="D870" t="s">
        <v>102</v>
      </c>
      <c r="E870">
        <v>26</v>
      </c>
      <c r="F870" t="s">
        <v>2577</v>
      </c>
      <c r="G870">
        <v>20</v>
      </c>
    </row>
    <row r="871" spans="1:7" x14ac:dyDescent="0.2">
      <c r="A871" t="s">
        <v>3443</v>
      </c>
      <c r="B871">
        <v>870</v>
      </c>
      <c r="C871">
        <v>0</v>
      </c>
      <c r="D871" t="s">
        <v>2571</v>
      </c>
      <c r="E871">
        <v>22</v>
      </c>
      <c r="F871" t="s">
        <v>2572</v>
      </c>
      <c r="G871">
        <v>21</v>
      </c>
    </row>
    <row r="872" spans="1:7" x14ac:dyDescent="0.2">
      <c r="A872" t="s">
        <v>3444</v>
      </c>
      <c r="B872">
        <v>871</v>
      </c>
      <c r="C872">
        <v>0</v>
      </c>
      <c r="D872" t="s">
        <v>2571</v>
      </c>
      <c r="E872">
        <v>44</v>
      </c>
      <c r="F872" t="s">
        <v>2572</v>
      </c>
      <c r="G872">
        <v>22</v>
      </c>
    </row>
    <row r="873" spans="1:7" x14ac:dyDescent="0.2">
      <c r="A873" t="s">
        <v>3445</v>
      </c>
      <c r="B873">
        <v>872</v>
      </c>
      <c r="C873">
        <v>1</v>
      </c>
      <c r="D873" t="s">
        <v>2571</v>
      </c>
      <c r="E873">
        <v>21</v>
      </c>
      <c r="F873" t="s">
        <v>2577</v>
      </c>
      <c r="G873">
        <v>17</v>
      </c>
    </row>
    <row r="874" spans="1:7" x14ac:dyDescent="0.2">
      <c r="A874" t="s">
        <v>3446</v>
      </c>
      <c r="B874">
        <v>873</v>
      </c>
      <c r="C874">
        <v>1</v>
      </c>
      <c r="D874" t="s">
        <v>2571</v>
      </c>
      <c r="E874">
        <v>24</v>
      </c>
      <c r="F874" t="s">
        <v>2572</v>
      </c>
      <c r="G874">
        <v>23</v>
      </c>
    </row>
    <row r="875" spans="1:7" x14ac:dyDescent="0.2">
      <c r="A875" t="s">
        <v>3447</v>
      </c>
      <c r="B875">
        <v>874</v>
      </c>
      <c r="C875">
        <v>1</v>
      </c>
      <c r="D875" t="s">
        <v>2571</v>
      </c>
      <c r="E875">
        <v>19</v>
      </c>
      <c r="F875" t="s">
        <v>2572</v>
      </c>
      <c r="G875">
        <v>14</v>
      </c>
    </row>
    <row r="876" spans="1:7" x14ac:dyDescent="0.2">
      <c r="A876" t="s">
        <v>3448</v>
      </c>
      <c r="B876">
        <v>875</v>
      </c>
      <c r="C876">
        <v>0</v>
      </c>
      <c r="D876" t="s">
        <v>102</v>
      </c>
      <c r="E876">
        <v>25</v>
      </c>
      <c r="F876" t="s">
        <v>2574</v>
      </c>
      <c r="G876">
        <v>12</v>
      </c>
    </row>
    <row r="877" spans="1:7" x14ac:dyDescent="0.2">
      <c r="A877" t="s">
        <v>3449</v>
      </c>
      <c r="B877">
        <v>876</v>
      </c>
      <c r="C877">
        <v>0</v>
      </c>
      <c r="D877" t="s">
        <v>2571</v>
      </c>
      <c r="E877">
        <v>38</v>
      </c>
      <c r="F877" t="s">
        <v>2572</v>
      </c>
      <c r="G877">
        <v>20</v>
      </c>
    </row>
    <row r="878" spans="1:7" x14ac:dyDescent="0.2">
      <c r="A878" t="s">
        <v>3450</v>
      </c>
      <c r="B878">
        <v>877</v>
      </c>
      <c r="C878">
        <v>1</v>
      </c>
      <c r="D878" t="s">
        <v>2571</v>
      </c>
      <c r="E878">
        <v>22</v>
      </c>
      <c r="F878" t="s">
        <v>2577</v>
      </c>
      <c r="G878">
        <v>21</v>
      </c>
    </row>
    <row r="879" spans="1:7" x14ac:dyDescent="0.2">
      <c r="A879" t="s">
        <v>3451</v>
      </c>
      <c r="B879">
        <v>878</v>
      </c>
      <c r="C879">
        <v>1</v>
      </c>
      <c r="D879" t="s">
        <v>2571</v>
      </c>
      <c r="E879">
        <v>20</v>
      </c>
      <c r="F879" t="s">
        <v>2574</v>
      </c>
      <c r="G879">
        <v>22</v>
      </c>
    </row>
    <row r="880" spans="1:7" x14ac:dyDescent="0.2">
      <c r="A880" t="s">
        <v>3452</v>
      </c>
      <c r="B880">
        <v>879</v>
      </c>
      <c r="C880">
        <v>0</v>
      </c>
      <c r="D880" t="s">
        <v>102</v>
      </c>
      <c r="E880">
        <v>37</v>
      </c>
      <c r="F880" t="s">
        <v>2577</v>
      </c>
      <c r="G880">
        <v>15</v>
      </c>
    </row>
    <row r="881" spans="1:7" x14ac:dyDescent="0.2">
      <c r="A881" t="s">
        <v>3453</v>
      </c>
      <c r="B881">
        <v>880</v>
      </c>
      <c r="C881">
        <v>1</v>
      </c>
      <c r="D881" t="s">
        <v>2571</v>
      </c>
      <c r="E881">
        <v>19</v>
      </c>
      <c r="F881" t="s">
        <v>2572</v>
      </c>
      <c r="G881">
        <v>20</v>
      </c>
    </row>
    <row r="882" spans="1:7" x14ac:dyDescent="0.2">
      <c r="A882" t="s">
        <v>3454</v>
      </c>
      <c r="B882">
        <v>881</v>
      </c>
      <c r="C882">
        <v>1</v>
      </c>
      <c r="D882" t="s">
        <v>2571</v>
      </c>
      <c r="E882">
        <v>44</v>
      </c>
      <c r="F882" t="s">
        <v>2572</v>
      </c>
      <c r="G882">
        <v>22</v>
      </c>
    </row>
    <row r="883" spans="1:7" x14ac:dyDescent="0.2">
      <c r="A883" t="s">
        <v>3455</v>
      </c>
      <c r="B883">
        <v>882</v>
      </c>
      <c r="C883">
        <v>1</v>
      </c>
      <c r="D883" t="s">
        <v>2571</v>
      </c>
      <c r="E883">
        <v>17</v>
      </c>
      <c r="F883" t="s">
        <v>2577</v>
      </c>
      <c r="G883">
        <v>24</v>
      </c>
    </row>
    <row r="884" spans="1:7" x14ac:dyDescent="0.2">
      <c r="A884" t="s">
        <v>3456</v>
      </c>
      <c r="B884">
        <v>883</v>
      </c>
      <c r="C884">
        <v>1</v>
      </c>
      <c r="D884" t="s">
        <v>2571</v>
      </c>
      <c r="E884">
        <v>19</v>
      </c>
      <c r="F884" t="s">
        <v>2574</v>
      </c>
      <c r="G884">
        <v>22</v>
      </c>
    </row>
    <row r="885" spans="1:7" x14ac:dyDescent="0.2">
      <c r="A885" t="s">
        <v>3457</v>
      </c>
      <c r="B885">
        <v>884</v>
      </c>
      <c r="C885">
        <v>0</v>
      </c>
      <c r="D885" t="s">
        <v>102</v>
      </c>
      <c r="E885">
        <v>21</v>
      </c>
      <c r="F885" t="s">
        <v>2574</v>
      </c>
      <c r="G885">
        <v>13</v>
      </c>
    </row>
    <row r="886" spans="1:7" x14ac:dyDescent="0.2">
      <c r="A886" t="s">
        <v>3458</v>
      </c>
      <c r="B886">
        <v>885</v>
      </c>
      <c r="C886">
        <v>1</v>
      </c>
      <c r="D886" t="s">
        <v>2571</v>
      </c>
      <c r="E886">
        <v>19</v>
      </c>
      <c r="F886" t="s">
        <v>2572</v>
      </c>
      <c r="G886">
        <v>23</v>
      </c>
    </row>
    <row r="887" spans="1:7" x14ac:dyDescent="0.2">
      <c r="A887" t="s">
        <v>3459</v>
      </c>
      <c r="B887">
        <v>886</v>
      </c>
      <c r="C887">
        <v>0</v>
      </c>
      <c r="D887" t="s">
        <v>2571</v>
      </c>
      <c r="E887">
        <v>44</v>
      </c>
      <c r="F887" t="s">
        <v>2574</v>
      </c>
      <c r="G887">
        <v>6</v>
      </c>
    </row>
    <row r="888" spans="1:7" x14ac:dyDescent="0.2">
      <c r="A888" t="s">
        <v>3460</v>
      </c>
      <c r="B888">
        <v>887</v>
      </c>
      <c r="C888">
        <v>1</v>
      </c>
      <c r="D888" t="s">
        <v>2571</v>
      </c>
      <c r="E888">
        <v>40</v>
      </c>
      <c r="F888" t="s">
        <v>2572</v>
      </c>
      <c r="G888">
        <v>21</v>
      </c>
    </row>
    <row r="889" spans="1:7" x14ac:dyDescent="0.2">
      <c r="A889" t="s">
        <v>3461</v>
      </c>
      <c r="B889">
        <v>888</v>
      </c>
      <c r="C889">
        <v>0</v>
      </c>
      <c r="D889" t="s">
        <v>102</v>
      </c>
      <c r="E889">
        <v>22</v>
      </c>
      <c r="F889" t="s">
        <v>2574</v>
      </c>
      <c r="G889">
        <v>10</v>
      </c>
    </row>
    <row r="890" spans="1:7" x14ac:dyDescent="0.2">
      <c r="A890" t="s">
        <v>3462</v>
      </c>
      <c r="B890">
        <v>889</v>
      </c>
      <c r="C890">
        <v>0</v>
      </c>
      <c r="D890" t="s">
        <v>102</v>
      </c>
      <c r="E890">
        <v>23</v>
      </c>
      <c r="F890" t="s">
        <v>2574</v>
      </c>
      <c r="G890">
        <v>15</v>
      </c>
    </row>
    <row r="891" spans="1:7" x14ac:dyDescent="0.2">
      <c r="A891" t="s">
        <v>3463</v>
      </c>
      <c r="B891">
        <v>890</v>
      </c>
      <c r="C891">
        <v>1</v>
      </c>
      <c r="D891" t="s">
        <v>2571</v>
      </c>
      <c r="E891">
        <v>39</v>
      </c>
      <c r="F891" t="s">
        <v>2572</v>
      </c>
      <c r="G891">
        <v>21</v>
      </c>
    </row>
    <row r="892" spans="1:7" x14ac:dyDescent="0.2">
      <c r="A892" t="s">
        <v>3464</v>
      </c>
      <c r="B892">
        <v>891</v>
      </c>
      <c r="C892">
        <v>1</v>
      </c>
      <c r="D892" t="s">
        <v>2571</v>
      </c>
      <c r="E892">
        <v>43</v>
      </c>
      <c r="F892" t="s">
        <v>2574</v>
      </c>
      <c r="G892">
        <v>9</v>
      </c>
    </row>
    <row r="893" spans="1:7" x14ac:dyDescent="0.2">
      <c r="A893" t="s">
        <v>3465</v>
      </c>
      <c r="B893">
        <v>892</v>
      </c>
      <c r="C893">
        <v>1</v>
      </c>
      <c r="D893" t="s">
        <v>102</v>
      </c>
      <c r="E893">
        <v>20</v>
      </c>
      <c r="F893" t="s">
        <v>2577</v>
      </c>
      <c r="G893">
        <v>3</v>
      </c>
    </row>
    <row r="894" spans="1:7" x14ac:dyDescent="0.2">
      <c r="A894" t="s">
        <v>3466</v>
      </c>
      <c r="B894">
        <v>893</v>
      </c>
      <c r="C894">
        <v>1</v>
      </c>
      <c r="D894" t="s">
        <v>2571</v>
      </c>
      <c r="E894">
        <v>23</v>
      </c>
      <c r="F894" t="s">
        <v>2577</v>
      </c>
      <c r="G894">
        <v>14</v>
      </c>
    </row>
    <row r="895" spans="1:7" x14ac:dyDescent="0.2">
      <c r="A895" t="s">
        <v>3467</v>
      </c>
      <c r="B895">
        <v>894</v>
      </c>
      <c r="C895">
        <v>1</v>
      </c>
      <c r="D895" t="s">
        <v>2571</v>
      </c>
      <c r="E895">
        <v>20</v>
      </c>
      <c r="F895" t="s">
        <v>2577</v>
      </c>
      <c r="G895">
        <v>17</v>
      </c>
    </row>
    <row r="896" spans="1:7" x14ac:dyDescent="0.2">
      <c r="A896" t="s">
        <v>3468</v>
      </c>
      <c r="B896">
        <v>895</v>
      </c>
      <c r="C896">
        <v>1</v>
      </c>
      <c r="D896" t="s">
        <v>2571</v>
      </c>
      <c r="E896">
        <v>29</v>
      </c>
      <c r="F896" t="s">
        <v>2574</v>
      </c>
      <c r="G896">
        <v>17</v>
      </c>
    </row>
    <row r="897" spans="1:7" x14ac:dyDescent="0.2">
      <c r="A897" t="s">
        <v>3469</v>
      </c>
      <c r="B897">
        <v>896</v>
      </c>
      <c r="C897">
        <v>0</v>
      </c>
      <c r="D897" t="s">
        <v>102</v>
      </c>
      <c r="E897">
        <v>24</v>
      </c>
      <c r="F897" t="s">
        <v>2577</v>
      </c>
      <c r="G897">
        <v>19</v>
      </c>
    </row>
    <row r="898" spans="1:7" x14ac:dyDescent="0.2">
      <c r="A898" t="s">
        <v>3470</v>
      </c>
      <c r="B898">
        <v>897</v>
      </c>
      <c r="C898">
        <v>1</v>
      </c>
      <c r="D898" t="s">
        <v>2571</v>
      </c>
      <c r="E898">
        <v>21</v>
      </c>
      <c r="F898" t="s">
        <v>2577</v>
      </c>
      <c r="G898">
        <v>18</v>
      </c>
    </row>
    <row r="899" spans="1:7" x14ac:dyDescent="0.2">
      <c r="A899" t="s">
        <v>3471</v>
      </c>
      <c r="B899">
        <v>898</v>
      </c>
      <c r="C899">
        <v>1</v>
      </c>
      <c r="D899" t="s">
        <v>2571</v>
      </c>
      <c r="E899">
        <v>38</v>
      </c>
      <c r="F899" t="s">
        <v>2572</v>
      </c>
      <c r="G899">
        <v>21</v>
      </c>
    </row>
    <row r="900" spans="1:7" x14ac:dyDescent="0.2">
      <c r="A900" t="s">
        <v>3472</v>
      </c>
      <c r="B900">
        <v>899</v>
      </c>
      <c r="C900">
        <v>1</v>
      </c>
      <c r="D900" t="s">
        <v>102</v>
      </c>
      <c r="E900">
        <v>26</v>
      </c>
      <c r="F900" t="s">
        <v>2577</v>
      </c>
      <c r="G900">
        <v>19</v>
      </c>
    </row>
    <row r="901" spans="1:7" x14ac:dyDescent="0.2">
      <c r="A901" t="s">
        <v>3473</v>
      </c>
      <c r="B901">
        <v>900</v>
      </c>
      <c r="C901">
        <v>1</v>
      </c>
      <c r="D901" t="s">
        <v>2571</v>
      </c>
      <c r="E901">
        <v>29</v>
      </c>
      <c r="F901" t="s">
        <v>2577</v>
      </c>
      <c r="G901">
        <v>20</v>
      </c>
    </row>
    <row r="902" spans="1:7" x14ac:dyDescent="0.2">
      <c r="A902" t="s">
        <v>3474</v>
      </c>
      <c r="B902">
        <v>901</v>
      </c>
      <c r="C902">
        <v>1</v>
      </c>
      <c r="D902" t="s">
        <v>2571</v>
      </c>
      <c r="E902">
        <v>20</v>
      </c>
      <c r="F902" t="s">
        <v>2572</v>
      </c>
      <c r="G902">
        <v>20</v>
      </c>
    </row>
    <row r="903" spans="1:7" x14ac:dyDescent="0.2">
      <c r="A903" t="s">
        <v>3475</v>
      </c>
      <c r="B903">
        <v>902</v>
      </c>
      <c r="C903">
        <v>0</v>
      </c>
      <c r="D903" t="s">
        <v>2571</v>
      </c>
      <c r="E903">
        <v>20</v>
      </c>
      <c r="F903" t="s">
        <v>2577</v>
      </c>
      <c r="G903">
        <v>14</v>
      </c>
    </row>
    <row r="904" spans="1:7" x14ac:dyDescent="0.2">
      <c r="A904" t="s">
        <v>3476</v>
      </c>
      <c r="B904">
        <v>903</v>
      </c>
      <c r="C904">
        <v>1</v>
      </c>
      <c r="D904" t="s">
        <v>2571</v>
      </c>
      <c r="E904">
        <v>20</v>
      </c>
      <c r="F904" t="s">
        <v>2577</v>
      </c>
      <c r="G904">
        <v>20</v>
      </c>
    </row>
    <row r="905" spans="1:7" x14ac:dyDescent="0.2">
      <c r="A905" t="s">
        <v>3477</v>
      </c>
      <c r="B905">
        <v>904</v>
      </c>
      <c r="C905">
        <v>1</v>
      </c>
      <c r="D905" t="s">
        <v>2571</v>
      </c>
      <c r="E905">
        <v>24</v>
      </c>
      <c r="F905" t="s">
        <v>2577</v>
      </c>
      <c r="G905">
        <v>18</v>
      </c>
    </row>
    <row r="906" spans="1:7" x14ac:dyDescent="0.2">
      <c r="A906" t="s">
        <v>3478</v>
      </c>
      <c r="B906">
        <v>905</v>
      </c>
      <c r="C906">
        <v>1</v>
      </c>
      <c r="D906" t="s">
        <v>2571</v>
      </c>
      <c r="E906">
        <v>26</v>
      </c>
      <c r="F906" t="s">
        <v>2574</v>
      </c>
      <c r="G906">
        <v>22</v>
      </c>
    </row>
    <row r="907" spans="1:7" x14ac:dyDescent="0.2">
      <c r="A907" t="s">
        <v>3479</v>
      </c>
      <c r="B907">
        <v>906</v>
      </c>
      <c r="C907">
        <v>1</v>
      </c>
      <c r="D907" t="s">
        <v>2571</v>
      </c>
      <c r="E907">
        <v>20</v>
      </c>
      <c r="F907" t="s">
        <v>2577</v>
      </c>
      <c r="G907">
        <v>20</v>
      </c>
    </row>
    <row r="908" spans="1:7" x14ac:dyDescent="0.2">
      <c r="A908" t="s">
        <v>3480</v>
      </c>
      <c r="B908">
        <v>907</v>
      </c>
      <c r="C908">
        <v>0</v>
      </c>
      <c r="D908" t="s">
        <v>102</v>
      </c>
      <c r="E908">
        <v>29</v>
      </c>
      <c r="F908" t="s">
        <v>2572</v>
      </c>
      <c r="G908">
        <v>16</v>
      </c>
    </row>
    <row r="909" spans="1:7" x14ac:dyDescent="0.2">
      <c r="A909" t="s">
        <v>3481</v>
      </c>
      <c r="B909">
        <v>908</v>
      </c>
      <c r="C909">
        <v>1</v>
      </c>
      <c r="D909" t="s">
        <v>102</v>
      </c>
      <c r="E909">
        <v>44</v>
      </c>
      <c r="F909" t="s">
        <v>2577</v>
      </c>
      <c r="G909">
        <v>18</v>
      </c>
    </row>
    <row r="910" spans="1:7" x14ac:dyDescent="0.2">
      <c r="A910" t="s">
        <v>3482</v>
      </c>
      <c r="B910">
        <v>909</v>
      </c>
      <c r="C910">
        <v>0</v>
      </c>
      <c r="D910" t="s">
        <v>2571</v>
      </c>
      <c r="E910">
        <v>23</v>
      </c>
      <c r="F910" t="s">
        <v>2572</v>
      </c>
      <c r="G910">
        <v>22</v>
      </c>
    </row>
    <row r="911" spans="1:7" x14ac:dyDescent="0.2">
      <c r="A911" t="s">
        <v>3483</v>
      </c>
      <c r="B911">
        <v>910</v>
      </c>
      <c r="C911">
        <v>1</v>
      </c>
      <c r="D911" t="s">
        <v>102</v>
      </c>
      <c r="E911">
        <v>21</v>
      </c>
      <c r="F911" t="s">
        <v>2577</v>
      </c>
      <c r="G911">
        <v>21</v>
      </c>
    </row>
    <row r="912" spans="1:7" x14ac:dyDescent="0.2">
      <c r="A912" t="s">
        <v>3484</v>
      </c>
      <c r="B912">
        <v>911</v>
      </c>
      <c r="C912">
        <v>1</v>
      </c>
      <c r="D912" t="s">
        <v>2571</v>
      </c>
      <c r="E912">
        <v>23</v>
      </c>
      <c r="F912" t="s">
        <v>2572</v>
      </c>
      <c r="G912">
        <v>16</v>
      </c>
    </row>
    <row r="913" spans="1:7" x14ac:dyDescent="0.2">
      <c r="A913" t="s">
        <v>3485</v>
      </c>
      <c r="B913">
        <v>912</v>
      </c>
      <c r="C913">
        <v>1</v>
      </c>
      <c r="D913" t="s">
        <v>102</v>
      </c>
      <c r="E913">
        <v>26</v>
      </c>
      <c r="F913" t="s">
        <v>2577</v>
      </c>
      <c r="G913">
        <v>20</v>
      </c>
    </row>
    <row r="914" spans="1:7" x14ac:dyDescent="0.2">
      <c r="A914" t="s">
        <v>3486</v>
      </c>
      <c r="B914">
        <v>913</v>
      </c>
      <c r="C914">
        <v>0</v>
      </c>
      <c r="D914" t="s">
        <v>102</v>
      </c>
      <c r="E914">
        <v>20</v>
      </c>
      <c r="F914" t="s">
        <v>2572</v>
      </c>
      <c r="G914">
        <v>13</v>
      </c>
    </row>
    <row r="915" spans="1:7" x14ac:dyDescent="0.2">
      <c r="A915" t="s">
        <v>3487</v>
      </c>
      <c r="B915">
        <v>914</v>
      </c>
      <c r="C915">
        <v>1</v>
      </c>
      <c r="D915" t="s">
        <v>2571</v>
      </c>
      <c r="E915">
        <v>16</v>
      </c>
      <c r="F915" t="s">
        <v>2574</v>
      </c>
      <c r="G915">
        <v>18</v>
      </c>
    </row>
    <row r="916" spans="1:7" x14ac:dyDescent="0.2">
      <c r="A916" t="s">
        <v>3488</v>
      </c>
      <c r="B916">
        <v>915</v>
      </c>
      <c r="C916">
        <v>1</v>
      </c>
      <c r="D916" t="s">
        <v>2571</v>
      </c>
      <c r="E916">
        <v>24</v>
      </c>
      <c r="F916" t="s">
        <v>2577</v>
      </c>
      <c r="G916">
        <v>19</v>
      </c>
    </row>
    <row r="917" spans="1:7" x14ac:dyDescent="0.2">
      <c r="A917" t="s">
        <v>3489</v>
      </c>
      <c r="B917">
        <v>916</v>
      </c>
      <c r="C917">
        <v>1</v>
      </c>
      <c r="D917" t="s">
        <v>2571</v>
      </c>
      <c r="E917">
        <v>20</v>
      </c>
      <c r="F917" t="s">
        <v>2577</v>
      </c>
      <c r="G917">
        <v>14</v>
      </c>
    </row>
    <row r="918" spans="1:7" x14ac:dyDescent="0.2">
      <c r="A918" t="s">
        <v>3490</v>
      </c>
      <c r="B918">
        <v>917</v>
      </c>
      <c r="C918">
        <v>0</v>
      </c>
      <c r="D918" t="s">
        <v>102</v>
      </c>
      <c r="E918">
        <v>22</v>
      </c>
      <c r="F918" t="s">
        <v>2574</v>
      </c>
      <c r="G918">
        <v>15</v>
      </c>
    </row>
    <row r="919" spans="1:7" x14ac:dyDescent="0.2">
      <c r="A919" t="s">
        <v>3491</v>
      </c>
      <c r="B919">
        <v>918</v>
      </c>
      <c r="C919">
        <v>1</v>
      </c>
      <c r="D919" t="s">
        <v>2571</v>
      </c>
      <c r="E919">
        <v>23</v>
      </c>
      <c r="F919" t="s">
        <v>2577</v>
      </c>
      <c r="G919">
        <v>17</v>
      </c>
    </row>
    <row r="920" spans="1:7" x14ac:dyDescent="0.2">
      <c r="A920" t="s">
        <v>3492</v>
      </c>
      <c r="B920">
        <v>919</v>
      </c>
      <c r="C920">
        <v>1</v>
      </c>
      <c r="D920" t="s">
        <v>2571</v>
      </c>
      <c r="E920">
        <v>23</v>
      </c>
      <c r="F920" t="s">
        <v>2577</v>
      </c>
      <c r="G920">
        <v>18</v>
      </c>
    </row>
    <row r="921" spans="1:7" x14ac:dyDescent="0.2">
      <c r="A921" t="s">
        <v>3493</v>
      </c>
      <c r="B921">
        <v>920</v>
      </c>
      <c r="C921">
        <v>0</v>
      </c>
      <c r="D921" t="s">
        <v>102</v>
      </c>
      <c r="E921">
        <v>22</v>
      </c>
      <c r="F921" t="s">
        <v>2572</v>
      </c>
      <c r="G921">
        <v>9</v>
      </c>
    </row>
    <row r="922" spans="1:7" x14ac:dyDescent="0.2">
      <c r="A922" t="s">
        <v>3494</v>
      </c>
      <c r="B922">
        <v>921</v>
      </c>
      <c r="C922">
        <v>0</v>
      </c>
      <c r="D922" t="s">
        <v>102</v>
      </c>
      <c r="E922">
        <v>19</v>
      </c>
      <c r="F922" t="s">
        <v>2572</v>
      </c>
      <c r="G922">
        <v>14</v>
      </c>
    </row>
    <row r="923" spans="1:7" x14ac:dyDescent="0.2">
      <c r="A923" t="s">
        <v>3495</v>
      </c>
      <c r="B923">
        <v>922</v>
      </c>
      <c r="C923">
        <v>1</v>
      </c>
      <c r="D923" t="s">
        <v>2571</v>
      </c>
      <c r="E923">
        <v>35</v>
      </c>
      <c r="F923" t="s">
        <v>2577</v>
      </c>
      <c r="G923">
        <v>22</v>
      </c>
    </row>
    <row r="924" spans="1:7" x14ac:dyDescent="0.2">
      <c r="A924" t="s">
        <v>3496</v>
      </c>
      <c r="B924">
        <v>923</v>
      </c>
      <c r="C924">
        <v>1</v>
      </c>
      <c r="D924" t="s">
        <v>2571</v>
      </c>
      <c r="E924">
        <v>31</v>
      </c>
      <c r="F924" t="s">
        <v>2572</v>
      </c>
      <c r="G924">
        <v>14</v>
      </c>
    </row>
    <row r="925" spans="1:7" x14ac:dyDescent="0.2">
      <c r="A925" t="s">
        <v>3497</v>
      </c>
      <c r="B925">
        <v>924</v>
      </c>
      <c r="C925">
        <v>1</v>
      </c>
      <c r="D925" t="s">
        <v>2571</v>
      </c>
      <c r="E925">
        <v>13</v>
      </c>
      <c r="F925" t="s">
        <v>2574</v>
      </c>
      <c r="G925">
        <v>18</v>
      </c>
    </row>
    <row r="926" spans="1:7" x14ac:dyDescent="0.2">
      <c r="A926" t="s">
        <v>3498</v>
      </c>
      <c r="B926">
        <v>925</v>
      </c>
      <c r="C926">
        <v>1</v>
      </c>
      <c r="D926" t="s">
        <v>2571</v>
      </c>
      <c r="E926">
        <v>24</v>
      </c>
      <c r="F926" t="s">
        <v>2574</v>
      </c>
      <c r="G926">
        <v>18</v>
      </c>
    </row>
    <row r="927" spans="1:7" x14ac:dyDescent="0.2">
      <c r="A927" t="s">
        <v>3499</v>
      </c>
      <c r="B927">
        <v>926</v>
      </c>
      <c r="C927">
        <v>1</v>
      </c>
      <c r="D927" t="s">
        <v>2571</v>
      </c>
      <c r="E927">
        <v>20</v>
      </c>
      <c r="F927" t="s">
        <v>2572</v>
      </c>
      <c r="G927">
        <v>23</v>
      </c>
    </row>
    <row r="928" spans="1:7" x14ac:dyDescent="0.2">
      <c r="A928" t="s">
        <v>3500</v>
      </c>
      <c r="B928">
        <v>927</v>
      </c>
      <c r="C928">
        <v>1</v>
      </c>
      <c r="D928" t="s">
        <v>102</v>
      </c>
      <c r="E928">
        <v>27</v>
      </c>
      <c r="F928" t="s">
        <v>2574</v>
      </c>
      <c r="G928">
        <v>20</v>
      </c>
    </row>
    <row r="929" spans="1:7" x14ac:dyDescent="0.2">
      <c r="A929" t="s">
        <v>3501</v>
      </c>
      <c r="B929">
        <v>928</v>
      </c>
      <c r="C929">
        <v>1</v>
      </c>
      <c r="D929" t="s">
        <v>2571</v>
      </c>
      <c r="E929">
        <v>23</v>
      </c>
      <c r="F929" t="s">
        <v>2574</v>
      </c>
      <c r="G929">
        <v>19</v>
      </c>
    </row>
    <row r="930" spans="1:7" x14ac:dyDescent="0.2">
      <c r="A930" t="s">
        <v>3502</v>
      </c>
      <c r="B930">
        <v>929</v>
      </c>
      <c r="C930">
        <v>0</v>
      </c>
      <c r="D930" t="s">
        <v>2571</v>
      </c>
      <c r="E930">
        <v>35</v>
      </c>
      <c r="F930" t="s">
        <v>2577</v>
      </c>
      <c r="G930">
        <v>25</v>
      </c>
    </row>
    <row r="931" spans="1:7" x14ac:dyDescent="0.2">
      <c r="A931" t="s">
        <v>3503</v>
      </c>
      <c r="B931">
        <v>930</v>
      </c>
      <c r="C931">
        <v>1</v>
      </c>
      <c r="D931" t="s">
        <v>2571</v>
      </c>
      <c r="E931">
        <v>20</v>
      </c>
      <c r="F931" t="s">
        <v>2577</v>
      </c>
      <c r="G931">
        <v>19</v>
      </c>
    </row>
    <row r="932" spans="1:7" x14ac:dyDescent="0.2">
      <c r="A932" t="s">
        <v>3504</v>
      </c>
      <c r="B932">
        <v>931</v>
      </c>
      <c r="C932">
        <v>1</v>
      </c>
      <c r="D932" t="s">
        <v>2571</v>
      </c>
      <c r="E932">
        <v>41</v>
      </c>
      <c r="F932" t="s">
        <v>2572</v>
      </c>
      <c r="G932">
        <v>19</v>
      </c>
    </row>
    <row r="933" spans="1:7" x14ac:dyDescent="0.2">
      <c r="A933" t="s">
        <v>3505</v>
      </c>
      <c r="B933">
        <v>932</v>
      </c>
      <c r="C933">
        <v>1</v>
      </c>
      <c r="D933" t="s">
        <v>102</v>
      </c>
      <c r="E933">
        <v>25</v>
      </c>
      <c r="F933" t="s">
        <v>2572</v>
      </c>
      <c r="G933">
        <v>9</v>
      </c>
    </row>
    <row r="934" spans="1:7" x14ac:dyDescent="0.2">
      <c r="A934" t="s">
        <v>3506</v>
      </c>
      <c r="B934">
        <v>933</v>
      </c>
      <c r="C934">
        <v>1</v>
      </c>
      <c r="D934" t="s">
        <v>2571</v>
      </c>
      <c r="E934">
        <v>25</v>
      </c>
      <c r="F934" t="s">
        <v>2574</v>
      </c>
      <c r="G934">
        <v>18</v>
      </c>
    </row>
    <row r="935" spans="1:7" x14ac:dyDescent="0.2">
      <c r="A935" t="s">
        <v>3507</v>
      </c>
      <c r="B935">
        <v>934</v>
      </c>
      <c r="C935">
        <v>1</v>
      </c>
      <c r="D935" t="s">
        <v>2571</v>
      </c>
      <c r="E935">
        <v>38</v>
      </c>
      <c r="F935" t="s">
        <v>2574</v>
      </c>
      <c r="G935">
        <v>19</v>
      </c>
    </row>
    <row r="936" spans="1:7" x14ac:dyDescent="0.2">
      <c r="A936" t="s">
        <v>3508</v>
      </c>
      <c r="B936">
        <v>935</v>
      </c>
      <c r="C936">
        <v>1</v>
      </c>
      <c r="D936" t="s">
        <v>2571</v>
      </c>
      <c r="E936">
        <v>20</v>
      </c>
      <c r="F936" t="s">
        <v>2572</v>
      </c>
      <c r="G936">
        <v>19</v>
      </c>
    </row>
    <row r="937" spans="1:7" x14ac:dyDescent="0.2">
      <c r="A937" t="s">
        <v>3509</v>
      </c>
      <c r="B937">
        <v>936</v>
      </c>
      <c r="C937">
        <v>1</v>
      </c>
      <c r="D937" t="s">
        <v>2571</v>
      </c>
      <c r="E937">
        <v>26</v>
      </c>
      <c r="F937" t="s">
        <v>2574</v>
      </c>
      <c r="G937">
        <v>17</v>
      </c>
    </row>
    <row r="938" spans="1:7" x14ac:dyDescent="0.2">
      <c r="A938" t="s">
        <v>3510</v>
      </c>
      <c r="B938">
        <v>937</v>
      </c>
      <c r="C938">
        <v>0</v>
      </c>
      <c r="D938" t="s">
        <v>2571</v>
      </c>
      <c r="E938">
        <v>20</v>
      </c>
      <c r="F938" t="s">
        <v>2577</v>
      </c>
      <c r="G938">
        <v>19</v>
      </c>
    </row>
    <row r="939" spans="1:7" x14ac:dyDescent="0.2">
      <c r="A939" t="s">
        <v>3511</v>
      </c>
      <c r="B939">
        <v>938</v>
      </c>
      <c r="C939">
        <v>0</v>
      </c>
      <c r="D939" t="s">
        <v>102</v>
      </c>
      <c r="E939">
        <v>22</v>
      </c>
      <c r="F939" t="s">
        <v>2577</v>
      </c>
      <c r="G939">
        <v>20</v>
      </c>
    </row>
    <row r="940" spans="1:7" x14ac:dyDescent="0.2">
      <c r="A940" t="s">
        <v>3512</v>
      </c>
      <c r="B940">
        <v>939</v>
      </c>
      <c r="C940">
        <v>1</v>
      </c>
      <c r="D940" t="s">
        <v>2571</v>
      </c>
      <c r="E940">
        <v>33</v>
      </c>
      <c r="F940" t="s">
        <v>2574</v>
      </c>
      <c r="G940">
        <v>19</v>
      </c>
    </row>
    <row r="941" spans="1:7" x14ac:dyDescent="0.2">
      <c r="A941" t="s">
        <v>3513</v>
      </c>
      <c r="B941">
        <v>940</v>
      </c>
      <c r="C941">
        <v>1</v>
      </c>
      <c r="D941" t="s">
        <v>2571</v>
      </c>
      <c r="E941">
        <v>24</v>
      </c>
      <c r="F941" t="s">
        <v>2577</v>
      </c>
      <c r="G941">
        <v>18</v>
      </c>
    </row>
    <row r="942" spans="1:7" x14ac:dyDescent="0.2">
      <c r="A942" t="s">
        <v>3514</v>
      </c>
      <c r="B942">
        <v>941</v>
      </c>
      <c r="C942">
        <v>1</v>
      </c>
      <c r="D942" t="s">
        <v>2571</v>
      </c>
      <c r="E942">
        <v>29</v>
      </c>
      <c r="F942" t="s">
        <v>2574</v>
      </c>
      <c r="G942">
        <v>18</v>
      </c>
    </row>
    <row r="943" spans="1:7" x14ac:dyDescent="0.2">
      <c r="A943" t="s">
        <v>3515</v>
      </c>
      <c r="B943">
        <v>942</v>
      </c>
      <c r="C943">
        <v>1</v>
      </c>
      <c r="D943" t="s">
        <v>2571</v>
      </c>
      <c r="E943">
        <v>40</v>
      </c>
      <c r="F943" t="s">
        <v>2577</v>
      </c>
      <c r="G943">
        <v>18</v>
      </c>
    </row>
    <row r="944" spans="1:7" x14ac:dyDescent="0.2">
      <c r="A944" t="s">
        <v>3516</v>
      </c>
      <c r="B944">
        <v>943</v>
      </c>
      <c r="C944">
        <v>0</v>
      </c>
      <c r="D944" t="s">
        <v>102</v>
      </c>
      <c r="E944">
        <v>37</v>
      </c>
      <c r="F944" t="s">
        <v>2574</v>
      </c>
      <c r="G944">
        <v>24</v>
      </c>
    </row>
    <row r="945" spans="1:7" x14ac:dyDescent="0.2">
      <c r="A945" t="s">
        <v>3517</v>
      </c>
      <c r="B945">
        <v>944</v>
      </c>
      <c r="C945">
        <v>1</v>
      </c>
      <c r="D945" t="s">
        <v>2571</v>
      </c>
      <c r="E945">
        <v>23</v>
      </c>
      <c r="F945" t="s">
        <v>2572</v>
      </c>
      <c r="G945">
        <v>18</v>
      </c>
    </row>
    <row r="946" spans="1:7" x14ac:dyDescent="0.2">
      <c r="A946" t="s">
        <v>3518</v>
      </c>
      <c r="B946">
        <v>945</v>
      </c>
      <c r="C946">
        <v>0</v>
      </c>
      <c r="D946" t="s">
        <v>102</v>
      </c>
      <c r="E946">
        <v>23</v>
      </c>
      <c r="F946" t="s">
        <v>2577</v>
      </c>
      <c r="G946">
        <v>16</v>
      </c>
    </row>
    <row r="947" spans="1:7" x14ac:dyDescent="0.2">
      <c r="A947" t="s">
        <v>3519</v>
      </c>
      <c r="B947">
        <v>946</v>
      </c>
      <c r="C947">
        <v>1</v>
      </c>
      <c r="D947" t="s">
        <v>2571</v>
      </c>
      <c r="E947">
        <v>38</v>
      </c>
      <c r="F947" t="s">
        <v>2574</v>
      </c>
      <c r="G947">
        <v>21</v>
      </c>
    </row>
    <row r="948" spans="1:7" x14ac:dyDescent="0.2">
      <c r="A948" t="s">
        <v>3520</v>
      </c>
      <c r="B948">
        <v>947</v>
      </c>
      <c r="C948">
        <v>1</v>
      </c>
      <c r="D948" t="s">
        <v>2571</v>
      </c>
      <c r="E948">
        <v>21</v>
      </c>
      <c r="F948" t="s">
        <v>2574</v>
      </c>
      <c r="G948">
        <v>22</v>
      </c>
    </row>
    <row r="949" spans="1:7" x14ac:dyDescent="0.2">
      <c r="A949" t="s">
        <v>3521</v>
      </c>
      <c r="B949">
        <v>948</v>
      </c>
      <c r="C949">
        <v>1</v>
      </c>
      <c r="D949" t="s">
        <v>2571</v>
      </c>
      <c r="E949">
        <v>25</v>
      </c>
      <c r="F949" t="s">
        <v>2572</v>
      </c>
      <c r="G949">
        <v>18</v>
      </c>
    </row>
    <row r="950" spans="1:7" x14ac:dyDescent="0.2">
      <c r="A950" t="s">
        <v>3522</v>
      </c>
      <c r="B950">
        <v>949</v>
      </c>
      <c r="C950">
        <v>0</v>
      </c>
      <c r="D950" t="s">
        <v>2571</v>
      </c>
      <c r="E950">
        <v>22</v>
      </c>
      <c r="F950" t="s">
        <v>2577</v>
      </c>
      <c r="G950">
        <v>22</v>
      </c>
    </row>
    <row r="951" spans="1:7" x14ac:dyDescent="0.2">
      <c r="A951" t="s">
        <v>3523</v>
      </c>
      <c r="B951">
        <v>950</v>
      </c>
      <c r="C951">
        <v>0</v>
      </c>
      <c r="D951" t="s">
        <v>102</v>
      </c>
      <c r="E951">
        <v>20</v>
      </c>
      <c r="F951" t="s">
        <v>2572</v>
      </c>
      <c r="G951">
        <v>13</v>
      </c>
    </row>
    <row r="952" spans="1:7" x14ac:dyDescent="0.2">
      <c r="A952" t="s">
        <v>3524</v>
      </c>
      <c r="B952">
        <v>951</v>
      </c>
      <c r="C952">
        <v>1</v>
      </c>
      <c r="D952" t="s">
        <v>2571</v>
      </c>
      <c r="E952">
        <v>19</v>
      </c>
      <c r="F952" t="s">
        <v>2572</v>
      </c>
      <c r="G952">
        <v>23</v>
      </c>
    </row>
    <row r="953" spans="1:7" x14ac:dyDescent="0.2">
      <c r="A953" t="s">
        <v>3525</v>
      </c>
      <c r="B953">
        <v>952</v>
      </c>
      <c r="C953">
        <v>1</v>
      </c>
      <c r="D953" t="s">
        <v>2571</v>
      </c>
      <c r="E953">
        <v>28</v>
      </c>
      <c r="F953" t="s">
        <v>2572</v>
      </c>
      <c r="G953">
        <v>23</v>
      </c>
    </row>
    <row r="954" spans="1:7" x14ac:dyDescent="0.2">
      <c r="A954" t="s">
        <v>3526</v>
      </c>
      <c r="B954">
        <v>953</v>
      </c>
      <c r="C954">
        <v>1</v>
      </c>
      <c r="D954" t="s">
        <v>2571</v>
      </c>
      <c r="E954">
        <v>19</v>
      </c>
      <c r="F954" t="s">
        <v>2572</v>
      </c>
      <c r="G954">
        <v>20</v>
      </c>
    </row>
    <row r="955" spans="1:7" x14ac:dyDescent="0.2">
      <c r="A955" t="s">
        <v>3527</v>
      </c>
      <c r="B955">
        <v>954</v>
      </c>
      <c r="C955">
        <v>1</v>
      </c>
      <c r="D955" t="s">
        <v>2571</v>
      </c>
      <c r="E955">
        <v>39</v>
      </c>
      <c r="F955" t="s">
        <v>2572</v>
      </c>
      <c r="G955">
        <v>20</v>
      </c>
    </row>
    <row r="956" spans="1:7" x14ac:dyDescent="0.2">
      <c r="A956" t="s">
        <v>3528</v>
      </c>
      <c r="B956">
        <v>955</v>
      </c>
      <c r="C956">
        <v>1</v>
      </c>
      <c r="D956" t="s">
        <v>2571</v>
      </c>
      <c r="E956">
        <v>25</v>
      </c>
      <c r="F956" t="s">
        <v>2572</v>
      </c>
      <c r="G956">
        <v>24</v>
      </c>
    </row>
    <row r="957" spans="1:7" x14ac:dyDescent="0.2">
      <c r="A957" t="s">
        <v>3529</v>
      </c>
      <c r="B957">
        <v>956</v>
      </c>
      <c r="C957">
        <v>1</v>
      </c>
      <c r="D957" t="s">
        <v>2571</v>
      </c>
      <c r="E957">
        <v>43</v>
      </c>
      <c r="F957" t="s">
        <v>2577</v>
      </c>
      <c r="G957">
        <v>21</v>
      </c>
    </row>
    <row r="958" spans="1:7" x14ac:dyDescent="0.2">
      <c r="A958" t="s">
        <v>3530</v>
      </c>
      <c r="B958">
        <v>957</v>
      </c>
      <c r="C958">
        <v>1</v>
      </c>
      <c r="D958" t="s">
        <v>102</v>
      </c>
      <c r="E958">
        <v>19</v>
      </c>
      <c r="F958" t="s">
        <v>2577</v>
      </c>
      <c r="G958">
        <v>20</v>
      </c>
    </row>
    <row r="959" spans="1:7" x14ac:dyDescent="0.2">
      <c r="A959" t="s">
        <v>3531</v>
      </c>
      <c r="B959">
        <v>958</v>
      </c>
      <c r="C959">
        <v>1</v>
      </c>
      <c r="D959" t="s">
        <v>102</v>
      </c>
      <c r="E959">
        <v>45</v>
      </c>
      <c r="F959" t="s">
        <v>2572</v>
      </c>
      <c r="G959">
        <v>12</v>
      </c>
    </row>
    <row r="960" spans="1:7" x14ac:dyDescent="0.2">
      <c r="A960" t="s">
        <v>3532</v>
      </c>
      <c r="B960">
        <v>959</v>
      </c>
      <c r="C960">
        <v>1</v>
      </c>
      <c r="D960" t="s">
        <v>2571</v>
      </c>
      <c r="E960">
        <v>23</v>
      </c>
      <c r="F960" t="s">
        <v>2572</v>
      </c>
      <c r="G960">
        <v>17</v>
      </c>
    </row>
    <row r="961" spans="1:7" x14ac:dyDescent="0.2">
      <c r="A961" t="s">
        <v>3533</v>
      </c>
      <c r="B961">
        <v>960</v>
      </c>
      <c r="C961">
        <v>1</v>
      </c>
      <c r="D961" t="s">
        <v>2571</v>
      </c>
      <c r="E961">
        <v>41</v>
      </c>
      <c r="F961" t="s">
        <v>2574</v>
      </c>
      <c r="G961">
        <v>22</v>
      </c>
    </row>
    <row r="962" spans="1:7" x14ac:dyDescent="0.2">
      <c r="A962" t="s">
        <v>3534</v>
      </c>
      <c r="B962">
        <v>961</v>
      </c>
      <c r="C962">
        <v>1</v>
      </c>
      <c r="D962" t="s">
        <v>2571</v>
      </c>
      <c r="E962">
        <v>23</v>
      </c>
      <c r="F962" t="s">
        <v>2574</v>
      </c>
      <c r="G962">
        <v>21</v>
      </c>
    </row>
    <row r="963" spans="1:7" x14ac:dyDescent="0.2">
      <c r="A963" t="s">
        <v>3535</v>
      </c>
      <c r="B963">
        <v>962</v>
      </c>
      <c r="C963">
        <v>1</v>
      </c>
      <c r="D963" t="s">
        <v>102</v>
      </c>
      <c r="E963">
        <v>38</v>
      </c>
      <c r="F963" t="s">
        <v>2572</v>
      </c>
      <c r="G963">
        <v>12</v>
      </c>
    </row>
    <row r="964" spans="1:7" x14ac:dyDescent="0.2">
      <c r="A964" t="s">
        <v>3536</v>
      </c>
      <c r="B964">
        <v>963</v>
      </c>
      <c r="C964">
        <v>1</v>
      </c>
      <c r="D964" t="s">
        <v>2571</v>
      </c>
      <c r="E964">
        <v>27</v>
      </c>
      <c r="F964" t="s">
        <v>2577</v>
      </c>
      <c r="G964">
        <v>26</v>
      </c>
    </row>
    <row r="965" spans="1:7" x14ac:dyDescent="0.2">
      <c r="A965" t="s">
        <v>3537</v>
      </c>
      <c r="B965">
        <v>964</v>
      </c>
      <c r="C965">
        <v>1</v>
      </c>
      <c r="D965" t="s">
        <v>2571</v>
      </c>
      <c r="E965">
        <v>40</v>
      </c>
      <c r="F965" t="s">
        <v>2577</v>
      </c>
      <c r="G965">
        <v>21</v>
      </c>
    </row>
    <row r="966" spans="1:7" x14ac:dyDescent="0.2">
      <c r="A966" t="s">
        <v>3538</v>
      </c>
      <c r="B966">
        <v>965</v>
      </c>
      <c r="C966">
        <v>1</v>
      </c>
      <c r="D966" t="s">
        <v>2571</v>
      </c>
      <c r="E966">
        <v>37</v>
      </c>
      <c r="F966" t="s">
        <v>2577</v>
      </c>
      <c r="G966">
        <v>20</v>
      </c>
    </row>
    <row r="967" spans="1:7" x14ac:dyDescent="0.2">
      <c r="A967" t="s">
        <v>3539</v>
      </c>
      <c r="B967">
        <v>966</v>
      </c>
      <c r="C967">
        <v>1</v>
      </c>
      <c r="D967" t="s">
        <v>2571</v>
      </c>
      <c r="E967">
        <v>20</v>
      </c>
      <c r="F967" t="s">
        <v>2572</v>
      </c>
      <c r="G967">
        <v>22</v>
      </c>
    </row>
    <row r="968" spans="1:7" x14ac:dyDescent="0.2">
      <c r="A968" t="s">
        <v>3540</v>
      </c>
      <c r="B968">
        <v>967</v>
      </c>
      <c r="C968">
        <v>1</v>
      </c>
      <c r="D968" t="s">
        <v>102</v>
      </c>
      <c r="E968">
        <v>18</v>
      </c>
      <c r="F968" t="s">
        <v>2572</v>
      </c>
      <c r="G968">
        <v>15</v>
      </c>
    </row>
    <row r="969" spans="1:7" x14ac:dyDescent="0.2">
      <c r="A969" t="s">
        <v>3541</v>
      </c>
      <c r="B969">
        <v>968</v>
      </c>
      <c r="C969">
        <v>1</v>
      </c>
      <c r="D969" t="s">
        <v>2571</v>
      </c>
      <c r="E969">
        <v>29</v>
      </c>
      <c r="F969" t="s">
        <v>2572</v>
      </c>
      <c r="G969">
        <v>20</v>
      </c>
    </row>
    <row r="970" spans="1:7" x14ac:dyDescent="0.2">
      <c r="A970" t="s">
        <v>3542</v>
      </c>
      <c r="B970">
        <v>969</v>
      </c>
      <c r="C970">
        <v>1</v>
      </c>
      <c r="D970" t="s">
        <v>2571</v>
      </c>
      <c r="E970">
        <v>21</v>
      </c>
      <c r="F970" t="s">
        <v>2577</v>
      </c>
      <c r="G970">
        <v>17</v>
      </c>
    </row>
    <row r="971" spans="1:7" x14ac:dyDescent="0.2">
      <c r="A971" t="s">
        <v>3543</v>
      </c>
      <c r="B971">
        <v>970</v>
      </c>
      <c r="C971">
        <v>0</v>
      </c>
      <c r="D971" t="s">
        <v>102</v>
      </c>
      <c r="E971">
        <v>47</v>
      </c>
      <c r="F971" t="s">
        <v>2572</v>
      </c>
      <c r="G971">
        <v>13</v>
      </c>
    </row>
    <row r="972" spans="1:7" x14ac:dyDescent="0.2">
      <c r="A972" t="s">
        <v>3544</v>
      </c>
      <c r="B972">
        <v>971</v>
      </c>
      <c r="C972">
        <v>1</v>
      </c>
      <c r="D972" t="s">
        <v>2571</v>
      </c>
      <c r="E972">
        <v>26</v>
      </c>
      <c r="F972" t="s">
        <v>2572</v>
      </c>
      <c r="G972">
        <v>18</v>
      </c>
    </row>
    <row r="973" spans="1:7" x14ac:dyDescent="0.2">
      <c r="A973" t="s">
        <v>3545</v>
      </c>
      <c r="B973">
        <v>972</v>
      </c>
      <c r="C973">
        <v>1</v>
      </c>
      <c r="D973" t="s">
        <v>2571</v>
      </c>
      <c r="E973">
        <v>19</v>
      </c>
      <c r="F973" t="s">
        <v>2574</v>
      </c>
      <c r="G973">
        <v>22</v>
      </c>
    </row>
    <row r="974" spans="1:7" x14ac:dyDescent="0.2">
      <c r="A974" t="s">
        <v>3546</v>
      </c>
      <c r="B974">
        <v>973</v>
      </c>
      <c r="C974">
        <v>1</v>
      </c>
      <c r="D974" t="s">
        <v>2571</v>
      </c>
      <c r="E974">
        <v>44</v>
      </c>
      <c r="F974" t="s">
        <v>2577</v>
      </c>
      <c r="G974">
        <v>17</v>
      </c>
    </row>
    <row r="975" spans="1:7" x14ac:dyDescent="0.2">
      <c r="A975" t="s">
        <v>3547</v>
      </c>
      <c r="B975">
        <v>974</v>
      </c>
      <c r="C975">
        <v>1</v>
      </c>
      <c r="D975" t="s">
        <v>2571</v>
      </c>
      <c r="E975">
        <v>13</v>
      </c>
      <c r="F975" t="s">
        <v>2574</v>
      </c>
      <c r="G975">
        <v>17</v>
      </c>
    </row>
    <row r="976" spans="1:7" x14ac:dyDescent="0.2">
      <c r="A976" t="s">
        <v>3548</v>
      </c>
      <c r="B976">
        <v>975</v>
      </c>
      <c r="C976">
        <v>0</v>
      </c>
      <c r="D976" t="s">
        <v>2571</v>
      </c>
      <c r="E976">
        <v>-48</v>
      </c>
      <c r="F976" t="s">
        <v>2577</v>
      </c>
      <c r="G976">
        <v>22</v>
      </c>
    </row>
    <row r="977" spans="1:7" x14ac:dyDescent="0.2">
      <c r="A977" t="s">
        <v>3549</v>
      </c>
      <c r="B977">
        <v>976</v>
      </c>
      <c r="C977">
        <v>1</v>
      </c>
      <c r="D977" t="s">
        <v>2571</v>
      </c>
      <c r="E977">
        <v>22</v>
      </c>
      <c r="F977" t="s">
        <v>2577</v>
      </c>
      <c r="G977">
        <v>18</v>
      </c>
    </row>
    <row r="978" spans="1:7" x14ac:dyDescent="0.2">
      <c r="A978" t="s">
        <v>3550</v>
      </c>
      <c r="B978">
        <v>977</v>
      </c>
      <c r="C978">
        <v>1</v>
      </c>
      <c r="D978" t="s">
        <v>2571</v>
      </c>
      <c r="E978">
        <v>24</v>
      </c>
      <c r="F978" t="s">
        <v>2574</v>
      </c>
      <c r="G978">
        <v>20</v>
      </c>
    </row>
    <row r="979" spans="1:7" x14ac:dyDescent="0.2">
      <c r="A979" t="s">
        <v>3551</v>
      </c>
      <c r="B979">
        <v>978</v>
      </c>
      <c r="C979">
        <v>0</v>
      </c>
      <c r="D979" t="s">
        <v>102</v>
      </c>
      <c r="E979">
        <v>19</v>
      </c>
      <c r="F979" t="s">
        <v>2572</v>
      </c>
      <c r="G979">
        <v>8</v>
      </c>
    </row>
    <row r="980" spans="1:7" x14ac:dyDescent="0.2">
      <c r="A980" t="s">
        <v>3552</v>
      </c>
      <c r="B980">
        <v>979</v>
      </c>
      <c r="C980">
        <v>1</v>
      </c>
      <c r="D980" t="s">
        <v>102</v>
      </c>
      <c r="E980">
        <v>24</v>
      </c>
      <c r="F980" t="s">
        <v>2577</v>
      </c>
      <c r="G980">
        <v>17</v>
      </c>
    </row>
    <row r="981" spans="1:7" x14ac:dyDescent="0.2">
      <c r="A981" t="s">
        <v>3553</v>
      </c>
      <c r="B981">
        <v>980</v>
      </c>
      <c r="C981">
        <v>0</v>
      </c>
      <c r="D981" t="s">
        <v>2571</v>
      </c>
      <c r="E981">
        <v>19</v>
      </c>
      <c r="F981" t="s">
        <v>2572</v>
      </c>
      <c r="G981">
        <v>19</v>
      </c>
    </row>
    <row r="982" spans="1:7" x14ac:dyDescent="0.2">
      <c r="A982" t="s">
        <v>3554</v>
      </c>
      <c r="B982">
        <v>981</v>
      </c>
      <c r="C982">
        <v>1</v>
      </c>
      <c r="D982" t="s">
        <v>2571</v>
      </c>
      <c r="E982">
        <v>22</v>
      </c>
      <c r="F982" t="s">
        <v>2574</v>
      </c>
      <c r="G982">
        <v>25</v>
      </c>
    </row>
    <row r="983" spans="1:7" x14ac:dyDescent="0.2">
      <c r="A983" t="s">
        <v>3555</v>
      </c>
      <c r="B983">
        <v>982</v>
      </c>
      <c r="C983">
        <v>1</v>
      </c>
      <c r="D983" t="s">
        <v>102</v>
      </c>
      <c r="E983">
        <v>23</v>
      </c>
      <c r="F983" t="s">
        <v>2577</v>
      </c>
      <c r="G983">
        <v>18</v>
      </c>
    </row>
    <row r="984" spans="1:7" x14ac:dyDescent="0.2">
      <c r="A984" t="s">
        <v>3556</v>
      </c>
      <c r="B984">
        <v>983</v>
      </c>
      <c r="C984">
        <v>1</v>
      </c>
      <c r="D984" t="s">
        <v>102</v>
      </c>
      <c r="E984">
        <v>18</v>
      </c>
      <c r="F984" t="s">
        <v>2572</v>
      </c>
      <c r="G984">
        <v>13</v>
      </c>
    </row>
    <row r="985" spans="1:7" x14ac:dyDescent="0.2">
      <c r="A985" t="s">
        <v>3557</v>
      </c>
      <c r="B985">
        <v>984</v>
      </c>
      <c r="C985">
        <v>1</v>
      </c>
      <c r="D985" t="s">
        <v>102</v>
      </c>
      <c r="E985">
        <v>-47</v>
      </c>
      <c r="F985" t="s">
        <v>2577</v>
      </c>
      <c r="G985">
        <v>20</v>
      </c>
    </row>
    <row r="986" spans="1:7" x14ac:dyDescent="0.2">
      <c r="A986" t="s">
        <v>3558</v>
      </c>
      <c r="B986">
        <v>985</v>
      </c>
      <c r="C986">
        <v>1</v>
      </c>
      <c r="D986" t="s">
        <v>2571</v>
      </c>
      <c r="E986">
        <v>23</v>
      </c>
      <c r="F986" t="s">
        <v>2572</v>
      </c>
      <c r="G986">
        <v>22</v>
      </c>
    </row>
    <row r="987" spans="1:7" x14ac:dyDescent="0.2">
      <c r="A987" t="s">
        <v>3559</v>
      </c>
      <c r="B987">
        <v>986</v>
      </c>
      <c r="C987">
        <v>1</v>
      </c>
      <c r="D987" t="s">
        <v>2571</v>
      </c>
      <c r="E987">
        <v>26</v>
      </c>
      <c r="F987" t="s">
        <v>2577</v>
      </c>
      <c r="G987">
        <v>19</v>
      </c>
    </row>
    <row r="988" spans="1:7" x14ac:dyDescent="0.2">
      <c r="A988" t="s">
        <v>3560</v>
      </c>
      <c r="B988">
        <v>987</v>
      </c>
      <c r="C988">
        <v>1</v>
      </c>
      <c r="D988" t="s">
        <v>2571</v>
      </c>
      <c r="E988">
        <v>23</v>
      </c>
      <c r="F988" t="s">
        <v>2577</v>
      </c>
      <c r="G988">
        <v>15</v>
      </c>
    </row>
    <row r="989" spans="1:7" x14ac:dyDescent="0.2">
      <c r="A989" t="s">
        <v>3561</v>
      </c>
      <c r="B989">
        <v>988</v>
      </c>
      <c r="C989">
        <v>1</v>
      </c>
      <c r="D989" t="s">
        <v>2571</v>
      </c>
      <c r="E989">
        <v>20</v>
      </c>
      <c r="F989" t="s">
        <v>2572</v>
      </c>
      <c r="G989">
        <v>17</v>
      </c>
    </row>
    <row r="990" spans="1:7" x14ac:dyDescent="0.2">
      <c r="A990" t="s">
        <v>3562</v>
      </c>
      <c r="B990">
        <v>989</v>
      </c>
      <c r="C990">
        <v>1</v>
      </c>
      <c r="D990" t="s">
        <v>2571</v>
      </c>
      <c r="E990">
        <v>33</v>
      </c>
      <c r="F990" t="s">
        <v>2577</v>
      </c>
      <c r="G990">
        <v>13</v>
      </c>
    </row>
    <row r="991" spans="1:7" x14ac:dyDescent="0.2">
      <c r="A991" t="s">
        <v>3563</v>
      </c>
      <c r="B991">
        <v>990</v>
      </c>
      <c r="C991">
        <v>1</v>
      </c>
      <c r="D991" t="s">
        <v>2571</v>
      </c>
      <c r="E991">
        <v>26</v>
      </c>
      <c r="F991" t="s">
        <v>2577</v>
      </c>
      <c r="G991">
        <v>21</v>
      </c>
    </row>
    <row r="992" spans="1:7" x14ac:dyDescent="0.2">
      <c r="A992" t="s">
        <v>3564</v>
      </c>
      <c r="B992">
        <v>991</v>
      </c>
      <c r="C992">
        <v>1</v>
      </c>
      <c r="D992" t="s">
        <v>102</v>
      </c>
      <c r="E992">
        <v>23</v>
      </c>
      <c r="F992" t="s">
        <v>2577</v>
      </c>
      <c r="G992">
        <v>11</v>
      </c>
    </row>
    <row r="993" spans="1:7" x14ac:dyDescent="0.2">
      <c r="A993" t="s">
        <v>3565</v>
      </c>
      <c r="B993">
        <v>992</v>
      </c>
      <c r="C993">
        <v>0</v>
      </c>
      <c r="D993" t="s">
        <v>2571</v>
      </c>
      <c r="E993">
        <v>16</v>
      </c>
      <c r="F993" t="s">
        <v>2572</v>
      </c>
      <c r="G993">
        <v>20</v>
      </c>
    </row>
    <row r="994" spans="1:7" x14ac:dyDescent="0.2">
      <c r="A994" t="s">
        <v>3566</v>
      </c>
      <c r="B994">
        <v>993</v>
      </c>
      <c r="C994">
        <v>1</v>
      </c>
      <c r="D994" t="s">
        <v>2571</v>
      </c>
      <c r="E994">
        <v>25</v>
      </c>
      <c r="F994" t="s">
        <v>2574</v>
      </c>
      <c r="G994">
        <v>22</v>
      </c>
    </row>
    <row r="995" spans="1:7" x14ac:dyDescent="0.2">
      <c r="A995" t="s">
        <v>3567</v>
      </c>
      <c r="B995">
        <v>994</v>
      </c>
      <c r="C995">
        <v>1</v>
      </c>
      <c r="D995" t="s">
        <v>2571</v>
      </c>
      <c r="E995">
        <v>38</v>
      </c>
      <c r="F995" t="s">
        <v>2574</v>
      </c>
      <c r="G995">
        <v>7</v>
      </c>
    </row>
    <row r="996" spans="1:7" x14ac:dyDescent="0.2">
      <c r="A996" t="s">
        <v>3568</v>
      </c>
      <c r="B996">
        <v>995</v>
      </c>
      <c r="C996">
        <v>1</v>
      </c>
      <c r="D996" t="s">
        <v>2571</v>
      </c>
      <c r="E996">
        <v>19</v>
      </c>
      <c r="F996" t="s">
        <v>2577</v>
      </c>
      <c r="G996">
        <v>21</v>
      </c>
    </row>
    <row r="997" spans="1:7" x14ac:dyDescent="0.2">
      <c r="A997" t="s">
        <v>3569</v>
      </c>
      <c r="B997">
        <v>996</v>
      </c>
      <c r="C997">
        <v>0</v>
      </c>
      <c r="D997" t="s">
        <v>102</v>
      </c>
      <c r="E997">
        <v>-46</v>
      </c>
      <c r="F997" t="s">
        <v>2574</v>
      </c>
      <c r="G997">
        <v>14</v>
      </c>
    </row>
    <row r="998" spans="1:7" x14ac:dyDescent="0.2">
      <c r="A998" t="s">
        <v>3570</v>
      </c>
      <c r="B998">
        <v>997</v>
      </c>
      <c r="C998">
        <v>1</v>
      </c>
      <c r="D998" t="s">
        <v>2571</v>
      </c>
      <c r="E998">
        <v>23</v>
      </c>
      <c r="F998" t="s">
        <v>2577</v>
      </c>
      <c r="G998">
        <v>24</v>
      </c>
    </row>
    <row r="999" spans="1:7" x14ac:dyDescent="0.2">
      <c r="A999" t="s">
        <v>3571</v>
      </c>
      <c r="B999">
        <v>998</v>
      </c>
      <c r="C999">
        <v>1</v>
      </c>
      <c r="D999" t="s">
        <v>2571</v>
      </c>
      <c r="E999">
        <v>24</v>
      </c>
      <c r="F999" t="s">
        <v>2574</v>
      </c>
      <c r="G999">
        <v>17</v>
      </c>
    </row>
    <row r="1000" spans="1:7" x14ac:dyDescent="0.2">
      <c r="A1000" t="s">
        <v>3572</v>
      </c>
      <c r="B1000">
        <v>999</v>
      </c>
      <c r="C1000">
        <v>1</v>
      </c>
      <c r="D1000" t="s">
        <v>2571</v>
      </c>
      <c r="E1000">
        <v>39</v>
      </c>
      <c r="F1000" t="s">
        <v>2574</v>
      </c>
      <c r="G1000">
        <v>16</v>
      </c>
    </row>
    <row r="1001" spans="1:7" x14ac:dyDescent="0.2">
      <c r="A1001" t="s">
        <v>3573</v>
      </c>
      <c r="B1001">
        <v>1000</v>
      </c>
      <c r="C1001">
        <v>1</v>
      </c>
      <c r="D1001" t="s">
        <v>2571</v>
      </c>
      <c r="E1001">
        <v>20</v>
      </c>
      <c r="F1001" t="s">
        <v>2574</v>
      </c>
      <c r="G1001">
        <v>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F1D62-80DB-B342-8167-A499FEE8DB7A}">
  <dimension ref="A1"/>
  <sheetViews>
    <sheetView workbookViewId="0">
      <selection activeCell="N32" sqref="N32"/>
    </sheetView>
  </sheetViews>
  <sheetFormatPr baseColWidth="10"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D0F2-9068-5540-995C-5FADF2572F40}">
  <dimension ref="A1:U1"/>
  <sheetViews>
    <sheetView workbookViewId="0">
      <selection activeCell="W38" sqref="W38"/>
    </sheetView>
  </sheetViews>
  <sheetFormatPr baseColWidth="10" defaultRowHeight="15" x14ac:dyDescent="0.2"/>
  <cols>
    <col min="1" max="1" width="14.33203125" bestFit="1" customWidth="1"/>
  </cols>
  <sheetData>
    <row r="1" spans="1:21" ht="62" x14ac:dyDescent="0.7">
      <c r="A1" s="24" t="s">
        <v>3596</v>
      </c>
      <c r="B1" s="24"/>
      <c r="C1" s="24"/>
      <c r="D1" s="24"/>
      <c r="E1" s="24"/>
      <c r="F1" s="24"/>
      <c r="G1" s="24"/>
      <c r="H1" s="24"/>
      <c r="I1" s="24"/>
      <c r="J1" s="24"/>
      <c r="K1" s="24"/>
      <c r="L1" s="24"/>
      <c r="M1" s="24"/>
      <c r="N1" s="24"/>
      <c r="O1" s="24"/>
      <c r="P1" s="24"/>
      <c r="Q1" s="24"/>
      <c r="R1" s="24"/>
      <c r="S1" s="24"/>
      <c r="T1" s="24"/>
      <c r="U1"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1CC9A-CDCC-854F-A56B-1FD9A5AB84CE}">
  <dimension ref="A3:B10"/>
  <sheetViews>
    <sheetView workbookViewId="0">
      <selection activeCell="C27" sqref="C27"/>
    </sheetView>
  </sheetViews>
  <sheetFormatPr baseColWidth="10" defaultRowHeight="15" x14ac:dyDescent="0.2"/>
  <cols>
    <col min="1" max="1" width="16.83203125" bestFit="1" customWidth="1"/>
    <col min="2" max="2" width="13.83203125" bestFit="1" customWidth="1"/>
  </cols>
  <sheetData>
    <row r="3" spans="1:2" x14ac:dyDescent="0.2">
      <c r="A3" s="22" t="s">
        <v>3590</v>
      </c>
      <c r="B3" t="s">
        <v>3595</v>
      </c>
    </row>
    <row r="4" spans="1:2" x14ac:dyDescent="0.2">
      <c r="A4" s="23" t="s">
        <v>3</v>
      </c>
      <c r="B4" s="21">
        <v>23</v>
      </c>
    </row>
    <row r="5" spans="1:2" x14ac:dyDescent="0.2">
      <c r="A5" s="23" t="s">
        <v>3588</v>
      </c>
      <c r="B5" s="21">
        <v>23</v>
      </c>
    </row>
    <row r="6" spans="1:2" x14ac:dyDescent="0.2">
      <c r="A6" s="23" t="s">
        <v>3587</v>
      </c>
      <c r="B6" s="21">
        <v>15</v>
      </c>
    </row>
    <row r="7" spans="1:2" x14ac:dyDescent="0.2">
      <c r="A7" s="23" t="s">
        <v>14</v>
      </c>
      <c r="B7" s="21">
        <v>12</v>
      </c>
    </row>
    <row r="8" spans="1:2" x14ac:dyDescent="0.2">
      <c r="A8" s="23" t="s">
        <v>16</v>
      </c>
      <c r="B8" s="21">
        <v>10</v>
      </c>
    </row>
    <row r="9" spans="1:2" x14ac:dyDescent="0.2">
      <c r="A9" s="23" t="s">
        <v>10</v>
      </c>
      <c r="B9" s="21">
        <v>6</v>
      </c>
    </row>
    <row r="10" spans="1:2" x14ac:dyDescent="0.2">
      <c r="A10" s="23" t="s">
        <v>9</v>
      </c>
      <c r="B10" s="21">
        <v>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EE0BE-CF46-464B-84D0-13BC28148805}">
  <dimension ref="A1:J17"/>
  <sheetViews>
    <sheetView tabSelected="1" zoomScale="180" zoomScaleNormal="180" workbookViewId="0">
      <selection activeCell="A3" sqref="A3:E17"/>
    </sheetView>
  </sheetViews>
  <sheetFormatPr baseColWidth="10" defaultRowHeight="15" x14ac:dyDescent="0.2"/>
  <cols>
    <col min="1" max="1" width="17.1640625" bestFit="1" customWidth="1"/>
    <col min="2" max="2" width="10.5" bestFit="1" customWidth="1"/>
    <col min="3" max="3" width="6.1640625" bestFit="1" customWidth="1"/>
    <col min="4" max="4" width="8.1640625" bestFit="1" customWidth="1"/>
    <col min="5" max="5" width="16.33203125" bestFit="1" customWidth="1"/>
    <col min="6" max="6" width="16.33203125" customWidth="1"/>
  </cols>
  <sheetData>
    <row r="1" spans="1:10" x14ac:dyDescent="0.2">
      <c r="A1" s="19" t="s">
        <v>3576</v>
      </c>
      <c r="B1" s="19"/>
      <c r="C1" s="19"/>
      <c r="D1" s="19"/>
      <c r="G1" t="s">
        <v>3582</v>
      </c>
    </row>
    <row r="2" spans="1:10" x14ac:dyDescent="0.2">
      <c r="A2" s="20" t="s">
        <v>0</v>
      </c>
      <c r="B2" s="20" t="s">
        <v>1</v>
      </c>
      <c r="C2" s="20" t="s">
        <v>34</v>
      </c>
      <c r="D2" s="20" t="s">
        <v>31</v>
      </c>
      <c r="E2" s="20" t="s">
        <v>3584</v>
      </c>
      <c r="G2" s="16" t="s">
        <v>3577</v>
      </c>
      <c r="J2" t="s">
        <v>3583</v>
      </c>
    </row>
    <row r="3" spans="1:10" x14ac:dyDescent="0.2">
      <c r="A3" t="s">
        <v>11</v>
      </c>
      <c r="B3">
        <v>8.8000000000000007</v>
      </c>
      <c r="C3">
        <v>15.99</v>
      </c>
      <c r="D3">
        <v>78</v>
      </c>
      <c r="E3" t="str">
        <f>IF(B3&gt;=8, "Yes", "No")</f>
        <v>Yes</v>
      </c>
      <c r="G3" s="16" t="s">
        <v>3578</v>
      </c>
    </row>
    <row r="4" spans="1:10" x14ac:dyDescent="0.2">
      <c r="A4" t="s">
        <v>3</v>
      </c>
      <c r="B4">
        <v>8.4</v>
      </c>
      <c r="C4">
        <v>24.99</v>
      </c>
      <c r="D4">
        <v>23</v>
      </c>
      <c r="E4" t="str">
        <f t="shared" ref="E4:E17" si="0">IF(B4&gt;=8, "Yes", "No")</f>
        <v>Yes</v>
      </c>
      <c r="G4" s="16" t="s">
        <v>3579</v>
      </c>
    </row>
    <row r="5" spans="1:10" x14ac:dyDescent="0.2">
      <c r="A5" t="s">
        <v>4</v>
      </c>
      <c r="B5">
        <v>8.4</v>
      </c>
      <c r="C5">
        <v>19.989999999999998</v>
      </c>
      <c r="D5">
        <v>55</v>
      </c>
      <c r="E5" t="str">
        <f t="shared" si="0"/>
        <v>Yes</v>
      </c>
      <c r="G5" s="16" t="s">
        <v>3585</v>
      </c>
    </row>
    <row r="6" spans="1:10" x14ac:dyDescent="0.2">
      <c r="A6" t="s">
        <v>8</v>
      </c>
      <c r="B6">
        <v>8.3000000000000007</v>
      </c>
      <c r="C6">
        <v>29.99</v>
      </c>
      <c r="D6">
        <v>8</v>
      </c>
      <c r="E6" t="str">
        <f t="shared" si="0"/>
        <v>Yes</v>
      </c>
      <c r="G6" s="16" t="s">
        <v>3586</v>
      </c>
    </row>
    <row r="7" spans="1:10" x14ac:dyDescent="0.2">
      <c r="A7" t="s">
        <v>5</v>
      </c>
      <c r="B7">
        <v>8.1</v>
      </c>
      <c r="C7">
        <v>30</v>
      </c>
      <c r="D7">
        <v>1</v>
      </c>
      <c r="E7" t="str">
        <f t="shared" si="0"/>
        <v>Yes</v>
      </c>
    </row>
    <row r="8" spans="1:10" x14ac:dyDescent="0.2">
      <c r="A8" t="s">
        <v>7</v>
      </c>
      <c r="B8">
        <v>8.1</v>
      </c>
      <c r="C8">
        <v>15.99</v>
      </c>
      <c r="D8">
        <v>65</v>
      </c>
      <c r="E8" t="str">
        <f t="shared" si="0"/>
        <v>Yes</v>
      </c>
    </row>
    <row r="9" spans="1:10" x14ac:dyDescent="0.2">
      <c r="A9" t="s">
        <v>12</v>
      </c>
      <c r="B9">
        <v>8.1</v>
      </c>
      <c r="C9">
        <v>22.99</v>
      </c>
      <c r="D9">
        <v>25</v>
      </c>
      <c r="E9" t="str">
        <f t="shared" si="0"/>
        <v>Yes</v>
      </c>
    </row>
    <row r="10" spans="1:10" x14ac:dyDescent="0.2">
      <c r="A10" t="s">
        <v>3587</v>
      </c>
      <c r="B10">
        <v>8</v>
      </c>
      <c r="C10">
        <v>19.989999999999998</v>
      </c>
      <c r="D10">
        <v>15</v>
      </c>
      <c r="E10" t="str">
        <f t="shared" si="0"/>
        <v>Yes</v>
      </c>
    </row>
    <row r="11" spans="1:10" x14ac:dyDescent="0.2">
      <c r="A11" t="s">
        <v>9</v>
      </c>
      <c r="B11">
        <v>7.8</v>
      </c>
      <c r="C11">
        <v>15.95</v>
      </c>
      <c r="D11">
        <v>2</v>
      </c>
      <c r="E11" t="str">
        <f t="shared" si="0"/>
        <v>No</v>
      </c>
    </row>
    <row r="12" spans="1:10" x14ac:dyDescent="0.2">
      <c r="A12" t="s">
        <v>10</v>
      </c>
      <c r="B12">
        <v>7.5</v>
      </c>
      <c r="C12">
        <v>22.99</v>
      </c>
      <c r="D12">
        <v>6</v>
      </c>
      <c r="E12" t="str">
        <f t="shared" si="0"/>
        <v>No</v>
      </c>
    </row>
    <row r="13" spans="1:10" x14ac:dyDescent="0.2">
      <c r="A13" t="s">
        <v>16</v>
      </c>
      <c r="B13">
        <v>7.5</v>
      </c>
      <c r="C13">
        <v>21.95</v>
      </c>
      <c r="D13">
        <v>10</v>
      </c>
      <c r="E13" t="str">
        <f t="shared" si="0"/>
        <v>No</v>
      </c>
    </row>
    <row r="14" spans="1:10" x14ac:dyDescent="0.2">
      <c r="A14" t="s">
        <v>15</v>
      </c>
      <c r="B14">
        <v>7.4</v>
      </c>
      <c r="C14">
        <v>19.989999999999998</v>
      </c>
      <c r="D14">
        <v>25</v>
      </c>
      <c r="E14" t="str">
        <f t="shared" si="0"/>
        <v>No</v>
      </c>
    </row>
    <row r="15" spans="1:10" x14ac:dyDescent="0.2">
      <c r="A15" t="s">
        <v>13</v>
      </c>
      <c r="B15">
        <v>7.2</v>
      </c>
      <c r="C15">
        <v>15.99</v>
      </c>
      <c r="D15">
        <v>32</v>
      </c>
      <c r="E15" t="str">
        <f t="shared" si="0"/>
        <v>No</v>
      </c>
    </row>
    <row r="16" spans="1:10" x14ac:dyDescent="0.2">
      <c r="A16" t="s">
        <v>14</v>
      </c>
      <c r="B16">
        <v>7.1</v>
      </c>
      <c r="C16">
        <v>24.99</v>
      </c>
      <c r="D16">
        <v>12</v>
      </c>
      <c r="E16" t="str">
        <f t="shared" si="0"/>
        <v>No</v>
      </c>
    </row>
    <row r="17" spans="1:5" x14ac:dyDescent="0.2">
      <c r="A17" t="s">
        <v>3588</v>
      </c>
      <c r="B17">
        <v>6.9</v>
      </c>
      <c r="C17">
        <v>9.99</v>
      </c>
      <c r="D17">
        <v>23</v>
      </c>
      <c r="E17" t="str">
        <f t="shared" si="0"/>
        <v>No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7002-FA9D-481E-8493-E83F3A2133CA}">
  <sheetPr codeName="Sheet1"/>
  <dimension ref="A1:F25"/>
  <sheetViews>
    <sheetView zoomScale="158" zoomScaleNormal="158" workbookViewId="0">
      <selection activeCell="A4" sqref="A4"/>
    </sheetView>
  </sheetViews>
  <sheetFormatPr baseColWidth="10" defaultColWidth="8.83203125" defaultRowHeight="15" x14ac:dyDescent="0.2"/>
  <cols>
    <col min="1" max="1" width="22.33203125" customWidth="1"/>
    <col min="2" max="2" width="11.5" bestFit="1" customWidth="1"/>
    <col min="3" max="3" width="14.83203125" bestFit="1" customWidth="1"/>
    <col min="4" max="4" width="14.1640625" customWidth="1"/>
    <col min="5" max="5" width="15.6640625" bestFit="1" customWidth="1"/>
    <col min="6" max="6" width="17.5" customWidth="1"/>
    <col min="7" max="7" width="10.5" bestFit="1" customWidth="1"/>
  </cols>
  <sheetData>
    <row r="1" spans="1:6" x14ac:dyDescent="0.2">
      <c r="A1" s="18" t="s">
        <v>17</v>
      </c>
      <c r="B1" s="18"/>
      <c r="D1" s="17" t="s">
        <v>3581</v>
      </c>
    </row>
    <row r="2" spans="1:6" x14ac:dyDescent="0.2">
      <c r="D2" t="s">
        <v>80</v>
      </c>
    </row>
    <row r="3" spans="1:6" x14ac:dyDescent="0.2">
      <c r="A3" s="7" t="s">
        <v>29</v>
      </c>
      <c r="B3" s="7" t="s">
        <v>30</v>
      </c>
      <c r="D3" s="3" t="s">
        <v>3574</v>
      </c>
    </row>
    <row r="4" spans="1:6" ht="16" x14ac:dyDescent="0.2">
      <c r="A4" s="8" t="s">
        <v>28</v>
      </c>
      <c r="B4" s="9">
        <f>VLOOKUP(A4,'1-Taxes By City'!$A$2:$B$5, 2, FALSE)</f>
        <v>8.2500000000000004E-2</v>
      </c>
      <c r="D4" t="s">
        <v>3575</v>
      </c>
    </row>
    <row r="5" spans="1:6" x14ac:dyDescent="0.2">
      <c r="D5" t="s">
        <v>3580</v>
      </c>
    </row>
    <row r="8" spans="1:6" ht="16" x14ac:dyDescent="0.2">
      <c r="A8" s="7" t="s">
        <v>0</v>
      </c>
      <c r="B8" s="7" t="s">
        <v>1</v>
      </c>
      <c r="C8" s="7" t="s">
        <v>34</v>
      </c>
      <c r="D8" s="7" t="s">
        <v>31</v>
      </c>
      <c r="E8" s="7" t="s">
        <v>3589</v>
      </c>
      <c r="F8" s="10" t="s">
        <v>32</v>
      </c>
    </row>
    <row r="9" spans="1:6" x14ac:dyDescent="0.2">
      <c r="A9" t="s">
        <v>11</v>
      </c>
      <c r="B9">
        <v>8.8000000000000007</v>
      </c>
      <c r="C9" s="1">
        <v>15.99</v>
      </c>
      <c r="D9">
        <v>78</v>
      </c>
      <c r="E9" s="2">
        <f>(C9*$B$4) + C9</f>
        <v>17.309175</v>
      </c>
      <c r="F9" s="2">
        <f>(D9*E9)</f>
        <v>1350.11565</v>
      </c>
    </row>
    <row r="10" spans="1:6" x14ac:dyDescent="0.2">
      <c r="A10" t="s">
        <v>3</v>
      </c>
      <c r="B10">
        <v>8.4</v>
      </c>
      <c r="C10" s="1">
        <v>24.99</v>
      </c>
      <c r="D10">
        <v>23</v>
      </c>
      <c r="E10" s="2">
        <f t="shared" ref="E10:E23" si="0">(C10*$B$4) + C10</f>
        <v>27.051674999999999</v>
      </c>
      <c r="F10" s="2">
        <f t="shared" ref="F10:F23" si="1">(D10*E10)</f>
        <v>622.18852500000003</v>
      </c>
    </row>
    <row r="11" spans="1:6" x14ac:dyDescent="0.2">
      <c r="A11" t="s">
        <v>4</v>
      </c>
      <c r="B11">
        <v>8.4</v>
      </c>
      <c r="C11" s="1">
        <v>19.989999999999998</v>
      </c>
      <c r="D11">
        <v>55</v>
      </c>
      <c r="E11" s="2">
        <f t="shared" si="0"/>
        <v>21.639174999999998</v>
      </c>
      <c r="F11" s="2">
        <f t="shared" si="1"/>
        <v>1190.1546249999999</v>
      </c>
    </row>
    <row r="12" spans="1:6" x14ac:dyDescent="0.2">
      <c r="A12" t="s">
        <v>8</v>
      </c>
      <c r="B12">
        <v>8.3000000000000007</v>
      </c>
      <c r="C12" s="1">
        <v>29.99</v>
      </c>
      <c r="D12">
        <v>8</v>
      </c>
      <c r="E12" s="2">
        <f t="shared" si="0"/>
        <v>32.464174999999997</v>
      </c>
      <c r="F12" s="2">
        <f t="shared" si="1"/>
        <v>259.71339999999998</v>
      </c>
    </row>
    <row r="13" spans="1:6" x14ac:dyDescent="0.2">
      <c r="A13" t="s">
        <v>5</v>
      </c>
      <c r="B13">
        <v>8.1</v>
      </c>
      <c r="C13" s="1">
        <v>30</v>
      </c>
      <c r="D13">
        <v>1</v>
      </c>
      <c r="E13" s="2">
        <f t="shared" si="0"/>
        <v>32.475000000000001</v>
      </c>
      <c r="F13" s="2">
        <f t="shared" si="1"/>
        <v>32.475000000000001</v>
      </c>
    </row>
    <row r="14" spans="1:6" x14ac:dyDescent="0.2">
      <c r="A14" t="s">
        <v>7</v>
      </c>
      <c r="B14">
        <v>8.1</v>
      </c>
      <c r="C14" s="1">
        <v>15.99</v>
      </c>
      <c r="D14">
        <v>65</v>
      </c>
      <c r="E14" s="2">
        <f t="shared" si="0"/>
        <v>17.309175</v>
      </c>
      <c r="F14" s="2">
        <f t="shared" si="1"/>
        <v>1125.0963750000001</v>
      </c>
    </row>
    <row r="15" spans="1:6" x14ac:dyDescent="0.2">
      <c r="A15" t="s">
        <v>12</v>
      </c>
      <c r="B15">
        <v>8.1</v>
      </c>
      <c r="C15" s="1">
        <v>22.99</v>
      </c>
      <c r="D15">
        <v>25</v>
      </c>
      <c r="E15" s="2">
        <f t="shared" si="0"/>
        <v>24.886674999999997</v>
      </c>
      <c r="F15" s="2">
        <f t="shared" si="1"/>
        <v>622.16687499999989</v>
      </c>
    </row>
    <row r="16" spans="1:6" x14ac:dyDescent="0.2">
      <c r="A16" t="s">
        <v>2</v>
      </c>
      <c r="B16">
        <v>8</v>
      </c>
      <c r="C16" s="1">
        <v>19.989999999999998</v>
      </c>
      <c r="D16">
        <v>15</v>
      </c>
      <c r="E16" s="2">
        <f t="shared" si="0"/>
        <v>21.639174999999998</v>
      </c>
      <c r="F16" s="2">
        <f t="shared" si="1"/>
        <v>324.58762499999995</v>
      </c>
    </row>
    <row r="17" spans="1:6" x14ac:dyDescent="0.2">
      <c r="A17" t="s">
        <v>9</v>
      </c>
      <c r="B17">
        <v>7.8</v>
      </c>
      <c r="C17" s="1">
        <v>15.95</v>
      </c>
      <c r="D17">
        <v>2</v>
      </c>
      <c r="E17" s="2">
        <f t="shared" si="0"/>
        <v>17.265874999999998</v>
      </c>
      <c r="F17" s="2">
        <f t="shared" si="1"/>
        <v>34.531749999999995</v>
      </c>
    </row>
    <row r="18" spans="1:6" x14ac:dyDescent="0.2">
      <c r="A18" t="s">
        <v>10</v>
      </c>
      <c r="B18">
        <v>7.5</v>
      </c>
      <c r="C18" s="1">
        <v>22.99</v>
      </c>
      <c r="D18">
        <v>6</v>
      </c>
      <c r="E18" s="2">
        <f t="shared" si="0"/>
        <v>24.886674999999997</v>
      </c>
      <c r="F18" s="2">
        <f t="shared" si="1"/>
        <v>149.32004999999998</v>
      </c>
    </row>
    <row r="19" spans="1:6" x14ac:dyDescent="0.2">
      <c r="A19" t="s">
        <v>16</v>
      </c>
      <c r="B19">
        <v>7.5</v>
      </c>
      <c r="C19" s="1">
        <v>21.95</v>
      </c>
      <c r="D19">
        <v>10</v>
      </c>
      <c r="E19" s="2">
        <f t="shared" si="0"/>
        <v>23.760874999999999</v>
      </c>
      <c r="F19" s="2">
        <f t="shared" si="1"/>
        <v>237.60874999999999</v>
      </c>
    </row>
    <row r="20" spans="1:6" x14ac:dyDescent="0.2">
      <c r="A20" t="s">
        <v>15</v>
      </c>
      <c r="B20">
        <v>7.4</v>
      </c>
      <c r="C20" s="1">
        <v>19.989999999999998</v>
      </c>
      <c r="D20">
        <v>25</v>
      </c>
      <c r="E20" s="2">
        <f t="shared" si="0"/>
        <v>21.639174999999998</v>
      </c>
      <c r="F20" s="2">
        <f t="shared" si="1"/>
        <v>540.979375</v>
      </c>
    </row>
    <row r="21" spans="1:6" x14ac:dyDescent="0.2">
      <c r="A21" t="s">
        <v>13</v>
      </c>
      <c r="B21">
        <v>7.2</v>
      </c>
      <c r="C21" s="1">
        <v>15.99</v>
      </c>
      <c r="D21">
        <v>32</v>
      </c>
      <c r="E21" s="2">
        <f t="shared" si="0"/>
        <v>17.309175</v>
      </c>
      <c r="F21" s="2">
        <f t="shared" si="1"/>
        <v>553.89359999999999</v>
      </c>
    </row>
    <row r="22" spans="1:6" x14ac:dyDescent="0.2">
      <c r="A22" t="s">
        <v>14</v>
      </c>
      <c r="B22">
        <v>7.1</v>
      </c>
      <c r="C22" s="1">
        <v>24.99</v>
      </c>
      <c r="D22">
        <v>12</v>
      </c>
      <c r="E22" s="2">
        <f t="shared" si="0"/>
        <v>27.051674999999999</v>
      </c>
      <c r="F22" s="2">
        <f t="shared" si="1"/>
        <v>324.62009999999998</v>
      </c>
    </row>
    <row r="23" spans="1:6" x14ac:dyDescent="0.2">
      <c r="A23" t="s">
        <v>6</v>
      </c>
      <c r="B23">
        <v>6.9</v>
      </c>
      <c r="C23" s="1">
        <v>9.99</v>
      </c>
      <c r="D23">
        <v>23</v>
      </c>
      <c r="E23" s="2">
        <f t="shared" si="0"/>
        <v>10.814175000000001</v>
      </c>
      <c r="F23" s="2">
        <f t="shared" si="1"/>
        <v>248.72602500000002</v>
      </c>
    </row>
    <row r="25" spans="1:6" x14ac:dyDescent="0.2">
      <c r="E25" s="11" t="s">
        <v>33</v>
      </c>
      <c r="F25" s="2">
        <f>SUM(F9:F23)</f>
        <v>7616.1777250000014</v>
      </c>
    </row>
  </sheetData>
  <sortState xmlns:xlrd2="http://schemas.microsoft.com/office/spreadsheetml/2017/richdata2" ref="A9:F23">
    <sortCondition descending="1" ref="B9:B23"/>
  </sortState>
  <mergeCells count="1">
    <mergeCell ref="A1:B1"/>
  </mergeCells>
  <conditionalFormatting sqref="B9:B23">
    <cfRule type="cellIs" dxfId="1" priority="1" operator="greaterThan">
      <formula>7.99</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466C8DE-0968-1141-94E8-CF5553BE1F81}">
          <x14:formula1>
            <xm:f>'1-Taxes By City'!$A$2:$A$5</xm:f>
          </x14:formula1>
          <xm:sqref>A4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E7651-00AF-421C-9C59-9950D56ECCAA}">
  <sheetPr codeName="Sheet2"/>
  <dimension ref="A1:B5"/>
  <sheetViews>
    <sheetView workbookViewId="0">
      <selection activeCell="C21" sqref="C21"/>
    </sheetView>
  </sheetViews>
  <sheetFormatPr baseColWidth="10" defaultColWidth="8.83203125" defaultRowHeight="15" x14ac:dyDescent="0.2"/>
  <cols>
    <col min="1" max="2" width="14.1640625" customWidth="1"/>
  </cols>
  <sheetData>
    <row r="1" spans="1:2" x14ac:dyDescent="0.2">
      <c r="A1" s="7" t="s">
        <v>29</v>
      </c>
      <c r="B1" s="7" t="s">
        <v>30</v>
      </c>
    </row>
    <row r="2" spans="1:2" ht="16" x14ac:dyDescent="0.2">
      <c r="A2" s="8" t="s">
        <v>25</v>
      </c>
      <c r="B2" s="9">
        <v>8.8800000000000004E-2</v>
      </c>
    </row>
    <row r="3" spans="1:2" ht="16" x14ac:dyDescent="0.2">
      <c r="A3" s="8" t="s">
        <v>26</v>
      </c>
      <c r="B3" s="9">
        <v>0.09</v>
      </c>
    </row>
    <row r="4" spans="1:2" ht="16" x14ac:dyDescent="0.2">
      <c r="A4" s="8" t="s">
        <v>27</v>
      </c>
      <c r="B4" s="9">
        <v>9.2499999999999999E-2</v>
      </c>
    </row>
    <row r="5" spans="1:2" ht="16" x14ac:dyDescent="0.2">
      <c r="A5" s="8" t="s">
        <v>28</v>
      </c>
      <c r="B5" s="9">
        <v>8.2500000000000004E-2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42978-CD16-45B9-8AEC-0753360FAD0E}">
  <sheetPr codeName="Sheet3"/>
  <dimension ref="A1:H17"/>
  <sheetViews>
    <sheetView zoomScale="130" zoomScaleNormal="130" workbookViewId="0">
      <selection activeCell="F2" sqref="F2:F10"/>
    </sheetView>
  </sheetViews>
  <sheetFormatPr baseColWidth="10" defaultColWidth="8.83203125" defaultRowHeight="15" x14ac:dyDescent="0.2"/>
  <cols>
    <col min="1" max="1" width="11.1640625" bestFit="1" customWidth="1"/>
    <col min="2" max="2" width="29.5" bestFit="1" customWidth="1"/>
    <col min="3" max="3" width="7.1640625" bestFit="1" customWidth="1"/>
    <col min="4" max="4" width="14.5" bestFit="1" customWidth="1"/>
    <col min="5" max="5" width="11" bestFit="1" customWidth="1"/>
    <col min="6" max="6" width="16.1640625" customWidth="1"/>
    <col min="7" max="7" width="5.5" customWidth="1"/>
    <col min="8" max="8" width="34.6640625" customWidth="1"/>
    <col min="9" max="9" width="16.1640625" customWidth="1"/>
    <col min="10" max="10" width="14.5" bestFit="1" customWidth="1"/>
  </cols>
  <sheetData>
    <row r="1" spans="1:8" x14ac:dyDescent="0.2">
      <c r="A1" s="7" t="s">
        <v>35</v>
      </c>
      <c r="B1" s="11" t="s">
        <v>36</v>
      </c>
      <c r="C1" s="11" t="s">
        <v>37</v>
      </c>
      <c r="D1" s="11" t="s">
        <v>38</v>
      </c>
      <c r="E1" s="11" t="s">
        <v>39</v>
      </c>
      <c r="F1" s="11" t="s">
        <v>77</v>
      </c>
      <c r="H1" s="12" t="s">
        <v>78</v>
      </c>
    </row>
    <row r="2" spans="1:8" ht="32" x14ac:dyDescent="0.2">
      <c r="A2" s="4">
        <v>10001</v>
      </c>
      <c r="B2" t="s">
        <v>40</v>
      </c>
      <c r="C2" t="s">
        <v>41</v>
      </c>
      <c r="D2" t="s">
        <v>42</v>
      </c>
      <c r="E2" t="s">
        <v>43</v>
      </c>
      <c r="F2" t="str">
        <f>VLOOKUP(A2, '2-Phone Numbers'!$A$2:$B$11, 2, FALSE)</f>
        <v>555-6565</v>
      </c>
      <c r="H2" s="13" t="s">
        <v>81</v>
      </c>
    </row>
    <row r="3" spans="1:8" x14ac:dyDescent="0.2">
      <c r="A3" s="4">
        <v>10002</v>
      </c>
      <c r="B3" t="s">
        <v>44</v>
      </c>
      <c r="C3" t="s">
        <v>45</v>
      </c>
      <c r="D3" t="s">
        <v>46</v>
      </c>
      <c r="E3" t="s">
        <v>47</v>
      </c>
      <c r="F3" t="str">
        <f>VLOOKUP(A3, '2-Phone Numbers'!$A$2:$B$11, 2, FALSE)</f>
        <v>555-1236</v>
      </c>
    </row>
    <row r="4" spans="1:8" x14ac:dyDescent="0.2">
      <c r="A4" s="4">
        <v>10003</v>
      </c>
      <c r="B4" t="s">
        <v>48</v>
      </c>
      <c r="C4" t="s">
        <v>41</v>
      </c>
      <c r="D4" t="s">
        <v>49</v>
      </c>
      <c r="E4" t="s">
        <v>50</v>
      </c>
      <c r="F4" t="str">
        <f>VLOOKUP(A4, '2-Phone Numbers'!$A$2:$B$11, 2, FALSE)</f>
        <v>555-1238</v>
      </c>
    </row>
    <row r="5" spans="1:8" x14ac:dyDescent="0.2">
      <c r="A5" s="4">
        <v>10004</v>
      </c>
      <c r="B5" t="s">
        <v>51</v>
      </c>
      <c r="C5" t="s">
        <v>41</v>
      </c>
      <c r="D5" t="s">
        <v>52</v>
      </c>
      <c r="E5" t="s">
        <v>53</v>
      </c>
      <c r="F5" t="str">
        <f>VLOOKUP(A5, '2-Phone Numbers'!$A$2:$B$11, 2, FALSE)</f>
        <v>555-1240</v>
      </c>
    </row>
    <row r="6" spans="1:8" x14ac:dyDescent="0.2">
      <c r="A6" s="4">
        <v>10005</v>
      </c>
      <c r="B6" t="s">
        <v>54</v>
      </c>
      <c r="C6" t="s">
        <v>45</v>
      </c>
      <c r="D6" t="s">
        <v>55</v>
      </c>
      <c r="E6" t="s">
        <v>56</v>
      </c>
      <c r="F6" t="str">
        <f>VLOOKUP(A6, '2-Phone Numbers'!$A$2:$B$11, 2, FALSE)</f>
        <v>555-1242</v>
      </c>
    </row>
    <row r="7" spans="1:8" x14ac:dyDescent="0.2">
      <c r="A7" s="4">
        <v>10006</v>
      </c>
      <c r="B7" t="s">
        <v>57</v>
      </c>
      <c r="C7" t="s">
        <v>41</v>
      </c>
      <c r="D7" t="s">
        <v>58</v>
      </c>
      <c r="E7" t="s">
        <v>43</v>
      </c>
      <c r="F7" t="str">
        <f>VLOOKUP(A7, '2-Phone Numbers'!$A$2:$B$11, 2, FALSE)</f>
        <v>555-1244</v>
      </c>
    </row>
    <row r="8" spans="1:8" x14ac:dyDescent="0.2">
      <c r="A8" s="4">
        <v>10007</v>
      </c>
      <c r="B8" t="s">
        <v>59</v>
      </c>
      <c r="C8" t="s">
        <v>45</v>
      </c>
      <c r="D8" t="s">
        <v>60</v>
      </c>
      <c r="E8" t="s">
        <v>61</v>
      </c>
      <c r="F8" t="str">
        <f>VLOOKUP(A8, '2-Phone Numbers'!$A$2:$B$11, 2, FALSE)</f>
        <v>555-1246</v>
      </c>
    </row>
    <row r="9" spans="1:8" x14ac:dyDescent="0.2">
      <c r="A9" s="4">
        <v>10008</v>
      </c>
      <c r="B9" t="s">
        <v>62</v>
      </c>
      <c r="C9" t="s">
        <v>41</v>
      </c>
      <c r="D9" t="s">
        <v>63</v>
      </c>
      <c r="E9" t="s">
        <v>64</v>
      </c>
      <c r="F9" t="str">
        <f>VLOOKUP(A9, '2-Phone Numbers'!$A$2:$B$11, 2, FALSE)</f>
        <v>555-1248</v>
      </c>
    </row>
    <row r="10" spans="1:8" x14ac:dyDescent="0.2">
      <c r="A10" s="4">
        <v>10009</v>
      </c>
      <c r="B10" t="s">
        <v>65</v>
      </c>
      <c r="C10" t="s">
        <v>45</v>
      </c>
      <c r="D10" t="s">
        <v>66</v>
      </c>
      <c r="E10" t="s">
        <v>64</v>
      </c>
      <c r="F10" t="str">
        <f>VLOOKUP(A10, '2-Phone Numbers'!$A$2:$B$11, 2, FALSE)</f>
        <v>555-1250</v>
      </c>
    </row>
    <row r="15" spans="1:8" x14ac:dyDescent="0.2">
      <c r="D15" s="5"/>
    </row>
    <row r="17" spans="6:6" x14ac:dyDescent="0.2">
      <c r="F17" s="6"/>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CBDA-EDB4-4465-AAC5-3E1DF1247A04}">
  <sheetPr codeName="Sheet4"/>
  <dimension ref="A1:B11"/>
  <sheetViews>
    <sheetView zoomScaleNormal="100" workbookViewId="0">
      <selection activeCell="F55" sqref="F55"/>
    </sheetView>
  </sheetViews>
  <sheetFormatPr baseColWidth="10" defaultColWidth="8.83203125" defaultRowHeight="15" x14ac:dyDescent="0.2"/>
  <cols>
    <col min="1" max="1" width="11.1640625" bestFit="1" customWidth="1"/>
    <col min="2" max="2" width="14.5" bestFit="1" customWidth="1"/>
    <col min="4" max="4" width="13.33203125" bestFit="1" customWidth="1"/>
    <col min="5" max="5" width="13.83203125" bestFit="1" customWidth="1"/>
    <col min="9" max="9" width="8.83203125" customWidth="1"/>
  </cols>
  <sheetData>
    <row r="1" spans="1:2" x14ac:dyDescent="0.2">
      <c r="A1" s="7" t="s">
        <v>35</v>
      </c>
      <c r="B1" s="7" t="s">
        <v>67</v>
      </c>
    </row>
    <row r="2" spans="1:2" x14ac:dyDescent="0.2">
      <c r="A2" s="4">
        <v>10010</v>
      </c>
      <c r="B2" s="4" t="s">
        <v>76</v>
      </c>
    </row>
    <row r="3" spans="1:2" x14ac:dyDescent="0.2">
      <c r="A3" s="4">
        <v>10009</v>
      </c>
      <c r="B3" s="4" t="s">
        <v>75</v>
      </c>
    </row>
    <row r="4" spans="1:2" x14ac:dyDescent="0.2">
      <c r="A4" s="4">
        <v>10008</v>
      </c>
      <c r="B4" s="4" t="s">
        <v>74</v>
      </c>
    </row>
    <row r="5" spans="1:2" x14ac:dyDescent="0.2">
      <c r="A5" s="4">
        <v>10007</v>
      </c>
      <c r="B5" s="4" t="s">
        <v>73</v>
      </c>
    </row>
    <row r="6" spans="1:2" x14ac:dyDescent="0.2">
      <c r="A6" s="4">
        <v>10006</v>
      </c>
      <c r="B6" s="4" t="s">
        <v>72</v>
      </c>
    </row>
    <row r="7" spans="1:2" x14ac:dyDescent="0.2">
      <c r="A7" s="4">
        <v>10005</v>
      </c>
      <c r="B7" s="4" t="s">
        <v>71</v>
      </c>
    </row>
    <row r="8" spans="1:2" x14ac:dyDescent="0.2">
      <c r="A8" s="4">
        <v>10004</v>
      </c>
      <c r="B8" s="4" t="s">
        <v>70</v>
      </c>
    </row>
    <row r="9" spans="1:2" x14ac:dyDescent="0.2">
      <c r="A9" s="4">
        <v>10003</v>
      </c>
      <c r="B9" s="4" t="s">
        <v>69</v>
      </c>
    </row>
    <row r="10" spans="1:2" x14ac:dyDescent="0.2">
      <c r="A10" s="4">
        <v>10002</v>
      </c>
      <c r="B10" s="4" t="s">
        <v>68</v>
      </c>
    </row>
    <row r="11" spans="1:2" x14ac:dyDescent="0.2">
      <c r="A11" s="4">
        <v>10001</v>
      </c>
      <c r="B11" s="4" t="s">
        <v>79</v>
      </c>
    </row>
  </sheetData>
  <sortState xmlns:xlrd2="http://schemas.microsoft.com/office/spreadsheetml/2017/richdata2" ref="A2:B11">
    <sortCondition descending="1"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A308E-FBB7-704D-AD11-C1CBCC956BB5}">
  <dimension ref="A2:B7"/>
  <sheetViews>
    <sheetView workbookViewId="0">
      <selection activeCell="A5" sqref="A5:B6"/>
    </sheetView>
  </sheetViews>
  <sheetFormatPr baseColWidth="10" defaultRowHeight="15" x14ac:dyDescent="0.2"/>
  <cols>
    <col min="1" max="1" width="13.1640625" bestFit="1" customWidth="1"/>
    <col min="2" max="2" width="18.5" bestFit="1" customWidth="1"/>
    <col min="3" max="3" width="7" bestFit="1" customWidth="1"/>
    <col min="4" max="4" width="7.83203125" bestFit="1" customWidth="1"/>
    <col min="5" max="5" width="8.5" bestFit="1" customWidth="1"/>
    <col min="6" max="6" width="8.1640625" bestFit="1" customWidth="1"/>
    <col min="7" max="7" width="10.6640625" bestFit="1" customWidth="1"/>
    <col min="8" max="8" width="6.5" bestFit="1" customWidth="1"/>
    <col min="9" max="9" width="7.1640625" bestFit="1" customWidth="1"/>
    <col min="10" max="10" width="6.33203125" bestFit="1" customWidth="1"/>
    <col min="11" max="11" width="5.5" bestFit="1" customWidth="1"/>
    <col min="12" max="12" width="6.33203125" bestFit="1" customWidth="1"/>
    <col min="13" max="13" width="6.83203125" bestFit="1" customWidth="1"/>
    <col min="14" max="14" width="4.83203125" bestFit="1" customWidth="1"/>
    <col min="15" max="15" width="6.1640625" bestFit="1" customWidth="1"/>
    <col min="16" max="17" width="8.33203125" bestFit="1" customWidth="1"/>
    <col min="18" max="18" width="12.33203125" bestFit="1" customWidth="1"/>
    <col min="19" max="19" width="8.33203125" bestFit="1" customWidth="1"/>
    <col min="20" max="21" width="9.5" bestFit="1" customWidth="1"/>
    <col min="22" max="22" width="7.83203125" bestFit="1" customWidth="1"/>
    <col min="23" max="23" width="6.83203125" bestFit="1" customWidth="1"/>
    <col min="24" max="24" width="9.83203125" bestFit="1" customWidth="1"/>
    <col min="25" max="25" width="10.83203125" bestFit="1" customWidth="1"/>
    <col min="26" max="26" width="8.5" bestFit="1" customWidth="1"/>
    <col min="27" max="27" width="12.33203125" bestFit="1" customWidth="1"/>
    <col min="28" max="28" width="11.33203125" bestFit="1" customWidth="1"/>
    <col min="29" max="29" width="4.83203125" bestFit="1" customWidth="1"/>
    <col min="30" max="30" width="8.83203125" bestFit="1" customWidth="1"/>
    <col min="31" max="31" width="6.83203125" bestFit="1" customWidth="1"/>
    <col min="32" max="32" width="11.1640625" bestFit="1" customWidth="1"/>
    <col min="33" max="33" width="12.33203125" bestFit="1" customWidth="1"/>
    <col min="34" max="34" width="11.33203125" bestFit="1" customWidth="1"/>
    <col min="35" max="35" width="9.33203125" bestFit="1" customWidth="1"/>
    <col min="36" max="36" width="5.33203125" bestFit="1" customWidth="1"/>
    <col min="37" max="37" width="4.83203125" bestFit="1" customWidth="1"/>
    <col min="38" max="38" width="7.1640625" bestFit="1" customWidth="1"/>
    <col min="39" max="39" width="10.33203125" bestFit="1" customWidth="1"/>
    <col min="40" max="40" width="11.5" bestFit="1" customWidth="1"/>
    <col min="41" max="41" width="9" bestFit="1" customWidth="1"/>
    <col min="42" max="42" width="6.33203125" bestFit="1" customWidth="1"/>
    <col min="43" max="43" width="10" bestFit="1" customWidth="1"/>
    <col min="44" max="1001" width="17.83203125" bestFit="1" customWidth="1"/>
    <col min="1002" max="1002" width="10" bestFit="1" customWidth="1"/>
  </cols>
  <sheetData>
    <row r="2" spans="1:2" x14ac:dyDescent="0.2">
      <c r="A2" s="22" t="s">
        <v>2566</v>
      </c>
      <c r="B2" t="s">
        <v>2574</v>
      </c>
    </row>
    <row r="4" spans="1:2" x14ac:dyDescent="0.2">
      <c r="A4" s="22" t="s">
        <v>3590</v>
      </c>
      <c r="B4" t="s">
        <v>3598</v>
      </c>
    </row>
    <row r="5" spans="1:2" x14ac:dyDescent="0.2">
      <c r="A5" s="23" t="s">
        <v>102</v>
      </c>
      <c r="B5" s="21">
        <v>96</v>
      </c>
    </row>
    <row r="6" spans="1:2" x14ac:dyDescent="0.2">
      <c r="A6" s="23" t="s">
        <v>2571</v>
      </c>
      <c r="B6" s="21">
        <v>206</v>
      </c>
    </row>
    <row r="7" spans="1:2" x14ac:dyDescent="0.2">
      <c r="A7" s="23" t="s">
        <v>3593</v>
      </c>
      <c r="B7" s="21">
        <v>302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0D8D-F9E7-4695-B8E8-E4E9D8AE2F96}">
  <sheetPr codeName="Sheet5"/>
  <dimension ref="A1:M1001"/>
  <sheetViews>
    <sheetView workbookViewId="0">
      <selection sqref="A1:K1048576"/>
    </sheetView>
  </sheetViews>
  <sheetFormatPr baseColWidth="10" defaultColWidth="8.83203125" defaultRowHeight="15" x14ac:dyDescent="0.2"/>
  <cols>
    <col min="1" max="1" width="18.83203125" bestFit="1" customWidth="1"/>
    <col min="2" max="2" width="11.5" bestFit="1" customWidth="1"/>
    <col min="3" max="3" width="11" bestFit="1" customWidth="1"/>
    <col min="4" max="4" width="6.5" bestFit="1" customWidth="1"/>
    <col min="5" max="5" width="4" bestFit="1" customWidth="1"/>
    <col min="6" max="6" width="16.1640625" bestFit="1" customWidth="1"/>
    <col min="7" max="7" width="24" bestFit="1" customWidth="1"/>
    <col min="8" max="8" width="14" bestFit="1" customWidth="1"/>
    <col min="9" max="9" width="12" bestFit="1" customWidth="1"/>
    <col min="10" max="10" width="15.33203125" bestFit="1" customWidth="1"/>
    <col min="11" max="11" width="14.5" bestFit="1" customWidth="1"/>
    <col min="13" max="13" width="62.1640625" bestFit="1" customWidth="1"/>
  </cols>
  <sheetData>
    <row r="1" spans="1:13" x14ac:dyDescent="0.2">
      <c r="A1" s="11" t="s">
        <v>82</v>
      </c>
      <c r="B1" s="11" t="s">
        <v>83</v>
      </c>
      <c r="C1" s="11" t="s">
        <v>84</v>
      </c>
      <c r="D1" s="11" t="s">
        <v>85</v>
      </c>
      <c r="E1" s="11" t="s">
        <v>86</v>
      </c>
      <c r="F1" s="11" t="s">
        <v>87</v>
      </c>
      <c r="G1" s="11" t="s">
        <v>88</v>
      </c>
      <c r="H1" s="11" t="s">
        <v>89</v>
      </c>
      <c r="I1" s="11" t="s">
        <v>90</v>
      </c>
      <c r="J1" s="11" t="s">
        <v>91</v>
      </c>
      <c r="K1" s="11" t="s">
        <v>2566</v>
      </c>
      <c r="M1" s="11" t="s">
        <v>92</v>
      </c>
    </row>
    <row r="2" spans="1:13" x14ac:dyDescent="0.2">
      <c r="A2" t="str">
        <f>TRIM(PROPER(_xlfn.CONCAT(C2, " ",B2)))</f>
        <v>Kasen Todd</v>
      </c>
      <c r="B2" t="s">
        <v>93</v>
      </c>
      <c r="C2" t="s">
        <v>94</v>
      </c>
      <c r="D2" t="s">
        <v>95</v>
      </c>
      <c r="E2">
        <v>21</v>
      </c>
      <c r="F2" s="14">
        <v>36006</v>
      </c>
      <c r="G2" t="s">
        <v>96</v>
      </c>
      <c r="H2" t="s">
        <v>97</v>
      </c>
      <c r="I2" t="str">
        <f>VLOOKUP(A2,'3-Target'!A:G, 4, FALSE)</f>
        <v>united_states</v>
      </c>
      <c r="J2">
        <f>VLOOKUP(A2,'3-Target'!$A:$G, 7,FALSE)</f>
        <v>23</v>
      </c>
      <c r="K2" t="str">
        <f>VLOOKUP(A2,'3-Target'!A:G, 6, FALSE)</f>
        <v>aavail_premium</v>
      </c>
      <c r="M2" t="s">
        <v>98</v>
      </c>
    </row>
    <row r="3" spans="1:13" x14ac:dyDescent="0.2">
      <c r="A3" t="str">
        <f t="shared" ref="A3:A66" si="0">TRIM(PROPER(_xlfn.CONCAT(C3, " ",B3)))</f>
        <v>Ensley Garza</v>
      </c>
      <c r="B3" t="s">
        <v>99</v>
      </c>
      <c r="C3" t="s">
        <v>100</v>
      </c>
      <c r="D3" t="s">
        <v>101</v>
      </c>
      <c r="E3">
        <v>30</v>
      </c>
      <c r="F3" s="14">
        <v>32610</v>
      </c>
      <c r="G3" t="s">
        <v>102</v>
      </c>
      <c r="I3" t="str">
        <f>VLOOKUP(A3,'3-Target'!A:G, 4, FALSE)</f>
        <v>singapore</v>
      </c>
      <c r="J3">
        <f>VLOOKUP(A3,'3-Target'!$A:$G, 7,FALSE)</f>
        <v>12</v>
      </c>
      <c r="K3" t="str">
        <f>VLOOKUP(A3,'3-Target'!A:G, 6, FALSE)</f>
        <v>aavail_unlimited</v>
      </c>
    </row>
    <row r="4" spans="1:13" x14ac:dyDescent="0.2">
      <c r="A4" t="str">
        <f t="shared" si="0"/>
        <v>Lillian Carey</v>
      </c>
      <c r="B4" t="s">
        <v>103</v>
      </c>
      <c r="C4" t="s">
        <v>104</v>
      </c>
      <c r="D4" t="s">
        <v>101</v>
      </c>
      <c r="E4">
        <v>22</v>
      </c>
      <c r="F4" s="14">
        <v>35685</v>
      </c>
      <c r="G4" t="s">
        <v>105</v>
      </c>
      <c r="H4" t="s">
        <v>106</v>
      </c>
      <c r="I4" t="str">
        <f>VLOOKUP(A4,'3-Target'!A:G, 4, FALSE)</f>
        <v>united_states</v>
      </c>
      <c r="J4">
        <f>VLOOKUP(A4,'3-Target'!$A:$G, 7,FALSE)</f>
        <v>22</v>
      </c>
      <c r="K4" t="str">
        <f>VLOOKUP(A4,'3-Target'!A:G, 6, FALSE)</f>
        <v>aavail_premium</v>
      </c>
      <c r="M4" s="11" t="s">
        <v>107</v>
      </c>
    </row>
    <row r="5" spans="1:13" x14ac:dyDescent="0.2">
      <c r="A5" t="str">
        <f t="shared" si="0"/>
        <v>Beau Christensen</v>
      </c>
      <c r="B5" t="s">
        <v>108</v>
      </c>
      <c r="C5" t="s">
        <v>109</v>
      </c>
      <c r="D5" t="s">
        <v>95</v>
      </c>
      <c r="E5">
        <v>21</v>
      </c>
      <c r="F5" s="14">
        <v>36188</v>
      </c>
      <c r="G5" t="s">
        <v>110</v>
      </c>
      <c r="H5" t="s">
        <v>25</v>
      </c>
      <c r="I5" t="str">
        <f>VLOOKUP(A5,'3-Target'!A:G, 4, FALSE)</f>
        <v>united_states</v>
      </c>
      <c r="J5">
        <f>VLOOKUP(A5,'3-Target'!$A:$G, 7,FALSE)</f>
        <v>19</v>
      </c>
      <c r="K5" t="str">
        <f>VLOOKUP(A5,'3-Target'!A:G, 6, FALSE)</f>
        <v>aavail_basic</v>
      </c>
      <c r="M5" t="s">
        <v>111</v>
      </c>
    </row>
    <row r="6" spans="1:13" x14ac:dyDescent="0.2">
      <c r="A6" t="str">
        <f t="shared" si="0"/>
        <v>Ernesto Gibson</v>
      </c>
      <c r="B6" t="s">
        <v>112</v>
      </c>
      <c r="C6" t="s">
        <v>113</v>
      </c>
      <c r="D6" t="s">
        <v>95</v>
      </c>
      <c r="E6">
        <v>21</v>
      </c>
      <c r="F6" s="14">
        <v>35877</v>
      </c>
      <c r="G6" t="s">
        <v>102</v>
      </c>
      <c r="I6" t="str">
        <f>VLOOKUP(A6,'3-Target'!A:G, 4, FALSE)</f>
        <v>singapore</v>
      </c>
      <c r="J6">
        <f>VLOOKUP(A6,'3-Target'!$A:$G, 7,FALSE)</f>
        <v>23</v>
      </c>
      <c r="K6" t="str">
        <f>VLOOKUP(A6,'3-Target'!A:G, 6, FALSE)</f>
        <v>aavail_premium</v>
      </c>
      <c r="M6" s="15" t="s">
        <v>114</v>
      </c>
    </row>
    <row r="7" spans="1:13" x14ac:dyDescent="0.2">
      <c r="A7" t="str">
        <f t="shared" si="0"/>
        <v>Deshawn Murray</v>
      </c>
      <c r="B7" t="s">
        <v>115</v>
      </c>
      <c r="C7" t="s">
        <v>116</v>
      </c>
      <c r="D7" t="s">
        <v>95</v>
      </c>
      <c r="E7">
        <v>22</v>
      </c>
      <c r="F7" s="14">
        <v>35691</v>
      </c>
      <c r="G7" t="s">
        <v>117</v>
      </c>
      <c r="H7" t="s">
        <v>118</v>
      </c>
      <c r="I7" t="str">
        <f>VLOOKUP(A7,'3-Target'!A:G, 4, FALSE)</f>
        <v>united_states</v>
      </c>
      <c r="J7">
        <f>VLOOKUP(A7,'3-Target'!$A:$G, 7,FALSE)</f>
        <v>20</v>
      </c>
      <c r="K7" t="str">
        <f>VLOOKUP(A7,'3-Target'!A:G, 6, FALSE)</f>
        <v>aavail_premium</v>
      </c>
      <c r="M7" s="15" t="s">
        <v>2567</v>
      </c>
    </row>
    <row r="8" spans="1:13" x14ac:dyDescent="0.2">
      <c r="A8" t="str">
        <f t="shared" si="0"/>
        <v>Daxton Tate</v>
      </c>
      <c r="B8" t="s">
        <v>119</v>
      </c>
      <c r="C8" t="s">
        <v>120</v>
      </c>
      <c r="D8" t="s">
        <v>95</v>
      </c>
      <c r="E8">
        <v>49</v>
      </c>
      <c r="F8" s="14">
        <v>25925</v>
      </c>
      <c r="G8" t="s">
        <v>102</v>
      </c>
      <c r="I8" t="str">
        <f>VLOOKUP(A8,'3-Target'!A:G, 4, FALSE)</f>
        <v>singapore</v>
      </c>
      <c r="J8">
        <f>VLOOKUP(A8,'3-Target'!$A:$G, 7,FALSE)</f>
        <v>18</v>
      </c>
      <c r="K8" t="str">
        <f>VLOOKUP(A8,'3-Target'!A:G, 6, FALSE)</f>
        <v>aavail_basic</v>
      </c>
    </row>
    <row r="9" spans="1:13" x14ac:dyDescent="0.2">
      <c r="A9" t="str">
        <f t="shared" si="0"/>
        <v>Tenley Small</v>
      </c>
      <c r="B9" t="s">
        <v>122</v>
      </c>
      <c r="C9" t="s">
        <v>123</v>
      </c>
      <c r="D9" t="s">
        <v>101</v>
      </c>
      <c r="E9">
        <v>47</v>
      </c>
      <c r="F9" s="14">
        <v>26501</v>
      </c>
      <c r="G9" t="s">
        <v>124</v>
      </c>
      <c r="H9" t="s">
        <v>125</v>
      </c>
      <c r="I9" t="str">
        <f>VLOOKUP(A9,'3-Target'!A:G, 4, FALSE)</f>
        <v>united_states</v>
      </c>
      <c r="J9">
        <f>VLOOKUP(A9,'3-Target'!$A:$G, 7,FALSE)</f>
        <v>20</v>
      </c>
      <c r="K9" t="str">
        <f>VLOOKUP(A9,'3-Target'!A:G, 6, FALSE)</f>
        <v>aavail_premium</v>
      </c>
      <c r="M9" s="11" t="s">
        <v>121</v>
      </c>
    </row>
    <row r="10" spans="1:13" x14ac:dyDescent="0.2">
      <c r="A10" t="str">
        <f t="shared" si="0"/>
        <v>Kyra Chase</v>
      </c>
      <c r="B10" t="s">
        <v>127</v>
      </c>
      <c r="C10" t="s">
        <v>128</v>
      </c>
      <c r="D10" t="s">
        <v>101</v>
      </c>
      <c r="E10">
        <v>21</v>
      </c>
      <c r="F10" s="14">
        <v>35934</v>
      </c>
      <c r="G10" t="s">
        <v>129</v>
      </c>
      <c r="H10" t="s">
        <v>130</v>
      </c>
      <c r="I10" t="str">
        <f>VLOOKUP(A10,'3-Target'!A:G, 4, FALSE)</f>
        <v>united_states</v>
      </c>
      <c r="J10">
        <f>VLOOKUP(A10,'3-Target'!$A:$G, 7,FALSE)</f>
        <v>24</v>
      </c>
      <c r="K10" t="str">
        <f>VLOOKUP(A10,'3-Target'!A:G, 6, FALSE)</f>
        <v>aavail_premium</v>
      </c>
      <c r="M10" t="s">
        <v>126</v>
      </c>
    </row>
    <row r="11" spans="1:13" x14ac:dyDescent="0.2">
      <c r="A11" t="str">
        <f t="shared" si="0"/>
        <v>London Barber</v>
      </c>
      <c r="B11" t="s">
        <v>131</v>
      </c>
      <c r="C11" t="s">
        <v>132</v>
      </c>
      <c r="D11" t="s">
        <v>101</v>
      </c>
      <c r="E11">
        <v>26</v>
      </c>
      <c r="F11" s="14">
        <v>34167</v>
      </c>
      <c r="G11" t="s">
        <v>133</v>
      </c>
      <c r="H11" t="s">
        <v>134</v>
      </c>
      <c r="I11" t="str">
        <f>VLOOKUP(A11,'3-Target'!A:G, 4, FALSE)</f>
        <v>united_states</v>
      </c>
      <c r="J11">
        <f>VLOOKUP(A11,'3-Target'!$A:$G, 7,FALSE)</f>
        <v>20</v>
      </c>
      <c r="K11" t="str">
        <f>VLOOKUP(A11,'3-Target'!A:G, 6, FALSE)</f>
        <v>aavail_basic</v>
      </c>
    </row>
    <row r="12" spans="1:13" x14ac:dyDescent="0.2">
      <c r="A12" t="str">
        <f t="shared" si="0"/>
        <v>Rohan Rivas</v>
      </c>
      <c r="B12" t="s">
        <v>135</v>
      </c>
      <c r="C12" t="s">
        <v>136</v>
      </c>
      <c r="D12" t="s">
        <v>95</v>
      </c>
      <c r="E12">
        <v>15</v>
      </c>
      <c r="F12" s="14">
        <v>38375</v>
      </c>
      <c r="G12" t="s">
        <v>137</v>
      </c>
      <c r="H12" t="s">
        <v>138</v>
      </c>
      <c r="I12" t="str">
        <f>VLOOKUP(A12,'3-Target'!A:G, 4, FALSE)</f>
        <v>united_states</v>
      </c>
      <c r="J12">
        <f>VLOOKUP(A12,'3-Target'!$A:$G, 7,FALSE)</f>
        <v>18</v>
      </c>
      <c r="K12" t="str">
        <f>VLOOKUP(A12,'3-Target'!A:G, 6, FALSE)</f>
        <v>aavail_premium</v>
      </c>
    </row>
    <row r="13" spans="1:13" x14ac:dyDescent="0.2">
      <c r="A13" t="str">
        <f t="shared" si="0"/>
        <v>Romina Ross</v>
      </c>
      <c r="B13" t="s">
        <v>139</v>
      </c>
      <c r="C13" t="s">
        <v>140</v>
      </c>
      <c r="D13" t="s">
        <v>101</v>
      </c>
      <c r="E13">
        <v>39</v>
      </c>
      <c r="F13" s="14">
        <v>29346</v>
      </c>
      <c r="G13" t="s">
        <v>102</v>
      </c>
      <c r="I13" t="str">
        <f>VLOOKUP(A13,'3-Target'!A:G, 4, FALSE)</f>
        <v>singapore</v>
      </c>
      <c r="J13">
        <f>VLOOKUP(A13,'3-Target'!$A:$G, 7,FALSE)</f>
        <v>1</v>
      </c>
      <c r="K13" t="str">
        <f>VLOOKUP(A13,'3-Target'!A:G, 6, FALSE)</f>
        <v>aavail_unlimited</v>
      </c>
    </row>
    <row r="14" spans="1:13" x14ac:dyDescent="0.2">
      <c r="A14" t="str">
        <f t="shared" si="0"/>
        <v>Liberty Moore</v>
      </c>
      <c r="B14" t="s">
        <v>141</v>
      </c>
      <c r="C14" t="s">
        <v>142</v>
      </c>
      <c r="D14" t="s">
        <v>101</v>
      </c>
      <c r="E14">
        <v>20</v>
      </c>
      <c r="F14" s="14">
        <v>36223</v>
      </c>
      <c r="G14" t="s">
        <v>143</v>
      </c>
      <c r="H14" t="s">
        <v>144</v>
      </c>
      <c r="I14" t="str">
        <f>VLOOKUP(A14,'3-Target'!A:G, 4, FALSE)</f>
        <v>united_states</v>
      </c>
      <c r="J14">
        <f>VLOOKUP(A14,'3-Target'!$A:$G, 7,FALSE)</f>
        <v>21</v>
      </c>
      <c r="K14" t="str">
        <f>VLOOKUP(A14,'3-Target'!A:G, 6, FALSE)</f>
        <v>aavail_premium</v>
      </c>
    </row>
    <row r="15" spans="1:13" x14ac:dyDescent="0.2">
      <c r="A15" t="str">
        <f t="shared" si="0"/>
        <v>Yusuf Huber</v>
      </c>
      <c r="B15" t="s">
        <v>145</v>
      </c>
      <c r="C15" t="s">
        <v>146</v>
      </c>
      <c r="D15" t="s">
        <v>95</v>
      </c>
      <c r="E15">
        <v>19</v>
      </c>
      <c r="F15" s="14">
        <v>36729</v>
      </c>
      <c r="G15" t="s">
        <v>147</v>
      </c>
      <c r="H15" t="s">
        <v>134</v>
      </c>
      <c r="I15" t="str">
        <f>VLOOKUP(A15,'3-Target'!A:G, 4, FALSE)</f>
        <v>united_states</v>
      </c>
      <c r="J15">
        <f>VLOOKUP(A15,'3-Target'!$A:$G, 7,FALSE)</f>
        <v>22</v>
      </c>
      <c r="K15" t="str">
        <f>VLOOKUP(A15,'3-Target'!A:G, 6, FALSE)</f>
        <v>aavail_basic</v>
      </c>
    </row>
    <row r="16" spans="1:13" x14ac:dyDescent="0.2">
      <c r="A16" t="str">
        <f t="shared" si="0"/>
        <v>Brantley Suarez</v>
      </c>
      <c r="B16" t="s">
        <v>148</v>
      </c>
      <c r="C16" t="s">
        <v>149</v>
      </c>
      <c r="D16" t="s">
        <v>95</v>
      </c>
      <c r="E16">
        <v>23</v>
      </c>
      <c r="F16" s="14">
        <v>35373</v>
      </c>
      <c r="G16" t="s">
        <v>150</v>
      </c>
      <c r="H16" t="s">
        <v>151</v>
      </c>
      <c r="I16" t="str">
        <f>VLOOKUP(A16,'3-Target'!A:G, 4, FALSE)</f>
        <v>united_states</v>
      </c>
      <c r="J16">
        <f>VLOOKUP(A16,'3-Target'!$A:$G, 7,FALSE)</f>
        <v>20</v>
      </c>
      <c r="K16" t="str">
        <f>VLOOKUP(A16,'3-Target'!A:G, 6, FALSE)</f>
        <v>aavail_premium</v>
      </c>
    </row>
    <row r="17" spans="1:11" x14ac:dyDescent="0.2">
      <c r="A17" t="str">
        <f t="shared" si="0"/>
        <v>Skyler Ray</v>
      </c>
      <c r="B17" t="s">
        <v>152</v>
      </c>
      <c r="C17" t="s">
        <v>153</v>
      </c>
      <c r="D17" t="s">
        <v>95</v>
      </c>
      <c r="E17">
        <v>22</v>
      </c>
      <c r="F17" s="14">
        <v>35558</v>
      </c>
      <c r="G17" t="s">
        <v>154</v>
      </c>
      <c r="H17" t="s">
        <v>155</v>
      </c>
      <c r="I17" t="str">
        <f>VLOOKUP(A17,'3-Target'!A:G, 4, FALSE)</f>
        <v>united_states</v>
      </c>
      <c r="J17">
        <f>VLOOKUP(A17,'3-Target'!$A:$G, 7,FALSE)</f>
        <v>5</v>
      </c>
      <c r="K17" t="str">
        <f>VLOOKUP(A17,'3-Target'!A:G, 6, FALSE)</f>
        <v>aavail_basic</v>
      </c>
    </row>
    <row r="18" spans="1:11" x14ac:dyDescent="0.2">
      <c r="A18" t="str">
        <f t="shared" si="0"/>
        <v>Joel Boyd</v>
      </c>
      <c r="B18" t="s">
        <v>156</v>
      </c>
      <c r="C18" t="s">
        <v>157</v>
      </c>
      <c r="D18" t="s">
        <v>95</v>
      </c>
      <c r="E18">
        <v>27</v>
      </c>
      <c r="F18" s="14">
        <v>33803</v>
      </c>
      <c r="G18" t="s">
        <v>158</v>
      </c>
      <c r="H18" t="s">
        <v>159</v>
      </c>
      <c r="I18" t="str">
        <f>VLOOKUP(A18,'3-Target'!A:G, 4, FALSE)</f>
        <v>united_states</v>
      </c>
      <c r="J18">
        <f>VLOOKUP(A18,'3-Target'!$A:$G, 7,FALSE)</f>
        <v>24</v>
      </c>
      <c r="K18" t="str">
        <f>VLOOKUP(A18,'3-Target'!A:G, 6, FALSE)</f>
        <v>aavail_premium</v>
      </c>
    </row>
    <row r="19" spans="1:11" x14ac:dyDescent="0.2">
      <c r="A19" t="str">
        <f t="shared" si="0"/>
        <v>Zayne Torres</v>
      </c>
      <c r="B19" t="s">
        <v>160</v>
      </c>
      <c r="C19" t="s">
        <v>161</v>
      </c>
      <c r="D19" t="s">
        <v>95</v>
      </c>
      <c r="E19">
        <v>45</v>
      </c>
      <c r="F19" s="14">
        <v>27313</v>
      </c>
      <c r="G19" t="s">
        <v>102</v>
      </c>
      <c r="I19" t="str">
        <f>VLOOKUP(A19,'3-Target'!A:G, 4, FALSE)</f>
        <v>singapore</v>
      </c>
      <c r="J19">
        <f>VLOOKUP(A19,'3-Target'!$A:$G, 7,FALSE)</f>
        <v>17</v>
      </c>
      <c r="K19" t="str">
        <f>VLOOKUP(A19,'3-Target'!A:G, 6, FALSE)</f>
        <v>aavail_basic</v>
      </c>
    </row>
    <row r="20" spans="1:11" x14ac:dyDescent="0.2">
      <c r="A20" t="str">
        <f t="shared" si="0"/>
        <v>Madden Cross</v>
      </c>
      <c r="B20" t="s">
        <v>162</v>
      </c>
      <c r="C20" t="s">
        <v>163</v>
      </c>
      <c r="D20" t="s">
        <v>95</v>
      </c>
      <c r="E20">
        <v>28</v>
      </c>
      <c r="F20" s="14">
        <v>33312</v>
      </c>
      <c r="G20" t="s">
        <v>164</v>
      </c>
      <c r="H20" t="s">
        <v>155</v>
      </c>
      <c r="I20" t="str">
        <f>VLOOKUP(A20,'3-Target'!A:G, 4, FALSE)</f>
        <v>united_states</v>
      </c>
      <c r="J20">
        <f>VLOOKUP(A20,'3-Target'!$A:$G, 7,FALSE)</f>
        <v>19</v>
      </c>
      <c r="K20" t="str">
        <f>VLOOKUP(A20,'3-Target'!A:G, 6, FALSE)</f>
        <v>aavail_premium</v>
      </c>
    </row>
    <row r="21" spans="1:11" x14ac:dyDescent="0.2">
      <c r="A21" t="str">
        <f t="shared" si="0"/>
        <v>Jabari Eaton</v>
      </c>
      <c r="B21" t="s">
        <v>165</v>
      </c>
      <c r="C21" t="s">
        <v>166</v>
      </c>
      <c r="D21" t="s">
        <v>95</v>
      </c>
      <c r="E21">
        <v>20</v>
      </c>
      <c r="F21" s="14">
        <v>36279</v>
      </c>
      <c r="G21" t="s">
        <v>167</v>
      </c>
      <c r="H21" t="s">
        <v>168</v>
      </c>
      <c r="I21" t="str">
        <f>VLOOKUP(A21,'3-Target'!A:G, 4, FALSE)</f>
        <v>united_states</v>
      </c>
      <c r="J21">
        <f>VLOOKUP(A21,'3-Target'!$A:$G, 7,FALSE)</f>
        <v>5</v>
      </c>
      <c r="K21" t="str">
        <f>VLOOKUP(A21,'3-Target'!A:G, 6, FALSE)</f>
        <v>aavail_premium</v>
      </c>
    </row>
    <row r="22" spans="1:11" x14ac:dyDescent="0.2">
      <c r="A22" t="str">
        <f t="shared" si="0"/>
        <v>Claudia Hickman</v>
      </c>
      <c r="B22" t="s">
        <v>169</v>
      </c>
      <c r="C22" t="s">
        <v>170</v>
      </c>
      <c r="D22" t="s">
        <v>101</v>
      </c>
      <c r="E22">
        <v>38</v>
      </c>
      <c r="F22" s="14">
        <v>29745</v>
      </c>
      <c r="G22" t="s">
        <v>102</v>
      </c>
      <c r="I22" t="str">
        <f>VLOOKUP(A22,'3-Target'!A:G, 4, FALSE)</f>
        <v>singapore</v>
      </c>
      <c r="J22">
        <f>VLOOKUP(A22,'3-Target'!$A:$G, 7,FALSE)</f>
        <v>5</v>
      </c>
      <c r="K22" t="str">
        <f>VLOOKUP(A22,'3-Target'!A:G, 6, FALSE)</f>
        <v>aavail_unlimited</v>
      </c>
    </row>
    <row r="23" spans="1:11" x14ac:dyDescent="0.2">
      <c r="A23" t="str">
        <f t="shared" si="0"/>
        <v>Darwin Parker</v>
      </c>
      <c r="B23" t="s">
        <v>171</v>
      </c>
      <c r="C23" t="s">
        <v>172</v>
      </c>
      <c r="D23" t="s">
        <v>95</v>
      </c>
      <c r="E23">
        <v>41</v>
      </c>
      <c r="F23" s="14">
        <v>28637</v>
      </c>
      <c r="G23" t="s">
        <v>102</v>
      </c>
      <c r="I23" t="str">
        <f>VLOOKUP(A23,'3-Target'!A:G, 4, FALSE)</f>
        <v>singapore</v>
      </c>
      <c r="J23">
        <f>VLOOKUP(A23,'3-Target'!$A:$G, 7,FALSE)</f>
        <v>19</v>
      </c>
      <c r="K23" t="str">
        <f>VLOOKUP(A23,'3-Target'!A:G, 6, FALSE)</f>
        <v>aavail_basic</v>
      </c>
    </row>
    <row r="24" spans="1:11" x14ac:dyDescent="0.2">
      <c r="A24" t="str">
        <f t="shared" si="0"/>
        <v>Josiah Pruitt</v>
      </c>
      <c r="B24" t="s">
        <v>173</v>
      </c>
      <c r="C24" t="s">
        <v>174</v>
      </c>
      <c r="D24" t="s">
        <v>95</v>
      </c>
      <c r="E24">
        <v>22</v>
      </c>
      <c r="F24" s="14">
        <v>35566</v>
      </c>
      <c r="G24" t="s">
        <v>175</v>
      </c>
      <c r="H24" t="s">
        <v>130</v>
      </c>
      <c r="I24" t="str">
        <f>VLOOKUP(A24,'3-Target'!A:G, 4, FALSE)</f>
        <v>united_states</v>
      </c>
      <c r="J24">
        <f>VLOOKUP(A24,'3-Target'!$A:$G, 7,FALSE)</f>
        <v>23</v>
      </c>
      <c r="K24" t="str">
        <f>VLOOKUP(A24,'3-Target'!A:G, 6, FALSE)</f>
        <v>aavail_unlimited</v>
      </c>
    </row>
    <row r="25" spans="1:11" x14ac:dyDescent="0.2">
      <c r="A25" t="str">
        <f t="shared" si="0"/>
        <v>Derek Landry</v>
      </c>
      <c r="B25" t="s">
        <v>176</v>
      </c>
      <c r="C25" t="s">
        <v>177</v>
      </c>
      <c r="D25" t="s">
        <v>95</v>
      </c>
      <c r="E25">
        <v>23</v>
      </c>
      <c r="F25" s="14">
        <v>35284</v>
      </c>
      <c r="G25" t="s">
        <v>102</v>
      </c>
      <c r="I25" t="str">
        <f>VLOOKUP(A25,'3-Target'!A:G, 4, FALSE)</f>
        <v>singapore</v>
      </c>
      <c r="J25">
        <f>VLOOKUP(A25,'3-Target'!$A:$G, 7,FALSE)</f>
        <v>14</v>
      </c>
      <c r="K25" t="str">
        <f>VLOOKUP(A25,'3-Target'!A:G, 6, FALSE)</f>
        <v>aavail_basic</v>
      </c>
    </row>
    <row r="26" spans="1:11" x14ac:dyDescent="0.2">
      <c r="A26" t="str">
        <f t="shared" si="0"/>
        <v>Sage Dejesus</v>
      </c>
      <c r="B26" t="s">
        <v>178</v>
      </c>
      <c r="C26" t="s">
        <v>179</v>
      </c>
      <c r="D26" t="s">
        <v>95</v>
      </c>
      <c r="E26">
        <v>20</v>
      </c>
      <c r="F26" s="14">
        <v>36353</v>
      </c>
      <c r="G26" t="s">
        <v>102</v>
      </c>
      <c r="I26" t="str">
        <f>VLOOKUP(A26,'3-Target'!A:G, 4, FALSE)</f>
        <v>singapore</v>
      </c>
      <c r="J26">
        <f>VLOOKUP(A26,'3-Target'!$A:$G, 7,FALSE)</f>
        <v>15</v>
      </c>
      <c r="K26" t="str">
        <f>VLOOKUP(A26,'3-Target'!A:G, 6, FALSE)</f>
        <v>aavail_basic</v>
      </c>
    </row>
    <row r="27" spans="1:11" x14ac:dyDescent="0.2">
      <c r="A27" t="str">
        <f t="shared" si="0"/>
        <v>Mikaela Adams</v>
      </c>
      <c r="B27" t="s">
        <v>180</v>
      </c>
      <c r="C27" t="s">
        <v>181</v>
      </c>
      <c r="D27" t="s">
        <v>101</v>
      </c>
      <c r="E27">
        <v>24</v>
      </c>
      <c r="F27" s="14">
        <v>34824</v>
      </c>
      <c r="G27" t="s">
        <v>182</v>
      </c>
      <c r="H27" t="s">
        <v>183</v>
      </c>
      <c r="I27" t="str">
        <f>VLOOKUP(A27,'3-Target'!A:G, 4, FALSE)</f>
        <v>united_states</v>
      </c>
      <c r="J27">
        <f>VLOOKUP(A27,'3-Target'!$A:$G, 7,FALSE)</f>
        <v>23</v>
      </c>
      <c r="K27" t="str">
        <f>VLOOKUP(A27,'3-Target'!A:G, 6, FALSE)</f>
        <v>aavail_premium</v>
      </c>
    </row>
    <row r="28" spans="1:11" x14ac:dyDescent="0.2">
      <c r="A28" t="str">
        <f t="shared" si="0"/>
        <v>Jimmy Lee</v>
      </c>
      <c r="B28" t="s">
        <v>184</v>
      </c>
      <c r="C28" t="s">
        <v>185</v>
      </c>
      <c r="D28" t="s">
        <v>95</v>
      </c>
      <c r="E28">
        <v>21</v>
      </c>
      <c r="F28" s="14">
        <v>35991</v>
      </c>
      <c r="G28" t="s">
        <v>186</v>
      </c>
      <c r="H28" t="s">
        <v>187</v>
      </c>
      <c r="I28" t="str">
        <f>VLOOKUP(A28,'3-Target'!A:G, 4, FALSE)</f>
        <v>united_states</v>
      </c>
      <c r="J28">
        <f>VLOOKUP(A28,'3-Target'!$A:$G, 7,FALSE)</f>
        <v>18</v>
      </c>
      <c r="K28" t="str">
        <f>VLOOKUP(A28,'3-Target'!A:G, 6, FALSE)</f>
        <v>aavail_basic</v>
      </c>
    </row>
    <row r="29" spans="1:11" x14ac:dyDescent="0.2">
      <c r="A29" t="str">
        <f t="shared" si="0"/>
        <v>Devin Hubbard</v>
      </c>
      <c r="B29" t="s">
        <v>188</v>
      </c>
      <c r="C29" t="s">
        <v>189</v>
      </c>
      <c r="D29" t="s">
        <v>95</v>
      </c>
      <c r="E29">
        <v>19</v>
      </c>
      <c r="F29" s="14">
        <v>36856</v>
      </c>
      <c r="G29" t="s">
        <v>190</v>
      </c>
      <c r="H29" t="s">
        <v>191</v>
      </c>
      <c r="I29" t="str">
        <f>VLOOKUP(A29,'3-Target'!A:G, 4, FALSE)</f>
        <v>united_states</v>
      </c>
      <c r="J29">
        <f>VLOOKUP(A29,'3-Target'!$A:$G, 7,FALSE)</f>
        <v>14</v>
      </c>
      <c r="K29" t="str">
        <f>VLOOKUP(A29,'3-Target'!A:G, 6, FALSE)</f>
        <v>aavail_basic</v>
      </c>
    </row>
    <row r="30" spans="1:11" x14ac:dyDescent="0.2">
      <c r="A30" t="str">
        <f t="shared" si="0"/>
        <v>Kameron Miles</v>
      </c>
      <c r="B30" t="s">
        <v>192</v>
      </c>
      <c r="C30" t="s">
        <v>193</v>
      </c>
      <c r="D30" t="s">
        <v>95</v>
      </c>
      <c r="E30">
        <v>21</v>
      </c>
      <c r="F30" s="14">
        <v>36054</v>
      </c>
      <c r="G30" t="s">
        <v>102</v>
      </c>
      <c r="I30" t="str">
        <f>VLOOKUP(A30,'3-Target'!A:G, 4, FALSE)</f>
        <v>singapore</v>
      </c>
      <c r="J30">
        <f>VLOOKUP(A30,'3-Target'!$A:$G, 7,FALSE)</f>
        <v>18</v>
      </c>
      <c r="K30" t="str">
        <f>VLOOKUP(A30,'3-Target'!A:G, 6, FALSE)</f>
        <v>aavail_basic</v>
      </c>
    </row>
    <row r="31" spans="1:11" x14ac:dyDescent="0.2">
      <c r="A31" t="str">
        <f t="shared" si="0"/>
        <v>Francisco Jennings</v>
      </c>
      <c r="B31" t="s">
        <v>194</v>
      </c>
      <c r="C31" t="s">
        <v>195</v>
      </c>
      <c r="D31" t="s">
        <v>95</v>
      </c>
      <c r="E31">
        <v>39</v>
      </c>
      <c r="F31" s="14">
        <v>29311</v>
      </c>
      <c r="G31" t="s">
        <v>196</v>
      </c>
      <c r="H31" t="s">
        <v>151</v>
      </c>
      <c r="I31" t="str">
        <f>VLOOKUP(A31,'3-Target'!A:G, 4, FALSE)</f>
        <v>united_states</v>
      </c>
      <c r="J31">
        <f>VLOOKUP(A31,'3-Target'!$A:$G, 7,FALSE)</f>
        <v>21</v>
      </c>
      <c r="K31" t="str">
        <f>VLOOKUP(A31,'3-Target'!A:G, 6, FALSE)</f>
        <v>aavail_unlimited</v>
      </c>
    </row>
    <row r="32" spans="1:11" x14ac:dyDescent="0.2">
      <c r="A32" t="str">
        <f t="shared" si="0"/>
        <v>Dalary Rubio</v>
      </c>
      <c r="B32" t="s">
        <v>197</v>
      </c>
      <c r="C32" t="s">
        <v>198</v>
      </c>
      <c r="D32" t="s">
        <v>101</v>
      </c>
      <c r="E32">
        <v>19</v>
      </c>
      <c r="F32" s="14">
        <v>36719</v>
      </c>
      <c r="G32" t="s">
        <v>199</v>
      </c>
      <c r="H32" t="s">
        <v>200</v>
      </c>
      <c r="I32" t="str">
        <f>VLOOKUP(A32,'3-Target'!A:G, 4, FALSE)</f>
        <v>united_states</v>
      </c>
      <c r="J32">
        <f>VLOOKUP(A32,'3-Target'!$A:$G, 7,FALSE)</f>
        <v>20</v>
      </c>
      <c r="K32" t="str">
        <f>VLOOKUP(A32,'3-Target'!A:G, 6, FALSE)</f>
        <v>aavail_unlimited</v>
      </c>
    </row>
    <row r="33" spans="1:11" x14ac:dyDescent="0.2">
      <c r="A33" t="str">
        <f t="shared" si="0"/>
        <v>Philip Cunningham</v>
      </c>
      <c r="B33" t="s">
        <v>201</v>
      </c>
      <c r="C33" t="s">
        <v>202</v>
      </c>
      <c r="D33" t="s">
        <v>95</v>
      </c>
      <c r="E33">
        <v>25</v>
      </c>
      <c r="F33" s="14">
        <v>34633</v>
      </c>
      <c r="G33" t="s">
        <v>102</v>
      </c>
      <c r="I33" t="str">
        <f>VLOOKUP(A33,'3-Target'!A:G, 4, FALSE)</f>
        <v>singapore</v>
      </c>
      <c r="J33">
        <f>VLOOKUP(A33,'3-Target'!$A:$G, 7,FALSE)</f>
        <v>26</v>
      </c>
      <c r="K33" t="str">
        <f>VLOOKUP(A33,'3-Target'!A:G, 6, FALSE)</f>
        <v>aavail_premium</v>
      </c>
    </row>
    <row r="34" spans="1:11" x14ac:dyDescent="0.2">
      <c r="A34" t="str">
        <f t="shared" si="0"/>
        <v>Landyn Park</v>
      </c>
      <c r="B34" t="s">
        <v>203</v>
      </c>
      <c r="C34" t="s">
        <v>204</v>
      </c>
      <c r="D34" t="s">
        <v>95</v>
      </c>
      <c r="E34">
        <v>28</v>
      </c>
      <c r="F34" s="14">
        <v>33518</v>
      </c>
      <c r="G34" t="s">
        <v>205</v>
      </c>
      <c r="H34" t="s">
        <v>200</v>
      </c>
      <c r="I34" t="str">
        <f>VLOOKUP(A34,'3-Target'!A:G, 4, FALSE)</f>
        <v>united_states</v>
      </c>
      <c r="J34">
        <f>VLOOKUP(A34,'3-Target'!$A:$G, 7,FALSE)</f>
        <v>19</v>
      </c>
      <c r="K34" t="str">
        <f>VLOOKUP(A34,'3-Target'!A:G, 6, FALSE)</f>
        <v>aavail_unlimited</v>
      </c>
    </row>
    <row r="35" spans="1:11" x14ac:dyDescent="0.2">
      <c r="A35" t="str">
        <f t="shared" si="0"/>
        <v>Collins Ayers</v>
      </c>
      <c r="B35" t="s">
        <v>206</v>
      </c>
      <c r="C35" t="s">
        <v>207</v>
      </c>
      <c r="D35" t="s">
        <v>101</v>
      </c>
      <c r="E35">
        <v>38</v>
      </c>
      <c r="F35" s="14">
        <v>29987</v>
      </c>
      <c r="G35" t="s">
        <v>102</v>
      </c>
      <c r="I35" t="str">
        <f>VLOOKUP(A35,'3-Target'!A:G, 4, FALSE)</f>
        <v>singapore</v>
      </c>
      <c r="J35">
        <f>VLOOKUP(A35,'3-Target'!$A:$G, 7,FALSE)</f>
        <v>9</v>
      </c>
      <c r="K35" t="str">
        <f>VLOOKUP(A35,'3-Target'!A:G, 6, FALSE)</f>
        <v>aavail_unlimited</v>
      </c>
    </row>
    <row r="36" spans="1:11" x14ac:dyDescent="0.2">
      <c r="A36" t="str">
        <f t="shared" si="0"/>
        <v>Cecilia Madden</v>
      </c>
      <c r="B36" t="s">
        <v>163</v>
      </c>
      <c r="C36" t="s">
        <v>208</v>
      </c>
      <c r="D36" t="s">
        <v>101</v>
      </c>
      <c r="E36">
        <v>42</v>
      </c>
      <c r="F36" s="14">
        <v>28490</v>
      </c>
      <c r="G36" t="s">
        <v>102</v>
      </c>
      <c r="I36" t="str">
        <f>VLOOKUP(A36,'3-Target'!A:G, 4, FALSE)</f>
        <v>singapore</v>
      </c>
      <c r="J36">
        <f>VLOOKUP(A36,'3-Target'!$A:$G, 7,FALSE)</f>
        <v>14</v>
      </c>
      <c r="K36" t="str">
        <f>VLOOKUP(A36,'3-Target'!A:G, 6, FALSE)</f>
        <v>aavail_premium</v>
      </c>
    </row>
    <row r="37" spans="1:11" x14ac:dyDescent="0.2">
      <c r="A37" t="str">
        <f t="shared" si="0"/>
        <v>Bella Valdez</v>
      </c>
      <c r="B37" t="s">
        <v>209</v>
      </c>
      <c r="C37" t="s">
        <v>210</v>
      </c>
      <c r="D37" t="s">
        <v>101</v>
      </c>
      <c r="E37">
        <v>33</v>
      </c>
      <c r="F37" s="14">
        <v>31507</v>
      </c>
      <c r="G37" t="s">
        <v>102</v>
      </c>
      <c r="I37" t="str">
        <f>VLOOKUP(A37,'3-Target'!A:G, 4, FALSE)</f>
        <v>singapore</v>
      </c>
      <c r="J37">
        <f>VLOOKUP(A37,'3-Target'!$A:$G, 7,FALSE)</f>
        <v>26</v>
      </c>
      <c r="K37" t="str">
        <f>VLOOKUP(A37,'3-Target'!A:G, 6, FALSE)</f>
        <v>aavail_premium</v>
      </c>
    </row>
    <row r="38" spans="1:11" x14ac:dyDescent="0.2">
      <c r="A38" t="str">
        <f t="shared" si="0"/>
        <v>Ishaan Cardenas</v>
      </c>
      <c r="B38" t="s">
        <v>211</v>
      </c>
      <c r="C38" t="s">
        <v>212</v>
      </c>
      <c r="D38" t="s">
        <v>95</v>
      </c>
      <c r="E38">
        <v>38</v>
      </c>
      <c r="F38" s="14">
        <v>29901</v>
      </c>
      <c r="G38" t="s">
        <v>213</v>
      </c>
      <c r="H38" t="s">
        <v>144</v>
      </c>
      <c r="I38" t="str">
        <f>VLOOKUP(A38,'3-Target'!A:G, 4, FALSE)</f>
        <v>united_states</v>
      </c>
      <c r="J38">
        <f>VLOOKUP(A38,'3-Target'!$A:$G, 7,FALSE)</f>
        <v>23</v>
      </c>
      <c r="K38" t="str">
        <f>VLOOKUP(A38,'3-Target'!A:G, 6, FALSE)</f>
        <v>aavail_premium</v>
      </c>
    </row>
    <row r="39" spans="1:11" x14ac:dyDescent="0.2">
      <c r="A39" t="str">
        <f t="shared" si="0"/>
        <v>Maddox Grimes</v>
      </c>
      <c r="B39" t="s">
        <v>214</v>
      </c>
      <c r="C39" t="s">
        <v>215</v>
      </c>
      <c r="D39" t="s">
        <v>95</v>
      </c>
      <c r="E39">
        <v>42</v>
      </c>
      <c r="F39" s="14">
        <v>28434</v>
      </c>
      <c r="G39" t="s">
        <v>216</v>
      </c>
      <c r="H39" t="s">
        <v>200</v>
      </c>
      <c r="I39" t="str">
        <f>VLOOKUP(A39,'3-Target'!A:G, 4, FALSE)</f>
        <v>united_states</v>
      </c>
      <c r="J39">
        <f>VLOOKUP(A39,'3-Target'!$A:$G, 7,FALSE)</f>
        <v>21</v>
      </c>
      <c r="K39" t="str">
        <f>VLOOKUP(A39,'3-Target'!A:G, 6, FALSE)</f>
        <v>aavail_basic</v>
      </c>
    </row>
    <row r="40" spans="1:11" x14ac:dyDescent="0.2">
      <c r="A40" t="str">
        <f t="shared" si="0"/>
        <v>Salma Santana</v>
      </c>
      <c r="B40" t="s">
        <v>217</v>
      </c>
      <c r="C40" t="s">
        <v>218</v>
      </c>
      <c r="D40" t="s">
        <v>101</v>
      </c>
      <c r="E40">
        <v>23</v>
      </c>
      <c r="F40" s="14">
        <v>35130</v>
      </c>
      <c r="G40" t="s">
        <v>102</v>
      </c>
      <c r="I40" t="str">
        <f>VLOOKUP(A40,'3-Target'!A:G, 4, FALSE)</f>
        <v>singapore</v>
      </c>
      <c r="J40">
        <f>VLOOKUP(A40,'3-Target'!$A:$G, 7,FALSE)</f>
        <v>20</v>
      </c>
      <c r="K40" t="str">
        <f>VLOOKUP(A40,'3-Target'!A:G, 6, FALSE)</f>
        <v>aavail_basic</v>
      </c>
    </row>
    <row r="41" spans="1:11" x14ac:dyDescent="0.2">
      <c r="A41" t="str">
        <f t="shared" si="0"/>
        <v>Jaime Blackwell</v>
      </c>
      <c r="B41" t="s">
        <v>219</v>
      </c>
      <c r="C41" t="s">
        <v>220</v>
      </c>
      <c r="D41" t="s">
        <v>95</v>
      </c>
      <c r="E41">
        <v>22</v>
      </c>
      <c r="F41" s="14">
        <v>35691</v>
      </c>
      <c r="G41" t="s">
        <v>102</v>
      </c>
      <c r="I41" t="str">
        <f>VLOOKUP(A41,'3-Target'!A:G, 4, FALSE)</f>
        <v>singapore</v>
      </c>
      <c r="J41">
        <f>VLOOKUP(A41,'3-Target'!$A:$G, 7,FALSE)</f>
        <v>6</v>
      </c>
      <c r="K41" t="str">
        <f>VLOOKUP(A41,'3-Target'!A:G, 6, FALSE)</f>
        <v>aavail_basic</v>
      </c>
    </row>
    <row r="42" spans="1:11" x14ac:dyDescent="0.2">
      <c r="A42" t="str">
        <f t="shared" si="0"/>
        <v>Cannon Davila</v>
      </c>
      <c r="B42" t="s">
        <v>221</v>
      </c>
      <c r="C42" t="s">
        <v>222</v>
      </c>
      <c r="D42" t="s">
        <v>95</v>
      </c>
      <c r="E42">
        <v>22</v>
      </c>
      <c r="F42" s="14">
        <v>35810</v>
      </c>
      <c r="G42" t="s">
        <v>223</v>
      </c>
      <c r="H42" t="s">
        <v>224</v>
      </c>
      <c r="I42" t="str">
        <f>VLOOKUP(A42,'3-Target'!A:G, 4, FALSE)</f>
        <v>united_states</v>
      </c>
      <c r="J42">
        <f>VLOOKUP(A42,'3-Target'!$A:$G, 7,FALSE)</f>
        <v>19</v>
      </c>
      <c r="K42" t="str">
        <f>VLOOKUP(A42,'3-Target'!A:G, 6, FALSE)</f>
        <v>aavail_unlimited</v>
      </c>
    </row>
    <row r="43" spans="1:11" x14ac:dyDescent="0.2">
      <c r="A43" t="str">
        <f t="shared" si="0"/>
        <v>Oliver Hinton</v>
      </c>
      <c r="B43" t="s">
        <v>225</v>
      </c>
      <c r="C43" t="s">
        <v>226</v>
      </c>
      <c r="D43" t="s">
        <v>95</v>
      </c>
      <c r="E43">
        <v>51</v>
      </c>
      <c r="F43" s="14">
        <v>25032</v>
      </c>
      <c r="G43" t="s">
        <v>102</v>
      </c>
      <c r="I43" t="str">
        <f>VLOOKUP(A43,'3-Target'!A:G, 4, FALSE)</f>
        <v>singapore</v>
      </c>
      <c r="J43">
        <f>VLOOKUP(A43,'3-Target'!$A:$G, 7,FALSE)</f>
        <v>21</v>
      </c>
      <c r="K43" t="str">
        <f>VLOOKUP(A43,'3-Target'!A:G, 6, FALSE)</f>
        <v>aavail_unlimited</v>
      </c>
    </row>
    <row r="44" spans="1:11" x14ac:dyDescent="0.2">
      <c r="A44" t="str">
        <f t="shared" si="0"/>
        <v>Santiago Francis</v>
      </c>
      <c r="B44" t="s">
        <v>227</v>
      </c>
      <c r="C44" t="s">
        <v>228</v>
      </c>
      <c r="D44" t="s">
        <v>95</v>
      </c>
      <c r="E44">
        <v>33</v>
      </c>
      <c r="F44" s="14">
        <v>31804</v>
      </c>
      <c r="G44" t="s">
        <v>229</v>
      </c>
      <c r="H44" t="s">
        <v>130</v>
      </c>
      <c r="I44" t="str">
        <f>VLOOKUP(A44,'3-Target'!A:G, 4, FALSE)</f>
        <v>united_states</v>
      </c>
      <c r="J44">
        <f>VLOOKUP(A44,'3-Target'!$A:$G, 7,FALSE)</f>
        <v>21</v>
      </c>
      <c r="K44" t="str">
        <f>VLOOKUP(A44,'3-Target'!A:G, 6, FALSE)</f>
        <v>aavail_premium</v>
      </c>
    </row>
    <row r="45" spans="1:11" x14ac:dyDescent="0.2">
      <c r="A45" t="str">
        <f t="shared" si="0"/>
        <v>Remi Mayer</v>
      </c>
      <c r="B45" t="s">
        <v>230</v>
      </c>
      <c r="C45" t="s">
        <v>231</v>
      </c>
      <c r="D45" t="s">
        <v>101</v>
      </c>
      <c r="E45">
        <v>26</v>
      </c>
      <c r="F45" s="14">
        <v>34210</v>
      </c>
      <c r="G45" t="s">
        <v>232</v>
      </c>
      <c r="H45" t="s">
        <v>134</v>
      </c>
      <c r="I45" t="str">
        <f>VLOOKUP(A45,'3-Target'!A:G, 4, FALSE)</f>
        <v>united_states</v>
      </c>
      <c r="J45">
        <f>VLOOKUP(A45,'3-Target'!$A:$G, 7,FALSE)</f>
        <v>23</v>
      </c>
      <c r="K45" t="str">
        <f>VLOOKUP(A45,'3-Target'!A:G, 6, FALSE)</f>
        <v>aavail_unlimited</v>
      </c>
    </row>
    <row r="46" spans="1:11" x14ac:dyDescent="0.2">
      <c r="A46" t="str">
        <f t="shared" si="0"/>
        <v>Kingsley Gutierrez</v>
      </c>
      <c r="B46" t="s">
        <v>233</v>
      </c>
      <c r="C46" t="s">
        <v>234</v>
      </c>
      <c r="D46" t="s">
        <v>95</v>
      </c>
      <c r="E46">
        <v>25</v>
      </c>
      <c r="F46" s="14">
        <v>34660</v>
      </c>
      <c r="G46" t="s">
        <v>102</v>
      </c>
      <c r="I46" t="str">
        <f>VLOOKUP(A46,'3-Target'!A:G, 4, FALSE)</f>
        <v>singapore</v>
      </c>
      <c r="J46">
        <f>VLOOKUP(A46,'3-Target'!$A:$G, 7,FALSE)</f>
        <v>7</v>
      </c>
      <c r="K46" t="str">
        <f>VLOOKUP(A46,'3-Target'!A:G, 6, FALSE)</f>
        <v>aavail_premium</v>
      </c>
    </row>
    <row r="47" spans="1:11" x14ac:dyDescent="0.2">
      <c r="A47" t="str">
        <f t="shared" si="0"/>
        <v>Megan Shepard</v>
      </c>
      <c r="B47" t="s">
        <v>235</v>
      </c>
      <c r="C47" t="s">
        <v>236</v>
      </c>
      <c r="D47" t="s">
        <v>101</v>
      </c>
      <c r="E47">
        <v>22</v>
      </c>
      <c r="F47" s="14">
        <v>35765</v>
      </c>
      <c r="G47" t="s">
        <v>102</v>
      </c>
      <c r="I47" t="str">
        <f>VLOOKUP(A47,'3-Target'!A:G, 4, FALSE)</f>
        <v>singapore</v>
      </c>
      <c r="J47">
        <f>VLOOKUP(A47,'3-Target'!$A:$G, 7,FALSE)</f>
        <v>13</v>
      </c>
      <c r="K47" t="str">
        <f>VLOOKUP(A47,'3-Target'!A:G, 6, FALSE)</f>
        <v>aavail_basic</v>
      </c>
    </row>
    <row r="48" spans="1:11" x14ac:dyDescent="0.2">
      <c r="A48" t="str">
        <f t="shared" si="0"/>
        <v>Robert Nava</v>
      </c>
      <c r="B48" t="s">
        <v>237</v>
      </c>
      <c r="C48" t="s">
        <v>238</v>
      </c>
      <c r="D48" t="s">
        <v>95</v>
      </c>
      <c r="E48">
        <v>43</v>
      </c>
      <c r="F48" s="14">
        <v>27862</v>
      </c>
      <c r="G48" t="s">
        <v>239</v>
      </c>
      <c r="H48" t="s">
        <v>183</v>
      </c>
      <c r="I48" t="str">
        <f>VLOOKUP(A48,'3-Target'!A:G, 4, FALSE)</f>
        <v>united_states</v>
      </c>
      <c r="J48">
        <f>VLOOKUP(A48,'3-Target'!$A:$G, 7,FALSE)</f>
        <v>5</v>
      </c>
      <c r="K48" t="str">
        <f>VLOOKUP(A48,'3-Target'!A:G, 6, FALSE)</f>
        <v>aavail_basic</v>
      </c>
    </row>
    <row r="49" spans="1:11" x14ac:dyDescent="0.2">
      <c r="A49" t="str">
        <f t="shared" si="0"/>
        <v>Elijah Austin</v>
      </c>
      <c r="B49" t="s">
        <v>240</v>
      </c>
      <c r="C49" t="s">
        <v>241</v>
      </c>
      <c r="D49" t="s">
        <v>95</v>
      </c>
      <c r="E49">
        <v>23</v>
      </c>
      <c r="F49" s="14">
        <v>35218</v>
      </c>
      <c r="G49" t="s">
        <v>242</v>
      </c>
      <c r="H49" t="s">
        <v>155</v>
      </c>
      <c r="I49" t="str">
        <f>VLOOKUP(A49,'3-Target'!A:G, 4, FALSE)</f>
        <v>united_states</v>
      </c>
      <c r="J49">
        <f>VLOOKUP(A49,'3-Target'!$A:$G, 7,FALSE)</f>
        <v>19</v>
      </c>
      <c r="K49" t="str">
        <f>VLOOKUP(A49,'3-Target'!A:G, 6, FALSE)</f>
        <v>aavail_unlimited</v>
      </c>
    </row>
    <row r="50" spans="1:11" x14ac:dyDescent="0.2">
      <c r="A50" t="str">
        <f t="shared" si="0"/>
        <v>Cash Reyes</v>
      </c>
      <c r="B50" t="s">
        <v>243</v>
      </c>
      <c r="C50" t="s">
        <v>244</v>
      </c>
      <c r="D50" t="s">
        <v>95</v>
      </c>
      <c r="E50">
        <v>24</v>
      </c>
      <c r="F50" s="14">
        <v>34945</v>
      </c>
      <c r="G50" t="s">
        <v>245</v>
      </c>
      <c r="H50" t="s">
        <v>200</v>
      </c>
      <c r="I50" t="str">
        <f>VLOOKUP(A50,'3-Target'!A:G, 4, FALSE)</f>
        <v>united_states</v>
      </c>
      <c r="J50">
        <f>VLOOKUP(A50,'3-Target'!$A:$G, 7,FALSE)</f>
        <v>17</v>
      </c>
      <c r="K50" t="str">
        <f>VLOOKUP(A50,'3-Target'!A:G, 6, FALSE)</f>
        <v>aavail_premium</v>
      </c>
    </row>
    <row r="51" spans="1:11" x14ac:dyDescent="0.2">
      <c r="A51" t="str">
        <f t="shared" si="0"/>
        <v>Ford Nash</v>
      </c>
      <c r="B51" t="s">
        <v>246</v>
      </c>
      <c r="C51" t="s">
        <v>247</v>
      </c>
      <c r="D51" t="s">
        <v>95</v>
      </c>
      <c r="E51">
        <v>19</v>
      </c>
      <c r="F51" s="14">
        <v>36605</v>
      </c>
      <c r="G51" t="s">
        <v>102</v>
      </c>
      <c r="I51" t="str">
        <f>VLOOKUP(A51,'3-Target'!A:G, 4, FALSE)</f>
        <v>singapore</v>
      </c>
      <c r="J51">
        <f>VLOOKUP(A51,'3-Target'!$A:$G, 7,FALSE)</f>
        <v>10</v>
      </c>
      <c r="K51" t="str">
        <f>VLOOKUP(A51,'3-Target'!A:G, 6, FALSE)</f>
        <v>aavail_unlimited</v>
      </c>
    </row>
    <row r="52" spans="1:11" x14ac:dyDescent="0.2">
      <c r="A52" t="str">
        <f t="shared" si="0"/>
        <v>Isabella Simpson</v>
      </c>
      <c r="B52" t="s">
        <v>248</v>
      </c>
      <c r="C52" t="s">
        <v>249</v>
      </c>
      <c r="D52" t="s">
        <v>101</v>
      </c>
      <c r="E52">
        <v>26</v>
      </c>
      <c r="F52" s="14">
        <v>34339</v>
      </c>
      <c r="G52" t="s">
        <v>250</v>
      </c>
      <c r="H52" t="s">
        <v>155</v>
      </c>
      <c r="I52" t="str">
        <f>VLOOKUP(A52,'3-Target'!A:G, 4, FALSE)</f>
        <v>united_states</v>
      </c>
      <c r="J52">
        <f>VLOOKUP(A52,'3-Target'!$A:$G, 7,FALSE)</f>
        <v>10</v>
      </c>
      <c r="K52" t="str">
        <f>VLOOKUP(A52,'3-Target'!A:G, 6, FALSE)</f>
        <v>aavail_basic</v>
      </c>
    </row>
    <row r="53" spans="1:11" x14ac:dyDescent="0.2">
      <c r="A53" t="str">
        <f t="shared" si="0"/>
        <v>Lindsey Curry</v>
      </c>
      <c r="B53" t="s">
        <v>251</v>
      </c>
      <c r="C53" t="s">
        <v>252</v>
      </c>
      <c r="D53" t="s">
        <v>101</v>
      </c>
      <c r="E53">
        <v>44</v>
      </c>
      <c r="F53" s="14">
        <v>27606</v>
      </c>
      <c r="G53" t="s">
        <v>253</v>
      </c>
      <c r="H53" t="s">
        <v>254</v>
      </c>
      <c r="I53" t="str">
        <f>VLOOKUP(A53,'3-Target'!A:G, 4, FALSE)</f>
        <v>united_states</v>
      </c>
      <c r="J53">
        <f>VLOOKUP(A53,'3-Target'!$A:$G, 7,FALSE)</f>
        <v>22</v>
      </c>
      <c r="K53" t="str">
        <f>VLOOKUP(A53,'3-Target'!A:G, 6, FALSE)</f>
        <v>aavail_premium</v>
      </c>
    </row>
    <row r="54" spans="1:11" x14ac:dyDescent="0.2">
      <c r="A54" t="str">
        <f t="shared" si="0"/>
        <v>Chelsea Klein</v>
      </c>
      <c r="B54" t="s">
        <v>255</v>
      </c>
      <c r="C54" t="s">
        <v>256</v>
      </c>
      <c r="D54" t="s">
        <v>101</v>
      </c>
      <c r="E54">
        <v>27</v>
      </c>
      <c r="F54" s="14">
        <v>33812</v>
      </c>
      <c r="G54" t="s">
        <v>257</v>
      </c>
      <c r="H54" t="s">
        <v>200</v>
      </c>
      <c r="I54" t="str">
        <f>VLOOKUP(A54,'3-Target'!A:G, 4, FALSE)</f>
        <v>united_states</v>
      </c>
      <c r="J54">
        <f>VLOOKUP(A54,'3-Target'!$A:$G, 7,FALSE)</f>
        <v>22</v>
      </c>
      <c r="K54" t="str">
        <f>VLOOKUP(A54,'3-Target'!A:G, 6, FALSE)</f>
        <v>aavail_premium</v>
      </c>
    </row>
    <row r="55" spans="1:11" x14ac:dyDescent="0.2">
      <c r="A55" t="str">
        <f t="shared" si="0"/>
        <v>Kinslee Bender</v>
      </c>
      <c r="B55" t="s">
        <v>258</v>
      </c>
      <c r="C55" t="s">
        <v>259</v>
      </c>
      <c r="D55" t="s">
        <v>101</v>
      </c>
      <c r="E55">
        <v>29</v>
      </c>
      <c r="F55" s="14">
        <v>33027</v>
      </c>
      <c r="G55" t="s">
        <v>260</v>
      </c>
      <c r="H55" t="s">
        <v>200</v>
      </c>
      <c r="I55" t="str">
        <f>VLOOKUP(A55,'3-Target'!A:G, 4, FALSE)</f>
        <v>united_states</v>
      </c>
      <c r="J55">
        <f>VLOOKUP(A55,'3-Target'!$A:$G, 7,FALSE)</f>
        <v>16</v>
      </c>
      <c r="K55" t="str">
        <f>VLOOKUP(A55,'3-Target'!A:G, 6, FALSE)</f>
        <v>aavail_unlimited</v>
      </c>
    </row>
    <row r="56" spans="1:11" x14ac:dyDescent="0.2">
      <c r="A56" t="str">
        <f t="shared" si="0"/>
        <v>Harvey Hester</v>
      </c>
      <c r="B56" t="s">
        <v>261</v>
      </c>
      <c r="C56" t="s">
        <v>262</v>
      </c>
      <c r="D56" t="s">
        <v>95</v>
      </c>
      <c r="E56">
        <v>25</v>
      </c>
      <c r="F56" s="14">
        <v>34563</v>
      </c>
      <c r="G56" t="s">
        <v>263</v>
      </c>
      <c r="H56" t="s">
        <v>200</v>
      </c>
      <c r="I56" t="str">
        <f>VLOOKUP(A56,'3-Target'!A:G, 4, FALSE)</f>
        <v>united_states</v>
      </c>
      <c r="J56">
        <f>VLOOKUP(A56,'3-Target'!$A:$G, 7,FALSE)</f>
        <v>18</v>
      </c>
      <c r="K56" t="str">
        <f>VLOOKUP(A56,'3-Target'!A:G, 6, FALSE)</f>
        <v>aavail_basic</v>
      </c>
    </row>
    <row r="57" spans="1:11" x14ac:dyDescent="0.2">
      <c r="A57" t="str">
        <f t="shared" si="0"/>
        <v>Laila Sanford</v>
      </c>
      <c r="B57" t="s">
        <v>264</v>
      </c>
      <c r="C57" t="s">
        <v>265</v>
      </c>
      <c r="D57" t="s">
        <v>101</v>
      </c>
      <c r="E57">
        <v>18</v>
      </c>
      <c r="F57" s="14">
        <v>37262</v>
      </c>
      <c r="G57" t="s">
        <v>266</v>
      </c>
      <c r="H57" t="s">
        <v>130</v>
      </c>
      <c r="I57" t="str">
        <f>VLOOKUP(A57,'3-Target'!A:G, 4, FALSE)</f>
        <v>united_states</v>
      </c>
      <c r="J57">
        <f>VLOOKUP(A57,'3-Target'!$A:$G, 7,FALSE)</f>
        <v>20</v>
      </c>
      <c r="K57" t="str">
        <f>VLOOKUP(A57,'3-Target'!A:G, 6, FALSE)</f>
        <v>aavail_unlimited</v>
      </c>
    </row>
    <row r="58" spans="1:11" x14ac:dyDescent="0.2">
      <c r="A58" t="str">
        <f t="shared" si="0"/>
        <v>Fox Houston</v>
      </c>
      <c r="B58" t="s">
        <v>28</v>
      </c>
      <c r="C58" t="s">
        <v>267</v>
      </c>
      <c r="D58" t="s">
        <v>95</v>
      </c>
      <c r="E58">
        <v>16</v>
      </c>
      <c r="F58" s="14">
        <v>37945</v>
      </c>
      <c r="G58" t="s">
        <v>268</v>
      </c>
      <c r="H58" t="s">
        <v>155</v>
      </c>
      <c r="I58" t="str">
        <f>VLOOKUP(A58,'3-Target'!A:G, 4, FALSE)</f>
        <v>united_states</v>
      </c>
      <c r="J58">
        <f>VLOOKUP(A58,'3-Target'!$A:$G, 7,FALSE)</f>
        <v>21</v>
      </c>
      <c r="K58" t="str">
        <f>VLOOKUP(A58,'3-Target'!A:G, 6, FALSE)</f>
        <v>aavail_basic</v>
      </c>
    </row>
    <row r="59" spans="1:11" x14ac:dyDescent="0.2">
      <c r="A59" t="str">
        <f t="shared" si="0"/>
        <v>Dorian Ellis</v>
      </c>
      <c r="B59" t="s">
        <v>269</v>
      </c>
      <c r="C59" t="s">
        <v>270</v>
      </c>
      <c r="D59" t="s">
        <v>95</v>
      </c>
      <c r="E59">
        <v>42</v>
      </c>
      <c r="F59" s="14">
        <v>28317</v>
      </c>
      <c r="G59" t="s">
        <v>271</v>
      </c>
      <c r="H59" t="s">
        <v>272</v>
      </c>
      <c r="I59" t="str">
        <f>VLOOKUP(A59,'3-Target'!A:G, 4, FALSE)</f>
        <v>united_states</v>
      </c>
      <c r="J59">
        <f>VLOOKUP(A59,'3-Target'!$A:$G, 7,FALSE)</f>
        <v>18</v>
      </c>
      <c r="K59" t="str">
        <f>VLOOKUP(A59,'3-Target'!A:G, 6, FALSE)</f>
        <v>aavail_unlimited</v>
      </c>
    </row>
    <row r="60" spans="1:11" x14ac:dyDescent="0.2">
      <c r="A60" t="str">
        <f t="shared" si="0"/>
        <v>Rafael Barnes</v>
      </c>
      <c r="B60" t="s">
        <v>273</v>
      </c>
      <c r="C60" t="s">
        <v>274</v>
      </c>
      <c r="D60" t="s">
        <v>95</v>
      </c>
      <c r="E60">
        <v>24</v>
      </c>
      <c r="F60" s="14">
        <v>34949</v>
      </c>
      <c r="G60" t="s">
        <v>275</v>
      </c>
      <c r="H60" t="s">
        <v>200</v>
      </c>
      <c r="I60" t="str">
        <f>VLOOKUP(A60,'3-Target'!A:G, 4, FALSE)</f>
        <v>united_states</v>
      </c>
      <c r="J60">
        <f>VLOOKUP(A60,'3-Target'!$A:$G, 7,FALSE)</f>
        <v>6</v>
      </c>
      <c r="K60" t="str">
        <f>VLOOKUP(A60,'3-Target'!A:G, 6, FALSE)</f>
        <v>aavail_unlimited</v>
      </c>
    </row>
    <row r="61" spans="1:11" x14ac:dyDescent="0.2">
      <c r="A61" t="str">
        <f t="shared" si="0"/>
        <v>Aryan Norton</v>
      </c>
      <c r="B61" t="s">
        <v>276</v>
      </c>
      <c r="C61" t="s">
        <v>277</v>
      </c>
      <c r="D61" t="s">
        <v>95</v>
      </c>
      <c r="E61">
        <v>20</v>
      </c>
      <c r="F61" s="14">
        <v>36563</v>
      </c>
      <c r="G61" t="s">
        <v>278</v>
      </c>
      <c r="H61" t="s">
        <v>279</v>
      </c>
      <c r="I61" t="str">
        <f>VLOOKUP(A61,'3-Target'!A:G, 4, FALSE)</f>
        <v>united_states</v>
      </c>
      <c r="J61">
        <f>VLOOKUP(A61,'3-Target'!$A:$G, 7,FALSE)</f>
        <v>21</v>
      </c>
      <c r="K61" t="str">
        <f>VLOOKUP(A61,'3-Target'!A:G, 6, FALSE)</f>
        <v>aavail_basic</v>
      </c>
    </row>
    <row r="62" spans="1:11" x14ac:dyDescent="0.2">
      <c r="A62" t="str">
        <f t="shared" si="0"/>
        <v>Mohammad Alvarado</v>
      </c>
      <c r="B62" t="s">
        <v>280</v>
      </c>
      <c r="C62" t="s">
        <v>281</v>
      </c>
      <c r="D62" t="s">
        <v>95</v>
      </c>
      <c r="E62">
        <v>23</v>
      </c>
      <c r="F62" s="14">
        <v>35305</v>
      </c>
      <c r="G62" t="s">
        <v>282</v>
      </c>
      <c r="H62" t="s">
        <v>283</v>
      </c>
      <c r="I62" t="str">
        <f>VLOOKUP(A62,'3-Target'!A:G, 4, FALSE)</f>
        <v>united_states</v>
      </c>
      <c r="J62">
        <f>VLOOKUP(A62,'3-Target'!$A:$G, 7,FALSE)</f>
        <v>19</v>
      </c>
      <c r="K62" t="str">
        <f>VLOOKUP(A62,'3-Target'!A:G, 6, FALSE)</f>
        <v>aavail_unlimited</v>
      </c>
    </row>
    <row r="63" spans="1:11" x14ac:dyDescent="0.2">
      <c r="A63" t="str">
        <f t="shared" si="0"/>
        <v>Raphael Mccann</v>
      </c>
      <c r="B63" t="s">
        <v>284</v>
      </c>
      <c r="C63" t="s">
        <v>285</v>
      </c>
      <c r="D63" t="s">
        <v>95</v>
      </c>
      <c r="E63">
        <v>45</v>
      </c>
      <c r="F63" s="14">
        <v>27238</v>
      </c>
      <c r="G63" t="s">
        <v>286</v>
      </c>
      <c r="H63" t="s">
        <v>287</v>
      </c>
      <c r="I63" t="str">
        <f>VLOOKUP(A63,'3-Target'!A:G, 4, FALSE)</f>
        <v>united_states</v>
      </c>
      <c r="J63">
        <f>VLOOKUP(A63,'3-Target'!$A:$G, 7,FALSE)</f>
        <v>16</v>
      </c>
      <c r="K63" t="str">
        <f>VLOOKUP(A63,'3-Target'!A:G, 6, FALSE)</f>
        <v>aavail_premium</v>
      </c>
    </row>
    <row r="64" spans="1:11" x14ac:dyDescent="0.2">
      <c r="A64" t="str">
        <f t="shared" si="0"/>
        <v>Izabella Lawrence</v>
      </c>
      <c r="B64" t="s">
        <v>288</v>
      </c>
      <c r="C64" t="s">
        <v>289</v>
      </c>
      <c r="D64" t="s">
        <v>101</v>
      </c>
      <c r="E64">
        <v>27</v>
      </c>
      <c r="F64" s="14">
        <v>33818</v>
      </c>
      <c r="G64" t="s">
        <v>290</v>
      </c>
      <c r="H64" t="s">
        <v>159</v>
      </c>
      <c r="I64" t="str">
        <f>VLOOKUP(A64,'3-Target'!A:G, 4, FALSE)</f>
        <v>united_states</v>
      </c>
      <c r="J64">
        <f>VLOOKUP(A64,'3-Target'!$A:$G, 7,FALSE)</f>
        <v>19</v>
      </c>
      <c r="K64" t="str">
        <f>VLOOKUP(A64,'3-Target'!A:G, 6, FALSE)</f>
        <v>aavail_premium</v>
      </c>
    </row>
    <row r="65" spans="1:11" x14ac:dyDescent="0.2">
      <c r="A65" t="str">
        <f t="shared" si="0"/>
        <v>Bowen Sierra</v>
      </c>
      <c r="B65" t="s">
        <v>291</v>
      </c>
      <c r="C65" t="s">
        <v>292</v>
      </c>
      <c r="D65" t="s">
        <v>95</v>
      </c>
      <c r="E65">
        <v>44</v>
      </c>
      <c r="F65" s="14">
        <v>27572</v>
      </c>
      <c r="G65" t="s">
        <v>28</v>
      </c>
      <c r="H65" t="s">
        <v>130</v>
      </c>
      <c r="I65" t="str">
        <f>VLOOKUP(A65,'3-Target'!A:G, 4, FALSE)</f>
        <v>united_states</v>
      </c>
      <c r="J65">
        <f>VLOOKUP(A65,'3-Target'!$A:$G, 7,FALSE)</f>
        <v>20</v>
      </c>
      <c r="K65" t="str">
        <f>VLOOKUP(A65,'3-Target'!A:G, 6, FALSE)</f>
        <v>aavail_basic</v>
      </c>
    </row>
    <row r="66" spans="1:11" x14ac:dyDescent="0.2">
      <c r="A66" t="str">
        <f t="shared" si="0"/>
        <v>Abram Collier</v>
      </c>
      <c r="B66" t="s">
        <v>293</v>
      </c>
      <c r="C66" t="s">
        <v>294</v>
      </c>
      <c r="D66" t="s">
        <v>95</v>
      </c>
      <c r="E66">
        <v>20</v>
      </c>
      <c r="F66" s="14">
        <v>36361</v>
      </c>
      <c r="G66" t="s">
        <v>295</v>
      </c>
      <c r="H66" t="s">
        <v>159</v>
      </c>
      <c r="I66" t="str">
        <f>VLOOKUP(A66,'3-Target'!A:G, 4, FALSE)</f>
        <v>united_states</v>
      </c>
      <c r="J66">
        <f>VLOOKUP(A66,'3-Target'!$A:$G, 7,FALSE)</f>
        <v>8</v>
      </c>
      <c r="K66" t="str">
        <f>VLOOKUP(A66,'3-Target'!A:G, 6, FALSE)</f>
        <v>aavail_unlimited</v>
      </c>
    </row>
    <row r="67" spans="1:11" x14ac:dyDescent="0.2">
      <c r="A67" t="str">
        <f t="shared" ref="A67:A130" si="1">TRIM(PROPER(_xlfn.CONCAT(C67, " ",B67)))</f>
        <v>Howard Villa</v>
      </c>
      <c r="B67" t="s">
        <v>296</v>
      </c>
      <c r="C67" t="s">
        <v>23</v>
      </c>
      <c r="D67" t="s">
        <v>95</v>
      </c>
      <c r="E67">
        <v>21</v>
      </c>
      <c r="F67" s="14">
        <v>36052</v>
      </c>
      <c r="G67" t="s">
        <v>297</v>
      </c>
      <c r="H67" t="s">
        <v>298</v>
      </c>
      <c r="I67" t="str">
        <f>VLOOKUP(A67,'3-Target'!A:G, 4, FALSE)</f>
        <v>united_states</v>
      </c>
      <c r="J67">
        <f>VLOOKUP(A67,'3-Target'!$A:$G, 7,FALSE)</f>
        <v>20</v>
      </c>
      <c r="K67" t="str">
        <f>VLOOKUP(A67,'3-Target'!A:G, 6, FALSE)</f>
        <v>aavail_premium</v>
      </c>
    </row>
    <row r="68" spans="1:11" x14ac:dyDescent="0.2">
      <c r="A68" t="str">
        <f t="shared" si="1"/>
        <v>Harlan Webb</v>
      </c>
      <c r="B68" t="s">
        <v>299</v>
      </c>
      <c r="C68" t="s">
        <v>300</v>
      </c>
      <c r="D68" t="s">
        <v>95</v>
      </c>
      <c r="E68">
        <v>23</v>
      </c>
      <c r="F68" s="14">
        <v>35313</v>
      </c>
      <c r="G68" t="s">
        <v>301</v>
      </c>
      <c r="H68" t="s">
        <v>159</v>
      </c>
      <c r="I68" t="str">
        <f>VLOOKUP(A68,'3-Target'!A:G, 4, FALSE)</f>
        <v>united_states</v>
      </c>
      <c r="J68">
        <f>VLOOKUP(A68,'3-Target'!$A:$G, 7,FALSE)</f>
        <v>21</v>
      </c>
      <c r="K68" t="str">
        <f>VLOOKUP(A68,'3-Target'!A:G, 6, FALSE)</f>
        <v>aavail_basic</v>
      </c>
    </row>
    <row r="69" spans="1:11" x14ac:dyDescent="0.2">
      <c r="A69" t="str">
        <f t="shared" si="1"/>
        <v>Samara Sims</v>
      </c>
      <c r="B69" t="s">
        <v>302</v>
      </c>
      <c r="C69" t="s">
        <v>303</v>
      </c>
      <c r="D69" t="s">
        <v>101</v>
      </c>
      <c r="E69">
        <v>18</v>
      </c>
      <c r="F69" s="14">
        <v>37018</v>
      </c>
      <c r="G69" t="s">
        <v>304</v>
      </c>
      <c r="H69" t="s">
        <v>134</v>
      </c>
      <c r="I69" t="str">
        <f>VLOOKUP(A69,'3-Target'!A:G, 4, FALSE)</f>
        <v>united_states</v>
      </c>
      <c r="J69">
        <f>VLOOKUP(A69,'3-Target'!$A:$G, 7,FALSE)</f>
        <v>23</v>
      </c>
      <c r="K69" t="str">
        <f>VLOOKUP(A69,'3-Target'!A:G, 6, FALSE)</f>
        <v>aavail_unlimited</v>
      </c>
    </row>
    <row r="70" spans="1:11" x14ac:dyDescent="0.2">
      <c r="A70" t="str">
        <f t="shared" si="1"/>
        <v>Dominick Reilly</v>
      </c>
      <c r="B70" t="s">
        <v>305</v>
      </c>
      <c r="C70" t="s">
        <v>306</v>
      </c>
      <c r="D70" t="s">
        <v>95</v>
      </c>
      <c r="E70">
        <v>20</v>
      </c>
      <c r="F70" s="14">
        <v>36263</v>
      </c>
      <c r="G70" t="s">
        <v>102</v>
      </c>
      <c r="I70" t="str">
        <f>VLOOKUP(A70,'3-Target'!A:G, 4, FALSE)</f>
        <v>singapore</v>
      </c>
      <c r="J70">
        <f>VLOOKUP(A70,'3-Target'!$A:$G, 7,FALSE)</f>
        <v>19</v>
      </c>
      <c r="K70" t="str">
        <f>VLOOKUP(A70,'3-Target'!A:G, 6, FALSE)</f>
        <v>aavail_unlimited</v>
      </c>
    </row>
    <row r="71" spans="1:11" x14ac:dyDescent="0.2">
      <c r="A71" t="str">
        <f t="shared" si="1"/>
        <v>Amira Chen</v>
      </c>
      <c r="B71" t="s">
        <v>307</v>
      </c>
      <c r="C71" t="s">
        <v>308</v>
      </c>
      <c r="D71" t="s">
        <v>101</v>
      </c>
      <c r="E71">
        <v>22</v>
      </c>
      <c r="F71" s="14">
        <v>35671</v>
      </c>
      <c r="G71" t="s">
        <v>309</v>
      </c>
      <c r="H71" t="s">
        <v>287</v>
      </c>
      <c r="I71" t="str">
        <f>VLOOKUP(A71,'3-Target'!A:G, 4, FALSE)</f>
        <v>united_states</v>
      </c>
      <c r="J71">
        <f>VLOOKUP(A71,'3-Target'!$A:$G, 7,FALSE)</f>
        <v>23</v>
      </c>
      <c r="K71" t="str">
        <f>VLOOKUP(A71,'3-Target'!A:G, 6, FALSE)</f>
        <v>aavail_premium</v>
      </c>
    </row>
    <row r="72" spans="1:11" x14ac:dyDescent="0.2">
      <c r="A72" t="str">
        <f t="shared" si="1"/>
        <v>River Mcpherson</v>
      </c>
      <c r="B72" t="s">
        <v>310</v>
      </c>
      <c r="C72" t="s">
        <v>311</v>
      </c>
      <c r="D72" t="s">
        <v>101</v>
      </c>
      <c r="E72">
        <v>21</v>
      </c>
      <c r="F72" s="14">
        <v>35891</v>
      </c>
      <c r="G72" t="s">
        <v>312</v>
      </c>
      <c r="H72" t="s">
        <v>200</v>
      </c>
      <c r="I72" t="str">
        <f>VLOOKUP(A72,'3-Target'!A:G, 4, FALSE)</f>
        <v>united_states</v>
      </c>
      <c r="J72">
        <f>VLOOKUP(A72,'3-Target'!$A:$G, 7,FALSE)</f>
        <v>24</v>
      </c>
      <c r="K72" t="str">
        <f>VLOOKUP(A72,'3-Target'!A:G, 6, FALSE)</f>
        <v>aavail_premium</v>
      </c>
    </row>
    <row r="73" spans="1:11" x14ac:dyDescent="0.2">
      <c r="A73" t="str">
        <f t="shared" si="1"/>
        <v>Maison Estrada</v>
      </c>
      <c r="B73" t="s">
        <v>313</v>
      </c>
      <c r="C73" t="s">
        <v>314</v>
      </c>
      <c r="D73" t="s">
        <v>95</v>
      </c>
      <c r="E73">
        <v>39</v>
      </c>
      <c r="F73" s="14">
        <v>29564</v>
      </c>
      <c r="G73" t="s">
        <v>315</v>
      </c>
      <c r="H73" t="s">
        <v>200</v>
      </c>
      <c r="I73" t="str">
        <f>VLOOKUP(A73,'3-Target'!A:G, 4, FALSE)</f>
        <v>united_states</v>
      </c>
      <c r="J73">
        <f>VLOOKUP(A73,'3-Target'!$A:$G, 7,FALSE)</f>
        <v>20</v>
      </c>
      <c r="K73" t="str">
        <f>VLOOKUP(A73,'3-Target'!A:G, 6, FALSE)</f>
        <v>aavail_premium</v>
      </c>
    </row>
    <row r="74" spans="1:11" x14ac:dyDescent="0.2">
      <c r="A74" t="str">
        <f t="shared" si="1"/>
        <v>Mordechai Grant</v>
      </c>
      <c r="B74" t="s">
        <v>316</v>
      </c>
      <c r="C74" t="s">
        <v>317</v>
      </c>
      <c r="D74" t="s">
        <v>95</v>
      </c>
      <c r="E74">
        <v>24</v>
      </c>
      <c r="F74" s="14">
        <v>35019</v>
      </c>
      <c r="G74" t="s">
        <v>318</v>
      </c>
      <c r="H74" t="s">
        <v>319</v>
      </c>
      <c r="I74" t="str">
        <f>VLOOKUP(A74,'3-Target'!A:G, 4, FALSE)</f>
        <v>united_states</v>
      </c>
      <c r="J74">
        <f>VLOOKUP(A74,'3-Target'!$A:$G, 7,FALSE)</f>
        <v>10</v>
      </c>
      <c r="K74" t="str">
        <f>VLOOKUP(A74,'3-Target'!A:G, 6, FALSE)</f>
        <v>aavail_basic</v>
      </c>
    </row>
    <row r="75" spans="1:11" x14ac:dyDescent="0.2">
      <c r="A75" t="str">
        <f t="shared" si="1"/>
        <v>Elianna Peterson</v>
      </c>
      <c r="B75" t="s">
        <v>320</v>
      </c>
      <c r="C75" t="s">
        <v>321</v>
      </c>
      <c r="D75" t="s">
        <v>101</v>
      </c>
      <c r="E75">
        <v>42</v>
      </c>
      <c r="F75" s="14">
        <v>28320</v>
      </c>
      <c r="G75" t="s">
        <v>322</v>
      </c>
      <c r="H75" t="s">
        <v>200</v>
      </c>
      <c r="I75" t="str">
        <f>VLOOKUP(A75,'3-Target'!A:G, 4, FALSE)</f>
        <v>united_states</v>
      </c>
      <c r="J75">
        <f>VLOOKUP(A75,'3-Target'!$A:$G, 7,FALSE)</f>
        <v>23</v>
      </c>
      <c r="K75" t="str">
        <f>VLOOKUP(A75,'3-Target'!A:G, 6, FALSE)</f>
        <v>aavail_unlimited</v>
      </c>
    </row>
    <row r="76" spans="1:11" x14ac:dyDescent="0.2">
      <c r="A76" t="str">
        <f t="shared" si="1"/>
        <v>Genesis Weaver</v>
      </c>
      <c r="B76" t="s">
        <v>323</v>
      </c>
      <c r="C76" t="s">
        <v>324</v>
      </c>
      <c r="D76" t="s">
        <v>101</v>
      </c>
      <c r="E76">
        <v>30</v>
      </c>
      <c r="F76" s="14">
        <v>32916</v>
      </c>
      <c r="G76" t="s">
        <v>325</v>
      </c>
      <c r="H76" t="s">
        <v>200</v>
      </c>
      <c r="I76" t="str">
        <f>VLOOKUP(A76,'3-Target'!A:G, 4, FALSE)</f>
        <v>united_states</v>
      </c>
      <c r="J76">
        <f>VLOOKUP(A76,'3-Target'!$A:$G, 7,FALSE)</f>
        <v>6</v>
      </c>
      <c r="K76" t="str">
        <f>VLOOKUP(A76,'3-Target'!A:G, 6, FALSE)</f>
        <v>aavail_basic</v>
      </c>
    </row>
    <row r="77" spans="1:11" x14ac:dyDescent="0.2">
      <c r="A77" t="str">
        <f t="shared" si="1"/>
        <v>Mabel Miranda</v>
      </c>
      <c r="B77" t="s">
        <v>326</v>
      </c>
      <c r="C77" t="s">
        <v>327</v>
      </c>
      <c r="D77" t="s">
        <v>101</v>
      </c>
      <c r="E77">
        <v>22</v>
      </c>
      <c r="F77" s="14">
        <v>35702</v>
      </c>
      <c r="G77" t="s">
        <v>328</v>
      </c>
      <c r="H77" t="s">
        <v>200</v>
      </c>
      <c r="I77" t="str">
        <f>VLOOKUP(A77,'3-Target'!A:G, 4, FALSE)</f>
        <v>united_states</v>
      </c>
      <c r="J77">
        <f>VLOOKUP(A77,'3-Target'!$A:$G, 7,FALSE)</f>
        <v>22</v>
      </c>
      <c r="K77" t="str">
        <f>VLOOKUP(A77,'3-Target'!A:G, 6, FALSE)</f>
        <v>aavail_basic</v>
      </c>
    </row>
    <row r="78" spans="1:11" x14ac:dyDescent="0.2">
      <c r="A78" t="str">
        <f t="shared" si="1"/>
        <v>Kamilah Dean</v>
      </c>
      <c r="B78" t="s">
        <v>329</v>
      </c>
      <c r="C78" t="s">
        <v>330</v>
      </c>
      <c r="D78" t="s">
        <v>101</v>
      </c>
      <c r="E78">
        <v>19</v>
      </c>
      <c r="F78" s="14">
        <v>36747</v>
      </c>
      <c r="G78" t="s">
        <v>331</v>
      </c>
      <c r="H78" t="s">
        <v>298</v>
      </c>
      <c r="I78" t="str">
        <f>VLOOKUP(A78,'3-Target'!A:G, 4, FALSE)</f>
        <v>united_states</v>
      </c>
      <c r="J78">
        <f>VLOOKUP(A78,'3-Target'!$A:$G, 7,FALSE)</f>
        <v>20</v>
      </c>
      <c r="K78" t="str">
        <f>VLOOKUP(A78,'3-Target'!A:G, 6, FALSE)</f>
        <v>aavail_premium</v>
      </c>
    </row>
    <row r="79" spans="1:11" x14ac:dyDescent="0.2">
      <c r="A79" t="str">
        <f t="shared" si="1"/>
        <v>Alfredo Mosley</v>
      </c>
      <c r="B79" t="s">
        <v>332</v>
      </c>
      <c r="C79" t="s">
        <v>333</v>
      </c>
      <c r="D79" t="s">
        <v>95</v>
      </c>
      <c r="E79">
        <v>26</v>
      </c>
      <c r="F79" s="14">
        <v>34026</v>
      </c>
      <c r="G79" t="s">
        <v>334</v>
      </c>
      <c r="H79" t="s">
        <v>155</v>
      </c>
      <c r="I79" t="str">
        <f>VLOOKUP(A79,'3-Target'!A:G, 4, FALSE)</f>
        <v>united_states</v>
      </c>
      <c r="J79">
        <f>VLOOKUP(A79,'3-Target'!$A:$G, 7,FALSE)</f>
        <v>14</v>
      </c>
      <c r="K79" t="str">
        <f>VLOOKUP(A79,'3-Target'!A:G, 6, FALSE)</f>
        <v>aavail_premium</v>
      </c>
    </row>
    <row r="80" spans="1:11" x14ac:dyDescent="0.2">
      <c r="A80" t="str">
        <f t="shared" si="1"/>
        <v>Magnus Barrett</v>
      </c>
      <c r="B80" t="s">
        <v>335</v>
      </c>
      <c r="C80" t="s">
        <v>336</v>
      </c>
      <c r="D80" t="s">
        <v>95</v>
      </c>
      <c r="E80">
        <v>17</v>
      </c>
      <c r="F80" s="14">
        <v>37522</v>
      </c>
      <c r="G80" t="s">
        <v>337</v>
      </c>
      <c r="H80" t="s">
        <v>200</v>
      </c>
      <c r="I80" t="str">
        <f>VLOOKUP(A80,'3-Target'!A:G, 4, FALSE)</f>
        <v>united_states</v>
      </c>
      <c r="J80">
        <f>VLOOKUP(A80,'3-Target'!$A:$G, 7,FALSE)</f>
        <v>18</v>
      </c>
      <c r="K80" t="str">
        <f>VLOOKUP(A80,'3-Target'!A:G, 6, FALSE)</f>
        <v>aavail_premium</v>
      </c>
    </row>
    <row r="81" spans="1:11" x14ac:dyDescent="0.2">
      <c r="A81" t="str">
        <f t="shared" si="1"/>
        <v>Jedidiah Walter</v>
      </c>
      <c r="B81" t="s">
        <v>338</v>
      </c>
      <c r="C81" t="s">
        <v>339</v>
      </c>
      <c r="D81" t="s">
        <v>95</v>
      </c>
      <c r="E81">
        <v>18</v>
      </c>
      <c r="F81" s="14">
        <v>37191</v>
      </c>
      <c r="G81" t="s">
        <v>102</v>
      </c>
      <c r="I81" t="str">
        <f>VLOOKUP(A81,'3-Target'!A:G, 4, FALSE)</f>
        <v>singapore</v>
      </c>
      <c r="J81">
        <f>VLOOKUP(A81,'3-Target'!$A:$G, 7,FALSE)</f>
        <v>10</v>
      </c>
      <c r="K81" t="str">
        <f>VLOOKUP(A81,'3-Target'!A:G, 6, FALSE)</f>
        <v>aavail_unlimited</v>
      </c>
    </row>
    <row r="82" spans="1:11" x14ac:dyDescent="0.2">
      <c r="A82" t="str">
        <f t="shared" si="1"/>
        <v>Ophelia Avila</v>
      </c>
      <c r="B82" t="s">
        <v>340</v>
      </c>
      <c r="C82" t="s">
        <v>341</v>
      </c>
      <c r="D82" t="s">
        <v>101</v>
      </c>
      <c r="E82">
        <v>20</v>
      </c>
      <c r="F82" s="14">
        <v>36434</v>
      </c>
      <c r="G82" t="s">
        <v>102</v>
      </c>
      <c r="I82" t="str">
        <f>VLOOKUP(A82,'3-Target'!A:G, 4, FALSE)</f>
        <v>singapore</v>
      </c>
      <c r="J82">
        <f>VLOOKUP(A82,'3-Target'!$A:$G, 7,FALSE)</f>
        <v>18</v>
      </c>
      <c r="K82" t="str">
        <f>VLOOKUP(A82,'3-Target'!A:G, 6, FALSE)</f>
        <v>aavail_basic</v>
      </c>
    </row>
    <row r="83" spans="1:11" x14ac:dyDescent="0.2">
      <c r="A83" t="str">
        <f t="shared" si="1"/>
        <v>Lexi Bradley</v>
      </c>
      <c r="B83" t="s">
        <v>342</v>
      </c>
      <c r="C83" t="s">
        <v>343</v>
      </c>
      <c r="D83" t="s">
        <v>101</v>
      </c>
      <c r="E83">
        <v>21</v>
      </c>
      <c r="F83" s="14">
        <v>36094</v>
      </c>
      <c r="G83" t="s">
        <v>344</v>
      </c>
      <c r="H83" t="s">
        <v>345</v>
      </c>
      <c r="I83" t="str">
        <f>VLOOKUP(A83,'3-Target'!A:G, 4, FALSE)</f>
        <v>united_states</v>
      </c>
      <c r="J83">
        <f>VLOOKUP(A83,'3-Target'!$A:$G, 7,FALSE)</f>
        <v>22</v>
      </c>
      <c r="K83" t="str">
        <f>VLOOKUP(A83,'3-Target'!A:G, 6, FALSE)</f>
        <v>aavail_premium</v>
      </c>
    </row>
    <row r="84" spans="1:11" x14ac:dyDescent="0.2">
      <c r="A84" t="str">
        <f t="shared" si="1"/>
        <v>Jairo Walters</v>
      </c>
      <c r="B84" t="s">
        <v>346</v>
      </c>
      <c r="C84" t="s">
        <v>347</v>
      </c>
      <c r="D84" t="s">
        <v>95</v>
      </c>
      <c r="E84">
        <v>41</v>
      </c>
      <c r="F84" s="14">
        <v>28724</v>
      </c>
      <c r="G84" t="s">
        <v>348</v>
      </c>
      <c r="H84" t="s">
        <v>279</v>
      </c>
      <c r="I84" t="str">
        <f>VLOOKUP(A84,'3-Target'!A:G, 4, FALSE)</f>
        <v>united_states</v>
      </c>
      <c r="J84">
        <f>VLOOKUP(A84,'3-Target'!$A:$G, 7,FALSE)</f>
        <v>23</v>
      </c>
      <c r="K84" t="str">
        <f>VLOOKUP(A84,'3-Target'!A:G, 6, FALSE)</f>
        <v>aavail_unlimited</v>
      </c>
    </row>
    <row r="85" spans="1:11" x14ac:dyDescent="0.2">
      <c r="A85" t="str">
        <f t="shared" si="1"/>
        <v>Javier Lowe</v>
      </c>
      <c r="B85" t="s">
        <v>349</v>
      </c>
      <c r="C85" t="s">
        <v>350</v>
      </c>
      <c r="D85" t="s">
        <v>95</v>
      </c>
      <c r="E85">
        <v>30</v>
      </c>
      <c r="F85" s="14">
        <v>32619</v>
      </c>
      <c r="G85" t="s">
        <v>351</v>
      </c>
      <c r="H85" t="s">
        <v>200</v>
      </c>
      <c r="I85" t="str">
        <f>VLOOKUP(A85,'3-Target'!A:G, 4, FALSE)</f>
        <v>united_states</v>
      </c>
      <c r="J85">
        <f>VLOOKUP(A85,'3-Target'!$A:$G, 7,FALSE)</f>
        <v>22</v>
      </c>
      <c r="K85" t="str">
        <f>VLOOKUP(A85,'3-Target'!A:G, 6, FALSE)</f>
        <v>aavail_basic</v>
      </c>
    </row>
    <row r="86" spans="1:11" x14ac:dyDescent="0.2">
      <c r="A86" t="str">
        <f t="shared" si="1"/>
        <v>Gibson Fernandez</v>
      </c>
      <c r="B86" t="s">
        <v>352</v>
      </c>
      <c r="C86" t="s">
        <v>112</v>
      </c>
      <c r="D86" t="s">
        <v>95</v>
      </c>
      <c r="E86">
        <v>20</v>
      </c>
      <c r="F86" s="14">
        <v>36209</v>
      </c>
      <c r="G86" t="s">
        <v>353</v>
      </c>
      <c r="H86" t="s">
        <v>159</v>
      </c>
      <c r="I86" t="str">
        <f>VLOOKUP(A86,'3-Target'!A:G, 4, FALSE)</f>
        <v>united_states</v>
      </c>
      <c r="J86">
        <f>VLOOKUP(A86,'3-Target'!$A:$G, 7,FALSE)</f>
        <v>21</v>
      </c>
      <c r="K86" t="str">
        <f>VLOOKUP(A86,'3-Target'!A:G, 6, FALSE)</f>
        <v>aavail_basic</v>
      </c>
    </row>
    <row r="87" spans="1:11" x14ac:dyDescent="0.2">
      <c r="A87" t="str">
        <f t="shared" si="1"/>
        <v>Lane Richard</v>
      </c>
      <c r="B87" t="s">
        <v>354</v>
      </c>
      <c r="C87" t="s">
        <v>355</v>
      </c>
      <c r="D87" t="s">
        <v>95</v>
      </c>
      <c r="E87">
        <v>22</v>
      </c>
      <c r="F87" s="14">
        <v>35478</v>
      </c>
      <c r="G87" t="s">
        <v>356</v>
      </c>
      <c r="H87" t="s">
        <v>200</v>
      </c>
      <c r="I87" t="str">
        <f>VLOOKUP(A87,'3-Target'!A:G, 4, FALSE)</f>
        <v>united_states</v>
      </c>
      <c r="J87">
        <f>VLOOKUP(A87,'3-Target'!$A:$G, 7,FALSE)</f>
        <v>23</v>
      </c>
      <c r="K87" t="str">
        <f>VLOOKUP(A87,'3-Target'!A:G, 6, FALSE)</f>
        <v>aavail_basic</v>
      </c>
    </row>
    <row r="88" spans="1:11" x14ac:dyDescent="0.2">
      <c r="A88" t="str">
        <f t="shared" si="1"/>
        <v>Briar Alvarez</v>
      </c>
      <c r="B88" t="s">
        <v>357</v>
      </c>
      <c r="C88" t="s">
        <v>358</v>
      </c>
      <c r="D88" t="s">
        <v>101</v>
      </c>
      <c r="E88">
        <v>23</v>
      </c>
      <c r="F88" s="14">
        <v>35326</v>
      </c>
      <c r="G88" t="s">
        <v>102</v>
      </c>
      <c r="I88" t="str">
        <f>VLOOKUP(A88,'3-Target'!A:G, 4, FALSE)</f>
        <v>singapore</v>
      </c>
      <c r="J88">
        <f>VLOOKUP(A88,'3-Target'!$A:$G, 7,FALSE)</f>
        <v>14</v>
      </c>
      <c r="K88" t="str">
        <f>VLOOKUP(A88,'3-Target'!A:G, 6, FALSE)</f>
        <v>aavail_premium</v>
      </c>
    </row>
    <row r="89" spans="1:11" x14ac:dyDescent="0.2">
      <c r="A89" t="str">
        <f t="shared" si="1"/>
        <v>Camille Mora</v>
      </c>
      <c r="B89" t="s">
        <v>359</v>
      </c>
      <c r="C89" t="s">
        <v>360</v>
      </c>
      <c r="D89" t="s">
        <v>101</v>
      </c>
      <c r="E89">
        <v>25</v>
      </c>
      <c r="F89" s="14">
        <v>34668</v>
      </c>
      <c r="G89" t="s">
        <v>361</v>
      </c>
      <c r="H89" t="s">
        <v>362</v>
      </c>
      <c r="I89" t="str">
        <f>VLOOKUP(A89,'3-Target'!A:G, 4, FALSE)</f>
        <v>united_states</v>
      </c>
      <c r="J89">
        <f>VLOOKUP(A89,'3-Target'!$A:$G, 7,FALSE)</f>
        <v>18</v>
      </c>
      <c r="K89" t="str">
        <f>VLOOKUP(A89,'3-Target'!A:G, 6, FALSE)</f>
        <v>aavail_basic</v>
      </c>
    </row>
    <row r="90" spans="1:11" x14ac:dyDescent="0.2">
      <c r="A90" t="str">
        <f t="shared" si="1"/>
        <v>Melanie Ashley</v>
      </c>
      <c r="B90" t="s">
        <v>363</v>
      </c>
      <c r="C90" t="s">
        <v>364</v>
      </c>
      <c r="D90" t="s">
        <v>101</v>
      </c>
      <c r="E90">
        <v>22</v>
      </c>
      <c r="F90" s="14">
        <v>35729</v>
      </c>
      <c r="G90" t="s">
        <v>365</v>
      </c>
      <c r="H90" t="s">
        <v>25</v>
      </c>
      <c r="I90" t="str">
        <f>VLOOKUP(A90,'3-Target'!A:G, 4, FALSE)</f>
        <v>united_states</v>
      </c>
      <c r="J90">
        <f>VLOOKUP(A90,'3-Target'!$A:$G, 7,FALSE)</f>
        <v>20</v>
      </c>
      <c r="K90" t="str">
        <f>VLOOKUP(A90,'3-Target'!A:G, 6, FALSE)</f>
        <v>aavail_premium</v>
      </c>
    </row>
    <row r="91" spans="1:11" x14ac:dyDescent="0.2">
      <c r="A91" t="str">
        <f t="shared" si="1"/>
        <v>Carter Sharp</v>
      </c>
      <c r="B91" t="s">
        <v>366</v>
      </c>
      <c r="C91" t="s">
        <v>367</v>
      </c>
      <c r="D91" t="s">
        <v>95</v>
      </c>
      <c r="E91">
        <v>20</v>
      </c>
      <c r="F91" s="14">
        <v>36445</v>
      </c>
      <c r="G91" t="s">
        <v>368</v>
      </c>
      <c r="H91" t="s">
        <v>183</v>
      </c>
      <c r="I91" t="str">
        <f>VLOOKUP(A91,'3-Target'!A:G, 4, FALSE)</f>
        <v>united_states</v>
      </c>
      <c r="J91">
        <f>VLOOKUP(A91,'3-Target'!$A:$G, 7,FALSE)</f>
        <v>20</v>
      </c>
      <c r="K91" t="str">
        <f>VLOOKUP(A91,'3-Target'!A:G, 6, FALSE)</f>
        <v>aavail_basic</v>
      </c>
    </row>
    <row r="92" spans="1:11" x14ac:dyDescent="0.2">
      <c r="A92" t="str">
        <f t="shared" si="1"/>
        <v>Baker Terrell</v>
      </c>
      <c r="B92" t="s">
        <v>369</v>
      </c>
      <c r="C92" t="s">
        <v>370</v>
      </c>
      <c r="D92" t="s">
        <v>95</v>
      </c>
      <c r="E92">
        <v>25</v>
      </c>
      <c r="F92" s="14">
        <v>34725</v>
      </c>
      <c r="G92" t="s">
        <v>102</v>
      </c>
      <c r="I92" t="str">
        <f>VLOOKUP(A92,'3-Target'!A:G, 4, FALSE)</f>
        <v>singapore</v>
      </c>
      <c r="J92">
        <f>VLOOKUP(A92,'3-Target'!$A:$G, 7,FALSE)</f>
        <v>19</v>
      </c>
      <c r="K92" t="str">
        <f>VLOOKUP(A92,'3-Target'!A:G, 6, FALSE)</f>
        <v>aavail_basic</v>
      </c>
    </row>
    <row r="93" spans="1:11" x14ac:dyDescent="0.2">
      <c r="A93" t="str">
        <f t="shared" si="1"/>
        <v>Callie Hammond</v>
      </c>
      <c r="B93" t="s">
        <v>371</v>
      </c>
      <c r="C93" t="s">
        <v>372</v>
      </c>
      <c r="D93" t="s">
        <v>101</v>
      </c>
      <c r="E93">
        <v>20</v>
      </c>
      <c r="F93" s="14">
        <v>36371</v>
      </c>
      <c r="G93" t="s">
        <v>373</v>
      </c>
      <c r="H93" t="s">
        <v>319</v>
      </c>
      <c r="I93" t="str">
        <f>VLOOKUP(A93,'3-Target'!A:G, 4, FALSE)</f>
        <v>united_states</v>
      </c>
      <c r="J93">
        <f>VLOOKUP(A93,'3-Target'!$A:$G, 7,FALSE)</f>
        <v>21</v>
      </c>
      <c r="K93" t="str">
        <f>VLOOKUP(A93,'3-Target'!A:G, 6, FALSE)</f>
        <v>aavail_basic</v>
      </c>
    </row>
    <row r="94" spans="1:11" x14ac:dyDescent="0.2">
      <c r="A94" t="str">
        <f t="shared" si="1"/>
        <v>Amber Marsh</v>
      </c>
      <c r="B94" t="s">
        <v>374</v>
      </c>
      <c r="C94" t="s">
        <v>375</v>
      </c>
      <c r="D94" t="s">
        <v>101</v>
      </c>
      <c r="E94">
        <v>17</v>
      </c>
      <c r="F94" s="14">
        <v>37335</v>
      </c>
      <c r="G94" t="s">
        <v>376</v>
      </c>
      <c r="H94" t="s">
        <v>187</v>
      </c>
      <c r="I94" t="str">
        <f>VLOOKUP(A94,'3-Target'!A:G, 4, FALSE)</f>
        <v>united_states</v>
      </c>
      <c r="J94">
        <f>VLOOKUP(A94,'3-Target'!$A:$G, 7,FALSE)</f>
        <v>20</v>
      </c>
      <c r="K94" t="str">
        <f>VLOOKUP(A94,'3-Target'!A:G, 6, FALSE)</f>
        <v>aavail_premium</v>
      </c>
    </row>
    <row r="95" spans="1:11" x14ac:dyDescent="0.2">
      <c r="A95" t="str">
        <f t="shared" si="1"/>
        <v>Tristan Travis</v>
      </c>
      <c r="B95" t="s">
        <v>377</v>
      </c>
      <c r="C95" t="s">
        <v>378</v>
      </c>
      <c r="D95" t="s">
        <v>95</v>
      </c>
      <c r="E95">
        <v>41</v>
      </c>
      <c r="F95" s="14">
        <v>28584</v>
      </c>
      <c r="G95" t="s">
        <v>379</v>
      </c>
      <c r="H95" t="s">
        <v>130</v>
      </c>
      <c r="I95" t="str">
        <f>VLOOKUP(A95,'3-Target'!A:G, 4, FALSE)</f>
        <v>united_states</v>
      </c>
      <c r="J95">
        <f>VLOOKUP(A95,'3-Target'!$A:$G, 7,FALSE)</f>
        <v>10</v>
      </c>
      <c r="K95" t="str">
        <f>VLOOKUP(A95,'3-Target'!A:G, 6, FALSE)</f>
        <v>aavail_basic</v>
      </c>
    </row>
    <row r="96" spans="1:11" x14ac:dyDescent="0.2">
      <c r="A96" t="str">
        <f t="shared" si="1"/>
        <v>Chloe Melton</v>
      </c>
      <c r="B96" t="s">
        <v>380</v>
      </c>
      <c r="C96" t="s">
        <v>381</v>
      </c>
      <c r="D96" t="s">
        <v>101</v>
      </c>
      <c r="E96">
        <v>38</v>
      </c>
      <c r="F96" s="14">
        <v>29700</v>
      </c>
      <c r="G96" t="s">
        <v>102</v>
      </c>
      <c r="I96" t="str">
        <f>VLOOKUP(A96,'3-Target'!A:G, 4, FALSE)</f>
        <v>singapore</v>
      </c>
      <c r="J96">
        <f>VLOOKUP(A96,'3-Target'!$A:$G, 7,FALSE)</f>
        <v>21</v>
      </c>
      <c r="K96" t="str">
        <f>VLOOKUP(A96,'3-Target'!A:G, 6, FALSE)</f>
        <v>aavail_basic</v>
      </c>
    </row>
    <row r="97" spans="1:11" x14ac:dyDescent="0.2">
      <c r="A97" t="str">
        <f t="shared" si="1"/>
        <v>Dylan Lewis</v>
      </c>
      <c r="B97" t="s">
        <v>382</v>
      </c>
      <c r="C97" t="s">
        <v>383</v>
      </c>
      <c r="D97" t="s">
        <v>95</v>
      </c>
      <c r="E97">
        <v>26</v>
      </c>
      <c r="F97" s="14">
        <v>34125</v>
      </c>
      <c r="G97" t="s">
        <v>384</v>
      </c>
      <c r="H97" t="s">
        <v>25</v>
      </c>
      <c r="I97" t="str">
        <f>VLOOKUP(A97,'3-Target'!A:G, 4, FALSE)</f>
        <v>united_states</v>
      </c>
      <c r="J97">
        <f>VLOOKUP(A97,'3-Target'!$A:$G, 7,FALSE)</f>
        <v>18</v>
      </c>
      <c r="K97" t="str">
        <f>VLOOKUP(A97,'3-Target'!A:G, 6, FALSE)</f>
        <v>aavail_unlimited</v>
      </c>
    </row>
    <row r="98" spans="1:11" x14ac:dyDescent="0.2">
      <c r="A98" t="str">
        <f t="shared" si="1"/>
        <v>Ellis Mcconnell</v>
      </c>
      <c r="B98" t="s">
        <v>385</v>
      </c>
      <c r="C98" t="s">
        <v>269</v>
      </c>
      <c r="D98" t="s">
        <v>95</v>
      </c>
      <c r="E98">
        <v>36</v>
      </c>
      <c r="F98" s="14">
        <v>30608</v>
      </c>
      <c r="G98" t="s">
        <v>102</v>
      </c>
      <c r="I98" t="str">
        <f>VLOOKUP(A98,'3-Target'!A:G, 4, FALSE)</f>
        <v>singapore</v>
      </c>
      <c r="J98">
        <f>VLOOKUP(A98,'3-Target'!$A:$G, 7,FALSE)</f>
        <v>13</v>
      </c>
      <c r="K98" t="str">
        <f>VLOOKUP(A98,'3-Target'!A:G, 6, FALSE)</f>
        <v>aavail_premium</v>
      </c>
    </row>
    <row r="99" spans="1:11" x14ac:dyDescent="0.2">
      <c r="A99" t="str">
        <f t="shared" si="1"/>
        <v>Nikolai Lara</v>
      </c>
      <c r="B99" t="s">
        <v>386</v>
      </c>
      <c r="C99" t="s">
        <v>387</v>
      </c>
      <c r="D99" t="s">
        <v>95</v>
      </c>
      <c r="E99">
        <v>55</v>
      </c>
      <c r="F99" s="14">
        <v>23630</v>
      </c>
      <c r="G99" t="s">
        <v>102</v>
      </c>
      <c r="I99" t="str">
        <f>VLOOKUP(A99,'3-Target'!A:G, 4, FALSE)</f>
        <v>singapore</v>
      </c>
      <c r="J99">
        <f>VLOOKUP(A99,'3-Target'!$A:$G, 7,FALSE)</f>
        <v>18</v>
      </c>
      <c r="K99" t="str">
        <f>VLOOKUP(A99,'3-Target'!A:G, 6, FALSE)</f>
        <v>aavail_basic</v>
      </c>
    </row>
    <row r="100" spans="1:11" x14ac:dyDescent="0.2">
      <c r="A100" t="str">
        <f t="shared" si="1"/>
        <v>Orion Bell</v>
      </c>
      <c r="B100" t="s">
        <v>388</v>
      </c>
      <c r="C100" t="s">
        <v>389</v>
      </c>
      <c r="D100" t="s">
        <v>95</v>
      </c>
      <c r="E100">
        <v>25</v>
      </c>
      <c r="F100" s="14">
        <v>34544</v>
      </c>
      <c r="G100" t="s">
        <v>390</v>
      </c>
      <c r="H100" t="s">
        <v>391</v>
      </c>
      <c r="I100" t="str">
        <f>VLOOKUP(A100,'3-Target'!A:G, 4, FALSE)</f>
        <v>united_states</v>
      </c>
      <c r="J100">
        <f>VLOOKUP(A100,'3-Target'!$A:$G, 7,FALSE)</f>
        <v>22</v>
      </c>
      <c r="K100" t="str">
        <f>VLOOKUP(A100,'3-Target'!A:G, 6, FALSE)</f>
        <v>aavail_premium</v>
      </c>
    </row>
    <row r="101" spans="1:11" x14ac:dyDescent="0.2">
      <c r="A101" t="str">
        <f t="shared" si="1"/>
        <v>Rylan Roberson</v>
      </c>
      <c r="B101" t="s">
        <v>392</v>
      </c>
      <c r="C101" t="s">
        <v>393</v>
      </c>
      <c r="D101" t="s">
        <v>95</v>
      </c>
      <c r="E101">
        <v>20</v>
      </c>
      <c r="F101" s="14">
        <v>36522</v>
      </c>
      <c r="G101" t="s">
        <v>102</v>
      </c>
      <c r="I101" t="str">
        <f>VLOOKUP(A101,'3-Target'!A:G, 4, FALSE)</f>
        <v>singapore</v>
      </c>
      <c r="J101">
        <f>VLOOKUP(A101,'3-Target'!$A:$G, 7,FALSE)</f>
        <v>17</v>
      </c>
      <c r="K101" t="str">
        <f>VLOOKUP(A101,'3-Target'!A:G, 6, FALSE)</f>
        <v>aavail_premium</v>
      </c>
    </row>
    <row r="102" spans="1:11" x14ac:dyDescent="0.2">
      <c r="A102" t="str">
        <f t="shared" si="1"/>
        <v>Brysen Reid</v>
      </c>
      <c r="B102" t="s">
        <v>394</v>
      </c>
      <c r="C102" t="s">
        <v>395</v>
      </c>
      <c r="D102" t="s">
        <v>95</v>
      </c>
      <c r="E102">
        <v>21</v>
      </c>
      <c r="F102" s="14">
        <v>35888</v>
      </c>
      <c r="G102" t="s">
        <v>396</v>
      </c>
      <c r="H102" t="s">
        <v>200</v>
      </c>
      <c r="I102" t="str">
        <f>VLOOKUP(A102,'3-Target'!A:G, 4, FALSE)</f>
        <v>united_states</v>
      </c>
      <c r="J102">
        <f>VLOOKUP(A102,'3-Target'!$A:$G, 7,FALSE)</f>
        <v>24</v>
      </c>
      <c r="K102" t="str">
        <f>VLOOKUP(A102,'3-Target'!A:G, 6, FALSE)</f>
        <v>aavail_basic</v>
      </c>
    </row>
    <row r="103" spans="1:11" x14ac:dyDescent="0.2">
      <c r="A103" t="str">
        <f t="shared" si="1"/>
        <v>Myra Blanchard</v>
      </c>
      <c r="B103" t="s">
        <v>397</v>
      </c>
      <c r="C103" t="s">
        <v>398</v>
      </c>
      <c r="D103" t="s">
        <v>101</v>
      </c>
      <c r="E103">
        <v>48</v>
      </c>
      <c r="F103" s="14">
        <v>26168</v>
      </c>
      <c r="G103" t="s">
        <v>399</v>
      </c>
      <c r="H103" t="s">
        <v>224</v>
      </c>
      <c r="I103" t="str">
        <f>VLOOKUP(A103,'3-Target'!A:G, 4, FALSE)</f>
        <v>united_states</v>
      </c>
      <c r="J103">
        <f>VLOOKUP(A103,'3-Target'!$A:$G, 7,FALSE)</f>
        <v>23</v>
      </c>
      <c r="K103" t="str">
        <f>VLOOKUP(A103,'3-Target'!A:G, 6, FALSE)</f>
        <v>aavail_unlimited</v>
      </c>
    </row>
    <row r="104" spans="1:11" x14ac:dyDescent="0.2">
      <c r="A104" t="str">
        <f t="shared" si="1"/>
        <v>Jordy Spence</v>
      </c>
      <c r="B104" t="s">
        <v>400</v>
      </c>
      <c r="C104" t="s">
        <v>401</v>
      </c>
      <c r="D104" t="s">
        <v>95</v>
      </c>
      <c r="E104">
        <v>33</v>
      </c>
      <c r="F104" s="14">
        <v>31778</v>
      </c>
      <c r="G104" t="s">
        <v>402</v>
      </c>
      <c r="H104" t="s">
        <v>168</v>
      </c>
      <c r="I104" t="str">
        <f>VLOOKUP(A104,'3-Target'!A:G, 4, FALSE)</f>
        <v>united_states</v>
      </c>
      <c r="J104">
        <f>VLOOKUP(A104,'3-Target'!$A:$G, 7,FALSE)</f>
        <v>16</v>
      </c>
      <c r="K104" t="str">
        <f>VLOOKUP(A104,'3-Target'!A:G, 6, FALSE)</f>
        <v>aavail_premium</v>
      </c>
    </row>
    <row r="105" spans="1:11" x14ac:dyDescent="0.2">
      <c r="A105" t="str">
        <f t="shared" si="1"/>
        <v>Alijah Copeland</v>
      </c>
      <c r="B105" t="s">
        <v>403</v>
      </c>
      <c r="C105" t="s">
        <v>404</v>
      </c>
      <c r="D105" t="s">
        <v>95</v>
      </c>
      <c r="E105">
        <v>19</v>
      </c>
      <c r="F105" s="14">
        <v>36661</v>
      </c>
      <c r="G105" t="s">
        <v>405</v>
      </c>
      <c r="H105" t="s">
        <v>151</v>
      </c>
      <c r="I105" t="str">
        <f>VLOOKUP(A105,'3-Target'!A:G, 4, FALSE)</f>
        <v>united_states</v>
      </c>
      <c r="J105">
        <f>VLOOKUP(A105,'3-Target'!$A:$G, 7,FALSE)</f>
        <v>17</v>
      </c>
      <c r="K105" t="str">
        <f>VLOOKUP(A105,'3-Target'!A:G, 6, FALSE)</f>
        <v>aavail_basic</v>
      </c>
    </row>
    <row r="106" spans="1:11" x14ac:dyDescent="0.2">
      <c r="A106" t="str">
        <f t="shared" si="1"/>
        <v>Keilani Woods</v>
      </c>
      <c r="B106" t="s">
        <v>406</v>
      </c>
      <c r="C106" t="s">
        <v>407</v>
      </c>
      <c r="D106" t="s">
        <v>101</v>
      </c>
      <c r="E106">
        <v>23</v>
      </c>
      <c r="F106" s="14">
        <v>35394</v>
      </c>
      <c r="G106" t="s">
        <v>408</v>
      </c>
      <c r="H106" t="s">
        <v>25</v>
      </c>
      <c r="I106" t="str">
        <f>VLOOKUP(A106,'3-Target'!A:G, 4, FALSE)</f>
        <v>united_states</v>
      </c>
      <c r="J106">
        <f>VLOOKUP(A106,'3-Target'!$A:$G, 7,FALSE)</f>
        <v>5</v>
      </c>
      <c r="K106" t="str">
        <f>VLOOKUP(A106,'3-Target'!A:G, 6, FALSE)</f>
        <v>aavail_premium</v>
      </c>
    </row>
    <row r="107" spans="1:11" x14ac:dyDescent="0.2">
      <c r="A107" t="str">
        <f t="shared" si="1"/>
        <v>Salvatore Robles</v>
      </c>
      <c r="B107" t="s">
        <v>409</v>
      </c>
      <c r="C107" t="s">
        <v>410</v>
      </c>
      <c r="D107" t="s">
        <v>95</v>
      </c>
      <c r="E107">
        <v>27</v>
      </c>
      <c r="F107" s="14">
        <v>33686</v>
      </c>
      <c r="G107" t="s">
        <v>411</v>
      </c>
      <c r="H107" t="s">
        <v>183</v>
      </c>
      <c r="I107" t="str">
        <f>VLOOKUP(A107,'3-Target'!A:G, 4, FALSE)</f>
        <v>united_states</v>
      </c>
      <c r="J107">
        <f>VLOOKUP(A107,'3-Target'!$A:$G, 7,FALSE)</f>
        <v>23</v>
      </c>
      <c r="K107" t="str">
        <f>VLOOKUP(A107,'3-Target'!A:G, 6, FALSE)</f>
        <v>aavail_unlimited</v>
      </c>
    </row>
    <row r="108" spans="1:11" x14ac:dyDescent="0.2">
      <c r="A108" t="str">
        <f t="shared" si="1"/>
        <v>Saul Rosas</v>
      </c>
      <c r="B108" t="s">
        <v>412</v>
      </c>
      <c r="C108" t="s">
        <v>413</v>
      </c>
      <c r="D108" t="s">
        <v>95</v>
      </c>
      <c r="E108">
        <v>24</v>
      </c>
      <c r="F108" s="14">
        <v>34929</v>
      </c>
      <c r="G108" t="s">
        <v>414</v>
      </c>
      <c r="H108" t="s">
        <v>362</v>
      </c>
      <c r="I108" t="str">
        <f>VLOOKUP(A108,'3-Target'!A:G, 4, FALSE)</f>
        <v>united_states</v>
      </c>
      <c r="J108">
        <f>VLOOKUP(A108,'3-Target'!$A:$G, 7,FALSE)</f>
        <v>22</v>
      </c>
      <c r="K108" t="str">
        <f>VLOOKUP(A108,'3-Target'!A:G, 6, FALSE)</f>
        <v>aavail_premium</v>
      </c>
    </row>
    <row r="109" spans="1:11" x14ac:dyDescent="0.2">
      <c r="A109" t="str">
        <f t="shared" si="1"/>
        <v>Scarlet Xiong</v>
      </c>
      <c r="B109" t="s">
        <v>415</v>
      </c>
      <c r="C109" t="s">
        <v>416</v>
      </c>
      <c r="D109" t="s">
        <v>101</v>
      </c>
      <c r="E109">
        <v>25</v>
      </c>
      <c r="F109" s="14">
        <v>34385</v>
      </c>
      <c r="G109" t="s">
        <v>102</v>
      </c>
      <c r="I109" t="str">
        <f>VLOOKUP(A109,'3-Target'!A:G, 4, FALSE)</f>
        <v>singapore</v>
      </c>
      <c r="J109">
        <f>VLOOKUP(A109,'3-Target'!$A:$G, 7,FALSE)</f>
        <v>10</v>
      </c>
      <c r="K109" t="str">
        <f>VLOOKUP(A109,'3-Target'!A:G, 6, FALSE)</f>
        <v>aavail_unlimited</v>
      </c>
    </row>
    <row r="110" spans="1:11" x14ac:dyDescent="0.2">
      <c r="A110" t="str">
        <f t="shared" si="1"/>
        <v>Malik Fletcher</v>
      </c>
      <c r="B110" t="s">
        <v>417</v>
      </c>
      <c r="C110" t="s">
        <v>418</v>
      </c>
      <c r="D110" t="s">
        <v>95</v>
      </c>
      <c r="E110">
        <v>42</v>
      </c>
      <c r="F110" s="14">
        <v>28534</v>
      </c>
      <c r="G110" t="s">
        <v>419</v>
      </c>
      <c r="H110" t="s">
        <v>391</v>
      </c>
      <c r="I110" t="str">
        <f>VLOOKUP(A110,'3-Target'!A:G, 4, FALSE)</f>
        <v>united_states</v>
      </c>
      <c r="J110">
        <f>VLOOKUP(A110,'3-Target'!$A:$G, 7,FALSE)</f>
        <v>15</v>
      </c>
      <c r="K110" t="str">
        <f>VLOOKUP(A110,'3-Target'!A:G, 6, FALSE)</f>
        <v>aavail_premium</v>
      </c>
    </row>
    <row r="111" spans="1:11" x14ac:dyDescent="0.2">
      <c r="A111" t="str">
        <f t="shared" si="1"/>
        <v>Parker Goodwin</v>
      </c>
      <c r="B111" t="s">
        <v>420</v>
      </c>
      <c r="C111" t="s">
        <v>171</v>
      </c>
      <c r="D111" t="s">
        <v>95</v>
      </c>
      <c r="E111">
        <v>24</v>
      </c>
      <c r="F111" s="14">
        <v>34893</v>
      </c>
      <c r="G111" t="s">
        <v>421</v>
      </c>
      <c r="H111" t="s">
        <v>422</v>
      </c>
      <c r="I111" t="str">
        <f>VLOOKUP(A111,'3-Target'!A:G, 4, FALSE)</f>
        <v>united_states</v>
      </c>
      <c r="J111">
        <f>VLOOKUP(A111,'3-Target'!$A:$G, 7,FALSE)</f>
        <v>21</v>
      </c>
      <c r="K111" t="str">
        <f>VLOOKUP(A111,'3-Target'!A:G, 6, FALSE)</f>
        <v>aavail_basic</v>
      </c>
    </row>
    <row r="112" spans="1:11" x14ac:dyDescent="0.2">
      <c r="A112" t="str">
        <f t="shared" si="1"/>
        <v>Justice Lynch</v>
      </c>
      <c r="B112" t="s">
        <v>423</v>
      </c>
      <c r="C112" t="s">
        <v>424</v>
      </c>
      <c r="D112" t="s">
        <v>95</v>
      </c>
      <c r="E112">
        <v>49</v>
      </c>
      <c r="F112" s="14">
        <v>25640</v>
      </c>
      <c r="G112" t="s">
        <v>425</v>
      </c>
      <c r="H112" t="s">
        <v>200</v>
      </c>
      <c r="I112" t="str">
        <f>VLOOKUP(A112,'3-Target'!A:G, 4, FALSE)</f>
        <v>united_states</v>
      </c>
      <c r="J112">
        <f>VLOOKUP(A112,'3-Target'!$A:$G, 7,FALSE)</f>
        <v>22</v>
      </c>
      <c r="K112" t="str">
        <f>VLOOKUP(A112,'3-Target'!A:G, 6, FALSE)</f>
        <v>aavail_premium</v>
      </c>
    </row>
    <row r="113" spans="1:11" x14ac:dyDescent="0.2">
      <c r="A113" t="str">
        <f t="shared" si="1"/>
        <v>Kian Vega</v>
      </c>
      <c r="B113" t="s">
        <v>426</v>
      </c>
      <c r="C113" t="s">
        <v>427</v>
      </c>
      <c r="D113" t="s">
        <v>95</v>
      </c>
      <c r="E113">
        <v>31</v>
      </c>
      <c r="F113" s="14">
        <v>32478</v>
      </c>
      <c r="G113" t="s">
        <v>428</v>
      </c>
      <c r="H113" t="s">
        <v>200</v>
      </c>
      <c r="I113" t="str">
        <f>VLOOKUP(A113,'3-Target'!A:G, 4, FALSE)</f>
        <v>united_states</v>
      </c>
      <c r="J113">
        <f>VLOOKUP(A113,'3-Target'!$A:$G, 7,FALSE)</f>
        <v>19</v>
      </c>
      <c r="K113" t="str">
        <f>VLOOKUP(A113,'3-Target'!A:G, 6, FALSE)</f>
        <v>aavail_unlimited</v>
      </c>
    </row>
    <row r="114" spans="1:11" x14ac:dyDescent="0.2">
      <c r="A114" t="str">
        <f t="shared" si="1"/>
        <v>Elsie Mcgee</v>
      </c>
      <c r="B114" t="s">
        <v>429</v>
      </c>
      <c r="C114" t="s">
        <v>430</v>
      </c>
      <c r="D114" t="s">
        <v>101</v>
      </c>
      <c r="E114">
        <v>40</v>
      </c>
      <c r="F114" s="14">
        <v>29216</v>
      </c>
      <c r="G114" t="s">
        <v>102</v>
      </c>
      <c r="I114" t="str">
        <f>VLOOKUP(A114,'3-Target'!A:G, 4, FALSE)</f>
        <v>singapore</v>
      </c>
      <c r="J114">
        <f>VLOOKUP(A114,'3-Target'!$A:$G, 7,FALSE)</f>
        <v>25</v>
      </c>
      <c r="K114" t="str">
        <f>VLOOKUP(A114,'3-Target'!A:G, 6, FALSE)</f>
        <v>aavail_premium</v>
      </c>
    </row>
    <row r="115" spans="1:11" x14ac:dyDescent="0.2">
      <c r="A115" t="str">
        <f t="shared" si="1"/>
        <v>Christina Randolph</v>
      </c>
      <c r="B115" t="s">
        <v>431</v>
      </c>
      <c r="C115" t="s">
        <v>432</v>
      </c>
      <c r="D115" t="s">
        <v>101</v>
      </c>
      <c r="E115">
        <v>22</v>
      </c>
      <c r="F115" s="14">
        <v>35770</v>
      </c>
      <c r="G115" t="s">
        <v>433</v>
      </c>
      <c r="H115" t="s">
        <v>125</v>
      </c>
      <c r="I115" t="str">
        <f>VLOOKUP(A115,'3-Target'!A:G, 4, FALSE)</f>
        <v>united_states</v>
      </c>
      <c r="J115">
        <f>VLOOKUP(A115,'3-Target'!$A:$G, 7,FALSE)</f>
        <v>25</v>
      </c>
      <c r="K115" t="str">
        <f>VLOOKUP(A115,'3-Target'!A:G, 6, FALSE)</f>
        <v>aavail_unlimited</v>
      </c>
    </row>
    <row r="116" spans="1:11" x14ac:dyDescent="0.2">
      <c r="A116" t="str">
        <f t="shared" si="1"/>
        <v>Myla Stevens</v>
      </c>
      <c r="B116" t="s">
        <v>434</v>
      </c>
      <c r="C116" t="s">
        <v>435</v>
      </c>
      <c r="D116" t="s">
        <v>101</v>
      </c>
      <c r="E116">
        <v>25</v>
      </c>
      <c r="F116" s="14">
        <v>34410</v>
      </c>
      <c r="G116" t="s">
        <v>436</v>
      </c>
      <c r="H116" t="s">
        <v>151</v>
      </c>
      <c r="I116" t="str">
        <f>VLOOKUP(A116,'3-Target'!A:G, 4, FALSE)</f>
        <v>united_states</v>
      </c>
      <c r="J116">
        <f>VLOOKUP(A116,'3-Target'!$A:$G, 7,FALSE)</f>
        <v>18</v>
      </c>
      <c r="K116" t="str">
        <f>VLOOKUP(A116,'3-Target'!A:G, 6, FALSE)</f>
        <v>aavail_premium</v>
      </c>
    </row>
    <row r="117" spans="1:11" x14ac:dyDescent="0.2">
      <c r="A117" t="str">
        <f t="shared" si="1"/>
        <v>Lara Flynn</v>
      </c>
      <c r="B117" t="s">
        <v>437</v>
      </c>
      <c r="C117" t="s">
        <v>386</v>
      </c>
      <c r="D117" t="s">
        <v>101</v>
      </c>
      <c r="E117">
        <v>24</v>
      </c>
      <c r="F117" s="14">
        <v>35014</v>
      </c>
      <c r="G117" t="s">
        <v>102</v>
      </c>
      <c r="I117" t="str">
        <f>VLOOKUP(A117,'3-Target'!A:G, 4, FALSE)</f>
        <v>singapore</v>
      </c>
      <c r="J117">
        <f>VLOOKUP(A117,'3-Target'!$A:$G, 7,FALSE)</f>
        <v>18</v>
      </c>
      <c r="K117" t="str">
        <f>VLOOKUP(A117,'3-Target'!A:G, 6, FALSE)</f>
        <v>aavail_premium</v>
      </c>
    </row>
    <row r="118" spans="1:11" x14ac:dyDescent="0.2">
      <c r="A118" t="str">
        <f t="shared" si="1"/>
        <v>Anastasia Khan</v>
      </c>
      <c r="B118" t="s">
        <v>438</v>
      </c>
      <c r="C118" t="s">
        <v>439</v>
      </c>
      <c r="D118" t="s">
        <v>101</v>
      </c>
      <c r="E118">
        <v>26</v>
      </c>
      <c r="F118" s="14">
        <v>34201</v>
      </c>
      <c r="G118" t="s">
        <v>102</v>
      </c>
      <c r="I118" t="str">
        <f>VLOOKUP(A118,'3-Target'!A:G, 4, FALSE)</f>
        <v>singapore</v>
      </c>
      <c r="J118">
        <f>VLOOKUP(A118,'3-Target'!$A:$G, 7,FALSE)</f>
        <v>16</v>
      </c>
      <c r="K118" t="str">
        <f>VLOOKUP(A118,'3-Target'!A:G, 6, FALSE)</f>
        <v>aavail_basic</v>
      </c>
    </row>
    <row r="119" spans="1:11" x14ac:dyDescent="0.2">
      <c r="A119" t="str">
        <f t="shared" si="1"/>
        <v>Nikolas Adkins</v>
      </c>
      <c r="B119" t="s">
        <v>440</v>
      </c>
      <c r="C119" t="s">
        <v>441</v>
      </c>
      <c r="D119" t="s">
        <v>95</v>
      </c>
      <c r="E119">
        <v>21</v>
      </c>
      <c r="F119" s="14">
        <v>36057</v>
      </c>
      <c r="G119" t="s">
        <v>442</v>
      </c>
      <c r="H119" t="s">
        <v>151</v>
      </c>
      <c r="I119" t="str">
        <f>VLOOKUP(A119,'3-Target'!A:G, 4, FALSE)</f>
        <v>united_states</v>
      </c>
      <c r="J119">
        <f>VLOOKUP(A119,'3-Target'!$A:$G, 7,FALSE)</f>
        <v>24</v>
      </c>
      <c r="K119" t="str">
        <f>VLOOKUP(A119,'3-Target'!A:G, 6, FALSE)</f>
        <v>aavail_unlimited</v>
      </c>
    </row>
    <row r="120" spans="1:11" x14ac:dyDescent="0.2">
      <c r="A120" t="str">
        <f t="shared" si="1"/>
        <v>Andrea Patrick</v>
      </c>
      <c r="B120" t="s">
        <v>443</v>
      </c>
      <c r="C120" t="s">
        <v>444</v>
      </c>
      <c r="D120" t="s">
        <v>101</v>
      </c>
      <c r="E120">
        <v>17</v>
      </c>
      <c r="F120" s="14">
        <v>37655</v>
      </c>
      <c r="G120" t="s">
        <v>445</v>
      </c>
      <c r="H120" t="s">
        <v>200</v>
      </c>
      <c r="I120" t="str">
        <f>VLOOKUP(A120,'3-Target'!A:G, 4, FALSE)</f>
        <v>united_states</v>
      </c>
      <c r="J120">
        <f>VLOOKUP(A120,'3-Target'!$A:$G, 7,FALSE)</f>
        <v>18</v>
      </c>
      <c r="K120" t="str">
        <f>VLOOKUP(A120,'3-Target'!A:G, 6, FALSE)</f>
        <v>aavail_basic</v>
      </c>
    </row>
    <row r="121" spans="1:11" x14ac:dyDescent="0.2">
      <c r="A121" t="str">
        <f t="shared" si="1"/>
        <v>Tate Blake</v>
      </c>
      <c r="B121" t="s">
        <v>446</v>
      </c>
      <c r="C121" t="s">
        <v>119</v>
      </c>
      <c r="D121" t="s">
        <v>95</v>
      </c>
      <c r="E121">
        <v>25</v>
      </c>
      <c r="F121" s="14">
        <v>34473</v>
      </c>
      <c r="G121" t="s">
        <v>102</v>
      </c>
      <c r="I121" t="str">
        <f>VLOOKUP(A121,'3-Target'!A:G, 4, FALSE)</f>
        <v>singapore</v>
      </c>
      <c r="J121">
        <f>VLOOKUP(A121,'3-Target'!$A:$G, 7,FALSE)</f>
        <v>12</v>
      </c>
      <c r="K121" t="str">
        <f>VLOOKUP(A121,'3-Target'!A:G, 6, FALSE)</f>
        <v>aavail_basic</v>
      </c>
    </row>
    <row r="122" spans="1:11" x14ac:dyDescent="0.2">
      <c r="A122" t="str">
        <f t="shared" si="1"/>
        <v>Sky Sherman</v>
      </c>
      <c r="B122" t="s">
        <v>447</v>
      </c>
      <c r="C122" t="s">
        <v>448</v>
      </c>
      <c r="D122" t="s">
        <v>101</v>
      </c>
      <c r="E122">
        <v>23</v>
      </c>
      <c r="F122" s="14">
        <v>35150</v>
      </c>
      <c r="G122" t="s">
        <v>102</v>
      </c>
      <c r="I122" t="str">
        <f>VLOOKUP(A122,'3-Target'!A:G, 4, FALSE)</f>
        <v>singapore</v>
      </c>
      <c r="J122">
        <f>VLOOKUP(A122,'3-Target'!$A:$G, 7,FALSE)</f>
        <v>15</v>
      </c>
      <c r="K122" t="str">
        <f>VLOOKUP(A122,'3-Target'!A:G, 6, FALSE)</f>
        <v>aavail_unlimited</v>
      </c>
    </row>
    <row r="123" spans="1:11" x14ac:dyDescent="0.2">
      <c r="A123" t="str">
        <f t="shared" si="1"/>
        <v>Cara Palmer</v>
      </c>
      <c r="B123" t="s">
        <v>449</v>
      </c>
      <c r="C123" t="s">
        <v>450</v>
      </c>
      <c r="D123" t="s">
        <v>101</v>
      </c>
      <c r="E123">
        <v>21</v>
      </c>
      <c r="F123" s="14">
        <v>36198</v>
      </c>
      <c r="G123" t="s">
        <v>451</v>
      </c>
      <c r="H123" t="s">
        <v>151</v>
      </c>
      <c r="I123" t="str">
        <f>VLOOKUP(A123,'3-Target'!A:G, 4, FALSE)</f>
        <v>united_states</v>
      </c>
      <c r="J123">
        <f>VLOOKUP(A123,'3-Target'!$A:$G, 7,FALSE)</f>
        <v>20</v>
      </c>
      <c r="K123" t="str">
        <f>VLOOKUP(A123,'3-Target'!A:G, 6, FALSE)</f>
        <v>aavail_premium</v>
      </c>
    </row>
    <row r="124" spans="1:11" x14ac:dyDescent="0.2">
      <c r="A124" t="str">
        <f t="shared" si="1"/>
        <v>Sutton Hanson</v>
      </c>
      <c r="B124" t="s">
        <v>452</v>
      </c>
      <c r="C124" t="s">
        <v>453</v>
      </c>
      <c r="D124" t="s">
        <v>95</v>
      </c>
      <c r="E124">
        <v>21</v>
      </c>
      <c r="F124" s="14">
        <v>36064</v>
      </c>
      <c r="G124" t="s">
        <v>454</v>
      </c>
      <c r="H124" t="s">
        <v>283</v>
      </c>
      <c r="I124" t="str">
        <f>VLOOKUP(A124,'3-Target'!A:G, 4, FALSE)</f>
        <v>united_states</v>
      </c>
      <c r="J124">
        <f>VLOOKUP(A124,'3-Target'!$A:$G, 7,FALSE)</f>
        <v>21</v>
      </c>
      <c r="K124" t="str">
        <f>VLOOKUP(A124,'3-Target'!A:G, 6, FALSE)</f>
        <v>aavail_unlimited</v>
      </c>
    </row>
    <row r="125" spans="1:11" x14ac:dyDescent="0.2">
      <c r="A125" t="str">
        <f t="shared" si="1"/>
        <v>Jaxxon Contreras</v>
      </c>
      <c r="B125" t="s">
        <v>455</v>
      </c>
      <c r="C125" t="s">
        <v>456</v>
      </c>
      <c r="D125" t="s">
        <v>95</v>
      </c>
      <c r="E125">
        <v>41</v>
      </c>
      <c r="F125" s="14">
        <v>28671</v>
      </c>
      <c r="G125" t="s">
        <v>102</v>
      </c>
      <c r="I125" t="str">
        <f>VLOOKUP(A125,'3-Target'!A:G, 4, FALSE)</f>
        <v>singapore</v>
      </c>
      <c r="J125">
        <f>VLOOKUP(A125,'3-Target'!$A:$G, 7,FALSE)</f>
        <v>13</v>
      </c>
      <c r="K125" t="str">
        <f>VLOOKUP(A125,'3-Target'!A:G, 6, FALSE)</f>
        <v>aavail_premium</v>
      </c>
    </row>
    <row r="126" spans="1:11" x14ac:dyDescent="0.2">
      <c r="A126" t="str">
        <f t="shared" si="1"/>
        <v>Graysen Decker</v>
      </c>
      <c r="B126" t="s">
        <v>457</v>
      </c>
      <c r="C126" t="s">
        <v>458</v>
      </c>
      <c r="D126" t="s">
        <v>95</v>
      </c>
      <c r="E126">
        <v>32</v>
      </c>
      <c r="F126" s="14">
        <v>32099</v>
      </c>
      <c r="G126" t="s">
        <v>459</v>
      </c>
      <c r="H126" t="s">
        <v>460</v>
      </c>
      <c r="I126" t="str">
        <f>VLOOKUP(A126,'3-Target'!A:G, 4, FALSE)</f>
        <v>united_states</v>
      </c>
      <c r="J126">
        <f>VLOOKUP(A126,'3-Target'!$A:$G, 7,FALSE)</f>
        <v>16</v>
      </c>
      <c r="K126" t="str">
        <f>VLOOKUP(A126,'3-Target'!A:G, 6, FALSE)</f>
        <v>aavail_basic</v>
      </c>
    </row>
    <row r="127" spans="1:11" x14ac:dyDescent="0.2">
      <c r="A127" t="str">
        <f t="shared" si="1"/>
        <v>Callum Espinosa</v>
      </c>
      <c r="B127" t="s">
        <v>461</v>
      </c>
      <c r="C127" t="s">
        <v>462</v>
      </c>
      <c r="D127" t="s">
        <v>95</v>
      </c>
      <c r="E127">
        <v>30</v>
      </c>
      <c r="F127" s="14">
        <v>32900</v>
      </c>
      <c r="G127" t="s">
        <v>463</v>
      </c>
      <c r="H127" t="s">
        <v>254</v>
      </c>
      <c r="I127" t="str">
        <f>VLOOKUP(A127,'3-Target'!A:G, 4, FALSE)</f>
        <v>united_states</v>
      </c>
      <c r="J127">
        <f>VLOOKUP(A127,'3-Target'!$A:$G, 7,FALSE)</f>
        <v>17</v>
      </c>
      <c r="K127" t="str">
        <f>VLOOKUP(A127,'3-Target'!A:G, 6, FALSE)</f>
        <v>aavail_premium</v>
      </c>
    </row>
    <row r="128" spans="1:11" x14ac:dyDescent="0.2">
      <c r="A128" t="str">
        <f t="shared" si="1"/>
        <v>Lyla Orozco</v>
      </c>
      <c r="B128" t="s">
        <v>464</v>
      </c>
      <c r="C128" t="s">
        <v>465</v>
      </c>
      <c r="D128" t="s">
        <v>101</v>
      </c>
      <c r="E128">
        <v>20</v>
      </c>
      <c r="F128" s="14">
        <v>36515</v>
      </c>
      <c r="G128" t="s">
        <v>102</v>
      </c>
      <c r="I128" t="str">
        <f>VLOOKUP(A128,'3-Target'!A:G, 4, FALSE)</f>
        <v>singapore</v>
      </c>
      <c r="J128">
        <f>VLOOKUP(A128,'3-Target'!$A:$G, 7,FALSE)</f>
        <v>15</v>
      </c>
      <c r="K128" t="str">
        <f>VLOOKUP(A128,'3-Target'!A:G, 6, FALSE)</f>
        <v>aavail_basic</v>
      </c>
    </row>
    <row r="129" spans="1:11" x14ac:dyDescent="0.2">
      <c r="A129" t="str">
        <f t="shared" si="1"/>
        <v>Lyra Atkins</v>
      </c>
      <c r="B129" t="s">
        <v>466</v>
      </c>
      <c r="C129" t="s">
        <v>467</v>
      </c>
      <c r="D129" t="s">
        <v>101</v>
      </c>
      <c r="E129">
        <v>19</v>
      </c>
      <c r="F129" s="14">
        <v>36798</v>
      </c>
      <c r="G129" t="s">
        <v>468</v>
      </c>
      <c r="H129" t="s">
        <v>159</v>
      </c>
      <c r="I129" t="str">
        <f>VLOOKUP(A129,'3-Target'!A:G, 4, FALSE)</f>
        <v>united_states</v>
      </c>
      <c r="J129">
        <f>VLOOKUP(A129,'3-Target'!$A:$G, 7,FALSE)</f>
        <v>22</v>
      </c>
      <c r="K129" t="str">
        <f>VLOOKUP(A129,'3-Target'!A:G, 6, FALSE)</f>
        <v>aavail_basic</v>
      </c>
    </row>
    <row r="130" spans="1:11" x14ac:dyDescent="0.2">
      <c r="A130" t="str">
        <f t="shared" si="1"/>
        <v>William Pace</v>
      </c>
      <c r="B130" t="s">
        <v>469</v>
      </c>
      <c r="C130" t="s">
        <v>470</v>
      </c>
      <c r="D130" t="s">
        <v>95</v>
      </c>
      <c r="E130">
        <v>22</v>
      </c>
      <c r="F130" s="14">
        <v>35626</v>
      </c>
      <c r="G130" t="s">
        <v>102</v>
      </c>
      <c r="I130" t="str">
        <f>VLOOKUP(A130,'3-Target'!A:G, 4, FALSE)</f>
        <v>singapore</v>
      </c>
      <c r="J130">
        <f>VLOOKUP(A130,'3-Target'!$A:$G, 7,FALSE)</f>
        <v>29</v>
      </c>
      <c r="K130" t="str">
        <f>VLOOKUP(A130,'3-Target'!A:G, 6, FALSE)</f>
        <v>aavail_unlimited</v>
      </c>
    </row>
    <row r="131" spans="1:11" x14ac:dyDescent="0.2">
      <c r="A131" t="str">
        <f t="shared" ref="A131:A194" si="2">TRIM(PROPER(_xlfn.CONCAT(C131, " ",B131)))</f>
        <v>Raymond Maxwell</v>
      </c>
      <c r="B131" t="s">
        <v>471</v>
      </c>
      <c r="C131" t="s">
        <v>472</v>
      </c>
      <c r="D131" t="s">
        <v>95</v>
      </c>
      <c r="E131">
        <v>26</v>
      </c>
      <c r="F131" s="14">
        <v>34052</v>
      </c>
      <c r="G131" t="s">
        <v>473</v>
      </c>
      <c r="H131" t="s">
        <v>130</v>
      </c>
      <c r="I131" t="str">
        <f>VLOOKUP(A131,'3-Target'!A:G, 4, FALSE)</f>
        <v>united_states</v>
      </c>
      <c r="J131">
        <f>VLOOKUP(A131,'3-Target'!$A:$G, 7,FALSE)</f>
        <v>16</v>
      </c>
      <c r="K131" t="str">
        <f>VLOOKUP(A131,'3-Target'!A:G, 6, FALSE)</f>
        <v>aavail_unlimited</v>
      </c>
    </row>
    <row r="132" spans="1:11" x14ac:dyDescent="0.2">
      <c r="A132" t="str">
        <f t="shared" si="2"/>
        <v>Everett Long</v>
      </c>
      <c r="B132" t="s">
        <v>474</v>
      </c>
      <c r="C132" t="s">
        <v>475</v>
      </c>
      <c r="D132" t="s">
        <v>95</v>
      </c>
      <c r="E132">
        <v>42</v>
      </c>
      <c r="F132" s="14">
        <v>28318</v>
      </c>
      <c r="G132" t="s">
        <v>476</v>
      </c>
      <c r="H132" t="s">
        <v>283</v>
      </c>
      <c r="I132" t="str">
        <f>VLOOKUP(A132,'3-Target'!A:G, 4, FALSE)</f>
        <v>united_states</v>
      </c>
      <c r="J132">
        <f>VLOOKUP(A132,'3-Target'!$A:$G, 7,FALSE)</f>
        <v>20</v>
      </c>
      <c r="K132" t="str">
        <f>VLOOKUP(A132,'3-Target'!A:G, 6, FALSE)</f>
        <v>aavail_premium</v>
      </c>
    </row>
    <row r="133" spans="1:11" x14ac:dyDescent="0.2">
      <c r="A133" t="str">
        <f t="shared" si="2"/>
        <v>Hassan Bowman</v>
      </c>
      <c r="B133" t="s">
        <v>477</v>
      </c>
      <c r="C133" t="s">
        <v>478</v>
      </c>
      <c r="D133" t="s">
        <v>95</v>
      </c>
      <c r="E133">
        <v>29</v>
      </c>
      <c r="F133" s="14">
        <v>33077</v>
      </c>
      <c r="G133" t="s">
        <v>479</v>
      </c>
      <c r="H133" t="s">
        <v>224</v>
      </c>
      <c r="I133" t="str">
        <f>VLOOKUP(A133,'3-Target'!A:G, 4, FALSE)</f>
        <v>united_states</v>
      </c>
      <c r="J133">
        <f>VLOOKUP(A133,'3-Target'!$A:$G, 7,FALSE)</f>
        <v>20</v>
      </c>
      <c r="K133" t="str">
        <f>VLOOKUP(A133,'3-Target'!A:G, 6, FALSE)</f>
        <v>aavail_premium</v>
      </c>
    </row>
    <row r="134" spans="1:11" x14ac:dyDescent="0.2">
      <c r="A134" t="str">
        <f t="shared" si="2"/>
        <v>Leonel Salgado</v>
      </c>
      <c r="B134" t="s">
        <v>480</v>
      </c>
      <c r="C134" t="s">
        <v>481</v>
      </c>
      <c r="D134" t="s">
        <v>95</v>
      </c>
      <c r="E134">
        <v>24</v>
      </c>
      <c r="F134" s="14">
        <v>34896</v>
      </c>
      <c r="G134" t="s">
        <v>482</v>
      </c>
      <c r="H134" t="s">
        <v>272</v>
      </c>
      <c r="I134" t="str">
        <f>VLOOKUP(A134,'3-Target'!A:G, 4, FALSE)</f>
        <v>united_states</v>
      </c>
      <c r="J134">
        <f>VLOOKUP(A134,'3-Target'!$A:$G, 7,FALSE)</f>
        <v>21</v>
      </c>
      <c r="K134" t="str">
        <f>VLOOKUP(A134,'3-Target'!A:G, 6, FALSE)</f>
        <v>aavail_basic</v>
      </c>
    </row>
    <row r="135" spans="1:11" x14ac:dyDescent="0.2">
      <c r="A135" t="str">
        <f t="shared" si="2"/>
        <v>Grey Carson</v>
      </c>
      <c r="B135" t="s">
        <v>483</v>
      </c>
      <c r="C135" t="s">
        <v>484</v>
      </c>
      <c r="D135" t="s">
        <v>95</v>
      </c>
      <c r="E135">
        <v>18</v>
      </c>
      <c r="F135" s="14">
        <v>37020</v>
      </c>
      <c r="G135" t="s">
        <v>102</v>
      </c>
      <c r="I135" t="str">
        <f>VLOOKUP(A135,'3-Target'!A:G, 4, FALSE)</f>
        <v>singapore</v>
      </c>
      <c r="J135">
        <f>VLOOKUP(A135,'3-Target'!$A:$G, 7,FALSE)</f>
        <v>11</v>
      </c>
      <c r="K135" t="str">
        <f>VLOOKUP(A135,'3-Target'!A:G, 6, FALSE)</f>
        <v>aavail_unlimited</v>
      </c>
    </row>
    <row r="136" spans="1:11" x14ac:dyDescent="0.2">
      <c r="A136" t="str">
        <f t="shared" si="2"/>
        <v>Hope Hart</v>
      </c>
      <c r="B136" t="s">
        <v>485</v>
      </c>
      <c r="C136" t="s">
        <v>486</v>
      </c>
      <c r="D136" t="s">
        <v>101</v>
      </c>
      <c r="E136">
        <v>28</v>
      </c>
      <c r="F136" s="14">
        <v>33623</v>
      </c>
      <c r="G136" t="s">
        <v>487</v>
      </c>
      <c r="H136" t="s">
        <v>422</v>
      </c>
      <c r="I136" t="str">
        <f>VLOOKUP(A136,'3-Target'!A:G, 4, FALSE)</f>
        <v>united_states</v>
      </c>
      <c r="J136">
        <f>VLOOKUP(A136,'3-Target'!$A:$G, 7,FALSE)</f>
        <v>20</v>
      </c>
      <c r="K136" t="str">
        <f>VLOOKUP(A136,'3-Target'!A:G, 6, FALSE)</f>
        <v>aavail_premium</v>
      </c>
    </row>
    <row r="137" spans="1:11" x14ac:dyDescent="0.2">
      <c r="A137" t="str">
        <f t="shared" si="2"/>
        <v>Randy Trevino</v>
      </c>
      <c r="B137" t="s">
        <v>488</v>
      </c>
      <c r="C137" t="s">
        <v>489</v>
      </c>
      <c r="D137" t="s">
        <v>95</v>
      </c>
      <c r="E137">
        <v>22</v>
      </c>
      <c r="F137" s="14">
        <v>35833</v>
      </c>
      <c r="G137" t="s">
        <v>25</v>
      </c>
      <c r="H137" t="s">
        <v>25</v>
      </c>
      <c r="I137" t="str">
        <f>VLOOKUP(A137,'3-Target'!A:G, 4, FALSE)</f>
        <v>united_states</v>
      </c>
      <c r="J137">
        <f>VLOOKUP(A137,'3-Target'!$A:$G, 7,FALSE)</f>
        <v>19</v>
      </c>
      <c r="K137" t="str">
        <f>VLOOKUP(A137,'3-Target'!A:G, 6, FALSE)</f>
        <v>aavail_unlimited</v>
      </c>
    </row>
    <row r="138" spans="1:11" x14ac:dyDescent="0.2">
      <c r="A138" t="str">
        <f t="shared" si="2"/>
        <v>Lee Luna</v>
      </c>
      <c r="B138" t="s">
        <v>490</v>
      </c>
      <c r="C138" t="s">
        <v>184</v>
      </c>
      <c r="D138" t="s">
        <v>95</v>
      </c>
      <c r="E138">
        <v>19</v>
      </c>
      <c r="F138" s="14">
        <v>36780</v>
      </c>
      <c r="G138" t="s">
        <v>102</v>
      </c>
      <c r="I138" t="str">
        <f>VLOOKUP(A138,'3-Target'!A:G, 4, FALSE)</f>
        <v>singapore</v>
      </c>
      <c r="J138">
        <f>VLOOKUP(A138,'3-Target'!$A:$G, 7,FALSE)</f>
        <v>16</v>
      </c>
      <c r="K138" t="str">
        <f>VLOOKUP(A138,'3-Target'!A:G, 6, FALSE)</f>
        <v>aavail_premium</v>
      </c>
    </row>
    <row r="139" spans="1:11" x14ac:dyDescent="0.2">
      <c r="A139" t="str">
        <f t="shared" si="2"/>
        <v>Ariadne Villanueva</v>
      </c>
      <c r="B139" t="s">
        <v>491</v>
      </c>
      <c r="C139" t="s">
        <v>492</v>
      </c>
      <c r="D139" t="s">
        <v>101</v>
      </c>
      <c r="E139">
        <v>19</v>
      </c>
      <c r="F139" s="14">
        <v>36673</v>
      </c>
      <c r="G139" t="s">
        <v>475</v>
      </c>
      <c r="H139" t="s">
        <v>134</v>
      </c>
      <c r="I139" t="str">
        <f>VLOOKUP(A139,'3-Target'!A:G, 4, FALSE)</f>
        <v>united_states</v>
      </c>
      <c r="J139">
        <f>VLOOKUP(A139,'3-Target'!$A:$G, 7,FALSE)</f>
        <v>22</v>
      </c>
      <c r="K139" t="str">
        <f>VLOOKUP(A139,'3-Target'!A:G, 6, FALSE)</f>
        <v>aavail_basic</v>
      </c>
    </row>
    <row r="140" spans="1:11" x14ac:dyDescent="0.2">
      <c r="A140" t="str">
        <f t="shared" si="2"/>
        <v>Cairo Washington</v>
      </c>
      <c r="B140" t="s">
        <v>319</v>
      </c>
      <c r="C140" t="s">
        <v>493</v>
      </c>
      <c r="D140" t="s">
        <v>95</v>
      </c>
      <c r="E140">
        <v>25</v>
      </c>
      <c r="F140" s="14">
        <v>34418</v>
      </c>
      <c r="G140" t="s">
        <v>494</v>
      </c>
      <c r="H140" t="s">
        <v>200</v>
      </c>
      <c r="I140" t="str">
        <f>VLOOKUP(A140,'3-Target'!A:G, 4, FALSE)</f>
        <v>united_states</v>
      </c>
      <c r="J140">
        <f>VLOOKUP(A140,'3-Target'!$A:$G, 7,FALSE)</f>
        <v>17</v>
      </c>
      <c r="K140" t="str">
        <f>VLOOKUP(A140,'3-Target'!A:G, 6, FALSE)</f>
        <v>aavail_premium</v>
      </c>
    </row>
    <row r="141" spans="1:11" x14ac:dyDescent="0.2">
      <c r="A141" t="str">
        <f t="shared" si="2"/>
        <v>Mira Frazier</v>
      </c>
      <c r="B141" t="s">
        <v>495</v>
      </c>
      <c r="C141" t="s">
        <v>496</v>
      </c>
      <c r="D141" t="s">
        <v>101</v>
      </c>
      <c r="E141">
        <v>23</v>
      </c>
      <c r="F141" s="14">
        <v>35115</v>
      </c>
      <c r="G141" t="s">
        <v>102</v>
      </c>
      <c r="I141" t="str">
        <f>VLOOKUP(A141,'3-Target'!A:G, 4, FALSE)</f>
        <v>singapore</v>
      </c>
      <c r="J141">
        <f>VLOOKUP(A141,'3-Target'!$A:$G, 7,FALSE)</f>
        <v>19</v>
      </c>
      <c r="K141" t="str">
        <f>VLOOKUP(A141,'3-Target'!A:G, 6, FALSE)</f>
        <v>aavail_basic</v>
      </c>
    </row>
    <row r="142" spans="1:11" x14ac:dyDescent="0.2">
      <c r="A142" t="str">
        <f t="shared" si="2"/>
        <v>Rosa Franklin</v>
      </c>
      <c r="B142" t="s">
        <v>497</v>
      </c>
      <c r="C142" t="s">
        <v>498</v>
      </c>
      <c r="D142" t="s">
        <v>101</v>
      </c>
      <c r="E142">
        <v>23</v>
      </c>
      <c r="F142" s="14">
        <v>35304</v>
      </c>
      <c r="G142" t="s">
        <v>102</v>
      </c>
      <c r="I142" t="str">
        <f>VLOOKUP(A142,'3-Target'!A:G, 4, FALSE)</f>
        <v>singapore</v>
      </c>
      <c r="J142">
        <f>VLOOKUP(A142,'3-Target'!$A:$G, 7,FALSE)</f>
        <v>15</v>
      </c>
      <c r="K142" t="str">
        <f>VLOOKUP(A142,'3-Target'!A:G, 6, FALSE)</f>
        <v>aavail_premium</v>
      </c>
    </row>
    <row r="143" spans="1:11" x14ac:dyDescent="0.2">
      <c r="A143" t="str">
        <f t="shared" si="2"/>
        <v>Ismael Carrillo</v>
      </c>
      <c r="B143" t="s">
        <v>499</v>
      </c>
      <c r="C143" t="s">
        <v>500</v>
      </c>
      <c r="D143" t="s">
        <v>95</v>
      </c>
      <c r="E143">
        <v>26</v>
      </c>
      <c r="F143" s="14">
        <v>34201</v>
      </c>
      <c r="G143" t="s">
        <v>501</v>
      </c>
      <c r="H143" t="s">
        <v>159</v>
      </c>
      <c r="I143" t="str">
        <f>VLOOKUP(A143,'3-Target'!A:G, 4, FALSE)</f>
        <v>united_states</v>
      </c>
      <c r="J143">
        <f>VLOOKUP(A143,'3-Target'!$A:$G, 7,FALSE)</f>
        <v>20</v>
      </c>
      <c r="K143" t="str">
        <f>VLOOKUP(A143,'3-Target'!A:G, 6, FALSE)</f>
        <v>aavail_unlimited</v>
      </c>
    </row>
    <row r="144" spans="1:11" x14ac:dyDescent="0.2">
      <c r="A144" t="str">
        <f t="shared" si="2"/>
        <v>Jaxx Noble</v>
      </c>
      <c r="B144" t="s">
        <v>502</v>
      </c>
      <c r="C144" t="s">
        <v>503</v>
      </c>
      <c r="D144" t="s">
        <v>95</v>
      </c>
      <c r="E144">
        <v>47</v>
      </c>
      <c r="F144" s="14">
        <v>26402</v>
      </c>
      <c r="G144" t="s">
        <v>504</v>
      </c>
      <c r="H144" t="s">
        <v>159</v>
      </c>
      <c r="I144" t="str">
        <f>VLOOKUP(A144,'3-Target'!A:G, 4, FALSE)</f>
        <v>united_states</v>
      </c>
      <c r="J144">
        <f>VLOOKUP(A144,'3-Target'!$A:$G, 7,FALSE)</f>
        <v>20</v>
      </c>
      <c r="K144" t="str">
        <f>VLOOKUP(A144,'3-Target'!A:G, 6, FALSE)</f>
        <v>aavail_basic</v>
      </c>
    </row>
    <row r="145" spans="1:11" x14ac:dyDescent="0.2">
      <c r="A145" t="str">
        <f t="shared" si="2"/>
        <v>London Miller</v>
      </c>
      <c r="B145" t="s">
        <v>505</v>
      </c>
      <c r="C145" t="s">
        <v>132</v>
      </c>
      <c r="D145" t="s">
        <v>95</v>
      </c>
      <c r="E145">
        <v>20</v>
      </c>
      <c r="F145" s="14">
        <v>36276</v>
      </c>
      <c r="G145" t="s">
        <v>506</v>
      </c>
      <c r="H145" t="s">
        <v>97</v>
      </c>
      <c r="I145" t="str">
        <f>VLOOKUP(A145,'3-Target'!A:G, 4, FALSE)</f>
        <v>united_states</v>
      </c>
      <c r="J145">
        <f>VLOOKUP(A145,'3-Target'!$A:$G, 7,FALSE)</f>
        <v>24</v>
      </c>
      <c r="K145" t="str">
        <f>VLOOKUP(A145,'3-Target'!A:G, 6, FALSE)</f>
        <v>aavail_unlimited</v>
      </c>
    </row>
    <row r="146" spans="1:11" x14ac:dyDescent="0.2">
      <c r="A146" t="str">
        <f t="shared" si="2"/>
        <v>Oakley Bailey</v>
      </c>
      <c r="B146" t="s">
        <v>507</v>
      </c>
      <c r="C146" t="s">
        <v>508</v>
      </c>
      <c r="D146" t="s">
        <v>95</v>
      </c>
      <c r="E146">
        <v>26</v>
      </c>
      <c r="F146" s="14">
        <v>34321</v>
      </c>
      <c r="G146" t="s">
        <v>509</v>
      </c>
      <c r="H146" t="s">
        <v>130</v>
      </c>
      <c r="I146" t="str">
        <f>VLOOKUP(A146,'3-Target'!A:G, 4, FALSE)</f>
        <v>united_states</v>
      </c>
      <c r="J146">
        <f>VLOOKUP(A146,'3-Target'!$A:$G, 7,FALSE)</f>
        <v>19</v>
      </c>
      <c r="K146" t="str">
        <f>VLOOKUP(A146,'3-Target'!A:G, 6, FALSE)</f>
        <v>aavail_premium</v>
      </c>
    </row>
    <row r="147" spans="1:11" x14ac:dyDescent="0.2">
      <c r="A147" t="str">
        <f t="shared" si="2"/>
        <v>Kyng Jefferson</v>
      </c>
      <c r="B147" t="s">
        <v>510</v>
      </c>
      <c r="C147" t="s">
        <v>511</v>
      </c>
      <c r="D147" t="s">
        <v>95</v>
      </c>
      <c r="E147">
        <v>20</v>
      </c>
      <c r="F147" s="14">
        <v>36459</v>
      </c>
      <c r="G147" t="s">
        <v>175</v>
      </c>
      <c r="H147" t="s">
        <v>200</v>
      </c>
      <c r="I147" t="str">
        <f>VLOOKUP(A147,'3-Target'!A:G, 4, FALSE)</f>
        <v>united_states</v>
      </c>
      <c r="J147">
        <f>VLOOKUP(A147,'3-Target'!$A:$G, 7,FALSE)</f>
        <v>17</v>
      </c>
      <c r="K147" t="str">
        <f>VLOOKUP(A147,'3-Target'!A:G, 6, FALSE)</f>
        <v>aavail_basic</v>
      </c>
    </row>
    <row r="148" spans="1:11" x14ac:dyDescent="0.2">
      <c r="A148" t="str">
        <f t="shared" si="2"/>
        <v>Eliana Romero</v>
      </c>
      <c r="B148" t="s">
        <v>512</v>
      </c>
      <c r="C148" t="s">
        <v>513</v>
      </c>
      <c r="D148" t="s">
        <v>101</v>
      </c>
      <c r="E148">
        <v>28</v>
      </c>
      <c r="F148" s="14">
        <v>33351</v>
      </c>
      <c r="G148" t="s">
        <v>514</v>
      </c>
      <c r="H148" t="s">
        <v>200</v>
      </c>
      <c r="I148" t="str">
        <f>VLOOKUP(A148,'3-Target'!A:G, 4, FALSE)</f>
        <v>united_states</v>
      </c>
      <c r="J148">
        <f>VLOOKUP(A148,'3-Target'!$A:$G, 7,FALSE)</f>
        <v>20</v>
      </c>
      <c r="K148" t="str">
        <f>VLOOKUP(A148,'3-Target'!A:G, 6, FALSE)</f>
        <v>aavail_premium</v>
      </c>
    </row>
    <row r="149" spans="1:11" x14ac:dyDescent="0.2">
      <c r="A149" t="str">
        <f t="shared" si="2"/>
        <v>Caiden Conner</v>
      </c>
      <c r="B149" t="s">
        <v>515</v>
      </c>
      <c r="C149" t="s">
        <v>516</v>
      </c>
      <c r="D149" t="s">
        <v>95</v>
      </c>
      <c r="E149">
        <v>24</v>
      </c>
      <c r="F149" s="14">
        <v>34783</v>
      </c>
      <c r="G149" t="s">
        <v>508</v>
      </c>
      <c r="H149" t="s">
        <v>200</v>
      </c>
      <c r="I149" t="str">
        <f>VLOOKUP(A149,'3-Target'!A:G, 4, FALSE)</f>
        <v>united_states</v>
      </c>
      <c r="J149">
        <f>VLOOKUP(A149,'3-Target'!$A:$G, 7,FALSE)</f>
        <v>26</v>
      </c>
      <c r="K149" t="str">
        <f>VLOOKUP(A149,'3-Target'!A:G, 6, FALSE)</f>
        <v>aavail_basic</v>
      </c>
    </row>
    <row r="150" spans="1:11" x14ac:dyDescent="0.2">
      <c r="A150" t="str">
        <f t="shared" si="2"/>
        <v>Cristian Graham</v>
      </c>
      <c r="B150" t="s">
        <v>517</v>
      </c>
      <c r="C150" t="s">
        <v>518</v>
      </c>
      <c r="D150" t="s">
        <v>95</v>
      </c>
      <c r="E150">
        <v>19</v>
      </c>
      <c r="F150" s="14">
        <v>36630</v>
      </c>
      <c r="G150" t="s">
        <v>519</v>
      </c>
      <c r="H150" t="s">
        <v>134</v>
      </c>
      <c r="I150" t="str">
        <f>VLOOKUP(A150,'3-Target'!A:G, 4, FALSE)</f>
        <v>united_states</v>
      </c>
      <c r="J150">
        <f>VLOOKUP(A150,'3-Target'!$A:$G, 7,FALSE)</f>
        <v>17</v>
      </c>
      <c r="K150" t="str">
        <f>VLOOKUP(A150,'3-Target'!A:G, 6, FALSE)</f>
        <v>aavail_unlimited</v>
      </c>
    </row>
    <row r="151" spans="1:11" x14ac:dyDescent="0.2">
      <c r="A151" t="str">
        <f t="shared" si="2"/>
        <v>Wade Johnson</v>
      </c>
      <c r="B151" t="s">
        <v>520</v>
      </c>
      <c r="C151" t="s">
        <v>521</v>
      </c>
      <c r="D151" t="s">
        <v>95</v>
      </c>
      <c r="E151">
        <v>49</v>
      </c>
      <c r="F151" s="14">
        <v>25648</v>
      </c>
      <c r="G151" t="s">
        <v>102</v>
      </c>
      <c r="I151" t="str">
        <f>VLOOKUP(A151,'3-Target'!A:G, 4, FALSE)</f>
        <v>singapore</v>
      </c>
      <c r="J151">
        <f>VLOOKUP(A151,'3-Target'!$A:$G, 7,FALSE)</f>
        <v>19</v>
      </c>
      <c r="K151" t="str">
        <f>VLOOKUP(A151,'3-Target'!A:G, 6, FALSE)</f>
        <v>aavail_unlimited</v>
      </c>
    </row>
    <row r="152" spans="1:11" x14ac:dyDescent="0.2">
      <c r="A152" t="str">
        <f t="shared" si="2"/>
        <v>Aubrie Patel</v>
      </c>
      <c r="B152" t="s">
        <v>522</v>
      </c>
      <c r="C152" t="s">
        <v>523</v>
      </c>
      <c r="D152" t="s">
        <v>101</v>
      </c>
      <c r="E152">
        <v>16</v>
      </c>
      <c r="F152" s="14">
        <v>37886</v>
      </c>
      <c r="G152" t="s">
        <v>102</v>
      </c>
      <c r="I152" t="str">
        <f>VLOOKUP(A152,'3-Target'!A:G, 4, FALSE)</f>
        <v>singapore</v>
      </c>
      <c r="J152">
        <f>VLOOKUP(A152,'3-Target'!$A:$G, 7,FALSE)</f>
        <v>13</v>
      </c>
      <c r="K152" t="str">
        <f>VLOOKUP(A152,'3-Target'!A:G, 6, FALSE)</f>
        <v>aavail_basic</v>
      </c>
    </row>
    <row r="153" spans="1:11" x14ac:dyDescent="0.2">
      <c r="A153" t="str">
        <f t="shared" si="2"/>
        <v>Kamdyn Vargas</v>
      </c>
      <c r="B153" t="s">
        <v>524</v>
      </c>
      <c r="C153" t="s">
        <v>525</v>
      </c>
      <c r="D153" t="s">
        <v>95</v>
      </c>
      <c r="E153">
        <v>24</v>
      </c>
      <c r="F153" s="14">
        <v>34952</v>
      </c>
      <c r="G153" t="s">
        <v>526</v>
      </c>
      <c r="H153" t="s">
        <v>527</v>
      </c>
      <c r="I153" t="str">
        <f>VLOOKUP(A153,'3-Target'!A:G, 4, FALSE)</f>
        <v>united_states</v>
      </c>
      <c r="J153">
        <f>VLOOKUP(A153,'3-Target'!$A:$G, 7,FALSE)</f>
        <v>22</v>
      </c>
      <c r="K153" t="str">
        <f>VLOOKUP(A153,'3-Target'!A:G, 6, FALSE)</f>
        <v>aavail_basic</v>
      </c>
    </row>
    <row r="154" spans="1:11" x14ac:dyDescent="0.2">
      <c r="A154" t="str">
        <f t="shared" si="2"/>
        <v>Roberto Everett</v>
      </c>
      <c r="B154" t="s">
        <v>475</v>
      </c>
      <c r="C154" t="s">
        <v>528</v>
      </c>
      <c r="D154" t="s">
        <v>95</v>
      </c>
      <c r="E154">
        <v>21</v>
      </c>
      <c r="F154" s="14">
        <v>35940</v>
      </c>
      <c r="G154" t="s">
        <v>529</v>
      </c>
      <c r="H154" t="s">
        <v>200</v>
      </c>
      <c r="I154" t="str">
        <f>VLOOKUP(A154,'3-Target'!A:G, 4, FALSE)</f>
        <v>united_states</v>
      </c>
      <c r="J154">
        <f>VLOOKUP(A154,'3-Target'!$A:$G, 7,FALSE)</f>
        <v>19</v>
      </c>
      <c r="K154" t="str">
        <f>VLOOKUP(A154,'3-Target'!A:G, 6, FALSE)</f>
        <v>aavail_basic</v>
      </c>
    </row>
    <row r="155" spans="1:11" x14ac:dyDescent="0.2">
      <c r="A155" t="str">
        <f t="shared" si="2"/>
        <v>Eduardo Gould</v>
      </c>
      <c r="B155" t="s">
        <v>530</v>
      </c>
      <c r="C155" t="s">
        <v>531</v>
      </c>
      <c r="D155" t="s">
        <v>95</v>
      </c>
      <c r="E155">
        <v>39</v>
      </c>
      <c r="F155" s="14">
        <v>29359</v>
      </c>
      <c r="G155" t="s">
        <v>532</v>
      </c>
      <c r="H155" t="s">
        <v>533</v>
      </c>
      <c r="I155" t="str">
        <f>VLOOKUP(A155,'3-Target'!A:G, 4, FALSE)</f>
        <v>united_states</v>
      </c>
      <c r="J155">
        <f>VLOOKUP(A155,'3-Target'!$A:$G, 7,FALSE)</f>
        <v>7</v>
      </c>
      <c r="K155" t="str">
        <f>VLOOKUP(A155,'3-Target'!A:G, 6, FALSE)</f>
        <v>aavail_basic</v>
      </c>
    </row>
    <row r="156" spans="1:11" x14ac:dyDescent="0.2">
      <c r="A156" t="str">
        <f t="shared" si="2"/>
        <v>Kailyn Mullen</v>
      </c>
      <c r="B156" t="s">
        <v>534</v>
      </c>
      <c r="C156" t="s">
        <v>535</v>
      </c>
      <c r="D156" t="s">
        <v>101</v>
      </c>
      <c r="E156">
        <v>22</v>
      </c>
      <c r="F156" s="14">
        <v>35605</v>
      </c>
      <c r="G156" t="s">
        <v>102</v>
      </c>
      <c r="I156" t="str">
        <f>VLOOKUP(A156,'3-Target'!A:G, 4, FALSE)</f>
        <v>singapore</v>
      </c>
      <c r="J156">
        <f>VLOOKUP(A156,'3-Target'!$A:$G, 7,FALSE)</f>
        <v>18</v>
      </c>
      <c r="K156" t="str">
        <f>VLOOKUP(A156,'3-Target'!A:G, 6, FALSE)</f>
        <v>aavail_basic</v>
      </c>
    </row>
    <row r="157" spans="1:11" x14ac:dyDescent="0.2">
      <c r="A157" t="str">
        <f t="shared" si="2"/>
        <v>Dillon Hodge</v>
      </c>
      <c r="B157" t="s">
        <v>536</v>
      </c>
      <c r="C157" t="s">
        <v>537</v>
      </c>
      <c r="D157" t="s">
        <v>95</v>
      </c>
      <c r="E157">
        <v>24</v>
      </c>
      <c r="F157" s="14">
        <v>34866</v>
      </c>
      <c r="G157" t="s">
        <v>538</v>
      </c>
      <c r="H157" t="s">
        <v>345</v>
      </c>
      <c r="I157" t="str">
        <f>VLOOKUP(A157,'3-Target'!A:G, 4, FALSE)</f>
        <v>united_states</v>
      </c>
      <c r="J157">
        <f>VLOOKUP(A157,'3-Target'!$A:$G, 7,FALSE)</f>
        <v>22</v>
      </c>
      <c r="K157" t="str">
        <f>VLOOKUP(A157,'3-Target'!A:G, 6, FALSE)</f>
        <v>aavail_basic</v>
      </c>
    </row>
    <row r="158" spans="1:11" x14ac:dyDescent="0.2">
      <c r="A158" t="str">
        <f t="shared" si="2"/>
        <v>Arianna Mullins</v>
      </c>
      <c r="B158" t="s">
        <v>539</v>
      </c>
      <c r="C158" t="s">
        <v>540</v>
      </c>
      <c r="D158" t="s">
        <v>101</v>
      </c>
      <c r="E158">
        <v>25</v>
      </c>
      <c r="F158" s="14">
        <v>34387</v>
      </c>
      <c r="G158" t="s">
        <v>541</v>
      </c>
      <c r="H158" t="s">
        <v>542</v>
      </c>
      <c r="I158" t="str">
        <f>VLOOKUP(A158,'3-Target'!A:G, 4, FALSE)</f>
        <v>united_states</v>
      </c>
      <c r="J158">
        <f>VLOOKUP(A158,'3-Target'!$A:$G, 7,FALSE)</f>
        <v>23</v>
      </c>
      <c r="K158" t="str">
        <f>VLOOKUP(A158,'3-Target'!A:G, 6, FALSE)</f>
        <v>aavail_basic</v>
      </c>
    </row>
    <row r="159" spans="1:11" x14ac:dyDescent="0.2">
      <c r="A159" t="str">
        <f t="shared" si="2"/>
        <v>Vanessa Blackburn</v>
      </c>
      <c r="B159" t="s">
        <v>543</v>
      </c>
      <c r="C159" t="s">
        <v>544</v>
      </c>
      <c r="D159" t="s">
        <v>101</v>
      </c>
      <c r="E159">
        <v>26</v>
      </c>
      <c r="F159" s="14">
        <v>34040</v>
      </c>
      <c r="G159" t="s">
        <v>545</v>
      </c>
      <c r="H159" t="s">
        <v>283</v>
      </c>
      <c r="I159" t="str">
        <f>VLOOKUP(A159,'3-Target'!A:G, 4, FALSE)</f>
        <v>united_states</v>
      </c>
      <c r="J159">
        <f>VLOOKUP(A159,'3-Target'!$A:$G, 7,FALSE)</f>
        <v>25</v>
      </c>
      <c r="K159" t="str">
        <f>VLOOKUP(A159,'3-Target'!A:G, 6, FALSE)</f>
        <v>aavail_premium</v>
      </c>
    </row>
    <row r="160" spans="1:11" x14ac:dyDescent="0.2">
      <c r="A160" t="str">
        <f t="shared" si="2"/>
        <v>August Skinner</v>
      </c>
      <c r="B160" t="s">
        <v>546</v>
      </c>
      <c r="C160" t="s">
        <v>547</v>
      </c>
      <c r="D160" t="s">
        <v>95</v>
      </c>
      <c r="E160">
        <v>18</v>
      </c>
      <c r="F160" s="14">
        <v>37039</v>
      </c>
      <c r="G160" t="s">
        <v>548</v>
      </c>
      <c r="H160" t="s">
        <v>151</v>
      </c>
      <c r="I160" t="str">
        <f>VLOOKUP(A160,'3-Target'!A:G, 4, FALSE)</f>
        <v>united_states</v>
      </c>
      <c r="J160">
        <f>VLOOKUP(A160,'3-Target'!$A:$G, 7,FALSE)</f>
        <v>23</v>
      </c>
      <c r="K160" t="str">
        <f>VLOOKUP(A160,'3-Target'!A:G, 6, FALSE)</f>
        <v>aavail_premium</v>
      </c>
    </row>
    <row r="161" spans="1:11" x14ac:dyDescent="0.2">
      <c r="A161" t="str">
        <f t="shared" si="2"/>
        <v>Willa Lim</v>
      </c>
      <c r="B161" t="s">
        <v>549</v>
      </c>
      <c r="C161" t="s">
        <v>550</v>
      </c>
      <c r="D161" t="s">
        <v>101</v>
      </c>
      <c r="E161">
        <v>26</v>
      </c>
      <c r="F161" s="14">
        <v>34128</v>
      </c>
      <c r="G161" t="s">
        <v>102</v>
      </c>
      <c r="I161" t="str">
        <f>VLOOKUP(A161,'3-Target'!A:G, 4, FALSE)</f>
        <v>singapore</v>
      </c>
      <c r="J161">
        <f>VLOOKUP(A161,'3-Target'!$A:$G, 7,FALSE)</f>
        <v>7</v>
      </c>
      <c r="K161" t="str">
        <f>VLOOKUP(A161,'3-Target'!A:G, 6, FALSE)</f>
        <v>aavail_premium</v>
      </c>
    </row>
    <row r="162" spans="1:11" x14ac:dyDescent="0.2">
      <c r="A162" t="str">
        <f t="shared" si="2"/>
        <v>Rogelio Richardson</v>
      </c>
      <c r="B162" t="s">
        <v>473</v>
      </c>
      <c r="C162" t="s">
        <v>551</v>
      </c>
      <c r="D162" t="s">
        <v>95</v>
      </c>
      <c r="E162">
        <v>20</v>
      </c>
      <c r="F162" s="14">
        <v>36490</v>
      </c>
      <c r="G162" t="s">
        <v>260</v>
      </c>
      <c r="H162" t="s">
        <v>144</v>
      </c>
      <c r="I162" t="str">
        <f>VLOOKUP(A162,'3-Target'!A:G, 4, FALSE)</f>
        <v>united_states</v>
      </c>
      <c r="J162">
        <f>VLOOKUP(A162,'3-Target'!$A:$G, 7,FALSE)</f>
        <v>21</v>
      </c>
      <c r="K162" t="str">
        <f>VLOOKUP(A162,'3-Target'!A:G, 6, FALSE)</f>
        <v>aavail_basic</v>
      </c>
    </row>
    <row r="163" spans="1:11" x14ac:dyDescent="0.2">
      <c r="A163" t="str">
        <f t="shared" si="2"/>
        <v>Delilah Oneal</v>
      </c>
      <c r="B163" t="s">
        <v>552</v>
      </c>
      <c r="C163" t="s">
        <v>553</v>
      </c>
      <c r="D163" t="s">
        <v>101</v>
      </c>
      <c r="E163">
        <v>15</v>
      </c>
      <c r="F163" s="14">
        <v>38212</v>
      </c>
      <c r="G163" t="s">
        <v>554</v>
      </c>
      <c r="H163" t="s">
        <v>151</v>
      </c>
      <c r="I163" t="str">
        <f>VLOOKUP(A163,'3-Target'!A:G, 4, FALSE)</f>
        <v>united_states</v>
      </c>
      <c r="J163">
        <f>VLOOKUP(A163,'3-Target'!$A:$G, 7,FALSE)</f>
        <v>17</v>
      </c>
      <c r="K163" t="str">
        <f>VLOOKUP(A163,'3-Target'!A:G, 6, FALSE)</f>
        <v>aavail_basic</v>
      </c>
    </row>
    <row r="164" spans="1:11" x14ac:dyDescent="0.2">
      <c r="A164" t="str">
        <f t="shared" si="2"/>
        <v>Savannah Peck</v>
      </c>
      <c r="B164" t="s">
        <v>555</v>
      </c>
      <c r="C164" t="s">
        <v>556</v>
      </c>
      <c r="D164" t="s">
        <v>101</v>
      </c>
      <c r="E164">
        <v>18</v>
      </c>
      <c r="F164" s="14">
        <v>37231</v>
      </c>
      <c r="G164" t="s">
        <v>557</v>
      </c>
      <c r="H164" t="s">
        <v>200</v>
      </c>
      <c r="I164" t="str">
        <f>VLOOKUP(A164,'3-Target'!A:G, 4, FALSE)</f>
        <v>united_states</v>
      </c>
      <c r="J164">
        <f>VLOOKUP(A164,'3-Target'!$A:$G, 7,FALSE)</f>
        <v>17</v>
      </c>
      <c r="K164" t="str">
        <f>VLOOKUP(A164,'3-Target'!A:G, 6, FALSE)</f>
        <v>aavail_basic</v>
      </c>
    </row>
    <row r="165" spans="1:11" x14ac:dyDescent="0.2">
      <c r="A165" t="str">
        <f t="shared" si="2"/>
        <v>Alejandro Reynolds</v>
      </c>
      <c r="B165" t="s">
        <v>558</v>
      </c>
      <c r="C165" t="s">
        <v>559</v>
      </c>
      <c r="D165" t="s">
        <v>95</v>
      </c>
      <c r="E165">
        <v>23</v>
      </c>
      <c r="F165" s="14">
        <v>35164</v>
      </c>
      <c r="G165" t="s">
        <v>560</v>
      </c>
      <c r="H165" t="s">
        <v>151</v>
      </c>
      <c r="I165" t="str">
        <f>VLOOKUP(A165,'3-Target'!A:G, 4, FALSE)</f>
        <v>united_states</v>
      </c>
      <c r="J165">
        <f>VLOOKUP(A165,'3-Target'!$A:$G, 7,FALSE)</f>
        <v>20</v>
      </c>
      <c r="K165" t="str">
        <f>VLOOKUP(A165,'3-Target'!A:G, 6, FALSE)</f>
        <v>aavail_premium</v>
      </c>
    </row>
    <row r="166" spans="1:11" x14ac:dyDescent="0.2">
      <c r="A166" t="str">
        <f t="shared" si="2"/>
        <v>Maxwell Solomon</v>
      </c>
      <c r="B166" t="s">
        <v>561</v>
      </c>
      <c r="C166" t="s">
        <v>471</v>
      </c>
      <c r="D166" t="s">
        <v>95</v>
      </c>
      <c r="E166">
        <v>55</v>
      </c>
      <c r="F166" s="14">
        <v>23444</v>
      </c>
      <c r="G166" t="s">
        <v>562</v>
      </c>
      <c r="H166" t="s">
        <v>155</v>
      </c>
      <c r="I166" t="str">
        <f>VLOOKUP(A166,'3-Target'!A:G, 4, FALSE)</f>
        <v>united_states</v>
      </c>
      <c r="J166">
        <f>VLOOKUP(A166,'3-Target'!$A:$G, 7,FALSE)</f>
        <v>17</v>
      </c>
      <c r="K166" t="str">
        <f>VLOOKUP(A166,'3-Target'!A:G, 6, FALSE)</f>
        <v>aavail_premium</v>
      </c>
    </row>
    <row r="167" spans="1:11" x14ac:dyDescent="0.2">
      <c r="A167" t="str">
        <f t="shared" si="2"/>
        <v>Karina Glass</v>
      </c>
      <c r="B167" t="s">
        <v>563</v>
      </c>
      <c r="C167" t="s">
        <v>564</v>
      </c>
      <c r="D167" t="s">
        <v>101</v>
      </c>
      <c r="E167">
        <v>19</v>
      </c>
      <c r="F167" s="14">
        <v>36761</v>
      </c>
      <c r="G167" t="s">
        <v>565</v>
      </c>
      <c r="H167" t="s">
        <v>298</v>
      </c>
      <c r="I167" t="str">
        <f>VLOOKUP(A167,'3-Target'!A:G, 4, FALSE)</f>
        <v>united_states</v>
      </c>
      <c r="J167">
        <f>VLOOKUP(A167,'3-Target'!$A:$G, 7,FALSE)</f>
        <v>17</v>
      </c>
      <c r="K167" t="str">
        <f>VLOOKUP(A167,'3-Target'!A:G, 6, FALSE)</f>
        <v>aavail_basic</v>
      </c>
    </row>
    <row r="168" spans="1:11" x14ac:dyDescent="0.2">
      <c r="A168" t="str">
        <f t="shared" si="2"/>
        <v>Tommy Berg</v>
      </c>
      <c r="B168" t="s">
        <v>566</v>
      </c>
      <c r="C168" t="s">
        <v>567</v>
      </c>
      <c r="D168" t="s">
        <v>95</v>
      </c>
      <c r="E168">
        <v>22</v>
      </c>
      <c r="F168" s="14">
        <v>35815</v>
      </c>
      <c r="G168" t="s">
        <v>568</v>
      </c>
      <c r="H168" t="s">
        <v>319</v>
      </c>
      <c r="I168" t="str">
        <f>VLOOKUP(A168,'3-Target'!A:G, 4, FALSE)</f>
        <v>united_states</v>
      </c>
      <c r="J168">
        <f>VLOOKUP(A168,'3-Target'!$A:$G, 7,FALSE)</f>
        <v>19</v>
      </c>
      <c r="K168" t="str">
        <f>VLOOKUP(A168,'3-Target'!A:G, 6, FALSE)</f>
        <v>aavail_premium</v>
      </c>
    </row>
    <row r="169" spans="1:11" x14ac:dyDescent="0.2">
      <c r="A169" t="str">
        <f t="shared" si="2"/>
        <v>Adrien Morrison</v>
      </c>
      <c r="B169" t="s">
        <v>569</v>
      </c>
      <c r="C169" t="s">
        <v>570</v>
      </c>
      <c r="D169" t="s">
        <v>95</v>
      </c>
      <c r="E169">
        <v>23</v>
      </c>
      <c r="F169" s="14">
        <v>35365</v>
      </c>
      <c r="G169" t="s">
        <v>571</v>
      </c>
      <c r="H169" t="s">
        <v>287</v>
      </c>
      <c r="I169" t="str">
        <f>VLOOKUP(A169,'3-Target'!A:G, 4, FALSE)</f>
        <v>united_states</v>
      </c>
      <c r="J169">
        <f>VLOOKUP(A169,'3-Target'!$A:$G, 7,FALSE)</f>
        <v>19</v>
      </c>
      <c r="K169" t="str">
        <f>VLOOKUP(A169,'3-Target'!A:G, 6, FALSE)</f>
        <v>aavail_basic</v>
      </c>
    </row>
    <row r="170" spans="1:11" x14ac:dyDescent="0.2">
      <c r="A170" t="str">
        <f t="shared" si="2"/>
        <v>Julian Cortez</v>
      </c>
      <c r="B170" t="s">
        <v>572</v>
      </c>
      <c r="C170" t="s">
        <v>573</v>
      </c>
      <c r="D170" t="s">
        <v>95</v>
      </c>
      <c r="E170">
        <v>21</v>
      </c>
      <c r="F170" s="14">
        <v>35879</v>
      </c>
      <c r="G170" t="s">
        <v>27</v>
      </c>
      <c r="H170" t="s">
        <v>151</v>
      </c>
      <c r="I170" t="str">
        <f>VLOOKUP(A170,'3-Target'!A:G, 4, FALSE)</f>
        <v>united_states</v>
      </c>
      <c r="J170">
        <f>VLOOKUP(A170,'3-Target'!$A:$G, 7,FALSE)</f>
        <v>17</v>
      </c>
      <c r="K170" t="str">
        <f>VLOOKUP(A170,'3-Target'!A:G, 6, FALSE)</f>
        <v>aavail_premium</v>
      </c>
    </row>
    <row r="171" spans="1:11" x14ac:dyDescent="0.2">
      <c r="A171" t="str">
        <f t="shared" si="2"/>
        <v>Levi Ellison</v>
      </c>
      <c r="B171" t="s">
        <v>574</v>
      </c>
      <c r="C171" t="s">
        <v>575</v>
      </c>
      <c r="D171" t="s">
        <v>95</v>
      </c>
      <c r="E171">
        <v>28</v>
      </c>
      <c r="F171" s="14">
        <v>33420</v>
      </c>
      <c r="G171" t="s">
        <v>102</v>
      </c>
      <c r="I171" t="str">
        <f>VLOOKUP(A171,'3-Target'!A:G, 4, FALSE)</f>
        <v>singapore</v>
      </c>
      <c r="J171">
        <f>VLOOKUP(A171,'3-Target'!$A:$G, 7,FALSE)</f>
        <v>18</v>
      </c>
      <c r="K171" t="str">
        <f>VLOOKUP(A171,'3-Target'!A:G, 6, FALSE)</f>
        <v>aavail_basic</v>
      </c>
    </row>
    <row r="172" spans="1:11" x14ac:dyDescent="0.2">
      <c r="A172" t="str">
        <f t="shared" si="2"/>
        <v>Abby Mcdowell</v>
      </c>
      <c r="B172" t="s">
        <v>576</v>
      </c>
      <c r="C172" t="s">
        <v>577</v>
      </c>
      <c r="D172" t="s">
        <v>101</v>
      </c>
      <c r="E172">
        <v>21</v>
      </c>
      <c r="F172" s="14">
        <v>35986</v>
      </c>
      <c r="G172" t="s">
        <v>102</v>
      </c>
      <c r="I172" t="str">
        <f>VLOOKUP(A172,'3-Target'!A:G, 4, FALSE)</f>
        <v>singapore</v>
      </c>
      <c r="J172">
        <f>VLOOKUP(A172,'3-Target'!$A:$G, 7,FALSE)</f>
        <v>10</v>
      </c>
      <c r="K172" t="str">
        <f>VLOOKUP(A172,'3-Target'!A:G, 6, FALSE)</f>
        <v>aavail_unlimited</v>
      </c>
    </row>
    <row r="173" spans="1:11" x14ac:dyDescent="0.2">
      <c r="A173" t="str">
        <f t="shared" si="2"/>
        <v>Axel Clayton</v>
      </c>
      <c r="B173" t="s">
        <v>578</v>
      </c>
      <c r="C173" t="s">
        <v>579</v>
      </c>
      <c r="D173" t="s">
        <v>95</v>
      </c>
      <c r="E173">
        <v>18</v>
      </c>
      <c r="F173" s="14">
        <v>37228</v>
      </c>
      <c r="G173" t="s">
        <v>580</v>
      </c>
      <c r="H173" t="s">
        <v>581</v>
      </c>
      <c r="I173" t="str">
        <f>VLOOKUP(A173,'3-Target'!A:G, 4, FALSE)</f>
        <v>united_states</v>
      </c>
      <c r="J173">
        <f>VLOOKUP(A173,'3-Target'!$A:$G, 7,FALSE)</f>
        <v>16</v>
      </c>
      <c r="K173" t="str">
        <f>VLOOKUP(A173,'3-Target'!A:G, 6, FALSE)</f>
        <v>aavail_premium</v>
      </c>
    </row>
    <row r="174" spans="1:11" x14ac:dyDescent="0.2">
      <c r="A174" t="str">
        <f t="shared" si="2"/>
        <v>Miller Leonard</v>
      </c>
      <c r="B174" t="s">
        <v>582</v>
      </c>
      <c r="C174" t="s">
        <v>505</v>
      </c>
      <c r="D174" t="s">
        <v>95</v>
      </c>
      <c r="E174">
        <v>22</v>
      </c>
      <c r="F174" s="14">
        <v>35753</v>
      </c>
      <c r="G174" t="s">
        <v>583</v>
      </c>
      <c r="H174" t="s">
        <v>200</v>
      </c>
      <c r="I174" t="str">
        <f>VLOOKUP(A174,'3-Target'!A:G, 4, FALSE)</f>
        <v>united_states</v>
      </c>
      <c r="J174">
        <f>VLOOKUP(A174,'3-Target'!$A:$G, 7,FALSE)</f>
        <v>5</v>
      </c>
      <c r="K174" t="str">
        <f>VLOOKUP(A174,'3-Target'!A:G, 6, FALSE)</f>
        <v>aavail_premium</v>
      </c>
    </row>
    <row r="175" spans="1:11" x14ac:dyDescent="0.2">
      <c r="A175" t="str">
        <f t="shared" si="2"/>
        <v>Gus Merritt</v>
      </c>
      <c r="B175" t="s">
        <v>584</v>
      </c>
      <c r="C175" t="s">
        <v>585</v>
      </c>
      <c r="D175" t="s">
        <v>95</v>
      </c>
      <c r="E175">
        <v>16</v>
      </c>
      <c r="F175" s="14">
        <v>37924</v>
      </c>
      <c r="G175" t="s">
        <v>102</v>
      </c>
      <c r="I175" t="str">
        <f>VLOOKUP(A175,'3-Target'!A:G, 4, FALSE)</f>
        <v>singapore</v>
      </c>
      <c r="J175">
        <f>VLOOKUP(A175,'3-Target'!$A:$G, 7,FALSE)</f>
        <v>15</v>
      </c>
      <c r="K175" t="str">
        <f>VLOOKUP(A175,'3-Target'!A:G, 6, FALSE)</f>
        <v>aavail_premium</v>
      </c>
    </row>
    <row r="176" spans="1:11" x14ac:dyDescent="0.2">
      <c r="A176" t="str">
        <f t="shared" si="2"/>
        <v>Brooke Paul</v>
      </c>
      <c r="B176" t="s">
        <v>586</v>
      </c>
      <c r="C176" t="s">
        <v>587</v>
      </c>
      <c r="D176" t="s">
        <v>101</v>
      </c>
      <c r="E176">
        <v>20</v>
      </c>
      <c r="F176" s="14">
        <v>36528</v>
      </c>
      <c r="G176" t="s">
        <v>102</v>
      </c>
      <c r="I176" t="str">
        <f>VLOOKUP(A176,'3-Target'!A:G, 4, FALSE)</f>
        <v>singapore</v>
      </c>
      <c r="J176">
        <f>VLOOKUP(A176,'3-Target'!$A:$G, 7,FALSE)</f>
        <v>9</v>
      </c>
      <c r="K176" t="str">
        <f>VLOOKUP(A176,'3-Target'!A:G, 6, FALSE)</f>
        <v>aavail_basic</v>
      </c>
    </row>
    <row r="177" spans="1:11" x14ac:dyDescent="0.2">
      <c r="A177" t="str">
        <f t="shared" si="2"/>
        <v>Sebastian Calhoun</v>
      </c>
      <c r="B177" t="s">
        <v>588</v>
      </c>
      <c r="C177" t="s">
        <v>589</v>
      </c>
      <c r="D177" t="s">
        <v>95</v>
      </c>
      <c r="E177">
        <v>19</v>
      </c>
      <c r="F177" s="14">
        <v>36919</v>
      </c>
      <c r="G177" t="s">
        <v>590</v>
      </c>
      <c r="H177" t="s">
        <v>159</v>
      </c>
      <c r="I177" t="str">
        <f>VLOOKUP(A177,'3-Target'!A:G, 4, FALSE)</f>
        <v>united_states</v>
      </c>
      <c r="J177">
        <f>VLOOKUP(A177,'3-Target'!$A:$G, 7,FALSE)</f>
        <v>21</v>
      </c>
      <c r="K177" t="str">
        <f>VLOOKUP(A177,'3-Target'!A:G, 6, FALSE)</f>
        <v>aavail_basic</v>
      </c>
    </row>
    <row r="178" spans="1:11" x14ac:dyDescent="0.2">
      <c r="A178" t="str">
        <f t="shared" si="2"/>
        <v>Clementine Nelson</v>
      </c>
      <c r="B178" t="s">
        <v>591</v>
      </c>
      <c r="C178" t="s">
        <v>592</v>
      </c>
      <c r="D178" t="s">
        <v>101</v>
      </c>
      <c r="E178">
        <v>21</v>
      </c>
      <c r="F178" s="14">
        <v>35905</v>
      </c>
      <c r="G178" t="s">
        <v>593</v>
      </c>
      <c r="H178" t="s">
        <v>130</v>
      </c>
      <c r="I178" t="str">
        <f>VLOOKUP(A178,'3-Target'!A:G, 4, FALSE)</f>
        <v>united_states</v>
      </c>
      <c r="J178">
        <f>VLOOKUP(A178,'3-Target'!$A:$G, 7,FALSE)</f>
        <v>22</v>
      </c>
      <c r="K178" t="str">
        <f>VLOOKUP(A178,'3-Target'!A:G, 6, FALSE)</f>
        <v>aavail_unlimited</v>
      </c>
    </row>
    <row r="179" spans="1:11" x14ac:dyDescent="0.2">
      <c r="A179" t="str">
        <f t="shared" si="2"/>
        <v>Kye Blevins</v>
      </c>
      <c r="B179" t="s">
        <v>594</v>
      </c>
      <c r="C179" t="s">
        <v>595</v>
      </c>
      <c r="D179" t="s">
        <v>95</v>
      </c>
      <c r="E179">
        <v>42</v>
      </c>
      <c r="F179" s="14">
        <v>28224</v>
      </c>
      <c r="G179" t="s">
        <v>596</v>
      </c>
      <c r="H179" t="s">
        <v>298</v>
      </c>
      <c r="I179" t="str">
        <f>VLOOKUP(A179,'3-Target'!A:G, 4, FALSE)</f>
        <v>united_states</v>
      </c>
      <c r="J179">
        <f>VLOOKUP(A179,'3-Target'!$A:$G, 7,FALSE)</f>
        <v>20</v>
      </c>
      <c r="K179" t="str">
        <f>VLOOKUP(A179,'3-Target'!A:G, 6, FALSE)</f>
        <v>aavail_basic</v>
      </c>
    </row>
    <row r="180" spans="1:11" x14ac:dyDescent="0.2">
      <c r="A180" t="str">
        <f t="shared" si="2"/>
        <v>Katherine Chandler</v>
      </c>
      <c r="B180" t="s">
        <v>597</v>
      </c>
      <c r="C180" t="s">
        <v>598</v>
      </c>
      <c r="D180" t="s">
        <v>101</v>
      </c>
      <c r="E180">
        <v>21</v>
      </c>
      <c r="F180" s="14">
        <v>36021</v>
      </c>
      <c r="G180" t="s">
        <v>599</v>
      </c>
      <c r="H180" t="s">
        <v>319</v>
      </c>
      <c r="I180" t="str">
        <f>VLOOKUP(A180,'3-Target'!A:G, 4, FALSE)</f>
        <v>united_states</v>
      </c>
      <c r="J180">
        <f>VLOOKUP(A180,'3-Target'!$A:$G, 7,FALSE)</f>
        <v>18</v>
      </c>
      <c r="K180" t="str">
        <f>VLOOKUP(A180,'3-Target'!A:G, 6, FALSE)</f>
        <v>aavail_basic</v>
      </c>
    </row>
    <row r="181" spans="1:11" x14ac:dyDescent="0.2">
      <c r="A181" t="str">
        <f t="shared" si="2"/>
        <v>Dane Kennedy</v>
      </c>
      <c r="B181" t="s">
        <v>600</v>
      </c>
      <c r="C181" t="s">
        <v>601</v>
      </c>
      <c r="D181" t="s">
        <v>95</v>
      </c>
      <c r="E181">
        <v>32</v>
      </c>
      <c r="F181" s="14">
        <v>31919</v>
      </c>
      <c r="G181" t="s">
        <v>602</v>
      </c>
      <c r="H181" t="s">
        <v>603</v>
      </c>
      <c r="I181" t="str">
        <f>VLOOKUP(A181,'3-Target'!A:G, 4, FALSE)</f>
        <v>united_states</v>
      </c>
      <c r="J181">
        <f>VLOOKUP(A181,'3-Target'!$A:$G, 7,FALSE)</f>
        <v>20</v>
      </c>
      <c r="K181" t="str">
        <f>VLOOKUP(A181,'3-Target'!A:G, 6, FALSE)</f>
        <v>aavail_premium</v>
      </c>
    </row>
    <row r="182" spans="1:11" x14ac:dyDescent="0.2">
      <c r="A182" t="str">
        <f t="shared" si="2"/>
        <v>Donovan Kent</v>
      </c>
      <c r="B182" t="s">
        <v>604</v>
      </c>
      <c r="C182" t="s">
        <v>605</v>
      </c>
      <c r="D182" t="s">
        <v>95</v>
      </c>
      <c r="E182">
        <v>41</v>
      </c>
      <c r="F182" s="14">
        <v>28889</v>
      </c>
      <c r="G182" t="s">
        <v>102</v>
      </c>
      <c r="I182" t="str">
        <f>VLOOKUP(A182,'3-Target'!A:G, 4, FALSE)</f>
        <v>singapore</v>
      </c>
      <c r="J182">
        <f>VLOOKUP(A182,'3-Target'!$A:$G, 7,FALSE)</f>
        <v>18</v>
      </c>
      <c r="K182" t="str">
        <f>VLOOKUP(A182,'3-Target'!A:G, 6, FALSE)</f>
        <v>aavail_premium</v>
      </c>
    </row>
    <row r="183" spans="1:11" x14ac:dyDescent="0.2">
      <c r="A183" t="str">
        <f t="shared" si="2"/>
        <v>Garrett Beasley</v>
      </c>
      <c r="B183" t="s">
        <v>606</v>
      </c>
      <c r="C183" t="s">
        <v>607</v>
      </c>
      <c r="D183" t="s">
        <v>95</v>
      </c>
      <c r="E183">
        <v>37</v>
      </c>
      <c r="F183" s="14">
        <v>30242</v>
      </c>
      <c r="G183" t="s">
        <v>608</v>
      </c>
      <c r="H183" t="s">
        <v>130</v>
      </c>
      <c r="I183" t="str">
        <f>VLOOKUP(A183,'3-Target'!A:G, 4, FALSE)</f>
        <v>united_states</v>
      </c>
      <c r="J183">
        <f>VLOOKUP(A183,'3-Target'!$A:$G, 7,FALSE)</f>
        <v>18</v>
      </c>
      <c r="K183" t="str">
        <f>VLOOKUP(A183,'3-Target'!A:G, 6, FALSE)</f>
        <v>aavail_unlimited</v>
      </c>
    </row>
    <row r="184" spans="1:11" x14ac:dyDescent="0.2">
      <c r="A184" t="str">
        <f t="shared" si="2"/>
        <v>Aileen Mcintosh</v>
      </c>
      <c r="B184" t="s">
        <v>609</v>
      </c>
      <c r="C184" t="s">
        <v>610</v>
      </c>
      <c r="D184" t="s">
        <v>101</v>
      </c>
      <c r="E184">
        <v>25</v>
      </c>
      <c r="F184" s="14">
        <v>34389</v>
      </c>
      <c r="G184" t="s">
        <v>611</v>
      </c>
      <c r="H184" t="s">
        <v>200</v>
      </c>
      <c r="I184" t="str">
        <f>VLOOKUP(A184,'3-Target'!A:G, 4, FALSE)</f>
        <v>united_states</v>
      </c>
      <c r="J184">
        <f>VLOOKUP(A184,'3-Target'!$A:$G, 7,FALSE)</f>
        <v>17</v>
      </c>
      <c r="K184" t="str">
        <f>VLOOKUP(A184,'3-Target'!A:G, 6, FALSE)</f>
        <v>aavail_basic</v>
      </c>
    </row>
    <row r="185" spans="1:11" x14ac:dyDescent="0.2">
      <c r="A185" t="str">
        <f t="shared" si="2"/>
        <v>Legacy Anthony</v>
      </c>
      <c r="B185" t="s">
        <v>612</v>
      </c>
      <c r="C185" t="s">
        <v>613</v>
      </c>
      <c r="D185" t="s">
        <v>101</v>
      </c>
      <c r="E185">
        <v>27</v>
      </c>
      <c r="F185" s="14">
        <v>33955</v>
      </c>
      <c r="G185" t="s">
        <v>614</v>
      </c>
      <c r="H185" t="s">
        <v>191</v>
      </c>
      <c r="I185" t="str">
        <f>VLOOKUP(A185,'3-Target'!A:G, 4, FALSE)</f>
        <v>united_states</v>
      </c>
      <c r="J185">
        <f>VLOOKUP(A185,'3-Target'!$A:$G, 7,FALSE)</f>
        <v>6</v>
      </c>
      <c r="K185" t="str">
        <f>VLOOKUP(A185,'3-Target'!A:G, 6, FALSE)</f>
        <v>aavail_premium</v>
      </c>
    </row>
    <row r="186" spans="1:11" x14ac:dyDescent="0.2">
      <c r="A186" t="str">
        <f t="shared" si="2"/>
        <v>Walker Jacobson</v>
      </c>
      <c r="B186" t="s">
        <v>615</v>
      </c>
      <c r="C186" t="s">
        <v>616</v>
      </c>
      <c r="D186" t="s">
        <v>95</v>
      </c>
      <c r="E186">
        <v>43</v>
      </c>
      <c r="F186" s="14">
        <v>28132</v>
      </c>
      <c r="G186" t="s">
        <v>102</v>
      </c>
      <c r="I186" t="str">
        <f>VLOOKUP(A186,'3-Target'!A:G, 4, FALSE)</f>
        <v>singapore</v>
      </c>
      <c r="J186">
        <f>VLOOKUP(A186,'3-Target'!$A:$G, 7,FALSE)</f>
        <v>20</v>
      </c>
      <c r="K186" t="str">
        <f>VLOOKUP(A186,'3-Target'!A:G, 6, FALSE)</f>
        <v>aavail_basic</v>
      </c>
    </row>
    <row r="187" spans="1:11" x14ac:dyDescent="0.2">
      <c r="A187" t="str">
        <f t="shared" si="2"/>
        <v>Valery Schultz</v>
      </c>
      <c r="B187" t="s">
        <v>617</v>
      </c>
      <c r="C187" t="s">
        <v>618</v>
      </c>
      <c r="D187" t="s">
        <v>101</v>
      </c>
      <c r="E187">
        <v>19</v>
      </c>
      <c r="F187" s="14">
        <v>36596</v>
      </c>
      <c r="G187" t="s">
        <v>619</v>
      </c>
      <c r="H187" t="s">
        <v>200</v>
      </c>
      <c r="I187" t="str">
        <f>VLOOKUP(A187,'3-Target'!A:G, 4, FALSE)</f>
        <v>united_states</v>
      </c>
      <c r="J187">
        <f>VLOOKUP(A187,'3-Target'!$A:$G, 7,FALSE)</f>
        <v>22</v>
      </c>
      <c r="K187" t="str">
        <f>VLOOKUP(A187,'3-Target'!A:G, 6, FALSE)</f>
        <v>aavail_premium</v>
      </c>
    </row>
    <row r="188" spans="1:11" x14ac:dyDescent="0.2">
      <c r="A188" t="str">
        <f t="shared" si="2"/>
        <v>Vivian Gallagher</v>
      </c>
      <c r="B188" t="s">
        <v>620</v>
      </c>
      <c r="C188" t="s">
        <v>621</v>
      </c>
      <c r="D188" t="s">
        <v>101</v>
      </c>
      <c r="E188">
        <v>28</v>
      </c>
      <c r="F188" s="14">
        <v>33519</v>
      </c>
      <c r="G188" t="s">
        <v>622</v>
      </c>
      <c r="H188" t="s">
        <v>200</v>
      </c>
      <c r="I188" t="str">
        <f>VLOOKUP(A188,'3-Target'!A:G, 4, FALSE)</f>
        <v>united_states</v>
      </c>
      <c r="J188">
        <f>VLOOKUP(A188,'3-Target'!$A:$G, 7,FALSE)</f>
        <v>18</v>
      </c>
      <c r="K188" t="str">
        <f>VLOOKUP(A188,'3-Target'!A:G, 6, FALSE)</f>
        <v>aavail_unlimited</v>
      </c>
    </row>
    <row r="189" spans="1:11" x14ac:dyDescent="0.2">
      <c r="A189" t="str">
        <f t="shared" si="2"/>
        <v>Archer Gilmore</v>
      </c>
      <c r="B189" t="s">
        <v>623</v>
      </c>
      <c r="C189" t="s">
        <v>624</v>
      </c>
      <c r="D189" t="s">
        <v>95</v>
      </c>
      <c r="E189">
        <v>39</v>
      </c>
      <c r="F189" s="14">
        <v>29459</v>
      </c>
      <c r="G189" t="s">
        <v>625</v>
      </c>
      <c r="H189" t="s">
        <v>125</v>
      </c>
      <c r="I189" t="str">
        <f>VLOOKUP(A189,'3-Target'!A:G, 4, FALSE)</f>
        <v>united_states</v>
      </c>
      <c r="J189">
        <f>VLOOKUP(A189,'3-Target'!$A:$G, 7,FALSE)</f>
        <v>25</v>
      </c>
      <c r="K189" t="str">
        <f>VLOOKUP(A189,'3-Target'!A:G, 6, FALSE)</f>
        <v>aavail_premium</v>
      </c>
    </row>
    <row r="190" spans="1:11" x14ac:dyDescent="0.2">
      <c r="A190" t="str">
        <f t="shared" si="2"/>
        <v>Jaxton Woodward</v>
      </c>
      <c r="B190" t="s">
        <v>626</v>
      </c>
      <c r="C190" t="s">
        <v>627</v>
      </c>
      <c r="D190" t="s">
        <v>95</v>
      </c>
      <c r="E190">
        <v>35</v>
      </c>
      <c r="F190" s="14">
        <v>31057</v>
      </c>
      <c r="G190" t="s">
        <v>628</v>
      </c>
      <c r="H190" t="s">
        <v>200</v>
      </c>
      <c r="I190" t="str">
        <f>VLOOKUP(A190,'3-Target'!A:G, 4, FALSE)</f>
        <v>united_states</v>
      </c>
      <c r="J190">
        <f>VLOOKUP(A190,'3-Target'!$A:$G, 7,FALSE)</f>
        <v>22</v>
      </c>
      <c r="K190" t="str">
        <f>VLOOKUP(A190,'3-Target'!A:G, 6, FALSE)</f>
        <v>aavail_premium</v>
      </c>
    </row>
    <row r="191" spans="1:11" x14ac:dyDescent="0.2">
      <c r="A191" t="str">
        <f t="shared" si="2"/>
        <v>Jett Floyd</v>
      </c>
      <c r="B191" t="s">
        <v>629</v>
      </c>
      <c r="C191" t="s">
        <v>630</v>
      </c>
      <c r="D191" t="s">
        <v>95</v>
      </c>
      <c r="E191">
        <v>20</v>
      </c>
      <c r="F191" s="14">
        <v>36308</v>
      </c>
      <c r="G191" t="s">
        <v>102</v>
      </c>
      <c r="I191" t="str">
        <f>VLOOKUP(A191,'3-Target'!A:G, 4, FALSE)</f>
        <v>singapore</v>
      </c>
      <c r="J191">
        <f>VLOOKUP(A191,'3-Target'!$A:$G, 7,FALSE)</f>
        <v>15</v>
      </c>
      <c r="K191" t="str">
        <f>VLOOKUP(A191,'3-Target'!A:G, 6, FALSE)</f>
        <v>aavail_premium</v>
      </c>
    </row>
    <row r="192" spans="1:11" x14ac:dyDescent="0.2">
      <c r="A192" t="str">
        <f t="shared" si="2"/>
        <v>Leland Stein</v>
      </c>
      <c r="B192" t="s">
        <v>631</v>
      </c>
      <c r="C192" t="s">
        <v>632</v>
      </c>
      <c r="D192" t="s">
        <v>95</v>
      </c>
      <c r="E192">
        <v>23</v>
      </c>
      <c r="F192" s="14">
        <v>35467</v>
      </c>
      <c r="G192" t="s">
        <v>633</v>
      </c>
      <c r="H192" t="s">
        <v>155</v>
      </c>
      <c r="I192" t="str">
        <f>VLOOKUP(A192,'3-Target'!A:G, 4, FALSE)</f>
        <v>united_states</v>
      </c>
      <c r="J192">
        <f>VLOOKUP(A192,'3-Target'!$A:$G, 7,FALSE)</f>
        <v>15</v>
      </c>
      <c r="K192" t="str">
        <f>VLOOKUP(A192,'3-Target'!A:G, 6, FALSE)</f>
        <v>aavail_unlimited</v>
      </c>
    </row>
    <row r="193" spans="1:11" x14ac:dyDescent="0.2">
      <c r="A193" t="str">
        <f t="shared" si="2"/>
        <v>Khloe Wade</v>
      </c>
      <c r="B193" t="s">
        <v>521</v>
      </c>
      <c r="C193" t="s">
        <v>634</v>
      </c>
      <c r="D193" t="s">
        <v>101</v>
      </c>
      <c r="E193">
        <v>24</v>
      </c>
      <c r="F193" s="14">
        <v>34889</v>
      </c>
      <c r="G193" t="s">
        <v>635</v>
      </c>
      <c r="H193" t="s">
        <v>155</v>
      </c>
      <c r="I193" t="str">
        <f>VLOOKUP(A193,'3-Target'!A:G, 4, FALSE)</f>
        <v>united_states</v>
      </c>
      <c r="J193">
        <f>VLOOKUP(A193,'3-Target'!$A:$G, 7,FALSE)</f>
        <v>25</v>
      </c>
      <c r="K193" t="str">
        <f>VLOOKUP(A193,'3-Target'!A:G, 6, FALSE)</f>
        <v>aavail_unlimited</v>
      </c>
    </row>
    <row r="194" spans="1:11" x14ac:dyDescent="0.2">
      <c r="A194" t="str">
        <f t="shared" si="2"/>
        <v>Charlotte Patton</v>
      </c>
      <c r="B194" t="s">
        <v>636</v>
      </c>
      <c r="C194" t="s">
        <v>223</v>
      </c>
      <c r="D194" t="s">
        <v>101</v>
      </c>
      <c r="E194">
        <v>35</v>
      </c>
      <c r="F194" s="14">
        <v>31081</v>
      </c>
      <c r="G194" t="s">
        <v>102</v>
      </c>
      <c r="I194" t="str">
        <f>VLOOKUP(A194,'3-Target'!A:G, 4, FALSE)</f>
        <v>singapore</v>
      </c>
      <c r="J194">
        <f>VLOOKUP(A194,'3-Target'!$A:$G, 7,FALSE)</f>
        <v>17</v>
      </c>
      <c r="K194" t="str">
        <f>VLOOKUP(A194,'3-Target'!A:G, 6, FALSE)</f>
        <v>aavail_premium</v>
      </c>
    </row>
    <row r="195" spans="1:11" x14ac:dyDescent="0.2">
      <c r="A195" t="str">
        <f t="shared" ref="A195:A258" si="3">TRIM(PROPER(_xlfn.CONCAT(C195, " ",B195)))</f>
        <v>Sabrina Morales</v>
      </c>
      <c r="B195" t="s">
        <v>637</v>
      </c>
      <c r="C195" t="s">
        <v>638</v>
      </c>
      <c r="D195" t="s">
        <v>101</v>
      </c>
      <c r="E195">
        <v>52</v>
      </c>
      <c r="F195" s="14">
        <v>24560</v>
      </c>
      <c r="G195" t="s">
        <v>639</v>
      </c>
      <c r="H195" t="s">
        <v>640</v>
      </c>
      <c r="I195" t="str">
        <f>VLOOKUP(A195,'3-Target'!A:G, 4, FALSE)</f>
        <v>united_states</v>
      </c>
      <c r="J195">
        <f>VLOOKUP(A195,'3-Target'!$A:$G, 7,FALSE)</f>
        <v>20</v>
      </c>
      <c r="K195" t="str">
        <f>VLOOKUP(A195,'3-Target'!A:G, 6, FALSE)</f>
        <v>aavail_unlimited</v>
      </c>
    </row>
    <row r="196" spans="1:11" x14ac:dyDescent="0.2">
      <c r="A196" t="str">
        <f t="shared" si="3"/>
        <v>Wells Arias</v>
      </c>
      <c r="B196" t="s">
        <v>641</v>
      </c>
      <c r="C196" t="s">
        <v>642</v>
      </c>
      <c r="D196" t="s">
        <v>95</v>
      </c>
      <c r="E196">
        <v>29</v>
      </c>
      <c r="F196" s="14">
        <v>33165</v>
      </c>
      <c r="G196" t="s">
        <v>102</v>
      </c>
      <c r="I196" t="str">
        <f>VLOOKUP(A196,'3-Target'!A:G, 4, FALSE)</f>
        <v>singapore</v>
      </c>
      <c r="J196">
        <f>VLOOKUP(A196,'3-Target'!$A:$G, 7,FALSE)</f>
        <v>18</v>
      </c>
      <c r="K196" t="str">
        <f>VLOOKUP(A196,'3-Target'!A:G, 6, FALSE)</f>
        <v>aavail_unlimited</v>
      </c>
    </row>
    <row r="197" spans="1:11" x14ac:dyDescent="0.2">
      <c r="A197" t="str">
        <f t="shared" si="3"/>
        <v>Prince Hurley</v>
      </c>
      <c r="B197" t="s">
        <v>643</v>
      </c>
      <c r="C197" t="s">
        <v>644</v>
      </c>
      <c r="D197" t="s">
        <v>95</v>
      </c>
      <c r="E197">
        <v>20</v>
      </c>
      <c r="F197" s="14">
        <v>36383</v>
      </c>
      <c r="G197" t="s">
        <v>645</v>
      </c>
      <c r="H197" t="s">
        <v>200</v>
      </c>
      <c r="I197" t="str">
        <f>VLOOKUP(A197,'3-Target'!A:G, 4, FALSE)</f>
        <v>united_states</v>
      </c>
      <c r="J197">
        <f>VLOOKUP(A197,'3-Target'!$A:$G, 7,FALSE)</f>
        <v>20</v>
      </c>
      <c r="K197" t="str">
        <f>VLOOKUP(A197,'3-Target'!A:G, 6, FALSE)</f>
        <v>aavail_premium</v>
      </c>
    </row>
    <row r="198" spans="1:11" x14ac:dyDescent="0.2">
      <c r="A198" t="str">
        <f t="shared" si="3"/>
        <v>Marie Cain</v>
      </c>
      <c r="B198" t="s">
        <v>646</v>
      </c>
      <c r="C198" t="s">
        <v>647</v>
      </c>
      <c r="D198" t="s">
        <v>101</v>
      </c>
      <c r="E198">
        <v>43</v>
      </c>
      <c r="F198" s="14">
        <v>28056</v>
      </c>
      <c r="G198" t="s">
        <v>102</v>
      </c>
      <c r="I198" t="str">
        <f>VLOOKUP(A198,'3-Target'!A:G, 4, FALSE)</f>
        <v>singapore</v>
      </c>
      <c r="J198">
        <f>VLOOKUP(A198,'3-Target'!$A:$G, 7,FALSE)</f>
        <v>18</v>
      </c>
      <c r="K198" t="str">
        <f>VLOOKUP(A198,'3-Target'!A:G, 6, FALSE)</f>
        <v>aavail_basic</v>
      </c>
    </row>
    <row r="199" spans="1:11" x14ac:dyDescent="0.2">
      <c r="A199" t="str">
        <f t="shared" si="3"/>
        <v>Ariah Davenport</v>
      </c>
      <c r="B199" t="s">
        <v>648</v>
      </c>
      <c r="C199" t="s">
        <v>649</v>
      </c>
      <c r="D199" t="s">
        <v>101</v>
      </c>
      <c r="E199">
        <v>17</v>
      </c>
      <c r="F199" s="14">
        <v>37500</v>
      </c>
      <c r="G199" t="s">
        <v>650</v>
      </c>
      <c r="H199" t="s">
        <v>130</v>
      </c>
      <c r="I199" t="str">
        <f>VLOOKUP(A199,'3-Target'!A:G, 4, FALSE)</f>
        <v>united_states</v>
      </c>
      <c r="J199">
        <f>VLOOKUP(A199,'3-Target'!$A:$G, 7,FALSE)</f>
        <v>19</v>
      </c>
      <c r="K199" t="str">
        <f>VLOOKUP(A199,'3-Target'!A:G, 6, FALSE)</f>
        <v>aavail_premium</v>
      </c>
    </row>
    <row r="200" spans="1:11" x14ac:dyDescent="0.2">
      <c r="A200" t="str">
        <f t="shared" si="3"/>
        <v>Jewel Delacruz</v>
      </c>
      <c r="B200" t="s">
        <v>651</v>
      </c>
      <c r="C200" t="s">
        <v>652</v>
      </c>
      <c r="D200" t="s">
        <v>101</v>
      </c>
      <c r="E200">
        <v>26</v>
      </c>
      <c r="F200" s="14">
        <v>34310</v>
      </c>
      <c r="G200" t="s">
        <v>653</v>
      </c>
      <c r="H200" t="s">
        <v>283</v>
      </c>
      <c r="I200" t="str">
        <f>VLOOKUP(A200,'3-Target'!A:G, 4, FALSE)</f>
        <v>united_states</v>
      </c>
      <c r="J200">
        <f>VLOOKUP(A200,'3-Target'!$A:$G, 7,FALSE)</f>
        <v>14</v>
      </c>
      <c r="K200" t="str">
        <f>VLOOKUP(A200,'3-Target'!A:G, 6, FALSE)</f>
        <v>aavail_basic</v>
      </c>
    </row>
    <row r="201" spans="1:11" x14ac:dyDescent="0.2">
      <c r="A201" t="str">
        <f t="shared" si="3"/>
        <v>Ezra Herman</v>
      </c>
      <c r="B201" t="s">
        <v>654</v>
      </c>
      <c r="C201" t="s">
        <v>655</v>
      </c>
      <c r="D201" t="s">
        <v>101</v>
      </c>
      <c r="E201">
        <v>30</v>
      </c>
      <c r="F201" s="14">
        <v>32717</v>
      </c>
      <c r="G201" t="s">
        <v>656</v>
      </c>
      <c r="H201" t="s">
        <v>283</v>
      </c>
      <c r="I201" t="str">
        <f>VLOOKUP(A201,'3-Target'!A:G, 4, FALSE)</f>
        <v>united_states</v>
      </c>
      <c r="J201">
        <f>VLOOKUP(A201,'3-Target'!$A:$G, 7,FALSE)</f>
        <v>19</v>
      </c>
      <c r="K201" t="str">
        <f>VLOOKUP(A201,'3-Target'!A:G, 6, FALSE)</f>
        <v>aavail_unlimited</v>
      </c>
    </row>
    <row r="202" spans="1:11" x14ac:dyDescent="0.2">
      <c r="A202" t="str">
        <f t="shared" si="3"/>
        <v>Tinley Bush</v>
      </c>
      <c r="B202" t="s">
        <v>657</v>
      </c>
      <c r="C202" t="s">
        <v>658</v>
      </c>
      <c r="D202" t="s">
        <v>101</v>
      </c>
      <c r="E202">
        <v>19</v>
      </c>
      <c r="F202" s="14">
        <v>36901</v>
      </c>
      <c r="G202" t="s">
        <v>659</v>
      </c>
      <c r="H202" t="s">
        <v>97</v>
      </c>
      <c r="I202" t="str">
        <f>VLOOKUP(A202,'3-Target'!A:G, 4, FALSE)</f>
        <v>united_states</v>
      </c>
      <c r="J202">
        <f>VLOOKUP(A202,'3-Target'!$A:$G, 7,FALSE)</f>
        <v>19</v>
      </c>
      <c r="K202" t="str">
        <f>VLOOKUP(A202,'3-Target'!A:G, 6, FALSE)</f>
        <v>aavail_premium</v>
      </c>
    </row>
    <row r="203" spans="1:11" x14ac:dyDescent="0.2">
      <c r="A203" t="str">
        <f t="shared" si="3"/>
        <v>Malcolm Reed</v>
      </c>
      <c r="B203" t="s">
        <v>660</v>
      </c>
      <c r="C203" t="s">
        <v>661</v>
      </c>
      <c r="D203" t="s">
        <v>95</v>
      </c>
      <c r="E203">
        <v>21</v>
      </c>
      <c r="F203" s="14">
        <v>36127</v>
      </c>
      <c r="G203" t="s">
        <v>102</v>
      </c>
      <c r="I203" t="str">
        <f>VLOOKUP(A203,'3-Target'!A:G, 4, FALSE)</f>
        <v>singapore</v>
      </c>
      <c r="J203">
        <f>VLOOKUP(A203,'3-Target'!$A:$G, 7,FALSE)</f>
        <v>8</v>
      </c>
      <c r="K203" t="str">
        <f>VLOOKUP(A203,'3-Target'!A:G, 6, FALSE)</f>
        <v>aavail_basic</v>
      </c>
    </row>
    <row r="204" spans="1:11" x14ac:dyDescent="0.2">
      <c r="A204" t="str">
        <f t="shared" si="3"/>
        <v>Byron Gilbert</v>
      </c>
      <c r="B204" t="s">
        <v>662</v>
      </c>
      <c r="C204" t="s">
        <v>663</v>
      </c>
      <c r="D204" t="s">
        <v>95</v>
      </c>
      <c r="E204">
        <v>19</v>
      </c>
      <c r="F204" s="14">
        <v>36695</v>
      </c>
      <c r="G204" t="s">
        <v>664</v>
      </c>
      <c r="H204" t="s">
        <v>254</v>
      </c>
      <c r="I204" t="str">
        <f>VLOOKUP(A204,'3-Target'!A:G, 4, FALSE)</f>
        <v>united_states</v>
      </c>
      <c r="J204">
        <f>VLOOKUP(A204,'3-Target'!$A:$G, 7,FALSE)</f>
        <v>21</v>
      </c>
      <c r="K204" t="str">
        <f>VLOOKUP(A204,'3-Target'!A:G, 6, FALSE)</f>
        <v>aavail_basic</v>
      </c>
    </row>
    <row r="205" spans="1:11" x14ac:dyDescent="0.2">
      <c r="A205" t="str">
        <f t="shared" si="3"/>
        <v>Simone Wheeler</v>
      </c>
      <c r="B205" t="s">
        <v>665</v>
      </c>
      <c r="C205" t="s">
        <v>666</v>
      </c>
      <c r="D205" t="s">
        <v>101</v>
      </c>
      <c r="E205">
        <v>21</v>
      </c>
      <c r="F205" s="14">
        <v>35875</v>
      </c>
      <c r="G205" t="s">
        <v>667</v>
      </c>
      <c r="H205" t="s">
        <v>460</v>
      </c>
      <c r="I205" t="str">
        <f>VLOOKUP(A205,'3-Target'!A:G, 4, FALSE)</f>
        <v>united_states</v>
      </c>
      <c r="J205">
        <f>VLOOKUP(A205,'3-Target'!$A:$G, 7,FALSE)</f>
        <v>8</v>
      </c>
      <c r="K205" t="str">
        <f>VLOOKUP(A205,'3-Target'!A:G, 6, FALSE)</f>
        <v>aavail_basic</v>
      </c>
    </row>
    <row r="206" spans="1:11" x14ac:dyDescent="0.2">
      <c r="A206" t="str">
        <f t="shared" si="3"/>
        <v>Alia Bruce</v>
      </c>
      <c r="B206" t="s">
        <v>668</v>
      </c>
      <c r="C206" t="s">
        <v>669</v>
      </c>
      <c r="D206" t="s">
        <v>101</v>
      </c>
      <c r="E206">
        <v>43</v>
      </c>
      <c r="F206" s="14">
        <v>28106</v>
      </c>
      <c r="G206" t="s">
        <v>670</v>
      </c>
      <c r="H206" t="s">
        <v>272</v>
      </c>
      <c r="I206" t="str">
        <f>VLOOKUP(A206,'3-Target'!A:G, 4, FALSE)</f>
        <v>united_states</v>
      </c>
      <c r="J206">
        <f>VLOOKUP(A206,'3-Target'!$A:$G, 7,FALSE)</f>
        <v>19</v>
      </c>
      <c r="K206" t="str">
        <f>VLOOKUP(A206,'3-Target'!A:G, 6, FALSE)</f>
        <v>aavail_premium</v>
      </c>
    </row>
    <row r="207" spans="1:11" x14ac:dyDescent="0.2">
      <c r="A207" t="str">
        <f t="shared" si="3"/>
        <v>Lian Conrad</v>
      </c>
      <c r="B207" t="s">
        <v>671</v>
      </c>
      <c r="C207" t="s">
        <v>672</v>
      </c>
      <c r="D207" t="s">
        <v>95</v>
      </c>
      <c r="E207">
        <v>19</v>
      </c>
      <c r="F207" s="14">
        <v>36862</v>
      </c>
      <c r="G207" t="s">
        <v>102</v>
      </c>
      <c r="I207" t="str">
        <f>VLOOKUP(A207,'3-Target'!A:G, 4, FALSE)</f>
        <v>singapore</v>
      </c>
      <c r="J207">
        <f>VLOOKUP(A207,'3-Target'!$A:$G, 7,FALSE)</f>
        <v>13</v>
      </c>
      <c r="K207" t="str">
        <f>VLOOKUP(A207,'3-Target'!A:G, 6, FALSE)</f>
        <v>aavail_premium</v>
      </c>
    </row>
    <row r="208" spans="1:11" x14ac:dyDescent="0.2">
      <c r="A208" t="str">
        <f t="shared" si="3"/>
        <v>Augustine Gillespie</v>
      </c>
      <c r="B208" t="s">
        <v>673</v>
      </c>
      <c r="C208" t="s">
        <v>674</v>
      </c>
      <c r="D208" t="s">
        <v>95</v>
      </c>
      <c r="E208">
        <v>39</v>
      </c>
      <c r="F208" s="14">
        <v>29335</v>
      </c>
      <c r="G208" t="s">
        <v>675</v>
      </c>
      <c r="H208" t="s">
        <v>130</v>
      </c>
      <c r="I208" t="str">
        <f>VLOOKUP(A208,'3-Target'!A:G, 4, FALSE)</f>
        <v>united_states</v>
      </c>
      <c r="J208">
        <f>VLOOKUP(A208,'3-Target'!$A:$G, 7,FALSE)</f>
        <v>18</v>
      </c>
      <c r="K208" t="str">
        <f>VLOOKUP(A208,'3-Target'!A:G, 6, FALSE)</f>
        <v>aavail_premium</v>
      </c>
    </row>
    <row r="209" spans="1:11" x14ac:dyDescent="0.2">
      <c r="A209" t="str">
        <f t="shared" si="3"/>
        <v>Peyton Beck</v>
      </c>
      <c r="B209" t="s">
        <v>676</v>
      </c>
      <c r="C209" t="s">
        <v>677</v>
      </c>
      <c r="D209" t="s">
        <v>101</v>
      </c>
      <c r="E209">
        <v>24</v>
      </c>
      <c r="F209" s="14">
        <v>35087</v>
      </c>
      <c r="G209" t="s">
        <v>678</v>
      </c>
      <c r="H209" t="s">
        <v>679</v>
      </c>
      <c r="I209" t="str">
        <f>VLOOKUP(A209,'3-Target'!A:G, 4, FALSE)</f>
        <v>united_states</v>
      </c>
      <c r="J209">
        <f>VLOOKUP(A209,'3-Target'!$A:$G, 7,FALSE)</f>
        <v>18</v>
      </c>
      <c r="K209" t="str">
        <f>VLOOKUP(A209,'3-Target'!A:G, 6, FALSE)</f>
        <v>aavail_basic</v>
      </c>
    </row>
    <row r="210" spans="1:11" x14ac:dyDescent="0.2">
      <c r="A210" t="str">
        <f t="shared" si="3"/>
        <v>Omar Valencia</v>
      </c>
      <c r="B210" t="s">
        <v>680</v>
      </c>
      <c r="C210" t="s">
        <v>681</v>
      </c>
      <c r="D210" t="s">
        <v>95</v>
      </c>
      <c r="E210">
        <v>22</v>
      </c>
      <c r="F210" s="14">
        <v>35611</v>
      </c>
      <c r="G210" t="s">
        <v>682</v>
      </c>
      <c r="H210" t="s">
        <v>97</v>
      </c>
      <c r="I210" t="str">
        <f>VLOOKUP(A210,'3-Target'!A:G, 4, FALSE)</f>
        <v>united_states</v>
      </c>
      <c r="J210">
        <f>VLOOKUP(A210,'3-Target'!$A:$G, 7,FALSE)</f>
        <v>16</v>
      </c>
      <c r="K210" t="str">
        <f>VLOOKUP(A210,'3-Target'!A:G, 6, FALSE)</f>
        <v>aavail_unlimited</v>
      </c>
    </row>
    <row r="211" spans="1:11" x14ac:dyDescent="0.2">
      <c r="A211" t="str">
        <f t="shared" si="3"/>
        <v>Micah Freeman</v>
      </c>
      <c r="B211" t="s">
        <v>683</v>
      </c>
      <c r="C211" t="s">
        <v>684</v>
      </c>
      <c r="D211" t="s">
        <v>95</v>
      </c>
      <c r="E211">
        <v>20</v>
      </c>
      <c r="F211" s="14">
        <v>36368</v>
      </c>
      <c r="G211" t="s">
        <v>685</v>
      </c>
      <c r="H211" t="s">
        <v>159</v>
      </c>
      <c r="I211" t="str">
        <f>VLOOKUP(A211,'3-Target'!A:G, 4, FALSE)</f>
        <v>united_states</v>
      </c>
      <c r="J211">
        <f>VLOOKUP(A211,'3-Target'!$A:$G, 7,FALSE)</f>
        <v>20</v>
      </c>
      <c r="K211" t="str">
        <f>VLOOKUP(A211,'3-Target'!A:G, 6, FALSE)</f>
        <v>aavail_basic</v>
      </c>
    </row>
    <row r="212" spans="1:11" x14ac:dyDescent="0.2">
      <c r="A212" t="str">
        <f t="shared" si="3"/>
        <v>Gunner Marin</v>
      </c>
      <c r="B212" t="s">
        <v>686</v>
      </c>
      <c r="C212" t="s">
        <v>687</v>
      </c>
      <c r="D212" t="s">
        <v>95</v>
      </c>
      <c r="E212">
        <v>25</v>
      </c>
      <c r="F212" s="14">
        <v>34703</v>
      </c>
      <c r="G212" t="s">
        <v>688</v>
      </c>
      <c r="H212" t="s">
        <v>151</v>
      </c>
      <c r="I212" t="str">
        <f>VLOOKUP(A212,'3-Target'!A:G, 4, FALSE)</f>
        <v>united_states</v>
      </c>
      <c r="J212">
        <f>VLOOKUP(A212,'3-Target'!$A:$G, 7,FALSE)</f>
        <v>25</v>
      </c>
      <c r="K212" t="str">
        <f>VLOOKUP(A212,'3-Target'!A:G, 6, FALSE)</f>
        <v>aavail_basic</v>
      </c>
    </row>
    <row r="213" spans="1:11" x14ac:dyDescent="0.2">
      <c r="A213" t="str">
        <f t="shared" si="3"/>
        <v>Annabel Yu</v>
      </c>
      <c r="B213" t="s">
        <v>689</v>
      </c>
      <c r="C213" t="s">
        <v>690</v>
      </c>
      <c r="D213" t="s">
        <v>101</v>
      </c>
      <c r="E213">
        <v>23</v>
      </c>
      <c r="F213" s="14">
        <v>35327</v>
      </c>
      <c r="G213" t="s">
        <v>102</v>
      </c>
      <c r="I213" t="str">
        <f>VLOOKUP(A213,'3-Target'!A:G, 4, FALSE)</f>
        <v>singapore</v>
      </c>
      <c r="J213">
        <f>VLOOKUP(A213,'3-Target'!$A:$G, 7,FALSE)</f>
        <v>12</v>
      </c>
      <c r="K213" t="str">
        <f>VLOOKUP(A213,'3-Target'!A:G, 6, FALSE)</f>
        <v>aavail_unlimited</v>
      </c>
    </row>
    <row r="214" spans="1:11" x14ac:dyDescent="0.2">
      <c r="A214" t="str">
        <f t="shared" si="3"/>
        <v>Elisa Holloway</v>
      </c>
      <c r="B214" t="s">
        <v>691</v>
      </c>
      <c r="C214" t="s">
        <v>692</v>
      </c>
      <c r="D214" t="s">
        <v>101</v>
      </c>
      <c r="E214">
        <v>16</v>
      </c>
      <c r="F214" s="14">
        <v>37982</v>
      </c>
      <c r="G214" t="s">
        <v>693</v>
      </c>
      <c r="H214" t="s">
        <v>200</v>
      </c>
      <c r="I214" t="str">
        <f>VLOOKUP(A214,'3-Target'!A:G, 4, FALSE)</f>
        <v>united_states</v>
      </c>
      <c r="J214">
        <f>VLOOKUP(A214,'3-Target'!$A:$G, 7,FALSE)</f>
        <v>19</v>
      </c>
      <c r="K214" t="str">
        <f>VLOOKUP(A214,'3-Target'!A:G, 6, FALSE)</f>
        <v>aavail_basic</v>
      </c>
    </row>
    <row r="215" spans="1:11" x14ac:dyDescent="0.2">
      <c r="A215" t="str">
        <f t="shared" si="3"/>
        <v>Quinton Dixon</v>
      </c>
      <c r="B215" t="s">
        <v>694</v>
      </c>
      <c r="C215" t="s">
        <v>695</v>
      </c>
      <c r="D215" t="s">
        <v>95</v>
      </c>
      <c r="E215">
        <v>25</v>
      </c>
      <c r="F215" s="14">
        <v>34416</v>
      </c>
      <c r="G215" t="s">
        <v>102</v>
      </c>
      <c r="I215" t="str">
        <f>VLOOKUP(A215,'3-Target'!A:G, 4, FALSE)</f>
        <v>singapore</v>
      </c>
      <c r="J215">
        <f>VLOOKUP(A215,'3-Target'!$A:$G, 7,FALSE)</f>
        <v>12</v>
      </c>
      <c r="K215" t="str">
        <f>VLOOKUP(A215,'3-Target'!A:G, 6, FALSE)</f>
        <v>aavail_basic</v>
      </c>
    </row>
    <row r="216" spans="1:11" x14ac:dyDescent="0.2">
      <c r="A216" t="str">
        <f t="shared" si="3"/>
        <v>Henley Bond</v>
      </c>
      <c r="B216" t="s">
        <v>696</v>
      </c>
      <c r="C216" t="s">
        <v>697</v>
      </c>
      <c r="D216" t="s">
        <v>101</v>
      </c>
      <c r="E216">
        <v>23</v>
      </c>
      <c r="F216" s="14">
        <v>35381</v>
      </c>
      <c r="G216" t="s">
        <v>698</v>
      </c>
      <c r="H216" t="s">
        <v>130</v>
      </c>
      <c r="I216" t="str">
        <f>VLOOKUP(A216,'3-Target'!A:G, 4, FALSE)</f>
        <v>united_states</v>
      </c>
      <c r="J216">
        <f>VLOOKUP(A216,'3-Target'!$A:$G, 7,FALSE)</f>
        <v>25</v>
      </c>
      <c r="K216" t="str">
        <f>VLOOKUP(A216,'3-Target'!A:G, 6, FALSE)</f>
        <v>aavail_basic</v>
      </c>
    </row>
    <row r="217" spans="1:11" x14ac:dyDescent="0.2">
      <c r="A217" t="str">
        <f t="shared" si="3"/>
        <v>Braden Rowe</v>
      </c>
      <c r="B217" t="s">
        <v>699</v>
      </c>
      <c r="C217" t="s">
        <v>700</v>
      </c>
      <c r="D217" t="s">
        <v>95</v>
      </c>
      <c r="E217">
        <v>40</v>
      </c>
      <c r="F217" s="14">
        <v>29029</v>
      </c>
      <c r="G217" t="s">
        <v>102</v>
      </c>
      <c r="I217" t="str">
        <f>VLOOKUP(A217,'3-Target'!A:G, 4, FALSE)</f>
        <v>singapore</v>
      </c>
      <c r="J217">
        <f>VLOOKUP(A217,'3-Target'!$A:$G, 7,FALSE)</f>
        <v>15</v>
      </c>
      <c r="K217" t="str">
        <f>VLOOKUP(A217,'3-Target'!A:G, 6, FALSE)</f>
        <v>aavail_unlimited</v>
      </c>
    </row>
    <row r="218" spans="1:11" x14ac:dyDescent="0.2">
      <c r="A218" t="str">
        <f t="shared" si="3"/>
        <v>Graham Knox</v>
      </c>
      <c r="B218" t="s">
        <v>701</v>
      </c>
      <c r="C218" t="s">
        <v>517</v>
      </c>
      <c r="D218" t="s">
        <v>95</v>
      </c>
      <c r="E218">
        <v>26</v>
      </c>
      <c r="F218" s="14">
        <v>34307</v>
      </c>
      <c r="G218" t="s">
        <v>102</v>
      </c>
      <c r="I218" t="str">
        <f>VLOOKUP(A218,'3-Target'!A:G, 4, FALSE)</f>
        <v>singapore</v>
      </c>
      <c r="J218">
        <f>VLOOKUP(A218,'3-Target'!$A:$G, 7,FALSE)</f>
        <v>17</v>
      </c>
      <c r="K218" t="str">
        <f>VLOOKUP(A218,'3-Target'!A:G, 6, FALSE)</f>
        <v>aavail_unlimited</v>
      </c>
    </row>
    <row r="219" spans="1:11" x14ac:dyDescent="0.2">
      <c r="A219" t="str">
        <f t="shared" si="3"/>
        <v>Malia Quintero</v>
      </c>
      <c r="B219" t="s">
        <v>702</v>
      </c>
      <c r="C219" t="s">
        <v>703</v>
      </c>
      <c r="D219" t="s">
        <v>101</v>
      </c>
      <c r="E219">
        <v>45</v>
      </c>
      <c r="F219" s="14">
        <v>27276</v>
      </c>
      <c r="G219" t="s">
        <v>704</v>
      </c>
      <c r="H219" t="s">
        <v>200</v>
      </c>
      <c r="I219" t="str">
        <f>VLOOKUP(A219,'3-Target'!A:G, 4, FALSE)</f>
        <v>united_states</v>
      </c>
      <c r="J219">
        <f>VLOOKUP(A219,'3-Target'!$A:$G, 7,FALSE)</f>
        <v>23</v>
      </c>
      <c r="K219" t="str">
        <f>VLOOKUP(A219,'3-Target'!A:G, 6, FALSE)</f>
        <v>aavail_unlimited</v>
      </c>
    </row>
    <row r="220" spans="1:11" x14ac:dyDescent="0.2">
      <c r="A220" t="str">
        <f t="shared" si="3"/>
        <v>Celine Hines</v>
      </c>
      <c r="B220" t="s">
        <v>705</v>
      </c>
      <c r="C220" t="s">
        <v>706</v>
      </c>
      <c r="D220" t="s">
        <v>101</v>
      </c>
      <c r="E220">
        <v>22</v>
      </c>
      <c r="F220" s="14">
        <v>35707</v>
      </c>
      <c r="G220" t="s">
        <v>707</v>
      </c>
      <c r="H220" t="s">
        <v>362</v>
      </c>
      <c r="I220" t="str">
        <f>VLOOKUP(A220,'3-Target'!A:G, 4, FALSE)</f>
        <v>united_states</v>
      </c>
      <c r="J220">
        <f>VLOOKUP(A220,'3-Target'!$A:$G, 7,FALSE)</f>
        <v>22</v>
      </c>
      <c r="K220" t="str">
        <f>VLOOKUP(A220,'3-Target'!A:G, 6, FALSE)</f>
        <v>aavail_basic</v>
      </c>
    </row>
    <row r="221" spans="1:11" x14ac:dyDescent="0.2">
      <c r="A221" t="str">
        <f t="shared" si="3"/>
        <v>Wren Whitehead</v>
      </c>
      <c r="B221" t="s">
        <v>708</v>
      </c>
      <c r="C221" t="s">
        <v>709</v>
      </c>
      <c r="D221" t="s">
        <v>101</v>
      </c>
      <c r="E221">
        <v>20</v>
      </c>
      <c r="F221" s="14">
        <v>36353</v>
      </c>
      <c r="G221" t="s">
        <v>102</v>
      </c>
      <c r="I221" t="str">
        <f>VLOOKUP(A221,'3-Target'!A:G, 4, FALSE)</f>
        <v>singapore</v>
      </c>
      <c r="J221">
        <f>VLOOKUP(A221,'3-Target'!$A:$G, 7,FALSE)</f>
        <v>18</v>
      </c>
      <c r="K221" t="str">
        <f>VLOOKUP(A221,'3-Target'!A:G, 6, FALSE)</f>
        <v>aavail_unlimited</v>
      </c>
    </row>
    <row r="222" spans="1:11" x14ac:dyDescent="0.2">
      <c r="A222" t="str">
        <f t="shared" si="3"/>
        <v>Avalynn Higgins</v>
      </c>
      <c r="B222" t="s">
        <v>710</v>
      </c>
      <c r="C222" t="s">
        <v>711</v>
      </c>
      <c r="D222" t="s">
        <v>101</v>
      </c>
      <c r="E222">
        <v>21</v>
      </c>
      <c r="F222" s="14">
        <v>35862</v>
      </c>
      <c r="G222" t="s">
        <v>712</v>
      </c>
      <c r="H222" t="s">
        <v>603</v>
      </c>
      <c r="I222" t="str">
        <f>VLOOKUP(A222,'3-Target'!A:G, 4, FALSE)</f>
        <v>united_states</v>
      </c>
      <c r="J222">
        <f>VLOOKUP(A222,'3-Target'!$A:$G, 7,FALSE)</f>
        <v>21</v>
      </c>
      <c r="K222" t="str">
        <f>VLOOKUP(A222,'3-Target'!A:G, 6, FALSE)</f>
        <v>aavail_premium</v>
      </c>
    </row>
    <row r="223" spans="1:11" x14ac:dyDescent="0.2">
      <c r="A223" t="str">
        <f t="shared" si="3"/>
        <v>Colin Erickson</v>
      </c>
      <c r="B223" t="s">
        <v>713</v>
      </c>
      <c r="C223" t="s">
        <v>714</v>
      </c>
      <c r="D223" t="s">
        <v>95</v>
      </c>
      <c r="E223">
        <v>24</v>
      </c>
      <c r="F223" s="14">
        <v>35018</v>
      </c>
      <c r="G223" t="s">
        <v>715</v>
      </c>
      <c r="H223" t="s">
        <v>106</v>
      </c>
      <c r="I223" t="str">
        <f>VLOOKUP(A223,'3-Target'!A:G, 4, FALSE)</f>
        <v>united_states</v>
      </c>
      <c r="J223">
        <f>VLOOKUP(A223,'3-Target'!$A:$G, 7,FALSE)</f>
        <v>24</v>
      </c>
      <c r="K223" t="str">
        <f>VLOOKUP(A223,'3-Target'!A:G, 6, FALSE)</f>
        <v>aavail_basic</v>
      </c>
    </row>
    <row r="224" spans="1:11" x14ac:dyDescent="0.2">
      <c r="A224" t="str">
        <f t="shared" si="3"/>
        <v>Jamari Gomez</v>
      </c>
      <c r="B224" t="s">
        <v>716</v>
      </c>
      <c r="C224" t="s">
        <v>717</v>
      </c>
      <c r="D224" t="s">
        <v>95</v>
      </c>
      <c r="E224">
        <v>20</v>
      </c>
      <c r="F224" s="14">
        <v>36232</v>
      </c>
      <c r="G224" t="s">
        <v>718</v>
      </c>
      <c r="H224" t="s">
        <v>200</v>
      </c>
      <c r="I224" t="str">
        <f>VLOOKUP(A224,'3-Target'!A:G, 4, FALSE)</f>
        <v>united_states</v>
      </c>
      <c r="J224">
        <f>VLOOKUP(A224,'3-Target'!$A:$G, 7,FALSE)</f>
        <v>25</v>
      </c>
      <c r="K224" t="str">
        <f>VLOOKUP(A224,'3-Target'!A:G, 6, FALSE)</f>
        <v>aavail_unlimited</v>
      </c>
    </row>
    <row r="225" spans="1:11" x14ac:dyDescent="0.2">
      <c r="A225" t="str">
        <f t="shared" si="3"/>
        <v>Misael Riley</v>
      </c>
      <c r="B225" t="s">
        <v>719</v>
      </c>
      <c r="C225" t="s">
        <v>720</v>
      </c>
      <c r="D225" t="s">
        <v>95</v>
      </c>
      <c r="E225">
        <v>47</v>
      </c>
      <c r="F225" s="14">
        <v>26460</v>
      </c>
      <c r="G225" t="s">
        <v>721</v>
      </c>
      <c r="H225" t="s">
        <v>722</v>
      </c>
      <c r="I225" t="str">
        <f>VLOOKUP(A225,'3-Target'!A:G, 4, FALSE)</f>
        <v>united_states</v>
      </c>
      <c r="J225">
        <f>VLOOKUP(A225,'3-Target'!$A:$G, 7,FALSE)</f>
        <v>13</v>
      </c>
      <c r="K225" t="str">
        <f>VLOOKUP(A225,'3-Target'!A:G, 6, FALSE)</f>
        <v>aavail_basic</v>
      </c>
    </row>
    <row r="226" spans="1:11" x14ac:dyDescent="0.2">
      <c r="A226" t="str">
        <f t="shared" si="3"/>
        <v>Merrick Soto</v>
      </c>
      <c r="B226" t="s">
        <v>723</v>
      </c>
      <c r="C226" t="s">
        <v>724</v>
      </c>
      <c r="D226" t="s">
        <v>95</v>
      </c>
      <c r="E226">
        <v>35</v>
      </c>
      <c r="F226" s="14">
        <v>30743</v>
      </c>
      <c r="G226" t="s">
        <v>725</v>
      </c>
      <c r="H226" t="s">
        <v>422</v>
      </c>
      <c r="I226" t="str">
        <f>VLOOKUP(A226,'3-Target'!A:G, 4, FALSE)</f>
        <v>united_states</v>
      </c>
      <c r="J226">
        <f>VLOOKUP(A226,'3-Target'!$A:$G, 7,FALSE)</f>
        <v>17</v>
      </c>
      <c r="K226" t="str">
        <f>VLOOKUP(A226,'3-Target'!A:G, 6, FALSE)</f>
        <v>aavail_basic</v>
      </c>
    </row>
    <row r="227" spans="1:11" x14ac:dyDescent="0.2">
      <c r="A227" t="str">
        <f t="shared" si="3"/>
        <v>Ryland Vincent</v>
      </c>
      <c r="B227" t="s">
        <v>726</v>
      </c>
      <c r="C227" t="s">
        <v>727</v>
      </c>
      <c r="D227" t="s">
        <v>95</v>
      </c>
      <c r="E227">
        <v>21</v>
      </c>
      <c r="F227" s="14">
        <v>36130</v>
      </c>
      <c r="G227" t="s">
        <v>102</v>
      </c>
      <c r="I227" t="str">
        <f>VLOOKUP(A227,'3-Target'!A:G, 4, FALSE)</f>
        <v>singapore</v>
      </c>
      <c r="J227">
        <f>VLOOKUP(A227,'3-Target'!$A:$G, 7,FALSE)</f>
        <v>13</v>
      </c>
      <c r="K227" t="str">
        <f>VLOOKUP(A227,'3-Target'!A:G, 6, FALSE)</f>
        <v>aavail_unlimited</v>
      </c>
    </row>
    <row r="228" spans="1:11" x14ac:dyDescent="0.2">
      <c r="A228" t="str">
        <f t="shared" si="3"/>
        <v>Maia Buchanan</v>
      </c>
      <c r="B228" t="s">
        <v>728</v>
      </c>
      <c r="C228" t="s">
        <v>729</v>
      </c>
      <c r="D228" t="s">
        <v>101</v>
      </c>
      <c r="E228">
        <v>21</v>
      </c>
      <c r="F228" s="14">
        <v>36037</v>
      </c>
      <c r="G228" t="s">
        <v>102</v>
      </c>
      <c r="I228" t="str">
        <f>VLOOKUP(A228,'3-Target'!A:G, 4, FALSE)</f>
        <v>singapore</v>
      </c>
      <c r="J228">
        <f>VLOOKUP(A228,'3-Target'!$A:$G, 7,FALSE)</f>
        <v>8</v>
      </c>
      <c r="K228" t="str">
        <f>VLOOKUP(A228,'3-Target'!A:G, 6, FALSE)</f>
        <v>aavail_unlimited</v>
      </c>
    </row>
    <row r="229" spans="1:11" x14ac:dyDescent="0.2">
      <c r="A229" t="str">
        <f t="shared" si="3"/>
        <v>Noe Whitney</v>
      </c>
      <c r="B229" t="s">
        <v>730</v>
      </c>
      <c r="C229" t="s">
        <v>731</v>
      </c>
      <c r="D229" t="s">
        <v>95</v>
      </c>
      <c r="E229">
        <v>40</v>
      </c>
      <c r="F229" s="14">
        <v>29218</v>
      </c>
      <c r="G229" t="s">
        <v>732</v>
      </c>
      <c r="H229" t="s">
        <v>733</v>
      </c>
      <c r="I229" t="str">
        <f>VLOOKUP(A229,'3-Target'!A:G, 4, FALSE)</f>
        <v>united_states</v>
      </c>
      <c r="J229">
        <f>VLOOKUP(A229,'3-Target'!$A:$G, 7,FALSE)</f>
        <v>16</v>
      </c>
      <c r="K229" t="str">
        <f>VLOOKUP(A229,'3-Target'!A:G, 6, FALSE)</f>
        <v>aavail_premium</v>
      </c>
    </row>
    <row r="230" spans="1:11" x14ac:dyDescent="0.2">
      <c r="A230" t="str">
        <f t="shared" si="3"/>
        <v>Dakota Mclean</v>
      </c>
      <c r="B230" t="s">
        <v>734</v>
      </c>
      <c r="C230" t="s">
        <v>735</v>
      </c>
      <c r="D230" t="s">
        <v>101</v>
      </c>
      <c r="E230">
        <v>19</v>
      </c>
      <c r="F230" s="14">
        <v>36880</v>
      </c>
      <c r="G230" t="s">
        <v>736</v>
      </c>
      <c r="H230" t="s">
        <v>130</v>
      </c>
      <c r="I230" t="str">
        <f>VLOOKUP(A230,'3-Target'!A:G, 4, FALSE)</f>
        <v>united_states</v>
      </c>
      <c r="J230">
        <f>VLOOKUP(A230,'3-Target'!$A:$G, 7,FALSE)</f>
        <v>21</v>
      </c>
      <c r="K230" t="str">
        <f>VLOOKUP(A230,'3-Target'!A:G, 6, FALSE)</f>
        <v>aavail_premium</v>
      </c>
    </row>
    <row r="231" spans="1:11" x14ac:dyDescent="0.2">
      <c r="A231" t="str">
        <f t="shared" si="3"/>
        <v>Della Michael</v>
      </c>
      <c r="B231" t="s">
        <v>737</v>
      </c>
      <c r="C231" t="s">
        <v>738</v>
      </c>
      <c r="D231" t="s">
        <v>101</v>
      </c>
      <c r="E231">
        <v>37</v>
      </c>
      <c r="F231" s="14">
        <v>30073</v>
      </c>
      <c r="G231" t="s">
        <v>739</v>
      </c>
      <c r="H231" t="s">
        <v>542</v>
      </c>
      <c r="I231" t="str">
        <f>VLOOKUP(A231,'3-Target'!A:G, 4, FALSE)</f>
        <v>united_states</v>
      </c>
      <c r="J231">
        <f>VLOOKUP(A231,'3-Target'!$A:$G, 7,FALSE)</f>
        <v>18</v>
      </c>
      <c r="K231" t="str">
        <f>VLOOKUP(A231,'3-Target'!A:G, 6, FALSE)</f>
        <v>aavail_premium</v>
      </c>
    </row>
    <row r="232" spans="1:11" x14ac:dyDescent="0.2">
      <c r="A232" t="str">
        <f t="shared" si="3"/>
        <v>Kaylin Tucker</v>
      </c>
      <c r="B232" t="s">
        <v>740</v>
      </c>
      <c r="C232" t="s">
        <v>741</v>
      </c>
      <c r="D232" t="s">
        <v>101</v>
      </c>
      <c r="E232">
        <v>44</v>
      </c>
      <c r="F232" s="14">
        <v>27529</v>
      </c>
      <c r="G232" t="s">
        <v>742</v>
      </c>
      <c r="H232" t="s">
        <v>200</v>
      </c>
      <c r="I232" t="str">
        <f>VLOOKUP(A232,'3-Target'!A:G, 4, FALSE)</f>
        <v>united_states</v>
      </c>
      <c r="J232">
        <f>VLOOKUP(A232,'3-Target'!$A:$G, 7,FALSE)</f>
        <v>21</v>
      </c>
      <c r="K232" t="str">
        <f>VLOOKUP(A232,'3-Target'!A:G, 6, FALSE)</f>
        <v>aavail_unlimited</v>
      </c>
    </row>
    <row r="233" spans="1:11" x14ac:dyDescent="0.2">
      <c r="A233" t="str">
        <f t="shared" si="3"/>
        <v>Xander Bryan</v>
      </c>
      <c r="B233" t="s">
        <v>743</v>
      </c>
      <c r="C233" t="s">
        <v>744</v>
      </c>
      <c r="D233" t="s">
        <v>95</v>
      </c>
      <c r="E233">
        <v>39</v>
      </c>
      <c r="F233" s="14">
        <v>29518</v>
      </c>
      <c r="G233" t="s">
        <v>102</v>
      </c>
      <c r="I233" t="str">
        <f>VLOOKUP(A233,'3-Target'!A:G, 4, FALSE)</f>
        <v>singapore</v>
      </c>
      <c r="J233">
        <f>VLOOKUP(A233,'3-Target'!$A:$G, 7,FALSE)</f>
        <v>14</v>
      </c>
      <c r="K233" t="str">
        <f>VLOOKUP(A233,'3-Target'!A:G, 6, FALSE)</f>
        <v>aavail_unlimited</v>
      </c>
    </row>
    <row r="234" spans="1:11" x14ac:dyDescent="0.2">
      <c r="A234" t="str">
        <f t="shared" si="3"/>
        <v>Desmond Fox</v>
      </c>
      <c r="B234" t="s">
        <v>267</v>
      </c>
      <c r="C234" t="s">
        <v>745</v>
      </c>
      <c r="D234" t="s">
        <v>95</v>
      </c>
      <c r="E234">
        <v>20</v>
      </c>
      <c r="F234" s="14">
        <v>36328</v>
      </c>
      <c r="G234" t="s">
        <v>102</v>
      </c>
      <c r="I234" t="str">
        <f>VLOOKUP(A234,'3-Target'!A:G, 4, FALSE)</f>
        <v>singapore</v>
      </c>
      <c r="J234">
        <f>VLOOKUP(A234,'3-Target'!$A:$G, 7,FALSE)</f>
        <v>20</v>
      </c>
      <c r="K234" t="str">
        <f>VLOOKUP(A234,'3-Target'!A:G, 6, FALSE)</f>
        <v>aavail_unlimited</v>
      </c>
    </row>
    <row r="235" spans="1:11" x14ac:dyDescent="0.2">
      <c r="A235" t="str">
        <f t="shared" si="3"/>
        <v>Greyson Mcclain</v>
      </c>
      <c r="B235" t="s">
        <v>746</v>
      </c>
      <c r="C235" t="s">
        <v>747</v>
      </c>
      <c r="D235" t="s">
        <v>95</v>
      </c>
      <c r="E235">
        <v>23</v>
      </c>
      <c r="F235" s="14">
        <v>35339</v>
      </c>
      <c r="G235" t="s">
        <v>748</v>
      </c>
      <c r="H235" t="s">
        <v>130</v>
      </c>
      <c r="I235" t="str">
        <f>VLOOKUP(A235,'3-Target'!A:G, 4, FALSE)</f>
        <v>united_states</v>
      </c>
      <c r="J235">
        <f>VLOOKUP(A235,'3-Target'!$A:$G, 7,FALSE)</f>
        <v>17</v>
      </c>
      <c r="K235" t="str">
        <f>VLOOKUP(A235,'3-Target'!A:G, 6, FALSE)</f>
        <v>aavail_basic</v>
      </c>
    </row>
    <row r="236" spans="1:11" x14ac:dyDescent="0.2">
      <c r="A236" t="str">
        <f t="shared" si="3"/>
        <v>Dash Lam</v>
      </c>
      <c r="B236" t="s">
        <v>749</v>
      </c>
      <c r="C236" t="s">
        <v>750</v>
      </c>
      <c r="D236" t="s">
        <v>95</v>
      </c>
      <c r="E236">
        <v>26</v>
      </c>
      <c r="F236" s="14">
        <v>34103</v>
      </c>
      <c r="G236" t="s">
        <v>751</v>
      </c>
      <c r="H236" t="s">
        <v>130</v>
      </c>
      <c r="I236" t="str">
        <f>VLOOKUP(A236,'3-Target'!A:G, 4, FALSE)</f>
        <v>united_states</v>
      </c>
      <c r="J236">
        <f>VLOOKUP(A236,'3-Target'!$A:$G, 7,FALSE)</f>
        <v>16</v>
      </c>
      <c r="K236" t="str">
        <f>VLOOKUP(A236,'3-Target'!A:G, 6, FALSE)</f>
        <v>aavail_basic</v>
      </c>
    </row>
    <row r="237" spans="1:11" x14ac:dyDescent="0.2">
      <c r="A237" t="str">
        <f t="shared" si="3"/>
        <v>Brooklynn Watts</v>
      </c>
      <c r="B237" t="s">
        <v>752</v>
      </c>
      <c r="C237" t="s">
        <v>753</v>
      </c>
      <c r="D237" t="s">
        <v>101</v>
      </c>
      <c r="E237">
        <v>23</v>
      </c>
      <c r="F237" s="14">
        <v>35306</v>
      </c>
      <c r="G237" t="s">
        <v>754</v>
      </c>
      <c r="H237" t="s">
        <v>200</v>
      </c>
      <c r="I237" t="str">
        <f>VLOOKUP(A237,'3-Target'!A:G, 4, FALSE)</f>
        <v>united_states</v>
      </c>
      <c r="J237">
        <f>VLOOKUP(A237,'3-Target'!$A:$G, 7,FALSE)</f>
        <v>16</v>
      </c>
      <c r="K237" t="str">
        <f>VLOOKUP(A237,'3-Target'!A:G, 6, FALSE)</f>
        <v>aavail_basic</v>
      </c>
    </row>
    <row r="238" spans="1:11" x14ac:dyDescent="0.2">
      <c r="A238" t="str">
        <f t="shared" si="3"/>
        <v>Alexander Charles</v>
      </c>
      <c r="B238" t="s">
        <v>755</v>
      </c>
      <c r="C238" t="s">
        <v>756</v>
      </c>
      <c r="D238" t="s">
        <v>95</v>
      </c>
      <c r="E238">
        <v>40</v>
      </c>
      <c r="F238" s="14">
        <v>28974</v>
      </c>
      <c r="G238" t="s">
        <v>102</v>
      </c>
      <c r="I238" t="str">
        <f>VLOOKUP(A238,'3-Target'!A:G, 4, FALSE)</f>
        <v>singapore</v>
      </c>
      <c r="J238">
        <f>VLOOKUP(A238,'3-Target'!$A:$G, 7,FALSE)</f>
        <v>22</v>
      </c>
      <c r="K238" t="str">
        <f>VLOOKUP(A238,'3-Target'!A:G, 6, FALSE)</f>
        <v>aavail_basic</v>
      </c>
    </row>
    <row r="239" spans="1:11" x14ac:dyDescent="0.2">
      <c r="A239" t="str">
        <f t="shared" si="3"/>
        <v>Jeremy Donaldson</v>
      </c>
      <c r="B239" t="s">
        <v>757</v>
      </c>
      <c r="C239" t="s">
        <v>758</v>
      </c>
      <c r="D239" t="s">
        <v>95</v>
      </c>
      <c r="E239">
        <v>22</v>
      </c>
      <c r="F239" s="14">
        <v>35594</v>
      </c>
      <c r="G239" t="s">
        <v>759</v>
      </c>
      <c r="H239" t="s">
        <v>287</v>
      </c>
      <c r="I239" t="str">
        <f>VLOOKUP(A239,'3-Target'!A:G, 4, FALSE)</f>
        <v>united_states</v>
      </c>
      <c r="J239">
        <f>VLOOKUP(A239,'3-Target'!$A:$G, 7,FALSE)</f>
        <v>22</v>
      </c>
      <c r="K239" t="str">
        <f>VLOOKUP(A239,'3-Target'!A:G, 6, FALSE)</f>
        <v>aavail_premium</v>
      </c>
    </row>
    <row r="240" spans="1:11" x14ac:dyDescent="0.2">
      <c r="A240" t="str">
        <f t="shared" si="3"/>
        <v>Emory Saunders</v>
      </c>
      <c r="B240" t="s">
        <v>760</v>
      </c>
      <c r="C240" t="s">
        <v>761</v>
      </c>
      <c r="D240" t="s">
        <v>101</v>
      </c>
      <c r="E240">
        <v>20</v>
      </c>
      <c r="F240" s="14">
        <v>36247</v>
      </c>
      <c r="G240" t="s">
        <v>762</v>
      </c>
      <c r="H240" t="s">
        <v>679</v>
      </c>
      <c r="I240" t="str">
        <f>VLOOKUP(A240,'3-Target'!A:G, 4, FALSE)</f>
        <v>united_states</v>
      </c>
      <c r="J240">
        <f>VLOOKUP(A240,'3-Target'!$A:$G, 7,FALSE)</f>
        <v>18</v>
      </c>
      <c r="K240" t="str">
        <f>VLOOKUP(A240,'3-Target'!A:G, 6, FALSE)</f>
        <v>aavail_basic</v>
      </c>
    </row>
    <row r="241" spans="1:11" x14ac:dyDescent="0.2">
      <c r="A241" t="str">
        <f t="shared" si="3"/>
        <v>Maurice Jarvis</v>
      </c>
      <c r="B241" t="s">
        <v>763</v>
      </c>
      <c r="C241" t="s">
        <v>764</v>
      </c>
      <c r="D241" t="s">
        <v>95</v>
      </c>
      <c r="E241">
        <v>38</v>
      </c>
      <c r="F241" s="14">
        <v>29859</v>
      </c>
      <c r="G241" t="s">
        <v>765</v>
      </c>
      <c r="H241" t="s">
        <v>134</v>
      </c>
      <c r="I241" t="str">
        <f>VLOOKUP(A241,'3-Target'!A:G, 4, FALSE)</f>
        <v>united_states</v>
      </c>
      <c r="J241">
        <f>VLOOKUP(A241,'3-Target'!$A:$G, 7,FALSE)</f>
        <v>16</v>
      </c>
      <c r="K241" t="str">
        <f>VLOOKUP(A241,'3-Target'!A:G, 6, FALSE)</f>
        <v>aavail_premium</v>
      </c>
    </row>
    <row r="242" spans="1:11" x14ac:dyDescent="0.2">
      <c r="A242" t="str">
        <f t="shared" si="3"/>
        <v>Mariam Stephenson</v>
      </c>
      <c r="B242" t="s">
        <v>766</v>
      </c>
      <c r="C242" t="s">
        <v>767</v>
      </c>
      <c r="D242" t="s">
        <v>101</v>
      </c>
      <c r="E242">
        <v>39</v>
      </c>
      <c r="F242" s="14">
        <v>29553</v>
      </c>
      <c r="G242" t="s">
        <v>768</v>
      </c>
      <c r="H242" t="s">
        <v>200</v>
      </c>
      <c r="I242" t="str">
        <f>VLOOKUP(A242,'3-Target'!A:G, 4, FALSE)</f>
        <v>united_states</v>
      </c>
      <c r="J242">
        <f>VLOOKUP(A242,'3-Target'!$A:$G, 7,FALSE)</f>
        <v>25</v>
      </c>
      <c r="K242" t="str">
        <f>VLOOKUP(A242,'3-Target'!A:G, 6, FALSE)</f>
        <v>aavail_unlimited</v>
      </c>
    </row>
    <row r="243" spans="1:11" x14ac:dyDescent="0.2">
      <c r="A243" t="str">
        <f t="shared" si="3"/>
        <v>Isabel Rodriguez</v>
      </c>
      <c r="B243" t="s">
        <v>769</v>
      </c>
      <c r="C243" t="s">
        <v>770</v>
      </c>
      <c r="D243" t="s">
        <v>101</v>
      </c>
      <c r="E243">
        <v>50</v>
      </c>
      <c r="F243" s="14">
        <v>25447</v>
      </c>
      <c r="G243" t="s">
        <v>771</v>
      </c>
      <c r="H243" t="s">
        <v>159</v>
      </c>
      <c r="I243" t="str">
        <f>VLOOKUP(A243,'3-Target'!A:G, 4, FALSE)</f>
        <v>united_states</v>
      </c>
      <c r="J243">
        <f>VLOOKUP(A243,'3-Target'!$A:$G, 7,FALSE)</f>
        <v>21</v>
      </c>
      <c r="K243" t="str">
        <f>VLOOKUP(A243,'3-Target'!A:G, 6, FALSE)</f>
        <v>aavail_premium</v>
      </c>
    </row>
    <row r="244" spans="1:11" x14ac:dyDescent="0.2">
      <c r="A244" t="str">
        <f t="shared" si="3"/>
        <v>Zainab Hood</v>
      </c>
      <c r="B244" t="s">
        <v>772</v>
      </c>
      <c r="C244" t="s">
        <v>773</v>
      </c>
      <c r="D244" t="s">
        <v>101</v>
      </c>
      <c r="E244">
        <v>54</v>
      </c>
      <c r="F244" s="14">
        <v>24034</v>
      </c>
      <c r="G244" t="s">
        <v>102</v>
      </c>
      <c r="I244" t="str">
        <f>VLOOKUP(A244,'3-Target'!A:G, 4, FALSE)</f>
        <v>singapore</v>
      </c>
      <c r="J244">
        <f>VLOOKUP(A244,'3-Target'!$A:$G, 7,FALSE)</f>
        <v>9</v>
      </c>
      <c r="K244" t="str">
        <f>VLOOKUP(A244,'3-Target'!A:G, 6, FALSE)</f>
        <v>aavail_premium</v>
      </c>
    </row>
    <row r="245" spans="1:11" x14ac:dyDescent="0.2">
      <c r="A245" t="str">
        <f t="shared" si="3"/>
        <v>Camden Fitzpatrick</v>
      </c>
      <c r="B245" t="s">
        <v>774</v>
      </c>
      <c r="C245" t="s">
        <v>775</v>
      </c>
      <c r="D245" t="s">
        <v>95</v>
      </c>
      <c r="E245">
        <v>25</v>
      </c>
      <c r="F245" s="14">
        <v>34566</v>
      </c>
      <c r="G245" t="s">
        <v>776</v>
      </c>
      <c r="H245" t="s">
        <v>151</v>
      </c>
      <c r="I245" t="str">
        <f>VLOOKUP(A245,'3-Target'!A:G, 4, FALSE)</f>
        <v>united_states</v>
      </c>
      <c r="J245">
        <f>VLOOKUP(A245,'3-Target'!$A:$G, 7,FALSE)</f>
        <v>13</v>
      </c>
      <c r="K245" t="str">
        <f>VLOOKUP(A245,'3-Target'!A:G, 6, FALSE)</f>
        <v>aavail_basic</v>
      </c>
    </row>
    <row r="246" spans="1:11" x14ac:dyDescent="0.2">
      <c r="A246" t="str">
        <f t="shared" si="3"/>
        <v>Joe Young</v>
      </c>
      <c r="B246" t="s">
        <v>777</v>
      </c>
      <c r="C246" t="s">
        <v>778</v>
      </c>
      <c r="D246" t="s">
        <v>95</v>
      </c>
      <c r="E246">
        <v>23</v>
      </c>
      <c r="F246" s="14">
        <v>35172</v>
      </c>
      <c r="G246" t="s">
        <v>779</v>
      </c>
      <c r="H246" t="s">
        <v>362</v>
      </c>
      <c r="I246" t="str">
        <f>VLOOKUP(A246,'3-Target'!A:G, 4, FALSE)</f>
        <v>united_states</v>
      </c>
      <c r="J246">
        <f>VLOOKUP(A246,'3-Target'!$A:$G, 7,FALSE)</f>
        <v>16</v>
      </c>
      <c r="K246" t="str">
        <f>VLOOKUP(A246,'3-Target'!A:G, 6, FALSE)</f>
        <v>aavail_basic</v>
      </c>
    </row>
    <row r="247" spans="1:11" x14ac:dyDescent="0.2">
      <c r="A247" t="str">
        <f t="shared" si="3"/>
        <v>Ariyah Castaneda</v>
      </c>
      <c r="B247" t="s">
        <v>780</v>
      </c>
      <c r="C247" t="s">
        <v>781</v>
      </c>
      <c r="D247" t="s">
        <v>101</v>
      </c>
      <c r="E247">
        <v>42</v>
      </c>
      <c r="F247" s="14">
        <v>28455</v>
      </c>
      <c r="G247" t="s">
        <v>782</v>
      </c>
      <c r="H247" t="s">
        <v>783</v>
      </c>
      <c r="I247" t="str">
        <f>VLOOKUP(A247,'3-Target'!A:G, 4, FALSE)</f>
        <v>united_states</v>
      </c>
      <c r="J247">
        <f>VLOOKUP(A247,'3-Target'!$A:$G, 7,FALSE)</f>
        <v>20</v>
      </c>
      <c r="K247" t="str">
        <f>VLOOKUP(A247,'3-Target'!A:G, 6, FALSE)</f>
        <v>aavail_basic</v>
      </c>
    </row>
    <row r="248" spans="1:11" x14ac:dyDescent="0.2">
      <c r="A248" t="str">
        <f t="shared" si="3"/>
        <v>Harold Dodson</v>
      </c>
      <c r="B248" t="s">
        <v>784</v>
      </c>
      <c r="C248" t="s">
        <v>785</v>
      </c>
      <c r="D248" t="s">
        <v>95</v>
      </c>
      <c r="E248">
        <v>20</v>
      </c>
      <c r="F248" s="14">
        <v>36480</v>
      </c>
      <c r="G248" t="s">
        <v>102</v>
      </c>
      <c r="I248" t="str">
        <f>VLOOKUP(A248,'3-Target'!A:G, 4, FALSE)</f>
        <v>singapore</v>
      </c>
      <c r="J248">
        <f>VLOOKUP(A248,'3-Target'!$A:$G, 7,FALSE)</f>
        <v>14</v>
      </c>
      <c r="K248" t="str">
        <f>VLOOKUP(A248,'3-Target'!A:G, 6, FALSE)</f>
        <v>aavail_basic</v>
      </c>
    </row>
    <row r="249" spans="1:11" x14ac:dyDescent="0.2">
      <c r="A249" t="str">
        <f t="shared" si="3"/>
        <v>Saoirse Kirk</v>
      </c>
      <c r="B249" t="s">
        <v>786</v>
      </c>
      <c r="C249" t="s">
        <v>787</v>
      </c>
      <c r="D249" t="s">
        <v>101</v>
      </c>
      <c r="E249">
        <v>25</v>
      </c>
      <c r="F249" s="14">
        <v>34517</v>
      </c>
      <c r="G249" t="s">
        <v>102</v>
      </c>
      <c r="I249" t="str">
        <f>VLOOKUP(A249,'3-Target'!A:G, 4, FALSE)</f>
        <v>singapore</v>
      </c>
      <c r="J249">
        <f>VLOOKUP(A249,'3-Target'!$A:$G, 7,FALSE)</f>
        <v>10</v>
      </c>
      <c r="K249" t="str">
        <f>VLOOKUP(A249,'3-Target'!A:G, 6, FALSE)</f>
        <v>aavail_unlimited</v>
      </c>
    </row>
    <row r="250" spans="1:11" x14ac:dyDescent="0.2">
      <c r="A250" t="str">
        <f t="shared" si="3"/>
        <v>Kaliyah Haynes</v>
      </c>
      <c r="B250" t="s">
        <v>788</v>
      </c>
      <c r="C250" t="s">
        <v>789</v>
      </c>
      <c r="D250" t="s">
        <v>101</v>
      </c>
      <c r="E250">
        <v>24</v>
      </c>
      <c r="F250" s="14">
        <v>35091</v>
      </c>
      <c r="G250" t="s">
        <v>790</v>
      </c>
      <c r="H250" t="s">
        <v>187</v>
      </c>
      <c r="I250" t="str">
        <f>VLOOKUP(A250,'3-Target'!A:G, 4, FALSE)</f>
        <v>united_states</v>
      </c>
      <c r="J250">
        <f>VLOOKUP(A250,'3-Target'!$A:$G, 7,FALSE)</f>
        <v>16</v>
      </c>
      <c r="K250" t="str">
        <f>VLOOKUP(A250,'3-Target'!A:G, 6, FALSE)</f>
        <v>aavail_basic</v>
      </c>
    </row>
    <row r="251" spans="1:11" x14ac:dyDescent="0.2">
      <c r="A251" t="str">
        <f t="shared" si="3"/>
        <v>Giselle Mahoney</v>
      </c>
      <c r="B251" t="s">
        <v>791</v>
      </c>
      <c r="C251" t="s">
        <v>792</v>
      </c>
      <c r="D251" t="s">
        <v>101</v>
      </c>
      <c r="E251">
        <v>20</v>
      </c>
      <c r="F251" s="14">
        <v>36257</v>
      </c>
      <c r="G251" t="s">
        <v>793</v>
      </c>
      <c r="H251" t="s">
        <v>200</v>
      </c>
      <c r="I251" t="str">
        <f>VLOOKUP(A251,'3-Target'!A:G, 4, FALSE)</f>
        <v>united_states</v>
      </c>
      <c r="J251">
        <f>VLOOKUP(A251,'3-Target'!$A:$G, 7,FALSE)</f>
        <v>22</v>
      </c>
      <c r="K251" t="str">
        <f>VLOOKUP(A251,'3-Target'!A:G, 6, FALSE)</f>
        <v>aavail_premium</v>
      </c>
    </row>
    <row r="252" spans="1:11" x14ac:dyDescent="0.2">
      <c r="A252" t="str">
        <f t="shared" si="3"/>
        <v>Landry Obrien</v>
      </c>
      <c r="B252" t="s">
        <v>794</v>
      </c>
      <c r="C252" t="s">
        <v>176</v>
      </c>
      <c r="D252" t="s">
        <v>95</v>
      </c>
      <c r="E252">
        <v>39</v>
      </c>
      <c r="F252" s="14">
        <v>29274</v>
      </c>
      <c r="G252" t="s">
        <v>102</v>
      </c>
      <c r="I252" t="str">
        <f>VLOOKUP(A252,'3-Target'!A:G, 4, FALSE)</f>
        <v>singapore</v>
      </c>
      <c r="J252">
        <f>VLOOKUP(A252,'3-Target'!$A:$G, 7,FALSE)</f>
        <v>9</v>
      </c>
      <c r="K252" t="str">
        <f>VLOOKUP(A252,'3-Target'!A:G, 6, FALSE)</f>
        <v>aavail_premium</v>
      </c>
    </row>
    <row r="253" spans="1:11" x14ac:dyDescent="0.2">
      <c r="A253" t="str">
        <f t="shared" si="3"/>
        <v>Vivaan Chan</v>
      </c>
      <c r="B253" t="s">
        <v>795</v>
      </c>
      <c r="C253" t="s">
        <v>796</v>
      </c>
      <c r="D253" t="s">
        <v>95</v>
      </c>
      <c r="E253">
        <v>22</v>
      </c>
      <c r="F253" s="14">
        <v>35674</v>
      </c>
      <c r="G253" t="s">
        <v>102</v>
      </c>
      <c r="I253" t="str">
        <f>VLOOKUP(A253,'3-Target'!A:G, 4, FALSE)</f>
        <v>singapore</v>
      </c>
      <c r="J253">
        <f>VLOOKUP(A253,'3-Target'!$A:$G, 7,FALSE)</f>
        <v>9</v>
      </c>
      <c r="K253" t="str">
        <f>VLOOKUP(A253,'3-Target'!A:G, 6, FALSE)</f>
        <v>aavail_basic</v>
      </c>
    </row>
    <row r="254" spans="1:11" x14ac:dyDescent="0.2">
      <c r="A254" t="str">
        <f t="shared" si="3"/>
        <v>Treasure Hawkins</v>
      </c>
      <c r="B254" t="s">
        <v>797</v>
      </c>
      <c r="C254" t="s">
        <v>798</v>
      </c>
      <c r="D254" t="s">
        <v>101</v>
      </c>
      <c r="E254">
        <v>21</v>
      </c>
      <c r="F254" s="14">
        <v>36104</v>
      </c>
      <c r="G254" t="s">
        <v>799</v>
      </c>
      <c r="H254" t="s">
        <v>800</v>
      </c>
      <c r="I254" t="str">
        <f>VLOOKUP(A254,'3-Target'!A:G, 4, FALSE)</f>
        <v>united_states</v>
      </c>
      <c r="J254">
        <f>VLOOKUP(A254,'3-Target'!$A:$G, 7,FALSE)</f>
        <v>15</v>
      </c>
      <c r="K254" t="str">
        <f>VLOOKUP(A254,'3-Target'!A:G, 6, FALSE)</f>
        <v>aavail_basic</v>
      </c>
    </row>
    <row r="255" spans="1:11" x14ac:dyDescent="0.2">
      <c r="A255" t="str">
        <f t="shared" si="3"/>
        <v>Valentin Lin</v>
      </c>
      <c r="B255" t="s">
        <v>801</v>
      </c>
      <c r="C255" t="s">
        <v>802</v>
      </c>
      <c r="D255" t="s">
        <v>95</v>
      </c>
      <c r="E255">
        <v>30</v>
      </c>
      <c r="F255" s="14">
        <v>32761</v>
      </c>
      <c r="G255" t="s">
        <v>803</v>
      </c>
      <c r="H255" t="s">
        <v>155</v>
      </c>
      <c r="I255" t="str">
        <f>VLOOKUP(A255,'3-Target'!A:G, 4, FALSE)</f>
        <v>united_states</v>
      </c>
      <c r="J255">
        <f>VLOOKUP(A255,'3-Target'!$A:$G, 7,FALSE)</f>
        <v>19</v>
      </c>
      <c r="K255" t="str">
        <f>VLOOKUP(A255,'3-Target'!A:G, 6, FALSE)</f>
        <v>aavail_basic</v>
      </c>
    </row>
    <row r="256" spans="1:11" x14ac:dyDescent="0.2">
      <c r="A256" t="str">
        <f t="shared" si="3"/>
        <v>Andre Randall</v>
      </c>
      <c r="B256" t="s">
        <v>804</v>
      </c>
      <c r="C256" t="s">
        <v>805</v>
      </c>
      <c r="D256" t="s">
        <v>95</v>
      </c>
      <c r="E256">
        <v>24</v>
      </c>
      <c r="F256" s="14">
        <v>35105</v>
      </c>
      <c r="G256" t="s">
        <v>806</v>
      </c>
      <c r="H256" t="s">
        <v>134</v>
      </c>
      <c r="I256" t="str">
        <f>VLOOKUP(A256,'3-Target'!A:G, 4, FALSE)</f>
        <v>united_states</v>
      </c>
      <c r="J256">
        <f>VLOOKUP(A256,'3-Target'!$A:$G, 7,FALSE)</f>
        <v>19</v>
      </c>
      <c r="K256" t="str">
        <f>VLOOKUP(A256,'3-Target'!A:G, 6, FALSE)</f>
        <v>aavail_basic</v>
      </c>
    </row>
    <row r="257" spans="1:11" x14ac:dyDescent="0.2">
      <c r="A257" t="str">
        <f t="shared" si="3"/>
        <v>Hayes Armstrong</v>
      </c>
      <c r="B257" t="s">
        <v>807</v>
      </c>
      <c r="C257" t="s">
        <v>808</v>
      </c>
      <c r="D257" t="s">
        <v>95</v>
      </c>
      <c r="E257">
        <v>23</v>
      </c>
      <c r="F257" s="14">
        <v>35122</v>
      </c>
      <c r="G257" t="s">
        <v>102</v>
      </c>
      <c r="I257" t="str">
        <f>VLOOKUP(A257,'3-Target'!A:G, 4, FALSE)</f>
        <v>singapore</v>
      </c>
      <c r="J257">
        <f>VLOOKUP(A257,'3-Target'!$A:$G, 7,FALSE)</f>
        <v>18</v>
      </c>
      <c r="K257" t="str">
        <f>VLOOKUP(A257,'3-Target'!A:G, 6, FALSE)</f>
        <v>aavail_premium</v>
      </c>
    </row>
    <row r="258" spans="1:11" x14ac:dyDescent="0.2">
      <c r="A258" t="str">
        <f t="shared" si="3"/>
        <v>Hadley Booth</v>
      </c>
      <c r="B258" t="s">
        <v>809</v>
      </c>
      <c r="C258" t="s">
        <v>810</v>
      </c>
      <c r="D258" t="s">
        <v>101</v>
      </c>
      <c r="E258">
        <v>23</v>
      </c>
      <c r="F258" s="14">
        <v>35303</v>
      </c>
      <c r="G258" t="s">
        <v>811</v>
      </c>
      <c r="H258" t="s">
        <v>283</v>
      </c>
      <c r="I258" t="str">
        <f>VLOOKUP(A258,'3-Target'!A:G, 4, FALSE)</f>
        <v>united_states</v>
      </c>
      <c r="J258">
        <f>VLOOKUP(A258,'3-Target'!$A:$G, 7,FALSE)</f>
        <v>16</v>
      </c>
      <c r="K258" t="str">
        <f>VLOOKUP(A258,'3-Target'!A:G, 6, FALSE)</f>
        <v>aavail_premium</v>
      </c>
    </row>
    <row r="259" spans="1:11" x14ac:dyDescent="0.2">
      <c r="A259" t="str">
        <f t="shared" ref="A259:A322" si="4">TRIM(PROPER(_xlfn.CONCAT(C259, " ",B259)))</f>
        <v>Kalani Thomas</v>
      </c>
      <c r="B259" t="s">
        <v>812</v>
      </c>
      <c r="C259" t="s">
        <v>813</v>
      </c>
      <c r="D259" t="s">
        <v>101</v>
      </c>
      <c r="E259">
        <v>30</v>
      </c>
      <c r="F259" s="14">
        <v>32602</v>
      </c>
      <c r="G259" t="s">
        <v>814</v>
      </c>
      <c r="H259" t="s">
        <v>200</v>
      </c>
      <c r="I259" t="str">
        <f>VLOOKUP(A259,'3-Target'!A:G, 4, FALSE)</f>
        <v>united_states</v>
      </c>
      <c r="J259">
        <f>VLOOKUP(A259,'3-Target'!$A:$G, 7,FALSE)</f>
        <v>21</v>
      </c>
      <c r="K259" t="str">
        <f>VLOOKUP(A259,'3-Target'!A:G, 6, FALSE)</f>
        <v>aavail_unlimited</v>
      </c>
    </row>
    <row r="260" spans="1:11" x14ac:dyDescent="0.2">
      <c r="A260" t="str">
        <f t="shared" si="4"/>
        <v>Mateo Dalton</v>
      </c>
      <c r="B260" t="s">
        <v>815</v>
      </c>
      <c r="C260" t="s">
        <v>816</v>
      </c>
      <c r="D260" t="s">
        <v>95</v>
      </c>
      <c r="E260">
        <v>26</v>
      </c>
      <c r="F260" s="14">
        <v>34052</v>
      </c>
      <c r="G260" t="s">
        <v>102</v>
      </c>
      <c r="I260" t="str">
        <f>VLOOKUP(A260,'3-Target'!A:G, 4, FALSE)</f>
        <v>singapore</v>
      </c>
      <c r="J260">
        <f>VLOOKUP(A260,'3-Target'!$A:$G, 7,FALSE)</f>
        <v>6</v>
      </c>
      <c r="K260" t="str">
        <f>VLOOKUP(A260,'3-Target'!A:G, 6, FALSE)</f>
        <v>aavail_premium</v>
      </c>
    </row>
    <row r="261" spans="1:11" x14ac:dyDescent="0.2">
      <c r="A261" t="str">
        <f t="shared" si="4"/>
        <v>Dominik Maddox</v>
      </c>
      <c r="B261" t="s">
        <v>215</v>
      </c>
      <c r="C261" t="s">
        <v>817</v>
      </c>
      <c r="D261" t="s">
        <v>95</v>
      </c>
      <c r="E261">
        <v>22</v>
      </c>
      <c r="F261" s="14">
        <v>35745</v>
      </c>
      <c r="G261" t="s">
        <v>102</v>
      </c>
      <c r="I261" t="str">
        <f>VLOOKUP(A261,'3-Target'!A:G, 4, FALSE)</f>
        <v>singapore</v>
      </c>
      <c r="J261">
        <f>VLOOKUP(A261,'3-Target'!$A:$G, 7,FALSE)</f>
        <v>13</v>
      </c>
      <c r="K261" t="str">
        <f>VLOOKUP(A261,'3-Target'!A:G, 6, FALSE)</f>
        <v>aavail_basic</v>
      </c>
    </row>
    <row r="262" spans="1:11" x14ac:dyDescent="0.2">
      <c r="A262" t="str">
        <f t="shared" si="4"/>
        <v>Luna Parsons</v>
      </c>
      <c r="B262" t="s">
        <v>818</v>
      </c>
      <c r="C262" t="s">
        <v>490</v>
      </c>
      <c r="D262" t="s">
        <v>101</v>
      </c>
      <c r="E262">
        <v>20</v>
      </c>
      <c r="F262" s="14">
        <v>36386</v>
      </c>
      <c r="G262" t="s">
        <v>819</v>
      </c>
      <c r="H262" t="s">
        <v>783</v>
      </c>
      <c r="I262" t="str">
        <f>VLOOKUP(A262,'3-Target'!A:G, 4, FALSE)</f>
        <v>united_states</v>
      </c>
      <c r="J262">
        <f>VLOOKUP(A262,'3-Target'!$A:$G, 7,FALSE)</f>
        <v>21</v>
      </c>
      <c r="K262" t="str">
        <f>VLOOKUP(A262,'3-Target'!A:G, 6, FALSE)</f>
        <v>aavail_unlimited</v>
      </c>
    </row>
    <row r="263" spans="1:11" x14ac:dyDescent="0.2">
      <c r="A263" t="str">
        <f t="shared" si="4"/>
        <v>Liana Schmidt</v>
      </c>
      <c r="B263" t="s">
        <v>820</v>
      </c>
      <c r="C263" t="s">
        <v>821</v>
      </c>
      <c r="D263" t="s">
        <v>101</v>
      </c>
      <c r="E263">
        <v>25</v>
      </c>
      <c r="F263" s="14">
        <v>34511</v>
      </c>
      <c r="G263" t="s">
        <v>822</v>
      </c>
      <c r="H263" t="s">
        <v>159</v>
      </c>
      <c r="I263" t="str">
        <f>VLOOKUP(A263,'3-Target'!A:G, 4, FALSE)</f>
        <v>united_states</v>
      </c>
      <c r="J263">
        <f>VLOOKUP(A263,'3-Target'!$A:$G, 7,FALSE)</f>
        <v>23</v>
      </c>
      <c r="K263" t="str">
        <f>VLOOKUP(A263,'3-Target'!A:G, 6, FALSE)</f>
        <v>aavail_unlimited</v>
      </c>
    </row>
    <row r="264" spans="1:11" x14ac:dyDescent="0.2">
      <c r="A264" t="str">
        <f t="shared" si="4"/>
        <v>Mason Swanson</v>
      </c>
      <c r="B264" t="s">
        <v>823</v>
      </c>
      <c r="C264" t="s">
        <v>824</v>
      </c>
      <c r="D264" t="s">
        <v>95</v>
      </c>
      <c r="E264">
        <v>21</v>
      </c>
      <c r="F264" s="14">
        <v>35901</v>
      </c>
      <c r="G264" t="s">
        <v>102</v>
      </c>
      <c r="I264" t="str">
        <f>VLOOKUP(A264,'3-Target'!A:G, 4, FALSE)</f>
        <v>singapore</v>
      </c>
      <c r="J264">
        <f>VLOOKUP(A264,'3-Target'!$A:$G, 7,FALSE)</f>
        <v>14</v>
      </c>
      <c r="K264" t="str">
        <f>VLOOKUP(A264,'3-Target'!A:G, 6, FALSE)</f>
        <v>aavail_unlimited</v>
      </c>
    </row>
    <row r="265" spans="1:11" x14ac:dyDescent="0.2">
      <c r="A265" t="str">
        <f t="shared" si="4"/>
        <v>Luis Cano</v>
      </c>
      <c r="B265" t="s">
        <v>825</v>
      </c>
      <c r="C265" t="s">
        <v>826</v>
      </c>
      <c r="D265" t="s">
        <v>95</v>
      </c>
      <c r="E265">
        <v>35</v>
      </c>
      <c r="F265" s="14">
        <v>30944</v>
      </c>
      <c r="G265" t="s">
        <v>827</v>
      </c>
      <c r="H265" t="s">
        <v>200</v>
      </c>
      <c r="I265" t="str">
        <f>VLOOKUP(A265,'3-Target'!A:G, 4, FALSE)</f>
        <v>united_states</v>
      </c>
      <c r="J265">
        <f>VLOOKUP(A265,'3-Target'!$A:$G, 7,FALSE)</f>
        <v>25</v>
      </c>
      <c r="K265" t="str">
        <f>VLOOKUP(A265,'3-Target'!A:G, 6, FALSE)</f>
        <v>aavail_premium</v>
      </c>
    </row>
    <row r="266" spans="1:11" x14ac:dyDescent="0.2">
      <c r="A266" t="str">
        <f t="shared" si="4"/>
        <v>Linda Lloyd</v>
      </c>
      <c r="B266" t="s">
        <v>828</v>
      </c>
      <c r="C266" t="s">
        <v>829</v>
      </c>
      <c r="D266" t="s">
        <v>101</v>
      </c>
      <c r="E266">
        <v>19</v>
      </c>
      <c r="F266" s="14">
        <v>36652</v>
      </c>
      <c r="G266" t="s">
        <v>830</v>
      </c>
      <c r="H266" t="s">
        <v>283</v>
      </c>
      <c r="I266" t="str">
        <f>VLOOKUP(A266,'3-Target'!A:G, 4, FALSE)</f>
        <v>united_states</v>
      </c>
      <c r="J266">
        <f>VLOOKUP(A266,'3-Target'!$A:$G, 7,FALSE)</f>
        <v>21</v>
      </c>
      <c r="K266" t="str">
        <f>VLOOKUP(A266,'3-Target'!A:G, 6, FALSE)</f>
        <v>aavail_unlimited</v>
      </c>
    </row>
    <row r="267" spans="1:11" x14ac:dyDescent="0.2">
      <c r="A267" t="str">
        <f t="shared" si="4"/>
        <v>Jamie Stephens</v>
      </c>
      <c r="B267" t="s">
        <v>831</v>
      </c>
      <c r="C267" t="s">
        <v>832</v>
      </c>
      <c r="D267" t="s">
        <v>101</v>
      </c>
      <c r="E267">
        <v>39</v>
      </c>
      <c r="F267" s="14">
        <v>29443</v>
      </c>
      <c r="G267" t="s">
        <v>833</v>
      </c>
      <c r="H267" t="s">
        <v>200</v>
      </c>
      <c r="I267" t="str">
        <f>VLOOKUP(A267,'3-Target'!A:G, 4, FALSE)</f>
        <v>united_states</v>
      </c>
      <c r="J267">
        <f>VLOOKUP(A267,'3-Target'!$A:$G, 7,FALSE)</f>
        <v>14</v>
      </c>
      <c r="K267" t="str">
        <f>VLOOKUP(A267,'3-Target'!A:G, 6, FALSE)</f>
        <v>aavail_basic</v>
      </c>
    </row>
    <row r="268" spans="1:11" x14ac:dyDescent="0.2">
      <c r="A268" t="str">
        <f t="shared" si="4"/>
        <v>Delaney Sexton</v>
      </c>
      <c r="B268" t="s">
        <v>834</v>
      </c>
      <c r="C268" t="s">
        <v>835</v>
      </c>
      <c r="D268" t="s">
        <v>101</v>
      </c>
      <c r="E268">
        <v>18</v>
      </c>
      <c r="F268" s="14">
        <v>36950</v>
      </c>
      <c r="G268" t="s">
        <v>102</v>
      </c>
      <c r="I268" t="str">
        <f>VLOOKUP(A268,'3-Target'!A:G, 4, FALSE)</f>
        <v>singapore</v>
      </c>
      <c r="J268">
        <f>VLOOKUP(A268,'3-Target'!$A:$G, 7,FALSE)</f>
        <v>9</v>
      </c>
      <c r="K268" t="str">
        <f>VLOOKUP(A268,'3-Target'!A:G, 6, FALSE)</f>
        <v>aavail_premium</v>
      </c>
    </row>
    <row r="269" spans="1:11" x14ac:dyDescent="0.2">
      <c r="A269" t="str">
        <f t="shared" si="4"/>
        <v>Keily Hobbs</v>
      </c>
      <c r="B269" t="s">
        <v>836</v>
      </c>
      <c r="C269" t="s">
        <v>837</v>
      </c>
      <c r="D269" t="s">
        <v>101</v>
      </c>
      <c r="E269">
        <v>27</v>
      </c>
      <c r="F269" s="14">
        <v>33662</v>
      </c>
      <c r="G269" t="s">
        <v>838</v>
      </c>
      <c r="H269" t="s">
        <v>200</v>
      </c>
      <c r="I269" t="str">
        <f>VLOOKUP(A269,'3-Target'!A:G, 4, FALSE)</f>
        <v>united_states</v>
      </c>
      <c r="J269">
        <f>VLOOKUP(A269,'3-Target'!$A:$G, 7,FALSE)</f>
        <v>21</v>
      </c>
      <c r="K269" t="str">
        <f>VLOOKUP(A269,'3-Target'!A:G, 6, FALSE)</f>
        <v>aavail_basic</v>
      </c>
    </row>
    <row r="270" spans="1:11" x14ac:dyDescent="0.2">
      <c r="A270" t="str">
        <f t="shared" si="4"/>
        <v>Hudson Ortega</v>
      </c>
      <c r="B270" t="s">
        <v>839</v>
      </c>
      <c r="C270" t="s">
        <v>840</v>
      </c>
      <c r="D270" t="s">
        <v>95</v>
      </c>
      <c r="E270">
        <v>22</v>
      </c>
      <c r="F270" s="14">
        <v>35523</v>
      </c>
      <c r="G270" t="s">
        <v>841</v>
      </c>
      <c r="H270" t="s">
        <v>224</v>
      </c>
      <c r="I270" t="str">
        <f>VLOOKUP(A270,'3-Target'!A:G, 4, FALSE)</f>
        <v>united_states</v>
      </c>
      <c r="J270">
        <f>VLOOKUP(A270,'3-Target'!$A:$G, 7,FALSE)</f>
        <v>21</v>
      </c>
      <c r="K270" t="str">
        <f>VLOOKUP(A270,'3-Target'!A:G, 6, FALSE)</f>
        <v>aavail_premium</v>
      </c>
    </row>
    <row r="271" spans="1:11" x14ac:dyDescent="0.2">
      <c r="A271" t="str">
        <f t="shared" si="4"/>
        <v>Taylor Nguyen</v>
      </c>
      <c r="B271" t="s">
        <v>842</v>
      </c>
      <c r="C271" t="s">
        <v>843</v>
      </c>
      <c r="D271" t="s">
        <v>95</v>
      </c>
      <c r="E271">
        <v>36</v>
      </c>
      <c r="F271" s="14">
        <v>30599</v>
      </c>
      <c r="G271" t="s">
        <v>844</v>
      </c>
      <c r="H271" t="s">
        <v>581</v>
      </c>
      <c r="I271" t="str">
        <f>VLOOKUP(A271,'3-Target'!A:G, 4, FALSE)</f>
        <v>united_states</v>
      </c>
      <c r="J271">
        <f>VLOOKUP(A271,'3-Target'!$A:$G, 7,FALSE)</f>
        <v>24</v>
      </c>
      <c r="K271" t="str">
        <f>VLOOKUP(A271,'3-Target'!A:G, 6, FALSE)</f>
        <v>aavail_premium</v>
      </c>
    </row>
    <row r="272" spans="1:11" x14ac:dyDescent="0.2">
      <c r="A272" t="str">
        <f t="shared" si="4"/>
        <v>Chanel Salazar</v>
      </c>
      <c r="B272" t="s">
        <v>845</v>
      </c>
      <c r="C272" t="s">
        <v>846</v>
      </c>
      <c r="D272" t="s">
        <v>101</v>
      </c>
      <c r="E272">
        <v>20</v>
      </c>
      <c r="F272" s="14">
        <v>36560</v>
      </c>
      <c r="G272" t="s">
        <v>847</v>
      </c>
      <c r="H272" t="s">
        <v>200</v>
      </c>
      <c r="I272" t="str">
        <f>VLOOKUP(A272,'3-Target'!A:G, 4, FALSE)</f>
        <v>united_states</v>
      </c>
      <c r="J272">
        <f>VLOOKUP(A272,'3-Target'!$A:$G, 7,FALSE)</f>
        <v>19</v>
      </c>
      <c r="K272" t="str">
        <f>VLOOKUP(A272,'3-Target'!A:G, 6, FALSE)</f>
        <v>aavail_basic</v>
      </c>
    </row>
    <row r="273" spans="1:11" x14ac:dyDescent="0.2">
      <c r="A273" t="str">
        <f t="shared" si="4"/>
        <v>Michelle Gallegos</v>
      </c>
      <c r="B273" t="s">
        <v>848</v>
      </c>
      <c r="C273" t="s">
        <v>849</v>
      </c>
      <c r="D273" t="s">
        <v>101</v>
      </c>
      <c r="E273">
        <v>21</v>
      </c>
      <c r="F273" s="14">
        <v>36155</v>
      </c>
      <c r="G273" t="s">
        <v>850</v>
      </c>
      <c r="H273" t="s">
        <v>144</v>
      </c>
      <c r="I273" t="str">
        <f>VLOOKUP(A273,'3-Target'!A:G, 4, FALSE)</f>
        <v>united_states</v>
      </c>
      <c r="J273">
        <f>VLOOKUP(A273,'3-Target'!$A:$G, 7,FALSE)</f>
        <v>22</v>
      </c>
      <c r="K273" t="str">
        <f>VLOOKUP(A273,'3-Target'!A:G, 6, FALSE)</f>
        <v>aavail_unlimited</v>
      </c>
    </row>
    <row r="274" spans="1:11" x14ac:dyDescent="0.2">
      <c r="A274" t="str">
        <f t="shared" si="4"/>
        <v>Bonnie Duncan</v>
      </c>
      <c r="B274" t="s">
        <v>851</v>
      </c>
      <c r="C274" t="s">
        <v>852</v>
      </c>
      <c r="D274" t="s">
        <v>101</v>
      </c>
      <c r="E274">
        <v>24</v>
      </c>
      <c r="F274" s="14">
        <v>35054</v>
      </c>
      <c r="G274" t="s">
        <v>853</v>
      </c>
      <c r="H274" t="s">
        <v>854</v>
      </c>
      <c r="I274" t="str">
        <f>VLOOKUP(A274,'3-Target'!A:G, 4, FALSE)</f>
        <v>united_states</v>
      </c>
      <c r="J274">
        <f>VLOOKUP(A274,'3-Target'!$A:$G, 7,FALSE)</f>
        <v>8</v>
      </c>
      <c r="K274" t="str">
        <f>VLOOKUP(A274,'3-Target'!A:G, 6, FALSE)</f>
        <v>aavail_unlimited</v>
      </c>
    </row>
    <row r="275" spans="1:11" x14ac:dyDescent="0.2">
      <c r="A275" t="str">
        <f t="shared" si="4"/>
        <v>Laurel James</v>
      </c>
      <c r="B275" t="s">
        <v>855</v>
      </c>
      <c r="C275" t="s">
        <v>856</v>
      </c>
      <c r="D275" t="s">
        <v>101</v>
      </c>
      <c r="E275">
        <v>21</v>
      </c>
      <c r="F275" s="14">
        <v>36015</v>
      </c>
      <c r="G275" t="s">
        <v>857</v>
      </c>
      <c r="H275" t="s">
        <v>125</v>
      </c>
      <c r="I275" t="str">
        <f>VLOOKUP(A275,'3-Target'!A:G, 4, FALSE)</f>
        <v>united_states</v>
      </c>
      <c r="J275">
        <f>VLOOKUP(A275,'3-Target'!$A:$G, 7,FALSE)</f>
        <v>23</v>
      </c>
      <c r="K275" t="str">
        <f>VLOOKUP(A275,'3-Target'!A:G, 6, FALSE)</f>
        <v>aavail_unlimited</v>
      </c>
    </row>
    <row r="276" spans="1:11" x14ac:dyDescent="0.2">
      <c r="A276" t="str">
        <f t="shared" si="4"/>
        <v>Dariel Esquivel</v>
      </c>
      <c r="B276" t="s">
        <v>858</v>
      </c>
      <c r="C276" t="s">
        <v>859</v>
      </c>
      <c r="D276" t="s">
        <v>95</v>
      </c>
      <c r="E276">
        <v>18</v>
      </c>
      <c r="F276" s="14">
        <v>37259</v>
      </c>
      <c r="G276" t="s">
        <v>860</v>
      </c>
      <c r="H276" t="s">
        <v>800</v>
      </c>
      <c r="I276" t="str">
        <f>VLOOKUP(A276,'3-Target'!A:G, 4, FALSE)</f>
        <v>united_states</v>
      </c>
      <c r="J276">
        <f>VLOOKUP(A276,'3-Target'!$A:$G, 7,FALSE)</f>
        <v>15</v>
      </c>
      <c r="K276" t="str">
        <f>VLOOKUP(A276,'3-Target'!A:G, 6, FALSE)</f>
        <v>aavail_premium</v>
      </c>
    </row>
    <row r="277" spans="1:11" x14ac:dyDescent="0.2">
      <c r="A277" t="str">
        <f t="shared" si="4"/>
        <v>Tony Munoz</v>
      </c>
      <c r="B277" t="s">
        <v>861</v>
      </c>
      <c r="C277" t="s">
        <v>862</v>
      </c>
      <c r="D277" t="s">
        <v>95</v>
      </c>
      <c r="E277">
        <v>23</v>
      </c>
      <c r="F277" s="14">
        <v>35246</v>
      </c>
      <c r="G277" t="s">
        <v>863</v>
      </c>
      <c r="H277" t="s">
        <v>191</v>
      </c>
      <c r="I277" t="str">
        <f>VLOOKUP(A277,'3-Target'!A:G, 4, FALSE)</f>
        <v>united_states</v>
      </c>
      <c r="J277">
        <f>VLOOKUP(A277,'3-Target'!$A:$G, 7,FALSE)</f>
        <v>18</v>
      </c>
      <c r="K277" t="str">
        <f>VLOOKUP(A277,'3-Target'!A:G, 6, FALSE)</f>
        <v>aavail_premium</v>
      </c>
    </row>
    <row r="278" spans="1:11" x14ac:dyDescent="0.2">
      <c r="A278" t="str">
        <f t="shared" si="4"/>
        <v>Kallie Valentine</v>
      </c>
      <c r="B278" t="s">
        <v>864</v>
      </c>
      <c r="C278" t="s">
        <v>865</v>
      </c>
      <c r="D278" t="s">
        <v>101</v>
      </c>
      <c r="E278">
        <v>26</v>
      </c>
      <c r="F278" s="14">
        <v>34324</v>
      </c>
      <c r="G278" t="s">
        <v>866</v>
      </c>
      <c r="H278" t="s">
        <v>144</v>
      </c>
      <c r="I278" t="str">
        <f>VLOOKUP(A278,'3-Target'!A:G, 4, FALSE)</f>
        <v>united_states</v>
      </c>
      <c r="J278">
        <f>VLOOKUP(A278,'3-Target'!$A:$G, 7,FALSE)</f>
        <v>18</v>
      </c>
      <c r="K278" t="str">
        <f>VLOOKUP(A278,'3-Target'!A:G, 6, FALSE)</f>
        <v>aavail_basic</v>
      </c>
    </row>
    <row r="279" spans="1:11" x14ac:dyDescent="0.2">
      <c r="A279" t="str">
        <f t="shared" si="4"/>
        <v>Avah Leblanc</v>
      </c>
      <c r="B279" t="s">
        <v>867</v>
      </c>
      <c r="C279" t="s">
        <v>868</v>
      </c>
      <c r="D279" t="s">
        <v>101</v>
      </c>
      <c r="E279">
        <v>25</v>
      </c>
      <c r="F279" s="14">
        <v>34518</v>
      </c>
      <c r="G279" t="s">
        <v>869</v>
      </c>
      <c r="H279" t="s">
        <v>254</v>
      </c>
      <c r="I279" t="str">
        <f>VLOOKUP(A279,'3-Target'!A:G, 4, FALSE)</f>
        <v>united_states</v>
      </c>
      <c r="J279">
        <f>VLOOKUP(A279,'3-Target'!$A:$G, 7,FALSE)</f>
        <v>17</v>
      </c>
      <c r="K279" t="str">
        <f>VLOOKUP(A279,'3-Target'!A:G, 6, FALSE)</f>
        <v>aavail_basic</v>
      </c>
    </row>
    <row r="280" spans="1:11" x14ac:dyDescent="0.2">
      <c r="A280" t="str">
        <f t="shared" si="4"/>
        <v>Remington Figueroa</v>
      </c>
      <c r="B280" t="s">
        <v>870</v>
      </c>
      <c r="C280" t="s">
        <v>871</v>
      </c>
      <c r="D280" t="s">
        <v>101</v>
      </c>
      <c r="E280">
        <v>20</v>
      </c>
      <c r="F280" s="14">
        <v>36413</v>
      </c>
      <c r="G280" t="s">
        <v>872</v>
      </c>
      <c r="H280" t="s">
        <v>159</v>
      </c>
      <c r="I280" t="str">
        <f>VLOOKUP(A280,'3-Target'!A:G, 4, FALSE)</f>
        <v>united_states</v>
      </c>
      <c r="J280">
        <f>VLOOKUP(A280,'3-Target'!$A:$G, 7,FALSE)</f>
        <v>22</v>
      </c>
      <c r="K280" t="str">
        <f>VLOOKUP(A280,'3-Target'!A:G, 6, FALSE)</f>
        <v>aavail_premium</v>
      </c>
    </row>
    <row r="281" spans="1:11" x14ac:dyDescent="0.2">
      <c r="A281" t="str">
        <f t="shared" si="4"/>
        <v>Zaniyah Maldonado</v>
      </c>
      <c r="B281" t="s">
        <v>873</v>
      </c>
      <c r="C281" t="s">
        <v>874</v>
      </c>
      <c r="D281" t="s">
        <v>101</v>
      </c>
      <c r="E281">
        <v>36</v>
      </c>
      <c r="F281" s="14">
        <v>30679</v>
      </c>
      <c r="G281" t="s">
        <v>875</v>
      </c>
      <c r="H281" t="s">
        <v>200</v>
      </c>
      <c r="I281" t="str">
        <f>VLOOKUP(A281,'3-Target'!A:G, 4, FALSE)</f>
        <v>united_states</v>
      </c>
      <c r="J281">
        <f>VLOOKUP(A281,'3-Target'!$A:$G, 7,FALSE)</f>
        <v>14</v>
      </c>
      <c r="K281" t="str">
        <f>VLOOKUP(A281,'3-Target'!A:G, 6, FALSE)</f>
        <v>aavail_unlimited</v>
      </c>
    </row>
    <row r="282" spans="1:11" x14ac:dyDescent="0.2">
      <c r="A282" t="str">
        <f t="shared" si="4"/>
        <v>Arlette Garner</v>
      </c>
      <c r="B282" t="s">
        <v>876</v>
      </c>
      <c r="C282" t="s">
        <v>877</v>
      </c>
      <c r="D282" t="s">
        <v>101</v>
      </c>
      <c r="E282">
        <v>49</v>
      </c>
      <c r="F282" s="14">
        <v>25631</v>
      </c>
      <c r="G282" t="s">
        <v>878</v>
      </c>
      <c r="H282" t="s">
        <v>224</v>
      </c>
      <c r="I282" t="str">
        <f>VLOOKUP(A282,'3-Target'!A:G, 4, FALSE)</f>
        <v>united_states</v>
      </c>
      <c r="J282">
        <f>VLOOKUP(A282,'3-Target'!$A:$G, 7,FALSE)</f>
        <v>19</v>
      </c>
      <c r="K282" t="str">
        <f>VLOOKUP(A282,'3-Target'!A:G, 6, FALSE)</f>
        <v>aavail_unlimited</v>
      </c>
    </row>
    <row r="283" spans="1:11" x14ac:dyDescent="0.2">
      <c r="A283" t="str">
        <f t="shared" si="4"/>
        <v>Mohamed Fields</v>
      </c>
      <c r="B283" t="s">
        <v>879</v>
      </c>
      <c r="C283" t="s">
        <v>880</v>
      </c>
      <c r="D283" t="s">
        <v>95</v>
      </c>
      <c r="E283">
        <v>40</v>
      </c>
      <c r="F283" s="14">
        <v>29120</v>
      </c>
      <c r="G283" t="s">
        <v>881</v>
      </c>
      <c r="H283" t="s">
        <v>200</v>
      </c>
      <c r="I283" t="str">
        <f>VLOOKUP(A283,'3-Target'!A:G, 4, FALSE)</f>
        <v>united_states</v>
      </c>
      <c r="J283">
        <f>VLOOKUP(A283,'3-Target'!$A:$G, 7,FALSE)</f>
        <v>18</v>
      </c>
      <c r="K283" t="str">
        <f>VLOOKUP(A283,'3-Target'!A:G, 6, FALSE)</f>
        <v>aavail_premium</v>
      </c>
    </row>
    <row r="284" spans="1:11" x14ac:dyDescent="0.2">
      <c r="A284" t="str">
        <f t="shared" si="4"/>
        <v>Kash Dominguez</v>
      </c>
      <c r="B284" t="s">
        <v>882</v>
      </c>
      <c r="C284" t="s">
        <v>883</v>
      </c>
      <c r="D284" t="s">
        <v>95</v>
      </c>
      <c r="E284">
        <v>26</v>
      </c>
      <c r="F284" s="14">
        <v>34313</v>
      </c>
      <c r="G284" t="s">
        <v>884</v>
      </c>
      <c r="H284" t="s">
        <v>319</v>
      </c>
      <c r="I284" t="str">
        <f>VLOOKUP(A284,'3-Target'!A:G, 4, FALSE)</f>
        <v>united_states</v>
      </c>
      <c r="J284">
        <f>VLOOKUP(A284,'3-Target'!$A:$G, 7,FALSE)</f>
        <v>21</v>
      </c>
      <c r="K284" t="str">
        <f>VLOOKUP(A284,'3-Target'!A:G, 6, FALSE)</f>
        <v>aavail_unlimited</v>
      </c>
    </row>
    <row r="285" spans="1:11" x14ac:dyDescent="0.2">
      <c r="A285" t="str">
        <f t="shared" si="4"/>
        <v>Jace Rasmussen</v>
      </c>
      <c r="B285" t="s">
        <v>885</v>
      </c>
      <c r="C285" t="s">
        <v>886</v>
      </c>
      <c r="D285" t="s">
        <v>95</v>
      </c>
      <c r="E285">
        <v>23</v>
      </c>
      <c r="F285" s="14">
        <v>35123</v>
      </c>
      <c r="G285" t="s">
        <v>102</v>
      </c>
      <c r="I285" t="str">
        <f>VLOOKUP(A285,'3-Target'!A:G, 4, FALSE)</f>
        <v>singapore</v>
      </c>
      <c r="J285">
        <f>VLOOKUP(A285,'3-Target'!$A:$G, 7,FALSE)</f>
        <v>22</v>
      </c>
      <c r="K285" t="str">
        <f>VLOOKUP(A285,'3-Target'!A:G, 6, FALSE)</f>
        <v>aavail_unlimited</v>
      </c>
    </row>
    <row r="286" spans="1:11" x14ac:dyDescent="0.2">
      <c r="A286" t="str">
        <f t="shared" si="4"/>
        <v>Derrick Curtis</v>
      </c>
      <c r="B286" t="s">
        <v>887</v>
      </c>
      <c r="C286" t="s">
        <v>888</v>
      </c>
      <c r="D286" t="s">
        <v>95</v>
      </c>
      <c r="E286">
        <v>26</v>
      </c>
      <c r="F286" s="14">
        <v>34195</v>
      </c>
      <c r="G286" t="s">
        <v>889</v>
      </c>
      <c r="H286" t="s">
        <v>890</v>
      </c>
      <c r="I286" t="str">
        <f>VLOOKUP(A286,'3-Target'!A:G, 4, FALSE)</f>
        <v>united_states</v>
      </c>
      <c r="J286">
        <f>VLOOKUP(A286,'3-Target'!$A:$G, 7,FALSE)</f>
        <v>20</v>
      </c>
      <c r="K286" t="str">
        <f>VLOOKUP(A286,'3-Target'!A:G, 6, FALSE)</f>
        <v>aavail_premium</v>
      </c>
    </row>
    <row r="287" spans="1:11" x14ac:dyDescent="0.2">
      <c r="A287" t="str">
        <f t="shared" si="4"/>
        <v>Tucker Juarez</v>
      </c>
      <c r="B287" t="s">
        <v>891</v>
      </c>
      <c r="C287" t="s">
        <v>740</v>
      </c>
      <c r="D287" t="s">
        <v>95</v>
      </c>
      <c r="E287">
        <v>24</v>
      </c>
      <c r="F287" s="14">
        <v>34982</v>
      </c>
      <c r="G287" t="s">
        <v>892</v>
      </c>
      <c r="H287" t="s">
        <v>191</v>
      </c>
      <c r="I287" t="str">
        <f>VLOOKUP(A287,'3-Target'!A:G, 4, FALSE)</f>
        <v>united_states</v>
      </c>
      <c r="J287">
        <f>VLOOKUP(A287,'3-Target'!$A:$G, 7,FALSE)</f>
        <v>19</v>
      </c>
      <c r="K287" t="str">
        <f>VLOOKUP(A287,'3-Target'!A:G, 6, FALSE)</f>
        <v>aavail_premium</v>
      </c>
    </row>
    <row r="288" spans="1:11" x14ac:dyDescent="0.2">
      <c r="A288" t="str">
        <f t="shared" si="4"/>
        <v>Jayceon Horton</v>
      </c>
      <c r="B288" t="s">
        <v>893</v>
      </c>
      <c r="C288" t="s">
        <v>894</v>
      </c>
      <c r="D288" t="s">
        <v>95</v>
      </c>
      <c r="E288">
        <v>17</v>
      </c>
      <c r="F288" s="14">
        <v>37483</v>
      </c>
      <c r="G288" t="s">
        <v>895</v>
      </c>
      <c r="H288" t="s">
        <v>130</v>
      </c>
      <c r="I288" t="str">
        <f>VLOOKUP(A288,'3-Target'!A:G, 4, FALSE)</f>
        <v>united_states</v>
      </c>
      <c r="J288">
        <f>VLOOKUP(A288,'3-Target'!$A:$G, 7,FALSE)</f>
        <v>22</v>
      </c>
      <c r="K288" t="str">
        <f>VLOOKUP(A288,'3-Target'!A:G, 6, FALSE)</f>
        <v>aavail_basic</v>
      </c>
    </row>
    <row r="289" spans="1:11" x14ac:dyDescent="0.2">
      <c r="A289" t="str">
        <f t="shared" si="4"/>
        <v>Jon Rowland</v>
      </c>
      <c r="B289" t="s">
        <v>896</v>
      </c>
      <c r="C289" t="s">
        <v>897</v>
      </c>
      <c r="D289" t="s">
        <v>95</v>
      </c>
      <c r="E289">
        <v>27</v>
      </c>
      <c r="F289" s="14">
        <v>33973</v>
      </c>
      <c r="G289" t="s">
        <v>26</v>
      </c>
      <c r="H289" t="s">
        <v>200</v>
      </c>
      <c r="I289" t="str">
        <f>VLOOKUP(A289,'3-Target'!A:G, 4, FALSE)</f>
        <v>united_states</v>
      </c>
      <c r="J289">
        <f>VLOOKUP(A289,'3-Target'!$A:$G, 7,FALSE)</f>
        <v>23</v>
      </c>
      <c r="K289" t="str">
        <f>VLOOKUP(A289,'3-Target'!A:G, 6, FALSE)</f>
        <v>aavail_unlimited</v>
      </c>
    </row>
    <row r="290" spans="1:11" x14ac:dyDescent="0.2">
      <c r="A290" t="str">
        <f t="shared" si="4"/>
        <v>Jesse Brown</v>
      </c>
      <c r="B290" t="s">
        <v>898</v>
      </c>
      <c r="C290" t="s">
        <v>899</v>
      </c>
      <c r="D290" t="s">
        <v>95</v>
      </c>
      <c r="E290">
        <v>22</v>
      </c>
      <c r="F290" s="14">
        <v>35577</v>
      </c>
      <c r="G290" t="s">
        <v>900</v>
      </c>
      <c r="H290" t="s">
        <v>130</v>
      </c>
      <c r="I290" t="str">
        <f>VLOOKUP(A290,'3-Target'!A:G, 4, FALSE)</f>
        <v>united_states</v>
      </c>
      <c r="J290">
        <f>VLOOKUP(A290,'3-Target'!$A:$G, 7,FALSE)</f>
        <v>21</v>
      </c>
      <c r="K290" t="str">
        <f>VLOOKUP(A290,'3-Target'!A:G, 6, FALSE)</f>
        <v>aavail_premium</v>
      </c>
    </row>
    <row r="291" spans="1:11" x14ac:dyDescent="0.2">
      <c r="A291" t="str">
        <f t="shared" si="4"/>
        <v>Curtis Little</v>
      </c>
      <c r="B291" t="s">
        <v>901</v>
      </c>
      <c r="C291" t="s">
        <v>887</v>
      </c>
      <c r="D291" t="s">
        <v>95</v>
      </c>
      <c r="E291">
        <v>24</v>
      </c>
      <c r="F291" s="14">
        <v>35104</v>
      </c>
      <c r="G291" t="s">
        <v>902</v>
      </c>
      <c r="H291" t="s">
        <v>903</v>
      </c>
      <c r="I291" t="str">
        <f>VLOOKUP(A291,'3-Target'!A:G, 4, FALSE)</f>
        <v>united_states</v>
      </c>
      <c r="J291">
        <f>VLOOKUP(A291,'3-Target'!$A:$G, 7,FALSE)</f>
        <v>23</v>
      </c>
      <c r="K291" t="str">
        <f>VLOOKUP(A291,'3-Target'!A:G, 6, FALSE)</f>
        <v>aavail_basic</v>
      </c>
    </row>
    <row r="292" spans="1:11" x14ac:dyDescent="0.2">
      <c r="A292" t="str">
        <f t="shared" si="4"/>
        <v>Jaiden White</v>
      </c>
      <c r="B292" t="s">
        <v>904</v>
      </c>
      <c r="C292" t="s">
        <v>905</v>
      </c>
      <c r="D292" t="s">
        <v>95</v>
      </c>
      <c r="E292">
        <v>41</v>
      </c>
      <c r="F292" s="14">
        <v>28838</v>
      </c>
      <c r="G292" t="s">
        <v>906</v>
      </c>
      <c r="H292" t="s">
        <v>783</v>
      </c>
      <c r="I292" t="str">
        <f>VLOOKUP(A292,'3-Target'!A:G, 4, FALSE)</f>
        <v>united_states</v>
      </c>
      <c r="J292">
        <f>VLOOKUP(A292,'3-Target'!$A:$G, 7,FALSE)</f>
        <v>12</v>
      </c>
      <c r="K292" t="str">
        <f>VLOOKUP(A292,'3-Target'!A:G, 6, FALSE)</f>
        <v>aavail_premium</v>
      </c>
    </row>
    <row r="293" spans="1:11" x14ac:dyDescent="0.2">
      <c r="A293" t="str">
        <f t="shared" si="4"/>
        <v>Aden Duffy</v>
      </c>
      <c r="B293" t="s">
        <v>907</v>
      </c>
      <c r="C293" t="s">
        <v>908</v>
      </c>
      <c r="D293" t="s">
        <v>95</v>
      </c>
      <c r="E293">
        <v>18</v>
      </c>
      <c r="F293" s="14">
        <v>37268</v>
      </c>
      <c r="G293" t="s">
        <v>909</v>
      </c>
      <c r="H293" t="s">
        <v>200</v>
      </c>
      <c r="I293" t="str">
        <f>VLOOKUP(A293,'3-Target'!A:G, 4, FALSE)</f>
        <v>united_states</v>
      </c>
      <c r="J293">
        <f>VLOOKUP(A293,'3-Target'!$A:$G, 7,FALSE)</f>
        <v>5</v>
      </c>
      <c r="K293" t="str">
        <f>VLOOKUP(A293,'3-Target'!A:G, 6, FALSE)</f>
        <v>aavail_unlimited</v>
      </c>
    </row>
    <row r="294" spans="1:11" x14ac:dyDescent="0.2">
      <c r="A294" t="str">
        <f t="shared" si="4"/>
        <v>Eve Nichols</v>
      </c>
      <c r="B294" t="s">
        <v>910</v>
      </c>
      <c r="C294" t="s">
        <v>911</v>
      </c>
      <c r="D294" t="s">
        <v>101</v>
      </c>
      <c r="E294">
        <v>24</v>
      </c>
      <c r="F294" s="14">
        <v>35096</v>
      </c>
      <c r="G294" t="s">
        <v>912</v>
      </c>
      <c r="H294" t="s">
        <v>679</v>
      </c>
      <c r="I294" t="str">
        <f>VLOOKUP(A294,'3-Target'!A:G, 4, FALSE)</f>
        <v>united_states</v>
      </c>
      <c r="J294">
        <f>VLOOKUP(A294,'3-Target'!$A:$G, 7,FALSE)</f>
        <v>17</v>
      </c>
      <c r="K294" t="str">
        <f>VLOOKUP(A294,'3-Target'!A:G, 6, FALSE)</f>
        <v>aavail_basic</v>
      </c>
    </row>
    <row r="295" spans="1:11" x14ac:dyDescent="0.2">
      <c r="A295" t="str">
        <f t="shared" si="4"/>
        <v>Justin Stafford</v>
      </c>
      <c r="B295" t="s">
        <v>913</v>
      </c>
      <c r="C295" t="s">
        <v>914</v>
      </c>
      <c r="D295" t="s">
        <v>95</v>
      </c>
      <c r="E295">
        <v>25</v>
      </c>
      <c r="F295" s="14">
        <v>34645</v>
      </c>
      <c r="G295" t="s">
        <v>915</v>
      </c>
      <c r="H295" t="s">
        <v>168</v>
      </c>
      <c r="I295" t="str">
        <f>VLOOKUP(A295,'3-Target'!A:G, 4, FALSE)</f>
        <v>united_states</v>
      </c>
      <c r="J295">
        <f>VLOOKUP(A295,'3-Target'!$A:$G, 7,FALSE)</f>
        <v>22</v>
      </c>
      <c r="K295" t="str">
        <f>VLOOKUP(A295,'3-Target'!A:G, 6, FALSE)</f>
        <v>aavail_basic</v>
      </c>
    </row>
    <row r="296" spans="1:11" x14ac:dyDescent="0.2">
      <c r="A296" t="str">
        <f t="shared" si="4"/>
        <v>Bishop Weber</v>
      </c>
      <c r="B296" t="s">
        <v>916</v>
      </c>
      <c r="C296" t="s">
        <v>917</v>
      </c>
      <c r="D296" t="s">
        <v>95</v>
      </c>
      <c r="E296">
        <v>28</v>
      </c>
      <c r="F296" s="14">
        <v>33289</v>
      </c>
      <c r="G296" t="s">
        <v>918</v>
      </c>
      <c r="H296" t="s">
        <v>298</v>
      </c>
      <c r="I296" t="str">
        <f>VLOOKUP(A296,'3-Target'!A:G, 4, FALSE)</f>
        <v>united_states</v>
      </c>
      <c r="J296">
        <f>VLOOKUP(A296,'3-Target'!$A:$G, 7,FALSE)</f>
        <v>19</v>
      </c>
      <c r="K296" t="str">
        <f>VLOOKUP(A296,'3-Target'!A:G, 6, FALSE)</f>
        <v>aavail_unlimited</v>
      </c>
    </row>
    <row r="297" spans="1:11" x14ac:dyDescent="0.2">
      <c r="A297" t="str">
        <f t="shared" si="4"/>
        <v>Jeffrey Phan</v>
      </c>
      <c r="B297" t="s">
        <v>919</v>
      </c>
      <c r="C297" t="s">
        <v>920</v>
      </c>
      <c r="D297" t="s">
        <v>95</v>
      </c>
      <c r="E297">
        <v>26</v>
      </c>
      <c r="F297" s="14">
        <v>34174</v>
      </c>
      <c r="G297" t="s">
        <v>921</v>
      </c>
      <c r="H297" t="s">
        <v>200</v>
      </c>
      <c r="I297" t="str">
        <f>VLOOKUP(A297,'3-Target'!A:G, 4, FALSE)</f>
        <v>united_states</v>
      </c>
      <c r="J297">
        <f>VLOOKUP(A297,'3-Target'!$A:$G, 7,FALSE)</f>
        <v>20</v>
      </c>
      <c r="K297" t="str">
        <f>VLOOKUP(A297,'3-Target'!A:G, 6, FALSE)</f>
        <v>aavail_unlimited</v>
      </c>
    </row>
    <row r="298" spans="1:11" x14ac:dyDescent="0.2">
      <c r="A298" t="str">
        <f t="shared" si="4"/>
        <v>Caroline Brock</v>
      </c>
      <c r="B298" t="s">
        <v>922</v>
      </c>
      <c r="C298" t="s">
        <v>923</v>
      </c>
      <c r="D298" t="s">
        <v>101</v>
      </c>
      <c r="E298">
        <v>36</v>
      </c>
      <c r="F298" s="14">
        <v>30706</v>
      </c>
      <c r="G298" t="s">
        <v>924</v>
      </c>
      <c r="H298" t="s">
        <v>200</v>
      </c>
      <c r="I298" t="str">
        <f>VLOOKUP(A298,'3-Target'!A:G, 4, FALSE)</f>
        <v>united_states</v>
      </c>
      <c r="J298">
        <f>VLOOKUP(A298,'3-Target'!$A:$G, 7,FALSE)</f>
        <v>6</v>
      </c>
      <c r="K298" t="str">
        <f>VLOOKUP(A298,'3-Target'!A:G, 6, FALSE)</f>
        <v>aavail_basic</v>
      </c>
    </row>
    <row r="299" spans="1:11" x14ac:dyDescent="0.2">
      <c r="A299" t="str">
        <f t="shared" si="4"/>
        <v>Ariel Espinoza</v>
      </c>
      <c r="B299" t="s">
        <v>925</v>
      </c>
      <c r="C299" t="s">
        <v>926</v>
      </c>
      <c r="D299" t="s">
        <v>95</v>
      </c>
      <c r="E299">
        <v>47</v>
      </c>
      <c r="F299" s="14">
        <v>26673</v>
      </c>
      <c r="G299" t="s">
        <v>102</v>
      </c>
      <c r="I299" t="str">
        <f>VLOOKUP(A299,'3-Target'!A:G, 4, FALSE)</f>
        <v>singapore</v>
      </c>
      <c r="J299">
        <f>VLOOKUP(A299,'3-Target'!$A:$G, 7,FALSE)</f>
        <v>27</v>
      </c>
      <c r="K299" t="str">
        <f>VLOOKUP(A299,'3-Target'!A:G, 6, FALSE)</f>
        <v>aavail_unlimited</v>
      </c>
    </row>
    <row r="300" spans="1:11" x14ac:dyDescent="0.2">
      <c r="A300" t="str">
        <f t="shared" si="4"/>
        <v>Jolie Guerra</v>
      </c>
      <c r="B300" t="s">
        <v>927</v>
      </c>
      <c r="C300" t="s">
        <v>928</v>
      </c>
      <c r="D300" t="s">
        <v>101</v>
      </c>
      <c r="E300">
        <v>24</v>
      </c>
      <c r="F300" s="14">
        <v>34884</v>
      </c>
      <c r="G300" t="s">
        <v>929</v>
      </c>
      <c r="H300" t="s">
        <v>200</v>
      </c>
      <c r="I300" t="str">
        <f>VLOOKUP(A300,'3-Target'!A:G, 4, FALSE)</f>
        <v>united_states</v>
      </c>
      <c r="J300">
        <f>VLOOKUP(A300,'3-Target'!$A:$G, 7,FALSE)</f>
        <v>20</v>
      </c>
      <c r="K300" t="str">
        <f>VLOOKUP(A300,'3-Target'!A:G, 6, FALSE)</f>
        <v>aavail_premium</v>
      </c>
    </row>
    <row r="301" spans="1:11" x14ac:dyDescent="0.2">
      <c r="A301" t="str">
        <f t="shared" si="4"/>
        <v>Israel Perry</v>
      </c>
      <c r="B301" t="s">
        <v>930</v>
      </c>
      <c r="C301" t="s">
        <v>931</v>
      </c>
      <c r="D301" t="s">
        <v>95</v>
      </c>
      <c r="E301">
        <v>39</v>
      </c>
      <c r="F301" s="14">
        <v>29530</v>
      </c>
      <c r="G301" t="s">
        <v>932</v>
      </c>
      <c r="H301" t="s">
        <v>319</v>
      </c>
      <c r="I301" t="str">
        <f>VLOOKUP(A301,'3-Target'!A:G, 4, FALSE)</f>
        <v>united_states</v>
      </c>
      <c r="J301">
        <f>VLOOKUP(A301,'3-Target'!$A:$G, 7,FALSE)</f>
        <v>22</v>
      </c>
      <c r="K301" t="str">
        <f>VLOOKUP(A301,'3-Target'!A:G, 6, FALSE)</f>
        <v>aavail_premium</v>
      </c>
    </row>
    <row r="302" spans="1:11" x14ac:dyDescent="0.2">
      <c r="A302" t="str">
        <f t="shared" si="4"/>
        <v>Jamie Fisher</v>
      </c>
      <c r="B302" t="s">
        <v>933</v>
      </c>
      <c r="C302" t="s">
        <v>832</v>
      </c>
      <c r="D302" t="s">
        <v>95</v>
      </c>
      <c r="E302">
        <v>37</v>
      </c>
      <c r="F302" s="14">
        <v>30316</v>
      </c>
      <c r="G302" t="s">
        <v>102</v>
      </c>
      <c r="I302" t="str">
        <f>VLOOKUP(A302,'3-Target'!A:G, 4, FALSE)</f>
        <v>singapore</v>
      </c>
      <c r="J302">
        <f>VLOOKUP(A302,'3-Target'!$A:$G, 7,FALSE)</f>
        <v>18</v>
      </c>
      <c r="K302" t="str">
        <f>VLOOKUP(A302,'3-Target'!A:G, 6, FALSE)</f>
        <v>aavail_basic</v>
      </c>
    </row>
    <row r="303" spans="1:11" x14ac:dyDescent="0.2">
      <c r="A303" t="str">
        <f t="shared" si="4"/>
        <v>Joziah Spears</v>
      </c>
      <c r="B303" t="s">
        <v>934</v>
      </c>
      <c r="C303" t="s">
        <v>935</v>
      </c>
      <c r="D303" t="s">
        <v>95</v>
      </c>
      <c r="E303">
        <v>31</v>
      </c>
      <c r="F303" s="14">
        <v>32486</v>
      </c>
      <c r="G303" t="s">
        <v>102</v>
      </c>
      <c r="I303" t="str">
        <f>VLOOKUP(A303,'3-Target'!A:G, 4, FALSE)</f>
        <v>singapore</v>
      </c>
      <c r="J303">
        <f>VLOOKUP(A303,'3-Target'!$A:$G, 7,FALSE)</f>
        <v>16</v>
      </c>
      <c r="K303" t="str">
        <f>VLOOKUP(A303,'3-Target'!A:G, 6, FALSE)</f>
        <v>aavail_basic</v>
      </c>
    </row>
    <row r="304" spans="1:11" x14ac:dyDescent="0.2">
      <c r="A304" t="str">
        <f t="shared" si="4"/>
        <v>Bowie Stevenson</v>
      </c>
      <c r="B304" t="s">
        <v>936</v>
      </c>
      <c r="C304" t="s">
        <v>937</v>
      </c>
      <c r="D304" t="s">
        <v>95</v>
      </c>
      <c r="E304">
        <v>40</v>
      </c>
      <c r="F304" s="14">
        <v>29176</v>
      </c>
      <c r="G304" t="s">
        <v>938</v>
      </c>
      <c r="H304" t="s">
        <v>130</v>
      </c>
      <c r="I304" t="str">
        <f>VLOOKUP(A304,'3-Target'!A:G, 4, FALSE)</f>
        <v>united_states</v>
      </c>
      <c r="J304">
        <f>VLOOKUP(A304,'3-Target'!$A:$G, 7,FALSE)</f>
        <v>21</v>
      </c>
      <c r="K304" t="str">
        <f>VLOOKUP(A304,'3-Target'!A:G, 6, FALSE)</f>
        <v>aavail_unlimited</v>
      </c>
    </row>
    <row r="305" spans="1:11" x14ac:dyDescent="0.2">
      <c r="A305" t="str">
        <f t="shared" si="4"/>
        <v>Leila Quintana</v>
      </c>
      <c r="B305" t="s">
        <v>939</v>
      </c>
      <c r="C305" t="s">
        <v>940</v>
      </c>
      <c r="D305" t="s">
        <v>101</v>
      </c>
      <c r="E305">
        <v>17</v>
      </c>
      <c r="F305" s="14">
        <v>37498</v>
      </c>
      <c r="G305" t="s">
        <v>102</v>
      </c>
      <c r="I305" t="str">
        <f>VLOOKUP(A305,'3-Target'!A:G, 4, FALSE)</f>
        <v>singapore</v>
      </c>
      <c r="J305">
        <f>VLOOKUP(A305,'3-Target'!$A:$G, 7,FALSE)</f>
        <v>12</v>
      </c>
      <c r="K305" t="str">
        <f>VLOOKUP(A305,'3-Target'!A:G, 6, FALSE)</f>
        <v>aavail_unlimited</v>
      </c>
    </row>
    <row r="306" spans="1:11" x14ac:dyDescent="0.2">
      <c r="A306" t="str">
        <f t="shared" si="4"/>
        <v>Maleah Keller</v>
      </c>
      <c r="B306" t="s">
        <v>941</v>
      </c>
      <c r="C306" t="s">
        <v>942</v>
      </c>
      <c r="D306" t="s">
        <v>101</v>
      </c>
      <c r="E306">
        <v>22</v>
      </c>
      <c r="F306" s="14">
        <v>35726</v>
      </c>
      <c r="G306" t="s">
        <v>102</v>
      </c>
      <c r="I306" t="str">
        <f>VLOOKUP(A306,'3-Target'!A:G, 4, FALSE)</f>
        <v>singapore</v>
      </c>
      <c r="J306">
        <f>VLOOKUP(A306,'3-Target'!$A:$G, 7,FALSE)</f>
        <v>20</v>
      </c>
      <c r="K306" t="str">
        <f>VLOOKUP(A306,'3-Target'!A:G, 6, FALSE)</f>
        <v>aavail_basic</v>
      </c>
    </row>
    <row r="307" spans="1:11" x14ac:dyDescent="0.2">
      <c r="A307" t="str">
        <f t="shared" si="4"/>
        <v>Alma Robbins</v>
      </c>
      <c r="B307" t="s">
        <v>943</v>
      </c>
      <c r="C307" t="s">
        <v>944</v>
      </c>
      <c r="D307" t="s">
        <v>101</v>
      </c>
      <c r="E307">
        <v>20</v>
      </c>
      <c r="F307" s="14">
        <v>36229</v>
      </c>
      <c r="G307" t="s">
        <v>436</v>
      </c>
      <c r="H307" t="s">
        <v>155</v>
      </c>
      <c r="I307" t="str">
        <f>VLOOKUP(A307,'3-Target'!A:G, 4, FALSE)</f>
        <v>united_states</v>
      </c>
      <c r="J307">
        <f>VLOOKUP(A307,'3-Target'!$A:$G, 7,FALSE)</f>
        <v>23</v>
      </c>
      <c r="K307" t="str">
        <f>VLOOKUP(A307,'3-Target'!A:G, 6, FALSE)</f>
        <v>aavail_premium</v>
      </c>
    </row>
    <row r="308" spans="1:11" x14ac:dyDescent="0.2">
      <c r="A308" t="str">
        <f t="shared" si="4"/>
        <v>Kalel Daniel</v>
      </c>
      <c r="B308" t="s">
        <v>945</v>
      </c>
      <c r="C308" t="s">
        <v>946</v>
      </c>
      <c r="D308" t="s">
        <v>95</v>
      </c>
      <c r="E308">
        <v>23</v>
      </c>
      <c r="F308" s="14">
        <v>35349</v>
      </c>
      <c r="G308" t="s">
        <v>947</v>
      </c>
      <c r="H308" t="s">
        <v>948</v>
      </c>
      <c r="I308" t="str">
        <f>VLOOKUP(A308,'3-Target'!A:G, 4, FALSE)</f>
        <v>united_states</v>
      </c>
      <c r="J308">
        <f>VLOOKUP(A308,'3-Target'!$A:$G, 7,FALSE)</f>
        <v>17</v>
      </c>
      <c r="K308" t="str">
        <f>VLOOKUP(A308,'3-Target'!A:G, 6, FALSE)</f>
        <v>aavail_premium</v>
      </c>
    </row>
    <row r="309" spans="1:11" x14ac:dyDescent="0.2">
      <c r="A309" t="str">
        <f t="shared" si="4"/>
        <v>Otto Underwood</v>
      </c>
      <c r="B309" t="s">
        <v>949</v>
      </c>
      <c r="C309" t="s">
        <v>950</v>
      </c>
      <c r="D309" t="s">
        <v>95</v>
      </c>
      <c r="E309">
        <v>37</v>
      </c>
      <c r="F309" s="14">
        <v>30169</v>
      </c>
      <c r="G309" t="s">
        <v>951</v>
      </c>
      <c r="H309" t="s">
        <v>159</v>
      </c>
      <c r="I309" t="str">
        <f>VLOOKUP(A309,'3-Target'!A:G, 4, FALSE)</f>
        <v>united_states</v>
      </c>
      <c r="J309">
        <f>VLOOKUP(A309,'3-Target'!$A:$G, 7,FALSE)</f>
        <v>22</v>
      </c>
      <c r="K309" t="str">
        <f>VLOOKUP(A309,'3-Target'!A:G, 6, FALSE)</f>
        <v>aavail_basic</v>
      </c>
    </row>
    <row r="310" spans="1:11" x14ac:dyDescent="0.2">
      <c r="A310" t="str">
        <f t="shared" si="4"/>
        <v>Taliyah Garrett</v>
      </c>
      <c r="B310" t="s">
        <v>607</v>
      </c>
      <c r="C310" t="s">
        <v>952</v>
      </c>
      <c r="D310" t="s">
        <v>101</v>
      </c>
      <c r="E310">
        <v>18</v>
      </c>
      <c r="F310" s="14">
        <v>37198</v>
      </c>
      <c r="G310" t="s">
        <v>288</v>
      </c>
      <c r="H310" t="s">
        <v>345</v>
      </c>
      <c r="I310" t="str">
        <f>VLOOKUP(A310,'3-Target'!A:G, 4, FALSE)</f>
        <v>united_states</v>
      </c>
      <c r="J310">
        <f>VLOOKUP(A310,'3-Target'!$A:$G, 7,FALSE)</f>
        <v>13</v>
      </c>
      <c r="K310" t="str">
        <f>VLOOKUP(A310,'3-Target'!A:G, 6, FALSE)</f>
        <v>aavail_basic</v>
      </c>
    </row>
    <row r="311" spans="1:11" x14ac:dyDescent="0.2">
      <c r="A311" t="str">
        <f t="shared" si="4"/>
        <v>Luca Tran</v>
      </c>
      <c r="B311" t="s">
        <v>953</v>
      </c>
      <c r="C311" t="s">
        <v>954</v>
      </c>
      <c r="D311" t="s">
        <v>95</v>
      </c>
      <c r="E311">
        <v>50</v>
      </c>
      <c r="F311" s="14">
        <v>25326</v>
      </c>
      <c r="G311" t="s">
        <v>560</v>
      </c>
      <c r="H311" t="s">
        <v>134</v>
      </c>
      <c r="I311" t="str">
        <f>VLOOKUP(A311,'3-Target'!A:G, 4, FALSE)</f>
        <v>united_states</v>
      </c>
      <c r="J311">
        <f>VLOOKUP(A311,'3-Target'!$A:$G, 7,FALSE)</f>
        <v>13</v>
      </c>
      <c r="K311" t="str">
        <f>VLOOKUP(A311,'3-Target'!A:G, 6, FALSE)</f>
        <v>aavail_premium</v>
      </c>
    </row>
    <row r="312" spans="1:11" x14ac:dyDescent="0.2">
      <c r="A312" t="str">
        <f t="shared" si="4"/>
        <v>Marcel Medina</v>
      </c>
      <c r="B312" t="s">
        <v>955</v>
      </c>
      <c r="C312" t="s">
        <v>956</v>
      </c>
      <c r="D312" t="s">
        <v>95</v>
      </c>
      <c r="E312">
        <v>51</v>
      </c>
      <c r="F312" s="14">
        <v>25093</v>
      </c>
      <c r="G312" t="s">
        <v>102</v>
      </c>
      <c r="I312" t="str">
        <f>VLOOKUP(A312,'3-Target'!A:G, 4, FALSE)</f>
        <v>singapore</v>
      </c>
      <c r="J312">
        <f>VLOOKUP(A312,'3-Target'!$A:$G, 7,FALSE)</f>
        <v>10</v>
      </c>
      <c r="K312" t="str">
        <f>VLOOKUP(A312,'3-Target'!A:G, 6, FALSE)</f>
        <v>aavail_basic</v>
      </c>
    </row>
    <row r="313" spans="1:11" x14ac:dyDescent="0.2">
      <c r="A313" t="str">
        <f t="shared" si="4"/>
        <v>Nova Flores</v>
      </c>
      <c r="B313" t="s">
        <v>957</v>
      </c>
      <c r="C313" t="s">
        <v>958</v>
      </c>
      <c r="D313" t="s">
        <v>95</v>
      </c>
      <c r="E313">
        <v>33</v>
      </c>
      <c r="F313" s="14">
        <v>31719</v>
      </c>
      <c r="G313" t="s">
        <v>102</v>
      </c>
      <c r="I313" t="str">
        <f>VLOOKUP(A313,'3-Target'!A:G, 4, FALSE)</f>
        <v>singapore</v>
      </c>
      <c r="J313">
        <f>VLOOKUP(A313,'3-Target'!$A:$G, 7,FALSE)</f>
        <v>9</v>
      </c>
      <c r="K313" t="str">
        <f>VLOOKUP(A313,'3-Target'!A:G, 6, FALSE)</f>
        <v>aavail_basic</v>
      </c>
    </row>
    <row r="314" spans="1:11" x14ac:dyDescent="0.2">
      <c r="A314" t="str">
        <f t="shared" si="4"/>
        <v>John Crosby</v>
      </c>
      <c r="B314" t="s">
        <v>959</v>
      </c>
      <c r="C314" t="s">
        <v>960</v>
      </c>
      <c r="D314" t="s">
        <v>95</v>
      </c>
      <c r="E314">
        <v>33</v>
      </c>
      <c r="F314" s="14">
        <v>31541</v>
      </c>
      <c r="G314" t="s">
        <v>961</v>
      </c>
      <c r="H314" t="s">
        <v>224</v>
      </c>
      <c r="I314" t="str">
        <f>VLOOKUP(A314,'3-Target'!A:G, 4, FALSE)</f>
        <v>united_states</v>
      </c>
      <c r="J314">
        <f>VLOOKUP(A314,'3-Target'!$A:$G, 7,FALSE)</f>
        <v>20</v>
      </c>
      <c r="K314" t="str">
        <f>VLOOKUP(A314,'3-Target'!A:G, 6, FALSE)</f>
        <v>aavail_basic</v>
      </c>
    </row>
    <row r="315" spans="1:11" x14ac:dyDescent="0.2">
      <c r="A315" t="str">
        <f t="shared" si="4"/>
        <v>Reign Montes</v>
      </c>
      <c r="B315" t="s">
        <v>962</v>
      </c>
      <c r="C315" t="s">
        <v>963</v>
      </c>
      <c r="D315" t="s">
        <v>101</v>
      </c>
      <c r="E315">
        <v>21</v>
      </c>
      <c r="F315" s="14">
        <v>36159</v>
      </c>
      <c r="G315" t="s">
        <v>102</v>
      </c>
      <c r="I315" t="str">
        <f>VLOOKUP(A315,'3-Target'!A:G, 4, FALSE)</f>
        <v>singapore</v>
      </c>
      <c r="J315">
        <f>VLOOKUP(A315,'3-Target'!$A:$G, 7,FALSE)</f>
        <v>1</v>
      </c>
      <c r="K315" t="str">
        <f>VLOOKUP(A315,'3-Target'!A:G, 6, FALSE)</f>
        <v>aavail_unlimited</v>
      </c>
    </row>
    <row r="316" spans="1:11" x14ac:dyDescent="0.2">
      <c r="A316" t="str">
        <f t="shared" si="4"/>
        <v>Rosie Kramer</v>
      </c>
      <c r="B316" t="s">
        <v>964</v>
      </c>
      <c r="C316" t="s">
        <v>965</v>
      </c>
      <c r="D316" t="s">
        <v>101</v>
      </c>
      <c r="E316">
        <v>20</v>
      </c>
      <c r="F316" s="14">
        <v>36483</v>
      </c>
      <c r="G316" t="s">
        <v>966</v>
      </c>
      <c r="H316" t="s">
        <v>224</v>
      </c>
      <c r="I316" t="str">
        <f>VLOOKUP(A316,'3-Target'!A:G, 4, FALSE)</f>
        <v>united_states</v>
      </c>
      <c r="J316">
        <f>VLOOKUP(A316,'3-Target'!$A:$G, 7,FALSE)</f>
        <v>23</v>
      </c>
      <c r="K316" t="str">
        <f>VLOOKUP(A316,'3-Target'!A:G, 6, FALSE)</f>
        <v>aavail_basic</v>
      </c>
    </row>
    <row r="317" spans="1:11" x14ac:dyDescent="0.2">
      <c r="A317" t="str">
        <f t="shared" si="4"/>
        <v>Kamryn Maynard</v>
      </c>
      <c r="B317" t="s">
        <v>967</v>
      </c>
      <c r="C317" t="s">
        <v>968</v>
      </c>
      <c r="D317" t="s">
        <v>101</v>
      </c>
      <c r="E317">
        <v>20</v>
      </c>
      <c r="F317" s="14">
        <v>36376</v>
      </c>
      <c r="G317" t="s">
        <v>102</v>
      </c>
      <c r="I317" t="str">
        <f>VLOOKUP(A317,'3-Target'!A:G, 4, FALSE)</f>
        <v>singapore</v>
      </c>
      <c r="J317">
        <f>VLOOKUP(A317,'3-Target'!$A:$G, 7,FALSE)</f>
        <v>22</v>
      </c>
      <c r="K317" t="str">
        <f>VLOOKUP(A317,'3-Target'!A:G, 6, FALSE)</f>
        <v>aavail_premium</v>
      </c>
    </row>
    <row r="318" spans="1:11" x14ac:dyDescent="0.2">
      <c r="A318" t="str">
        <f t="shared" si="4"/>
        <v>Alaric Levy</v>
      </c>
      <c r="B318" t="s">
        <v>969</v>
      </c>
      <c r="C318" t="s">
        <v>970</v>
      </c>
      <c r="D318" t="s">
        <v>95</v>
      </c>
      <c r="E318">
        <v>20</v>
      </c>
      <c r="F318" s="14">
        <v>36516</v>
      </c>
      <c r="G318" t="s">
        <v>793</v>
      </c>
      <c r="H318" t="s">
        <v>948</v>
      </c>
      <c r="I318" t="str">
        <f>VLOOKUP(A318,'3-Target'!A:G, 4, FALSE)</f>
        <v>united_states</v>
      </c>
      <c r="J318">
        <f>VLOOKUP(A318,'3-Target'!$A:$G, 7,FALSE)</f>
        <v>15</v>
      </c>
      <c r="K318" t="str">
        <f>VLOOKUP(A318,'3-Target'!A:G, 6, FALSE)</f>
        <v>aavail_premium</v>
      </c>
    </row>
    <row r="319" spans="1:11" x14ac:dyDescent="0.2">
      <c r="A319" t="str">
        <f t="shared" si="4"/>
        <v>Ruben Camacho</v>
      </c>
      <c r="B319" t="s">
        <v>971</v>
      </c>
      <c r="C319" t="s">
        <v>972</v>
      </c>
      <c r="D319" t="s">
        <v>95</v>
      </c>
      <c r="E319">
        <v>22</v>
      </c>
      <c r="F319" s="14">
        <v>35627</v>
      </c>
      <c r="G319" t="s">
        <v>102</v>
      </c>
      <c r="I319" t="str">
        <f>VLOOKUP(A319,'3-Target'!A:G, 4, FALSE)</f>
        <v>singapore</v>
      </c>
      <c r="J319">
        <f>VLOOKUP(A319,'3-Target'!$A:$G, 7,FALSE)</f>
        <v>8</v>
      </c>
      <c r="K319" t="str">
        <f>VLOOKUP(A319,'3-Target'!A:G, 6, FALSE)</f>
        <v>aavail_premium</v>
      </c>
    </row>
    <row r="320" spans="1:11" x14ac:dyDescent="0.2">
      <c r="A320" t="str">
        <f t="shared" si="4"/>
        <v>Landon Ramos</v>
      </c>
      <c r="B320" t="s">
        <v>973</v>
      </c>
      <c r="C320" t="s">
        <v>974</v>
      </c>
      <c r="D320" t="s">
        <v>95</v>
      </c>
      <c r="E320">
        <v>23</v>
      </c>
      <c r="F320" s="14">
        <v>35346</v>
      </c>
      <c r="G320" t="s">
        <v>975</v>
      </c>
      <c r="H320" t="s">
        <v>200</v>
      </c>
      <c r="I320" t="str">
        <f>VLOOKUP(A320,'3-Target'!A:G, 4, FALSE)</f>
        <v>united_states</v>
      </c>
      <c r="J320">
        <f>VLOOKUP(A320,'3-Target'!$A:$G, 7,FALSE)</f>
        <v>19</v>
      </c>
      <c r="K320" t="str">
        <f>VLOOKUP(A320,'3-Target'!A:G, 6, FALSE)</f>
        <v>aavail_unlimited</v>
      </c>
    </row>
    <row r="321" spans="1:11" x14ac:dyDescent="0.2">
      <c r="A321" t="str">
        <f t="shared" si="4"/>
        <v>Jonah Moran</v>
      </c>
      <c r="B321" t="s">
        <v>976</v>
      </c>
      <c r="C321" t="s">
        <v>977</v>
      </c>
      <c r="D321" t="s">
        <v>95</v>
      </c>
      <c r="E321">
        <v>38</v>
      </c>
      <c r="F321" s="14">
        <v>29928</v>
      </c>
      <c r="G321" t="s">
        <v>978</v>
      </c>
      <c r="H321" t="s">
        <v>155</v>
      </c>
      <c r="I321" t="str">
        <f>VLOOKUP(A321,'3-Target'!A:G, 4, FALSE)</f>
        <v>united_states</v>
      </c>
      <c r="J321">
        <f>VLOOKUP(A321,'3-Target'!$A:$G, 7,FALSE)</f>
        <v>22</v>
      </c>
      <c r="K321" t="str">
        <f>VLOOKUP(A321,'3-Target'!A:G, 6, FALSE)</f>
        <v>aavail_basic</v>
      </c>
    </row>
    <row r="322" spans="1:11" x14ac:dyDescent="0.2">
      <c r="A322" t="str">
        <f t="shared" si="4"/>
        <v>Alex Massey</v>
      </c>
      <c r="B322" t="s">
        <v>979</v>
      </c>
      <c r="C322" t="s">
        <v>980</v>
      </c>
      <c r="D322" t="s">
        <v>95</v>
      </c>
      <c r="E322">
        <v>15</v>
      </c>
      <c r="F322" s="14">
        <v>38127</v>
      </c>
      <c r="G322" t="s">
        <v>981</v>
      </c>
      <c r="H322" t="s">
        <v>200</v>
      </c>
      <c r="I322" t="str">
        <f>VLOOKUP(A322,'3-Target'!A:G, 4, FALSE)</f>
        <v>united_states</v>
      </c>
      <c r="J322">
        <f>VLOOKUP(A322,'3-Target'!$A:$G, 7,FALSE)</f>
        <v>21</v>
      </c>
      <c r="K322" t="str">
        <f>VLOOKUP(A322,'3-Target'!A:G, 6, FALSE)</f>
        <v>aavail_basic</v>
      </c>
    </row>
    <row r="323" spans="1:11" x14ac:dyDescent="0.2">
      <c r="A323" t="str">
        <f t="shared" ref="A323:A386" si="5">TRIM(PROPER(_xlfn.CONCAT(C323, " ",B323)))</f>
        <v>Amy Schneider</v>
      </c>
      <c r="B323" t="s">
        <v>982</v>
      </c>
      <c r="C323" t="s">
        <v>983</v>
      </c>
      <c r="D323" t="s">
        <v>101</v>
      </c>
      <c r="E323">
        <v>15</v>
      </c>
      <c r="F323" s="14">
        <v>38134</v>
      </c>
      <c r="G323" t="s">
        <v>102</v>
      </c>
      <c r="I323" t="str">
        <f>VLOOKUP(A323,'3-Target'!A:G, 4, FALSE)</f>
        <v>singapore</v>
      </c>
      <c r="J323">
        <f>VLOOKUP(A323,'3-Target'!$A:$G, 7,FALSE)</f>
        <v>11</v>
      </c>
      <c r="K323" t="str">
        <f>VLOOKUP(A323,'3-Target'!A:G, 6, FALSE)</f>
        <v>aavail_unlimited</v>
      </c>
    </row>
    <row r="324" spans="1:11" x14ac:dyDescent="0.2">
      <c r="A324" t="str">
        <f t="shared" si="5"/>
        <v>Rory York</v>
      </c>
      <c r="B324" t="s">
        <v>984</v>
      </c>
      <c r="C324" t="s">
        <v>985</v>
      </c>
      <c r="D324" t="s">
        <v>101</v>
      </c>
      <c r="E324">
        <v>21</v>
      </c>
      <c r="F324" s="14">
        <v>36014</v>
      </c>
      <c r="G324" t="s">
        <v>986</v>
      </c>
      <c r="H324" t="s">
        <v>283</v>
      </c>
      <c r="I324" t="str">
        <f>VLOOKUP(A324,'3-Target'!A:G, 4, FALSE)</f>
        <v>united_states</v>
      </c>
      <c r="J324">
        <f>VLOOKUP(A324,'3-Target'!$A:$G, 7,FALSE)</f>
        <v>9</v>
      </c>
      <c r="K324" t="str">
        <f>VLOOKUP(A324,'3-Target'!A:G, 6, FALSE)</f>
        <v>aavail_premium</v>
      </c>
    </row>
    <row r="325" spans="1:11" x14ac:dyDescent="0.2">
      <c r="A325" t="str">
        <f t="shared" si="5"/>
        <v>Benjamin Lawson</v>
      </c>
      <c r="B325" t="s">
        <v>987</v>
      </c>
      <c r="C325" t="s">
        <v>988</v>
      </c>
      <c r="D325" t="s">
        <v>95</v>
      </c>
      <c r="E325">
        <v>21</v>
      </c>
      <c r="F325" s="14">
        <v>35972</v>
      </c>
      <c r="G325" t="s">
        <v>989</v>
      </c>
      <c r="H325" t="s">
        <v>200</v>
      </c>
      <c r="I325" t="str">
        <f>VLOOKUP(A325,'3-Target'!A:G, 4, FALSE)</f>
        <v>united_states</v>
      </c>
      <c r="J325">
        <f>VLOOKUP(A325,'3-Target'!$A:$G, 7,FALSE)</f>
        <v>4</v>
      </c>
      <c r="K325" t="str">
        <f>VLOOKUP(A325,'3-Target'!A:G, 6, FALSE)</f>
        <v>aavail_premium</v>
      </c>
    </row>
    <row r="326" spans="1:11" x14ac:dyDescent="0.2">
      <c r="A326" t="str">
        <f t="shared" si="5"/>
        <v>Nora Dunn</v>
      </c>
      <c r="B326" t="s">
        <v>990</v>
      </c>
      <c r="C326" t="s">
        <v>991</v>
      </c>
      <c r="D326" t="s">
        <v>101</v>
      </c>
      <c r="E326">
        <v>23</v>
      </c>
      <c r="F326" s="14">
        <v>35283</v>
      </c>
      <c r="G326" t="s">
        <v>992</v>
      </c>
      <c r="H326" t="s">
        <v>603</v>
      </c>
      <c r="I326" t="str">
        <f>VLOOKUP(A326,'3-Target'!A:G, 4, FALSE)</f>
        <v>united_states</v>
      </c>
      <c r="J326">
        <f>VLOOKUP(A326,'3-Target'!$A:$G, 7,FALSE)</f>
        <v>12</v>
      </c>
      <c r="K326" t="str">
        <f>VLOOKUP(A326,'3-Target'!A:G, 6, FALSE)</f>
        <v>aavail_premium</v>
      </c>
    </row>
    <row r="327" spans="1:11" x14ac:dyDescent="0.2">
      <c r="A327" t="str">
        <f t="shared" si="5"/>
        <v>Arielle Gross</v>
      </c>
      <c r="B327" t="s">
        <v>993</v>
      </c>
      <c r="C327" t="s">
        <v>994</v>
      </c>
      <c r="D327" t="s">
        <v>101</v>
      </c>
      <c r="E327">
        <v>35</v>
      </c>
      <c r="F327" s="14">
        <v>31082</v>
      </c>
      <c r="G327" t="s">
        <v>454</v>
      </c>
      <c r="H327" t="s">
        <v>287</v>
      </c>
      <c r="I327" t="str">
        <f>VLOOKUP(A327,'3-Target'!A:G, 4, FALSE)</f>
        <v>united_states</v>
      </c>
      <c r="J327">
        <f>VLOOKUP(A327,'3-Target'!$A:$G, 7,FALSE)</f>
        <v>12</v>
      </c>
      <c r="K327" t="str">
        <f>VLOOKUP(A327,'3-Target'!A:G, 6, FALSE)</f>
        <v>aavail_premium</v>
      </c>
    </row>
    <row r="328" spans="1:11" x14ac:dyDescent="0.2">
      <c r="A328" t="str">
        <f t="shared" si="5"/>
        <v>Finn Delgado</v>
      </c>
      <c r="B328" t="s">
        <v>995</v>
      </c>
      <c r="C328" t="s">
        <v>996</v>
      </c>
      <c r="D328" t="s">
        <v>95</v>
      </c>
      <c r="E328">
        <v>20</v>
      </c>
      <c r="F328" s="14">
        <v>36453</v>
      </c>
      <c r="G328" t="s">
        <v>997</v>
      </c>
      <c r="H328" t="s">
        <v>25</v>
      </c>
      <c r="I328" t="str">
        <f>VLOOKUP(A328,'3-Target'!A:G, 4, FALSE)</f>
        <v>united_states</v>
      </c>
      <c r="J328">
        <f>VLOOKUP(A328,'3-Target'!$A:$G, 7,FALSE)</f>
        <v>21</v>
      </c>
      <c r="K328" t="str">
        <f>VLOOKUP(A328,'3-Target'!A:G, 6, FALSE)</f>
        <v>aavail_basic</v>
      </c>
    </row>
    <row r="329" spans="1:11" x14ac:dyDescent="0.2">
      <c r="A329" t="str">
        <f t="shared" si="5"/>
        <v>Jillian Rios</v>
      </c>
      <c r="B329" t="s">
        <v>998</v>
      </c>
      <c r="C329" t="s">
        <v>999</v>
      </c>
      <c r="D329" t="s">
        <v>101</v>
      </c>
      <c r="E329">
        <v>41</v>
      </c>
      <c r="F329" s="14">
        <v>28826</v>
      </c>
      <c r="G329" t="s">
        <v>1000</v>
      </c>
      <c r="H329" t="s">
        <v>362</v>
      </c>
      <c r="I329" t="str">
        <f>VLOOKUP(A329,'3-Target'!A:G, 4, FALSE)</f>
        <v>united_states</v>
      </c>
      <c r="J329">
        <f>VLOOKUP(A329,'3-Target'!$A:$G, 7,FALSE)</f>
        <v>9</v>
      </c>
      <c r="K329" t="str">
        <f>VLOOKUP(A329,'3-Target'!A:G, 6, FALSE)</f>
        <v>aavail_unlimited</v>
      </c>
    </row>
    <row r="330" spans="1:11" x14ac:dyDescent="0.2">
      <c r="A330" t="str">
        <f t="shared" si="5"/>
        <v>Vincenzo Mckinney</v>
      </c>
      <c r="B330" t="s">
        <v>1001</v>
      </c>
      <c r="C330" t="s">
        <v>1002</v>
      </c>
      <c r="D330" t="s">
        <v>95</v>
      </c>
      <c r="E330">
        <v>22</v>
      </c>
      <c r="F330" s="14">
        <v>35673</v>
      </c>
      <c r="G330" t="s">
        <v>1003</v>
      </c>
      <c r="H330" t="s">
        <v>224</v>
      </c>
      <c r="I330" t="str">
        <f>VLOOKUP(A330,'3-Target'!A:G, 4, FALSE)</f>
        <v>united_states</v>
      </c>
      <c r="J330">
        <f>VLOOKUP(A330,'3-Target'!$A:$G, 7,FALSE)</f>
        <v>19</v>
      </c>
      <c r="K330" t="str">
        <f>VLOOKUP(A330,'3-Target'!A:G, 6, FALSE)</f>
        <v>aavail_premium</v>
      </c>
    </row>
    <row r="331" spans="1:11" x14ac:dyDescent="0.2">
      <c r="A331" t="str">
        <f t="shared" si="5"/>
        <v>Dax Ryan</v>
      </c>
      <c r="B331" t="s">
        <v>1004</v>
      </c>
      <c r="C331" t="s">
        <v>1005</v>
      </c>
      <c r="D331" t="s">
        <v>95</v>
      </c>
      <c r="E331">
        <v>38</v>
      </c>
      <c r="F331" s="14">
        <v>29912</v>
      </c>
      <c r="G331" t="s">
        <v>1006</v>
      </c>
      <c r="H331" t="s">
        <v>191</v>
      </c>
      <c r="I331" t="str">
        <f>VLOOKUP(A331,'3-Target'!A:G, 4, FALSE)</f>
        <v>united_states</v>
      </c>
      <c r="J331">
        <f>VLOOKUP(A331,'3-Target'!$A:$G, 7,FALSE)</f>
        <v>20</v>
      </c>
      <c r="K331" t="str">
        <f>VLOOKUP(A331,'3-Target'!A:G, 6, FALSE)</f>
        <v>aavail_unlimited</v>
      </c>
    </row>
    <row r="332" spans="1:11" x14ac:dyDescent="0.2">
      <c r="A332" t="str">
        <f t="shared" si="5"/>
        <v>Keanu Sullivan</v>
      </c>
      <c r="B332" t="s">
        <v>1007</v>
      </c>
      <c r="C332" t="s">
        <v>1008</v>
      </c>
      <c r="D332" t="s">
        <v>95</v>
      </c>
      <c r="E332">
        <v>22</v>
      </c>
      <c r="F332" s="14">
        <v>35788</v>
      </c>
      <c r="G332" t="s">
        <v>1009</v>
      </c>
      <c r="H332" t="s">
        <v>298</v>
      </c>
      <c r="I332" t="str">
        <f>VLOOKUP(A332,'3-Target'!A:G, 4, FALSE)</f>
        <v>united_states</v>
      </c>
      <c r="J332">
        <f>VLOOKUP(A332,'3-Target'!$A:$G, 7,FALSE)</f>
        <v>21</v>
      </c>
      <c r="K332" t="str">
        <f>VLOOKUP(A332,'3-Target'!A:G, 6, FALSE)</f>
        <v>aavail_basic</v>
      </c>
    </row>
    <row r="333" spans="1:11" x14ac:dyDescent="0.2">
      <c r="A333" t="str">
        <f t="shared" si="5"/>
        <v>Emilee Green</v>
      </c>
      <c r="B333" t="s">
        <v>1010</v>
      </c>
      <c r="C333" t="s">
        <v>1011</v>
      </c>
      <c r="D333" t="s">
        <v>101</v>
      </c>
      <c r="E333">
        <v>20</v>
      </c>
      <c r="F333" s="14">
        <v>36241</v>
      </c>
      <c r="G333" t="s">
        <v>1012</v>
      </c>
      <c r="H333" t="s">
        <v>640</v>
      </c>
      <c r="I333" t="str">
        <f>VLOOKUP(A333,'3-Target'!A:G, 4, FALSE)</f>
        <v>united_states</v>
      </c>
      <c r="J333">
        <f>VLOOKUP(A333,'3-Target'!$A:$G, 7,FALSE)</f>
        <v>20</v>
      </c>
      <c r="K333" t="str">
        <f>VLOOKUP(A333,'3-Target'!A:G, 6, FALSE)</f>
        <v>aavail_premium</v>
      </c>
    </row>
    <row r="334" spans="1:11" x14ac:dyDescent="0.2">
      <c r="A334" t="str">
        <f t="shared" si="5"/>
        <v>Caden Vazquez</v>
      </c>
      <c r="B334" t="s">
        <v>1013</v>
      </c>
      <c r="C334" t="s">
        <v>1014</v>
      </c>
      <c r="D334" t="s">
        <v>95</v>
      </c>
      <c r="E334">
        <v>25</v>
      </c>
      <c r="F334" s="14">
        <v>34565</v>
      </c>
      <c r="G334" t="s">
        <v>1015</v>
      </c>
      <c r="H334" t="s">
        <v>272</v>
      </c>
      <c r="I334" t="str">
        <f>VLOOKUP(A334,'3-Target'!A:G, 4, FALSE)</f>
        <v>united_states</v>
      </c>
      <c r="J334">
        <f>VLOOKUP(A334,'3-Target'!$A:$G, 7,FALSE)</f>
        <v>23</v>
      </c>
      <c r="K334" t="str">
        <f>VLOOKUP(A334,'3-Target'!A:G, 6, FALSE)</f>
        <v>aavail_basic</v>
      </c>
    </row>
    <row r="335" spans="1:11" x14ac:dyDescent="0.2">
      <c r="A335" t="str">
        <f t="shared" si="5"/>
        <v>Esteban Navarro</v>
      </c>
      <c r="B335" t="s">
        <v>1016</v>
      </c>
      <c r="C335" t="s">
        <v>1017</v>
      </c>
      <c r="D335" t="s">
        <v>95</v>
      </c>
      <c r="E335">
        <v>42</v>
      </c>
      <c r="F335" s="14">
        <v>28319</v>
      </c>
      <c r="G335" t="s">
        <v>1018</v>
      </c>
      <c r="H335" t="s">
        <v>362</v>
      </c>
      <c r="I335" t="str">
        <f>VLOOKUP(A335,'3-Target'!A:G, 4, FALSE)</f>
        <v>united_states</v>
      </c>
      <c r="J335">
        <f>VLOOKUP(A335,'3-Target'!$A:$G, 7,FALSE)</f>
        <v>21</v>
      </c>
      <c r="K335" t="str">
        <f>VLOOKUP(A335,'3-Target'!A:G, 6, FALSE)</f>
        <v>aavail_unlimited</v>
      </c>
    </row>
    <row r="336" spans="1:11" x14ac:dyDescent="0.2">
      <c r="A336" t="str">
        <f t="shared" si="5"/>
        <v>Titus Harvey</v>
      </c>
      <c r="B336" t="s">
        <v>262</v>
      </c>
      <c r="C336" t="s">
        <v>1019</v>
      </c>
      <c r="D336" t="s">
        <v>95</v>
      </c>
      <c r="E336">
        <v>23</v>
      </c>
      <c r="F336" s="14">
        <v>35283</v>
      </c>
      <c r="G336" t="s">
        <v>545</v>
      </c>
      <c r="H336" t="s">
        <v>130</v>
      </c>
      <c r="I336" t="str">
        <f>VLOOKUP(A336,'3-Target'!A:G, 4, FALSE)</f>
        <v>united_states</v>
      </c>
      <c r="J336">
        <f>VLOOKUP(A336,'3-Target'!$A:$G, 7,FALSE)</f>
        <v>17</v>
      </c>
      <c r="K336" t="str">
        <f>VLOOKUP(A336,'3-Target'!A:G, 6, FALSE)</f>
        <v>aavail_basic</v>
      </c>
    </row>
    <row r="337" spans="1:11" x14ac:dyDescent="0.2">
      <c r="A337" t="str">
        <f t="shared" si="5"/>
        <v>Rhys Schwartz</v>
      </c>
      <c r="B337" t="s">
        <v>1020</v>
      </c>
      <c r="C337" t="s">
        <v>1021</v>
      </c>
      <c r="D337" t="s">
        <v>95</v>
      </c>
      <c r="E337">
        <v>24</v>
      </c>
      <c r="F337" s="14">
        <v>34761</v>
      </c>
      <c r="G337" t="s">
        <v>102</v>
      </c>
      <c r="I337" t="str">
        <f>VLOOKUP(A337,'3-Target'!A:G, 4, FALSE)</f>
        <v>singapore</v>
      </c>
      <c r="J337">
        <f>VLOOKUP(A337,'3-Target'!$A:$G, 7,FALSE)</f>
        <v>18</v>
      </c>
      <c r="K337" t="str">
        <f>VLOOKUP(A337,'3-Target'!A:G, 6, FALSE)</f>
        <v>aavail_basic</v>
      </c>
    </row>
    <row r="338" spans="1:11" x14ac:dyDescent="0.2">
      <c r="A338" t="str">
        <f t="shared" si="5"/>
        <v>Helen Moss</v>
      </c>
      <c r="B338" t="s">
        <v>1022</v>
      </c>
      <c r="C338" t="s">
        <v>1023</v>
      </c>
      <c r="D338" t="s">
        <v>101</v>
      </c>
      <c r="E338">
        <v>46</v>
      </c>
      <c r="F338" s="14">
        <v>26847</v>
      </c>
      <c r="G338" t="s">
        <v>102</v>
      </c>
      <c r="I338" t="str">
        <f>VLOOKUP(A338,'3-Target'!A:G, 4, FALSE)</f>
        <v>singapore</v>
      </c>
      <c r="J338">
        <f>VLOOKUP(A338,'3-Target'!$A:$G, 7,FALSE)</f>
        <v>14</v>
      </c>
      <c r="K338" t="str">
        <f>VLOOKUP(A338,'3-Target'!A:G, 6, FALSE)</f>
        <v>aavail_basic</v>
      </c>
    </row>
    <row r="339" spans="1:11" x14ac:dyDescent="0.2">
      <c r="A339" t="str">
        <f t="shared" si="5"/>
        <v>Talia Edwards</v>
      </c>
      <c r="B339" t="s">
        <v>1024</v>
      </c>
      <c r="C339" t="s">
        <v>1025</v>
      </c>
      <c r="D339" t="s">
        <v>101</v>
      </c>
      <c r="E339">
        <v>34</v>
      </c>
      <c r="F339" s="14">
        <v>31202</v>
      </c>
      <c r="G339" t="s">
        <v>1026</v>
      </c>
      <c r="H339" t="s">
        <v>1027</v>
      </c>
      <c r="I339" t="str">
        <f>VLOOKUP(A339,'3-Target'!A:G, 4, FALSE)</f>
        <v>united_states</v>
      </c>
      <c r="J339">
        <f>VLOOKUP(A339,'3-Target'!$A:$G, 7,FALSE)</f>
        <v>12</v>
      </c>
      <c r="K339" t="str">
        <f>VLOOKUP(A339,'3-Target'!A:G, 6, FALSE)</f>
        <v>aavail_premium</v>
      </c>
    </row>
    <row r="340" spans="1:11" x14ac:dyDescent="0.2">
      <c r="A340" t="str">
        <f t="shared" si="5"/>
        <v>Dawson Orr</v>
      </c>
      <c r="B340" t="s">
        <v>1028</v>
      </c>
      <c r="C340" t="s">
        <v>1029</v>
      </c>
      <c r="D340" t="s">
        <v>95</v>
      </c>
      <c r="E340">
        <v>22</v>
      </c>
      <c r="F340" s="14">
        <v>35601</v>
      </c>
      <c r="G340" t="s">
        <v>102</v>
      </c>
      <c r="I340" t="str">
        <f>VLOOKUP(A340,'3-Target'!A:G, 4, FALSE)</f>
        <v>singapore</v>
      </c>
      <c r="J340">
        <f>VLOOKUP(A340,'3-Target'!$A:$G, 7,FALSE)</f>
        <v>18</v>
      </c>
      <c r="K340" t="str">
        <f>VLOOKUP(A340,'3-Target'!A:G, 6, FALSE)</f>
        <v>aavail_basic</v>
      </c>
    </row>
    <row r="341" spans="1:11" x14ac:dyDescent="0.2">
      <c r="A341" t="str">
        <f t="shared" si="5"/>
        <v>Yosef Bentley</v>
      </c>
      <c r="B341" t="s">
        <v>1030</v>
      </c>
      <c r="C341" t="s">
        <v>1031</v>
      </c>
      <c r="D341" t="s">
        <v>95</v>
      </c>
      <c r="E341">
        <v>46</v>
      </c>
      <c r="F341" s="14">
        <v>27051</v>
      </c>
      <c r="G341" t="s">
        <v>102</v>
      </c>
      <c r="I341" t="str">
        <f>VLOOKUP(A341,'3-Target'!A:G, 4, FALSE)</f>
        <v>singapore</v>
      </c>
      <c r="J341">
        <f>VLOOKUP(A341,'3-Target'!$A:$G, 7,FALSE)</f>
        <v>10</v>
      </c>
      <c r="K341" t="str">
        <f>VLOOKUP(A341,'3-Target'!A:G, 6, FALSE)</f>
        <v>aavail_unlimited</v>
      </c>
    </row>
    <row r="342" spans="1:11" x14ac:dyDescent="0.2">
      <c r="A342" t="str">
        <f t="shared" si="5"/>
        <v>Cesar Barnett</v>
      </c>
      <c r="B342" t="s">
        <v>1032</v>
      </c>
      <c r="C342" t="s">
        <v>1033</v>
      </c>
      <c r="D342" t="s">
        <v>95</v>
      </c>
      <c r="E342">
        <v>28</v>
      </c>
      <c r="F342" s="14">
        <v>33575</v>
      </c>
      <c r="G342" t="s">
        <v>102</v>
      </c>
      <c r="I342" t="str">
        <f>VLOOKUP(A342,'3-Target'!A:G, 4, FALSE)</f>
        <v>singapore</v>
      </c>
      <c r="J342">
        <f>VLOOKUP(A342,'3-Target'!$A:$G, 7,FALSE)</f>
        <v>18</v>
      </c>
      <c r="K342" t="str">
        <f>VLOOKUP(A342,'3-Target'!A:G, 6, FALSE)</f>
        <v>aavail_basic</v>
      </c>
    </row>
    <row r="343" spans="1:11" x14ac:dyDescent="0.2">
      <c r="A343" t="str">
        <f t="shared" si="5"/>
        <v>Atlas Trejo</v>
      </c>
      <c r="B343" t="s">
        <v>1034</v>
      </c>
      <c r="C343" t="s">
        <v>1035</v>
      </c>
      <c r="D343" t="s">
        <v>95</v>
      </c>
      <c r="E343">
        <v>24</v>
      </c>
      <c r="F343" s="14">
        <v>34846</v>
      </c>
      <c r="G343" t="s">
        <v>102</v>
      </c>
      <c r="I343" t="str">
        <f>VLOOKUP(A343,'3-Target'!A:G, 4, FALSE)</f>
        <v>singapore</v>
      </c>
      <c r="J343">
        <f>VLOOKUP(A343,'3-Target'!$A:$G, 7,FALSE)</f>
        <v>22</v>
      </c>
      <c r="K343" t="str">
        <f>VLOOKUP(A343,'3-Target'!A:G, 6, FALSE)</f>
        <v>aavail_basic</v>
      </c>
    </row>
    <row r="344" spans="1:11" x14ac:dyDescent="0.2">
      <c r="A344" t="str">
        <f t="shared" si="5"/>
        <v>Roger Reese</v>
      </c>
      <c r="B344" t="s">
        <v>1036</v>
      </c>
      <c r="C344" t="s">
        <v>1037</v>
      </c>
      <c r="D344" t="s">
        <v>95</v>
      </c>
      <c r="E344">
        <v>21</v>
      </c>
      <c r="F344" s="14">
        <v>35948</v>
      </c>
      <c r="G344" t="s">
        <v>1038</v>
      </c>
      <c r="H344" t="s">
        <v>603</v>
      </c>
      <c r="I344" t="str">
        <f>VLOOKUP(A344,'3-Target'!A:G, 4, FALSE)</f>
        <v>united_states</v>
      </c>
      <c r="J344">
        <f>VLOOKUP(A344,'3-Target'!$A:$G, 7,FALSE)</f>
        <v>19</v>
      </c>
      <c r="K344" t="str">
        <f>VLOOKUP(A344,'3-Target'!A:G, 6, FALSE)</f>
        <v>aavail_premium</v>
      </c>
    </row>
    <row r="345" spans="1:11" x14ac:dyDescent="0.2">
      <c r="A345" t="str">
        <f t="shared" si="5"/>
        <v>Frank Warren</v>
      </c>
      <c r="B345" t="s">
        <v>986</v>
      </c>
      <c r="C345" t="s">
        <v>1039</v>
      </c>
      <c r="D345" t="s">
        <v>95</v>
      </c>
      <c r="E345">
        <v>36</v>
      </c>
      <c r="F345" s="14">
        <v>30456</v>
      </c>
      <c r="G345" t="s">
        <v>1040</v>
      </c>
      <c r="H345" t="s">
        <v>733</v>
      </c>
      <c r="I345" t="str">
        <f>VLOOKUP(A345,'3-Target'!A:G, 4, FALSE)</f>
        <v>united_states</v>
      </c>
      <c r="J345">
        <f>VLOOKUP(A345,'3-Target'!$A:$G, 7,FALSE)</f>
        <v>17</v>
      </c>
      <c r="K345" t="str">
        <f>VLOOKUP(A345,'3-Target'!A:G, 6, FALSE)</f>
        <v>aavail_unlimited</v>
      </c>
    </row>
    <row r="346" spans="1:11" x14ac:dyDescent="0.2">
      <c r="A346" t="str">
        <f t="shared" si="5"/>
        <v>Edwin Frederick</v>
      </c>
      <c r="B346" t="s">
        <v>487</v>
      </c>
      <c r="C346" t="s">
        <v>1041</v>
      </c>
      <c r="D346" t="s">
        <v>95</v>
      </c>
      <c r="E346">
        <v>53</v>
      </c>
      <c r="F346" s="14">
        <v>24399</v>
      </c>
      <c r="G346" t="s">
        <v>1042</v>
      </c>
      <c r="H346" t="s">
        <v>200</v>
      </c>
      <c r="I346" t="str">
        <f>VLOOKUP(A346,'3-Target'!A:G, 4, FALSE)</f>
        <v>united_states</v>
      </c>
      <c r="J346">
        <f>VLOOKUP(A346,'3-Target'!$A:$G, 7,FALSE)</f>
        <v>21</v>
      </c>
      <c r="K346" t="str">
        <f>VLOOKUP(A346,'3-Target'!A:G, 6, FALSE)</f>
        <v>aavail_basic</v>
      </c>
    </row>
    <row r="347" spans="1:11" x14ac:dyDescent="0.2">
      <c r="A347" t="str">
        <f t="shared" si="5"/>
        <v>Ana Pacheco</v>
      </c>
      <c r="B347" t="s">
        <v>1043</v>
      </c>
      <c r="C347" t="s">
        <v>1044</v>
      </c>
      <c r="D347" t="s">
        <v>101</v>
      </c>
      <c r="E347">
        <v>24</v>
      </c>
      <c r="F347" s="14">
        <v>34963</v>
      </c>
      <c r="G347" t="s">
        <v>1045</v>
      </c>
      <c r="H347" t="s">
        <v>183</v>
      </c>
      <c r="I347" t="str">
        <f>VLOOKUP(A347,'3-Target'!A:G, 4, FALSE)</f>
        <v>united_states</v>
      </c>
      <c r="J347">
        <f>VLOOKUP(A347,'3-Target'!$A:$G, 7,FALSE)</f>
        <v>19</v>
      </c>
      <c r="K347" t="str">
        <f>VLOOKUP(A347,'3-Target'!A:G, 6, FALSE)</f>
        <v>aavail_basic</v>
      </c>
    </row>
    <row r="348" spans="1:11" x14ac:dyDescent="0.2">
      <c r="A348" t="str">
        <f t="shared" si="5"/>
        <v>Noemi Bradford</v>
      </c>
      <c r="B348" t="s">
        <v>1046</v>
      </c>
      <c r="C348" t="s">
        <v>1047</v>
      </c>
      <c r="D348" t="s">
        <v>101</v>
      </c>
      <c r="E348">
        <v>17</v>
      </c>
      <c r="F348" s="14">
        <v>37405</v>
      </c>
      <c r="G348" t="s">
        <v>102</v>
      </c>
      <c r="I348" t="str">
        <f>VLOOKUP(A348,'3-Target'!A:G, 4, FALSE)</f>
        <v>singapore</v>
      </c>
      <c r="J348">
        <f>VLOOKUP(A348,'3-Target'!$A:$G, 7,FALSE)</f>
        <v>16</v>
      </c>
      <c r="K348" t="str">
        <f>VLOOKUP(A348,'3-Target'!A:G, 6, FALSE)</f>
        <v>aavail_premium</v>
      </c>
    </row>
    <row r="349" spans="1:11" x14ac:dyDescent="0.2">
      <c r="A349" t="str">
        <f t="shared" si="5"/>
        <v>Duke Giles</v>
      </c>
      <c r="B349" t="s">
        <v>1048</v>
      </c>
      <c r="C349" t="s">
        <v>1049</v>
      </c>
      <c r="D349" t="s">
        <v>95</v>
      </c>
      <c r="E349">
        <v>22</v>
      </c>
      <c r="F349" s="14">
        <v>35693</v>
      </c>
      <c r="G349" t="s">
        <v>1050</v>
      </c>
      <c r="H349" t="s">
        <v>200</v>
      </c>
      <c r="I349" t="str">
        <f>VLOOKUP(A349,'3-Target'!A:G, 4, FALSE)</f>
        <v>united_states</v>
      </c>
      <c r="J349">
        <f>VLOOKUP(A349,'3-Target'!$A:$G, 7,FALSE)</f>
        <v>21</v>
      </c>
      <c r="K349" t="str">
        <f>VLOOKUP(A349,'3-Target'!A:G, 6, FALSE)</f>
        <v>aavail_unlimited</v>
      </c>
    </row>
    <row r="350" spans="1:11" x14ac:dyDescent="0.2">
      <c r="A350" t="str">
        <f t="shared" si="5"/>
        <v>Kaiser Santos</v>
      </c>
      <c r="B350" t="s">
        <v>1051</v>
      </c>
      <c r="C350" t="s">
        <v>1052</v>
      </c>
      <c r="D350" t="s">
        <v>95</v>
      </c>
      <c r="E350">
        <v>50</v>
      </c>
      <c r="F350" s="14">
        <v>25358</v>
      </c>
      <c r="G350" t="s">
        <v>1053</v>
      </c>
      <c r="H350" t="s">
        <v>391</v>
      </c>
      <c r="I350" t="str">
        <f>VLOOKUP(A350,'3-Target'!A:G, 4, FALSE)</f>
        <v>united_states</v>
      </c>
      <c r="J350">
        <f>VLOOKUP(A350,'3-Target'!$A:$G, 7,FALSE)</f>
        <v>22</v>
      </c>
      <c r="K350" t="str">
        <f>VLOOKUP(A350,'3-Target'!A:G, 6, FALSE)</f>
        <v>aavail_basic</v>
      </c>
    </row>
    <row r="351" spans="1:11" x14ac:dyDescent="0.2">
      <c r="A351" t="str">
        <f t="shared" si="5"/>
        <v>Carly Norris</v>
      </c>
      <c r="B351" t="s">
        <v>1054</v>
      </c>
      <c r="C351" t="s">
        <v>1055</v>
      </c>
      <c r="D351" t="s">
        <v>101</v>
      </c>
      <c r="E351">
        <v>39</v>
      </c>
      <c r="F351" s="14">
        <v>29585</v>
      </c>
      <c r="G351" t="s">
        <v>1056</v>
      </c>
      <c r="H351" t="s">
        <v>159</v>
      </c>
      <c r="I351" t="str">
        <f>VLOOKUP(A351,'3-Target'!A:G, 4, FALSE)</f>
        <v>united_states</v>
      </c>
      <c r="J351">
        <f>VLOOKUP(A351,'3-Target'!$A:$G, 7,FALSE)</f>
        <v>18</v>
      </c>
      <c r="K351" t="str">
        <f>VLOOKUP(A351,'3-Target'!A:G, 6, FALSE)</f>
        <v>aavail_basic</v>
      </c>
    </row>
    <row r="352" spans="1:11" x14ac:dyDescent="0.2">
      <c r="A352" t="str">
        <f t="shared" si="5"/>
        <v>Cedric Flowers</v>
      </c>
      <c r="B352" t="s">
        <v>1057</v>
      </c>
      <c r="C352" t="s">
        <v>1058</v>
      </c>
      <c r="D352" t="s">
        <v>95</v>
      </c>
      <c r="E352">
        <v>23</v>
      </c>
      <c r="F352" s="14">
        <v>35121</v>
      </c>
      <c r="G352" t="s">
        <v>1059</v>
      </c>
      <c r="H352" t="s">
        <v>287</v>
      </c>
      <c r="I352" t="str">
        <f>VLOOKUP(A352,'3-Target'!A:G, 4, FALSE)</f>
        <v>united_states</v>
      </c>
      <c r="J352">
        <f>VLOOKUP(A352,'3-Target'!$A:$G, 7,FALSE)</f>
        <v>21</v>
      </c>
      <c r="K352" t="str">
        <f>VLOOKUP(A352,'3-Target'!A:G, 6, FALSE)</f>
        <v>aavail_basic</v>
      </c>
    </row>
    <row r="353" spans="1:11" x14ac:dyDescent="0.2">
      <c r="A353" t="str">
        <f t="shared" si="5"/>
        <v>Emilia Odonnell</v>
      </c>
      <c r="B353" t="s">
        <v>1060</v>
      </c>
      <c r="C353" t="s">
        <v>1061</v>
      </c>
      <c r="D353" t="s">
        <v>101</v>
      </c>
      <c r="E353">
        <v>34</v>
      </c>
      <c r="F353" s="14">
        <v>31444</v>
      </c>
      <c r="G353" t="s">
        <v>1062</v>
      </c>
      <c r="H353" t="s">
        <v>125</v>
      </c>
      <c r="I353" t="str">
        <f>VLOOKUP(A353,'3-Target'!A:G, 4, FALSE)</f>
        <v>united_states</v>
      </c>
      <c r="J353">
        <f>VLOOKUP(A353,'3-Target'!$A:$G, 7,FALSE)</f>
        <v>14</v>
      </c>
      <c r="K353" t="str">
        <f>VLOOKUP(A353,'3-Target'!A:G, 6, FALSE)</f>
        <v>aavail_unlimited</v>
      </c>
    </row>
    <row r="354" spans="1:11" x14ac:dyDescent="0.2">
      <c r="A354" t="str">
        <f t="shared" si="5"/>
        <v>Iliana Clements</v>
      </c>
      <c r="B354" t="s">
        <v>1063</v>
      </c>
      <c r="C354" t="s">
        <v>1064</v>
      </c>
      <c r="D354" t="s">
        <v>101</v>
      </c>
      <c r="E354">
        <v>33</v>
      </c>
      <c r="F354" s="14">
        <v>31614</v>
      </c>
      <c r="G354" t="s">
        <v>1065</v>
      </c>
      <c r="H354" t="s">
        <v>200</v>
      </c>
      <c r="I354" t="str">
        <f>VLOOKUP(A354,'3-Target'!A:G, 4, FALSE)</f>
        <v>united_states</v>
      </c>
      <c r="J354">
        <f>VLOOKUP(A354,'3-Target'!$A:$G, 7,FALSE)</f>
        <v>26</v>
      </c>
      <c r="K354" t="str">
        <f>VLOOKUP(A354,'3-Target'!A:G, 6, FALSE)</f>
        <v>aavail_basic</v>
      </c>
    </row>
    <row r="355" spans="1:11" x14ac:dyDescent="0.2">
      <c r="A355" t="str">
        <f t="shared" si="5"/>
        <v>Albert Lowery</v>
      </c>
      <c r="B355" t="s">
        <v>1066</v>
      </c>
      <c r="C355" t="s">
        <v>1067</v>
      </c>
      <c r="D355" t="s">
        <v>95</v>
      </c>
      <c r="E355">
        <v>22</v>
      </c>
      <c r="F355" s="14">
        <v>35526</v>
      </c>
      <c r="G355" t="s">
        <v>1068</v>
      </c>
      <c r="H355" t="s">
        <v>272</v>
      </c>
      <c r="I355" t="str">
        <f>VLOOKUP(A355,'3-Target'!A:G, 4, FALSE)</f>
        <v>united_states</v>
      </c>
      <c r="J355">
        <f>VLOOKUP(A355,'3-Target'!$A:$G, 7,FALSE)</f>
        <v>22</v>
      </c>
      <c r="K355" t="str">
        <f>VLOOKUP(A355,'3-Target'!A:G, 6, FALSE)</f>
        <v>aavail_unlimited</v>
      </c>
    </row>
    <row r="356" spans="1:11" x14ac:dyDescent="0.2">
      <c r="A356" t="str">
        <f t="shared" si="5"/>
        <v>Casen Mccarty</v>
      </c>
      <c r="B356" t="s">
        <v>1069</v>
      </c>
      <c r="C356" t="s">
        <v>1070</v>
      </c>
      <c r="D356" t="s">
        <v>95</v>
      </c>
      <c r="E356">
        <v>21</v>
      </c>
      <c r="F356" s="14">
        <v>35967</v>
      </c>
      <c r="G356" t="s">
        <v>1071</v>
      </c>
      <c r="H356" t="s">
        <v>134</v>
      </c>
      <c r="I356" t="str">
        <f>VLOOKUP(A356,'3-Target'!A:G, 4, FALSE)</f>
        <v>united_states</v>
      </c>
      <c r="J356">
        <f>VLOOKUP(A356,'3-Target'!$A:$G, 7,FALSE)</f>
        <v>22</v>
      </c>
      <c r="K356" t="str">
        <f>VLOOKUP(A356,'3-Target'!A:G, 6, FALSE)</f>
        <v>aavail_unlimited</v>
      </c>
    </row>
    <row r="357" spans="1:11" x14ac:dyDescent="0.2">
      <c r="A357" t="str">
        <f t="shared" si="5"/>
        <v>Emmalyn Moses</v>
      </c>
      <c r="B357" t="s">
        <v>1072</v>
      </c>
      <c r="C357" t="s">
        <v>1073</v>
      </c>
      <c r="D357" t="s">
        <v>101</v>
      </c>
      <c r="E357">
        <v>19</v>
      </c>
      <c r="F357" s="14">
        <v>36783</v>
      </c>
      <c r="G357" t="s">
        <v>843</v>
      </c>
      <c r="H357" t="s">
        <v>183</v>
      </c>
      <c r="I357" t="str">
        <f>VLOOKUP(A357,'3-Target'!A:G, 4, FALSE)</f>
        <v>united_states</v>
      </c>
      <c r="J357">
        <f>VLOOKUP(A357,'3-Target'!$A:$G, 7,FALSE)</f>
        <v>25</v>
      </c>
      <c r="K357" t="str">
        <f>VLOOKUP(A357,'3-Target'!A:G, 6, FALSE)</f>
        <v>aavail_premium</v>
      </c>
    </row>
    <row r="358" spans="1:11" x14ac:dyDescent="0.2">
      <c r="A358" t="str">
        <f t="shared" si="5"/>
        <v>Miguel Lu</v>
      </c>
      <c r="B358" t="s">
        <v>1074</v>
      </c>
      <c r="C358" t="s">
        <v>1075</v>
      </c>
      <c r="D358" t="s">
        <v>95</v>
      </c>
      <c r="E358">
        <v>20</v>
      </c>
      <c r="F358" s="14">
        <v>36245</v>
      </c>
      <c r="G358" t="s">
        <v>1076</v>
      </c>
      <c r="H358" t="s">
        <v>134</v>
      </c>
      <c r="I358" t="str">
        <f>VLOOKUP(A358,'3-Target'!A:G, 4, FALSE)</f>
        <v>united_states</v>
      </c>
      <c r="J358">
        <f>VLOOKUP(A358,'3-Target'!$A:$G, 7,FALSE)</f>
        <v>19</v>
      </c>
      <c r="K358" t="str">
        <f>VLOOKUP(A358,'3-Target'!A:G, 6, FALSE)</f>
        <v>aavail_unlimited</v>
      </c>
    </row>
    <row r="359" spans="1:11" x14ac:dyDescent="0.2">
      <c r="A359" t="str">
        <f t="shared" si="5"/>
        <v>Jude Mcbride</v>
      </c>
      <c r="B359" t="s">
        <v>1077</v>
      </c>
      <c r="C359" t="s">
        <v>1078</v>
      </c>
      <c r="D359" t="s">
        <v>95</v>
      </c>
      <c r="E359">
        <v>22</v>
      </c>
      <c r="F359" s="14">
        <v>35682</v>
      </c>
      <c r="G359" t="s">
        <v>102</v>
      </c>
      <c r="I359" t="str">
        <f>VLOOKUP(A359,'3-Target'!A:G, 4, FALSE)</f>
        <v>singapore</v>
      </c>
      <c r="J359">
        <f>VLOOKUP(A359,'3-Target'!$A:$G, 7,FALSE)</f>
        <v>11</v>
      </c>
      <c r="K359" t="str">
        <f>VLOOKUP(A359,'3-Target'!A:G, 6, FALSE)</f>
        <v>aavail_basic</v>
      </c>
    </row>
    <row r="360" spans="1:11" x14ac:dyDescent="0.2">
      <c r="A360" t="str">
        <f t="shared" si="5"/>
        <v>Irene Durham</v>
      </c>
      <c r="B360" t="s">
        <v>1003</v>
      </c>
      <c r="C360" t="s">
        <v>1079</v>
      </c>
      <c r="D360" t="s">
        <v>101</v>
      </c>
      <c r="E360">
        <v>19</v>
      </c>
      <c r="F360" s="14">
        <v>36766</v>
      </c>
      <c r="G360" t="s">
        <v>1080</v>
      </c>
      <c r="H360" t="s">
        <v>25</v>
      </c>
      <c r="I360" t="str">
        <f>VLOOKUP(A360,'3-Target'!A:G, 4, FALSE)</f>
        <v>united_states</v>
      </c>
      <c r="J360">
        <f>VLOOKUP(A360,'3-Target'!$A:$G, 7,FALSE)</f>
        <v>20</v>
      </c>
      <c r="K360" t="str">
        <f>VLOOKUP(A360,'3-Target'!A:G, 6, FALSE)</f>
        <v>aavail_premium</v>
      </c>
    </row>
    <row r="361" spans="1:11" x14ac:dyDescent="0.2">
      <c r="A361" t="str">
        <f t="shared" si="5"/>
        <v>Markus Mcguire</v>
      </c>
      <c r="B361" t="s">
        <v>1081</v>
      </c>
      <c r="C361" t="s">
        <v>1082</v>
      </c>
      <c r="D361" t="s">
        <v>95</v>
      </c>
      <c r="E361">
        <v>45</v>
      </c>
      <c r="F361" s="14">
        <v>27352</v>
      </c>
      <c r="G361" t="s">
        <v>1083</v>
      </c>
      <c r="H361" t="s">
        <v>159</v>
      </c>
      <c r="I361" t="str">
        <f>VLOOKUP(A361,'3-Target'!A:G, 4, FALSE)</f>
        <v>united_states</v>
      </c>
      <c r="J361">
        <f>VLOOKUP(A361,'3-Target'!$A:$G, 7,FALSE)</f>
        <v>18</v>
      </c>
      <c r="K361" t="str">
        <f>VLOOKUP(A361,'3-Target'!A:G, 6, FALSE)</f>
        <v>aavail_basic</v>
      </c>
    </row>
    <row r="362" spans="1:11" x14ac:dyDescent="0.2">
      <c r="A362" t="str">
        <f t="shared" si="5"/>
        <v>Fernando Serrano</v>
      </c>
      <c r="B362" t="s">
        <v>1084</v>
      </c>
      <c r="C362" t="s">
        <v>1085</v>
      </c>
      <c r="D362" t="s">
        <v>95</v>
      </c>
      <c r="E362">
        <v>27</v>
      </c>
      <c r="F362" s="14">
        <v>33826</v>
      </c>
      <c r="G362" t="s">
        <v>1086</v>
      </c>
      <c r="H362" t="s">
        <v>200</v>
      </c>
      <c r="I362" t="str">
        <f>VLOOKUP(A362,'3-Target'!A:G, 4, FALSE)</f>
        <v>united_states</v>
      </c>
      <c r="J362">
        <f>VLOOKUP(A362,'3-Target'!$A:$G, 7,FALSE)</f>
        <v>12</v>
      </c>
      <c r="K362" t="str">
        <f>VLOOKUP(A362,'3-Target'!A:G, 6, FALSE)</f>
        <v>aavail_unlimited</v>
      </c>
    </row>
    <row r="363" spans="1:11" x14ac:dyDescent="0.2">
      <c r="A363" t="str">
        <f t="shared" si="5"/>
        <v>Rowan Moyer</v>
      </c>
      <c r="B363" t="s">
        <v>1087</v>
      </c>
      <c r="C363" t="s">
        <v>1088</v>
      </c>
      <c r="D363" t="s">
        <v>101</v>
      </c>
      <c r="E363">
        <v>14</v>
      </c>
      <c r="F363" s="14">
        <v>38439</v>
      </c>
      <c r="G363" t="s">
        <v>1089</v>
      </c>
      <c r="H363" t="s">
        <v>191</v>
      </c>
      <c r="I363" t="str">
        <f>VLOOKUP(A363,'3-Target'!A:G, 4, FALSE)</f>
        <v>united_states</v>
      </c>
      <c r="J363">
        <f>VLOOKUP(A363,'3-Target'!$A:$G, 7,FALSE)</f>
        <v>17</v>
      </c>
      <c r="K363" t="str">
        <f>VLOOKUP(A363,'3-Target'!A:G, 6, FALSE)</f>
        <v>aavail_unlimited</v>
      </c>
    </row>
    <row r="364" spans="1:11" x14ac:dyDescent="0.2">
      <c r="A364" t="str">
        <f t="shared" si="5"/>
        <v>Isaiah Herrera</v>
      </c>
      <c r="B364" t="s">
        <v>1090</v>
      </c>
      <c r="C364" t="s">
        <v>1091</v>
      </c>
      <c r="D364" t="s">
        <v>95</v>
      </c>
      <c r="E364">
        <v>21</v>
      </c>
      <c r="F364" s="14">
        <v>35844</v>
      </c>
      <c r="G364" t="s">
        <v>1092</v>
      </c>
      <c r="H364" t="s">
        <v>159</v>
      </c>
      <c r="I364" t="str">
        <f>VLOOKUP(A364,'3-Target'!A:G, 4, FALSE)</f>
        <v>united_states</v>
      </c>
      <c r="J364">
        <f>VLOOKUP(A364,'3-Target'!$A:$G, 7,FALSE)</f>
        <v>22</v>
      </c>
      <c r="K364" t="str">
        <f>VLOOKUP(A364,'3-Target'!A:G, 6, FALSE)</f>
        <v>aavail_premium</v>
      </c>
    </row>
    <row r="365" spans="1:11" x14ac:dyDescent="0.2">
      <c r="A365" t="str">
        <f t="shared" si="5"/>
        <v>Trace King</v>
      </c>
      <c r="B365" t="s">
        <v>1093</v>
      </c>
      <c r="C365" t="s">
        <v>1094</v>
      </c>
      <c r="D365" t="s">
        <v>95</v>
      </c>
      <c r="E365">
        <v>22</v>
      </c>
      <c r="F365" s="14">
        <v>35663</v>
      </c>
      <c r="G365" t="s">
        <v>1095</v>
      </c>
      <c r="H365" t="s">
        <v>200</v>
      </c>
      <c r="I365" t="str">
        <f>VLOOKUP(A365,'3-Target'!A:G, 4, FALSE)</f>
        <v>united_states</v>
      </c>
      <c r="J365">
        <f>VLOOKUP(A365,'3-Target'!$A:$G, 7,FALSE)</f>
        <v>21</v>
      </c>
      <c r="K365" t="str">
        <f>VLOOKUP(A365,'3-Target'!A:G, 6, FALSE)</f>
        <v>aavail_basic</v>
      </c>
    </row>
    <row r="366" spans="1:11" x14ac:dyDescent="0.2">
      <c r="A366" t="str">
        <f t="shared" si="5"/>
        <v>Angel Hurst</v>
      </c>
      <c r="B366" t="s">
        <v>748</v>
      </c>
      <c r="C366" t="s">
        <v>1096</v>
      </c>
      <c r="D366" t="s">
        <v>101</v>
      </c>
      <c r="E366">
        <v>24</v>
      </c>
      <c r="F366" s="14">
        <v>34890</v>
      </c>
      <c r="G366" t="s">
        <v>1097</v>
      </c>
      <c r="H366" t="s">
        <v>151</v>
      </c>
      <c r="I366" t="str">
        <f>VLOOKUP(A366,'3-Target'!A:G, 4, FALSE)</f>
        <v>united_states</v>
      </c>
      <c r="J366">
        <f>VLOOKUP(A366,'3-Target'!$A:$G, 7,FALSE)</f>
        <v>17</v>
      </c>
      <c r="K366" t="str">
        <f>VLOOKUP(A366,'3-Target'!A:G, 6, FALSE)</f>
        <v>aavail_unlimited</v>
      </c>
    </row>
    <row r="367" spans="1:11" x14ac:dyDescent="0.2">
      <c r="A367" t="str">
        <f t="shared" si="5"/>
        <v>Enrique Palacios</v>
      </c>
      <c r="B367" t="s">
        <v>1098</v>
      </c>
      <c r="C367" t="s">
        <v>1099</v>
      </c>
      <c r="D367" t="s">
        <v>95</v>
      </c>
      <c r="E367">
        <v>19</v>
      </c>
      <c r="F367" s="14">
        <v>36668</v>
      </c>
      <c r="G367" t="s">
        <v>102</v>
      </c>
      <c r="I367" t="str">
        <f>VLOOKUP(A367,'3-Target'!A:G, 4, FALSE)</f>
        <v>singapore</v>
      </c>
      <c r="J367">
        <f>VLOOKUP(A367,'3-Target'!$A:$G, 7,FALSE)</f>
        <v>13</v>
      </c>
      <c r="K367" t="str">
        <f>VLOOKUP(A367,'3-Target'!A:G, 6, FALSE)</f>
        <v>aavail_premium</v>
      </c>
    </row>
    <row r="368" spans="1:11" x14ac:dyDescent="0.2">
      <c r="A368" t="str">
        <f t="shared" si="5"/>
        <v>Lennox Dudley</v>
      </c>
      <c r="B368" t="s">
        <v>1100</v>
      </c>
      <c r="C368" t="s">
        <v>1101</v>
      </c>
      <c r="D368" t="s">
        <v>101</v>
      </c>
      <c r="E368">
        <v>25</v>
      </c>
      <c r="F368" s="14">
        <v>34645</v>
      </c>
      <c r="G368" t="s">
        <v>102</v>
      </c>
      <c r="I368" t="str">
        <f>VLOOKUP(A368,'3-Target'!A:G, 4, FALSE)</f>
        <v>singapore</v>
      </c>
      <c r="J368">
        <f>VLOOKUP(A368,'3-Target'!$A:$G, 7,FALSE)</f>
        <v>10</v>
      </c>
      <c r="K368" t="str">
        <f>VLOOKUP(A368,'3-Target'!A:G, 6, FALSE)</f>
        <v>aavail_unlimited</v>
      </c>
    </row>
    <row r="369" spans="1:11" x14ac:dyDescent="0.2">
      <c r="A369" t="str">
        <f t="shared" si="5"/>
        <v>Louisa Lester</v>
      </c>
      <c r="B369" t="s">
        <v>1102</v>
      </c>
      <c r="C369" t="s">
        <v>1103</v>
      </c>
      <c r="D369" t="s">
        <v>101</v>
      </c>
      <c r="E369">
        <v>18</v>
      </c>
      <c r="F369" s="14">
        <v>37180</v>
      </c>
      <c r="G369" t="s">
        <v>1104</v>
      </c>
      <c r="H369" t="s">
        <v>1027</v>
      </c>
      <c r="I369" t="str">
        <f>VLOOKUP(A369,'3-Target'!A:G, 4, FALSE)</f>
        <v>united_states</v>
      </c>
      <c r="J369">
        <f>VLOOKUP(A369,'3-Target'!$A:$G, 7,FALSE)</f>
        <v>25</v>
      </c>
      <c r="K369" t="str">
        <f>VLOOKUP(A369,'3-Target'!A:G, 6, FALSE)</f>
        <v>aavail_unlimited</v>
      </c>
    </row>
    <row r="370" spans="1:11" x14ac:dyDescent="0.2">
      <c r="A370" t="str">
        <f t="shared" si="5"/>
        <v>Bryson Mayo</v>
      </c>
      <c r="B370" t="s">
        <v>1105</v>
      </c>
      <c r="C370" t="s">
        <v>1106</v>
      </c>
      <c r="D370" t="s">
        <v>95</v>
      </c>
      <c r="E370">
        <v>20</v>
      </c>
      <c r="F370" s="14">
        <v>36368</v>
      </c>
      <c r="G370" t="s">
        <v>1107</v>
      </c>
      <c r="H370" t="s">
        <v>130</v>
      </c>
      <c r="I370" t="str">
        <f>VLOOKUP(A370,'3-Target'!A:G, 4, FALSE)</f>
        <v>united_states</v>
      </c>
      <c r="J370">
        <f>VLOOKUP(A370,'3-Target'!$A:$G, 7,FALSE)</f>
        <v>17</v>
      </c>
      <c r="K370" t="str">
        <f>VLOOKUP(A370,'3-Target'!A:G, 6, FALSE)</f>
        <v>aavail_basic</v>
      </c>
    </row>
    <row r="371" spans="1:11" x14ac:dyDescent="0.2">
      <c r="A371" t="str">
        <f t="shared" si="5"/>
        <v>Charles Tanner</v>
      </c>
      <c r="B371" t="s">
        <v>1108</v>
      </c>
      <c r="C371" t="s">
        <v>755</v>
      </c>
      <c r="D371" t="s">
        <v>95</v>
      </c>
      <c r="E371">
        <v>24</v>
      </c>
      <c r="F371" s="14">
        <v>34787</v>
      </c>
      <c r="G371" t="s">
        <v>102</v>
      </c>
      <c r="I371" t="str">
        <f>VLOOKUP(A371,'3-Target'!A:G, 4, FALSE)</f>
        <v>singapore</v>
      </c>
      <c r="J371">
        <f>VLOOKUP(A371,'3-Target'!$A:$G, 7,FALSE)</f>
        <v>15</v>
      </c>
      <c r="K371" t="str">
        <f>VLOOKUP(A371,'3-Target'!A:G, 6, FALSE)</f>
        <v>aavail_unlimited</v>
      </c>
    </row>
    <row r="372" spans="1:11" x14ac:dyDescent="0.2">
      <c r="A372" t="str">
        <f t="shared" si="5"/>
        <v>Camilo Monroe</v>
      </c>
      <c r="B372" t="s">
        <v>1109</v>
      </c>
      <c r="C372" t="s">
        <v>1110</v>
      </c>
      <c r="D372" t="s">
        <v>95</v>
      </c>
      <c r="E372">
        <v>40</v>
      </c>
      <c r="F372" s="14">
        <v>29246</v>
      </c>
      <c r="G372" t="s">
        <v>102</v>
      </c>
      <c r="I372" t="str">
        <f>VLOOKUP(A372,'3-Target'!A:G, 4, FALSE)</f>
        <v>singapore</v>
      </c>
      <c r="J372">
        <f>VLOOKUP(A372,'3-Target'!$A:$G, 7,FALSE)</f>
        <v>14</v>
      </c>
      <c r="K372" t="str">
        <f>VLOOKUP(A372,'3-Target'!A:G, 6, FALSE)</f>
        <v>aavail_premium</v>
      </c>
    </row>
    <row r="373" spans="1:11" x14ac:dyDescent="0.2">
      <c r="A373" t="str">
        <f t="shared" si="5"/>
        <v>Mohammed Farley</v>
      </c>
      <c r="B373" t="s">
        <v>1111</v>
      </c>
      <c r="C373" t="s">
        <v>1112</v>
      </c>
      <c r="D373" t="s">
        <v>95</v>
      </c>
      <c r="E373">
        <v>25</v>
      </c>
      <c r="F373" s="14">
        <v>34542</v>
      </c>
      <c r="G373" t="s">
        <v>1113</v>
      </c>
      <c r="H373" t="s">
        <v>254</v>
      </c>
      <c r="I373" t="str">
        <f>VLOOKUP(A373,'3-Target'!A:G, 4, FALSE)</f>
        <v>united_states</v>
      </c>
      <c r="J373">
        <f>VLOOKUP(A373,'3-Target'!$A:$G, 7,FALSE)</f>
        <v>23</v>
      </c>
      <c r="K373" t="str">
        <f>VLOOKUP(A373,'3-Target'!A:G, 6, FALSE)</f>
        <v>aavail_basic</v>
      </c>
    </row>
    <row r="374" spans="1:11" x14ac:dyDescent="0.2">
      <c r="A374" t="str">
        <f t="shared" si="5"/>
        <v>Tristian Hail</v>
      </c>
      <c r="B374" t="s">
        <v>1114</v>
      </c>
      <c r="C374" t="s">
        <v>1115</v>
      </c>
      <c r="D374" t="s">
        <v>95</v>
      </c>
      <c r="E374">
        <v>18</v>
      </c>
      <c r="F374" s="14">
        <v>36956</v>
      </c>
      <c r="G374" t="s">
        <v>1116</v>
      </c>
      <c r="H374" t="s">
        <v>106</v>
      </c>
      <c r="I374" t="str">
        <f>VLOOKUP(A374,'3-Target'!A:G, 4, FALSE)</f>
        <v>united_states</v>
      </c>
      <c r="J374">
        <f>VLOOKUP(A374,'3-Target'!$A:$G, 7,FALSE)</f>
        <v>15</v>
      </c>
      <c r="K374" t="str">
        <f>VLOOKUP(A374,'3-Target'!A:G, 6, FALSE)</f>
        <v>aavail_basic</v>
      </c>
    </row>
    <row r="375" spans="1:11" x14ac:dyDescent="0.2">
      <c r="A375" t="str">
        <f t="shared" si="5"/>
        <v>Aliya Hardin</v>
      </c>
      <c r="B375" t="s">
        <v>1117</v>
      </c>
      <c r="C375" t="s">
        <v>1118</v>
      </c>
      <c r="D375" t="s">
        <v>101</v>
      </c>
      <c r="E375">
        <v>46</v>
      </c>
      <c r="F375" s="14">
        <v>26829</v>
      </c>
      <c r="G375" t="s">
        <v>1119</v>
      </c>
      <c r="H375" t="s">
        <v>25</v>
      </c>
      <c r="I375" t="str">
        <f>VLOOKUP(A375,'3-Target'!A:G, 4, FALSE)</f>
        <v>united_states</v>
      </c>
      <c r="J375">
        <f>VLOOKUP(A375,'3-Target'!$A:$G, 7,FALSE)</f>
        <v>9</v>
      </c>
      <c r="K375" t="str">
        <f>VLOOKUP(A375,'3-Target'!A:G, 6, FALSE)</f>
        <v>aavail_unlimited</v>
      </c>
    </row>
    <row r="376" spans="1:11" x14ac:dyDescent="0.2">
      <c r="A376" t="str">
        <f t="shared" si="5"/>
        <v>Daniel Dickson</v>
      </c>
      <c r="B376" t="s">
        <v>1120</v>
      </c>
      <c r="C376" t="s">
        <v>945</v>
      </c>
      <c r="D376" t="s">
        <v>95</v>
      </c>
      <c r="E376">
        <v>30</v>
      </c>
      <c r="F376" s="14">
        <v>32641</v>
      </c>
      <c r="G376" t="s">
        <v>1121</v>
      </c>
      <c r="H376" t="s">
        <v>200</v>
      </c>
      <c r="I376" t="str">
        <f>VLOOKUP(A376,'3-Target'!A:G, 4, FALSE)</f>
        <v>united_states</v>
      </c>
      <c r="J376">
        <f>VLOOKUP(A376,'3-Target'!$A:$G, 7,FALSE)</f>
        <v>22</v>
      </c>
      <c r="K376" t="str">
        <f>VLOOKUP(A376,'3-Target'!A:G, 6, FALSE)</f>
        <v>aavail_premium</v>
      </c>
    </row>
    <row r="377" spans="1:11" x14ac:dyDescent="0.2">
      <c r="A377" t="str">
        <f t="shared" si="5"/>
        <v>Julius Leacock</v>
      </c>
      <c r="B377" t="s">
        <v>1122</v>
      </c>
      <c r="C377" t="s">
        <v>1123</v>
      </c>
      <c r="D377" t="s">
        <v>95</v>
      </c>
      <c r="E377">
        <v>19</v>
      </c>
      <c r="F377" s="14">
        <v>36668</v>
      </c>
      <c r="G377" t="s">
        <v>1124</v>
      </c>
      <c r="H377" t="s">
        <v>155</v>
      </c>
      <c r="I377" t="str">
        <f>VLOOKUP(A377,'3-Target'!A:G, 4, FALSE)</f>
        <v>united_states</v>
      </c>
      <c r="J377">
        <f>VLOOKUP(A377,'3-Target'!$A:$G, 7,FALSE)</f>
        <v>20</v>
      </c>
      <c r="K377" t="str">
        <f>VLOOKUP(A377,'3-Target'!A:G, 6, FALSE)</f>
        <v>aavail_basic</v>
      </c>
    </row>
    <row r="378" spans="1:11" x14ac:dyDescent="0.2">
      <c r="A378" t="str">
        <f t="shared" si="5"/>
        <v>Zariyah Velazquez</v>
      </c>
      <c r="B378" t="s">
        <v>1125</v>
      </c>
      <c r="C378" t="s">
        <v>1126</v>
      </c>
      <c r="D378" t="s">
        <v>101</v>
      </c>
      <c r="E378">
        <v>53</v>
      </c>
      <c r="F378" s="14">
        <v>24464</v>
      </c>
      <c r="G378" t="s">
        <v>1127</v>
      </c>
      <c r="H378" t="s">
        <v>159</v>
      </c>
      <c r="I378" t="str">
        <f>VLOOKUP(A378,'3-Target'!A:G, 4, FALSE)</f>
        <v>united_states</v>
      </c>
      <c r="J378">
        <f>VLOOKUP(A378,'3-Target'!$A:$G, 7,FALSE)</f>
        <v>19</v>
      </c>
      <c r="K378" t="str">
        <f>VLOOKUP(A378,'3-Target'!A:G, 6, FALSE)</f>
        <v>aavail_premium</v>
      </c>
    </row>
    <row r="379" spans="1:11" x14ac:dyDescent="0.2">
      <c r="A379" t="str">
        <f t="shared" si="5"/>
        <v>Lorenzo Magana</v>
      </c>
      <c r="B379" t="s">
        <v>1128</v>
      </c>
      <c r="C379" t="s">
        <v>1129</v>
      </c>
      <c r="D379" t="s">
        <v>95</v>
      </c>
      <c r="E379">
        <v>18</v>
      </c>
      <c r="F379" s="14">
        <v>36995</v>
      </c>
      <c r="G379" t="s">
        <v>1130</v>
      </c>
      <c r="H379" t="s">
        <v>200</v>
      </c>
      <c r="I379" t="str">
        <f>VLOOKUP(A379,'3-Target'!A:G, 4, FALSE)</f>
        <v>united_states</v>
      </c>
      <c r="J379">
        <f>VLOOKUP(A379,'3-Target'!$A:$G, 7,FALSE)</f>
        <v>22</v>
      </c>
      <c r="K379" t="str">
        <f>VLOOKUP(A379,'3-Target'!A:G, 6, FALSE)</f>
        <v>aavail_premium</v>
      </c>
    </row>
    <row r="380" spans="1:11" x14ac:dyDescent="0.2">
      <c r="A380" t="str">
        <f t="shared" si="5"/>
        <v>Mya Humphrey</v>
      </c>
      <c r="B380" t="s">
        <v>1131</v>
      </c>
      <c r="C380" t="s">
        <v>1132</v>
      </c>
      <c r="D380" t="s">
        <v>101</v>
      </c>
      <c r="E380">
        <v>24</v>
      </c>
      <c r="F380" s="14">
        <v>35076</v>
      </c>
      <c r="G380" t="s">
        <v>1133</v>
      </c>
      <c r="H380" t="s">
        <v>603</v>
      </c>
      <c r="I380" t="str">
        <f>VLOOKUP(A380,'3-Target'!A:G, 4, FALSE)</f>
        <v>united_states</v>
      </c>
      <c r="J380">
        <f>VLOOKUP(A380,'3-Target'!$A:$G, 7,FALSE)</f>
        <v>17</v>
      </c>
      <c r="K380" t="str">
        <f>VLOOKUP(A380,'3-Target'!A:G, 6, FALSE)</f>
        <v>aavail_premium</v>
      </c>
    </row>
    <row r="381" spans="1:11" x14ac:dyDescent="0.2">
      <c r="A381" t="str">
        <f t="shared" si="5"/>
        <v>Arthur Dyer</v>
      </c>
      <c r="B381" t="s">
        <v>1134</v>
      </c>
      <c r="C381" t="s">
        <v>1135</v>
      </c>
      <c r="D381" t="s">
        <v>95</v>
      </c>
      <c r="E381">
        <v>35</v>
      </c>
      <c r="F381" s="14">
        <v>30843</v>
      </c>
      <c r="G381" t="s">
        <v>1136</v>
      </c>
      <c r="H381" t="s">
        <v>155</v>
      </c>
      <c r="I381" t="str">
        <f>VLOOKUP(A381,'3-Target'!A:G, 4, FALSE)</f>
        <v>united_states</v>
      </c>
      <c r="J381">
        <f>VLOOKUP(A381,'3-Target'!$A:$G, 7,FALSE)</f>
        <v>17</v>
      </c>
      <c r="K381" t="str">
        <f>VLOOKUP(A381,'3-Target'!A:G, 6, FALSE)</f>
        <v>aavail_basic</v>
      </c>
    </row>
    <row r="382" spans="1:11" x14ac:dyDescent="0.2">
      <c r="A382" t="str">
        <f t="shared" si="5"/>
        <v>Arian Cobb</v>
      </c>
      <c r="B382" t="s">
        <v>1137</v>
      </c>
      <c r="C382" t="s">
        <v>1138</v>
      </c>
      <c r="D382" t="s">
        <v>95</v>
      </c>
      <c r="E382">
        <v>33</v>
      </c>
      <c r="F382" s="14">
        <v>31729</v>
      </c>
      <c r="G382" t="s">
        <v>1139</v>
      </c>
      <c r="H382" t="s">
        <v>200</v>
      </c>
      <c r="I382" t="str">
        <f>VLOOKUP(A382,'3-Target'!A:G, 4, FALSE)</f>
        <v>united_states</v>
      </c>
      <c r="J382">
        <f>VLOOKUP(A382,'3-Target'!$A:$G, 7,FALSE)</f>
        <v>18</v>
      </c>
      <c r="K382" t="str">
        <f>VLOOKUP(A382,'3-Target'!A:G, 6, FALSE)</f>
        <v>aavail_unlimited</v>
      </c>
    </row>
    <row r="383" spans="1:11" x14ac:dyDescent="0.2">
      <c r="A383" t="str">
        <f t="shared" si="5"/>
        <v>Elizabeth Baxter</v>
      </c>
      <c r="B383" t="s">
        <v>1140</v>
      </c>
      <c r="C383" t="s">
        <v>1141</v>
      </c>
      <c r="D383" t="s">
        <v>101</v>
      </c>
      <c r="E383">
        <v>41</v>
      </c>
      <c r="F383" s="14">
        <v>28637</v>
      </c>
      <c r="G383" t="s">
        <v>1142</v>
      </c>
      <c r="H383" t="s">
        <v>603</v>
      </c>
      <c r="I383" t="str">
        <f>VLOOKUP(A383,'3-Target'!A:G, 4, FALSE)</f>
        <v>united_states</v>
      </c>
      <c r="J383">
        <f>VLOOKUP(A383,'3-Target'!$A:$G, 7,FALSE)</f>
        <v>13</v>
      </c>
      <c r="K383" t="str">
        <f>VLOOKUP(A383,'3-Target'!A:G, 6, FALSE)</f>
        <v>aavail_basic</v>
      </c>
    </row>
    <row r="384" spans="1:11" x14ac:dyDescent="0.2">
      <c r="A384" t="str">
        <f t="shared" si="5"/>
        <v>Gabriella Stanton</v>
      </c>
      <c r="B384" t="s">
        <v>1143</v>
      </c>
      <c r="C384" t="s">
        <v>1144</v>
      </c>
      <c r="D384" t="s">
        <v>101</v>
      </c>
      <c r="E384">
        <v>21</v>
      </c>
      <c r="F384" s="14">
        <v>35931</v>
      </c>
      <c r="G384" t="s">
        <v>571</v>
      </c>
      <c r="H384" t="s">
        <v>298</v>
      </c>
      <c r="I384" t="str">
        <f>VLOOKUP(A384,'3-Target'!A:G, 4, FALSE)</f>
        <v>united_states</v>
      </c>
      <c r="J384">
        <f>VLOOKUP(A384,'3-Target'!$A:$G, 7,FALSE)</f>
        <v>20</v>
      </c>
      <c r="K384" t="str">
        <f>VLOOKUP(A384,'3-Target'!A:G, 6, FALSE)</f>
        <v>aavail_basic</v>
      </c>
    </row>
    <row r="385" spans="1:11" x14ac:dyDescent="0.2">
      <c r="A385" t="str">
        <f t="shared" si="5"/>
        <v>Dayana Petersen</v>
      </c>
      <c r="B385" t="s">
        <v>1145</v>
      </c>
      <c r="C385" t="s">
        <v>1146</v>
      </c>
      <c r="D385" t="s">
        <v>101</v>
      </c>
      <c r="E385">
        <v>21</v>
      </c>
      <c r="F385" s="14">
        <v>36108</v>
      </c>
      <c r="G385" t="s">
        <v>141</v>
      </c>
      <c r="H385" t="s">
        <v>800</v>
      </c>
      <c r="I385" t="str">
        <f>VLOOKUP(A385,'3-Target'!A:G, 4, FALSE)</f>
        <v>united_states</v>
      </c>
      <c r="J385">
        <f>VLOOKUP(A385,'3-Target'!$A:$G, 7,FALSE)</f>
        <v>24</v>
      </c>
      <c r="K385" t="str">
        <f>VLOOKUP(A385,'3-Target'!A:G, 6, FALSE)</f>
        <v>aavail_premium</v>
      </c>
    </row>
    <row r="386" spans="1:11" x14ac:dyDescent="0.2">
      <c r="A386" t="str">
        <f t="shared" si="5"/>
        <v>Vienna Hoover</v>
      </c>
      <c r="B386" t="s">
        <v>1147</v>
      </c>
      <c r="C386" t="s">
        <v>1148</v>
      </c>
      <c r="D386" t="s">
        <v>101</v>
      </c>
      <c r="E386">
        <v>24</v>
      </c>
      <c r="F386" s="14">
        <v>34953</v>
      </c>
      <c r="G386" t="s">
        <v>102</v>
      </c>
      <c r="I386" t="str">
        <f>VLOOKUP(A386,'3-Target'!A:G, 4, FALSE)</f>
        <v>singapore</v>
      </c>
      <c r="J386">
        <f>VLOOKUP(A386,'3-Target'!$A:$G, 7,FALSE)</f>
        <v>11</v>
      </c>
      <c r="K386" t="str">
        <f>VLOOKUP(A386,'3-Target'!A:G, 6, FALSE)</f>
        <v>aavail_unlimited</v>
      </c>
    </row>
    <row r="387" spans="1:11" x14ac:dyDescent="0.2">
      <c r="A387" t="str">
        <f t="shared" ref="A387:A450" si="6">TRIM(PROPER(_xlfn.CONCAT(C387, " ",B387)))</f>
        <v>Egypt Carr</v>
      </c>
      <c r="B387" t="s">
        <v>1149</v>
      </c>
      <c r="C387" t="s">
        <v>1150</v>
      </c>
      <c r="D387" t="s">
        <v>101</v>
      </c>
      <c r="E387">
        <v>17</v>
      </c>
      <c r="F387" s="14">
        <v>37377</v>
      </c>
      <c r="G387" t="s">
        <v>1151</v>
      </c>
      <c r="H387" t="s">
        <v>422</v>
      </c>
      <c r="I387" t="str">
        <f>VLOOKUP(A387,'3-Target'!A:G, 4, FALSE)</f>
        <v>united_states</v>
      </c>
      <c r="J387">
        <f>VLOOKUP(A387,'3-Target'!$A:$G, 7,FALSE)</f>
        <v>20</v>
      </c>
      <c r="K387" t="str">
        <f>VLOOKUP(A387,'3-Target'!A:G, 6, FALSE)</f>
        <v>aavail_premium</v>
      </c>
    </row>
    <row r="388" spans="1:11" x14ac:dyDescent="0.2">
      <c r="A388" t="str">
        <f t="shared" si="6"/>
        <v>Keith Burgess</v>
      </c>
      <c r="B388" t="s">
        <v>1152</v>
      </c>
      <c r="C388" t="s">
        <v>1153</v>
      </c>
      <c r="D388" t="s">
        <v>95</v>
      </c>
      <c r="E388">
        <v>17</v>
      </c>
      <c r="F388" s="14">
        <v>37582</v>
      </c>
      <c r="G388" t="s">
        <v>1154</v>
      </c>
      <c r="H388" t="s">
        <v>279</v>
      </c>
      <c r="I388" t="str">
        <f>VLOOKUP(A388,'3-Target'!A:G, 4, FALSE)</f>
        <v>united_states</v>
      </c>
      <c r="J388">
        <f>VLOOKUP(A388,'3-Target'!$A:$G, 7,FALSE)</f>
        <v>19</v>
      </c>
      <c r="K388" t="str">
        <f>VLOOKUP(A388,'3-Target'!A:G, 6, FALSE)</f>
        <v>aavail_basic</v>
      </c>
    </row>
    <row r="389" spans="1:11" x14ac:dyDescent="0.2">
      <c r="A389" t="str">
        <f t="shared" si="6"/>
        <v>Jaxtyn Galindo</v>
      </c>
      <c r="B389" t="s">
        <v>1155</v>
      </c>
      <c r="C389" t="s">
        <v>1156</v>
      </c>
      <c r="D389" t="s">
        <v>95</v>
      </c>
      <c r="E389">
        <v>20</v>
      </c>
      <c r="F389" s="14">
        <v>36275</v>
      </c>
      <c r="G389" t="s">
        <v>1157</v>
      </c>
      <c r="H389" t="s">
        <v>187</v>
      </c>
      <c r="I389" t="str">
        <f>VLOOKUP(A389,'3-Target'!A:G, 4, FALSE)</f>
        <v>united_states</v>
      </c>
      <c r="J389">
        <f>VLOOKUP(A389,'3-Target'!$A:$G, 7,FALSE)</f>
        <v>18</v>
      </c>
      <c r="K389" t="str">
        <f>VLOOKUP(A389,'3-Target'!A:G, 6, FALSE)</f>
        <v>aavail_unlimited</v>
      </c>
    </row>
    <row r="390" spans="1:11" x14ac:dyDescent="0.2">
      <c r="A390" t="str">
        <f t="shared" si="6"/>
        <v>Jada Scott</v>
      </c>
      <c r="B390" t="s">
        <v>1158</v>
      </c>
      <c r="C390" t="s">
        <v>1159</v>
      </c>
      <c r="D390" t="s">
        <v>101</v>
      </c>
      <c r="E390">
        <v>47</v>
      </c>
      <c r="F390" s="14">
        <v>26628</v>
      </c>
      <c r="G390" t="s">
        <v>1160</v>
      </c>
      <c r="H390" t="s">
        <v>130</v>
      </c>
      <c r="I390" t="str">
        <f>VLOOKUP(A390,'3-Target'!A:G, 4, FALSE)</f>
        <v>united_states</v>
      </c>
      <c r="J390">
        <f>VLOOKUP(A390,'3-Target'!$A:$G, 7,FALSE)</f>
        <v>15</v>
      </c>
      <c r="K390" t="str">
        <f>VLOOKUP(A390,'3-Target'!A:G, 6, FALSE)</f>
        <v>aavail_premium</v>
      </c>
    </row>
    <row r="391" spans="1:11" x14ac:dyDescent="0.2">
      <c r="A391" t="str">
        <f t="shared" si="6"/>
        <v>Kaiya Hutchinson</v>
      </c>
      <c r="B391" t="s">
        <v>1161</v>
      </c>
      <c r="C391" t="s">
        <v>1162</v>
      </c>
      <c r="D391" t="s">
        <v>101</v>
      </c>
      <c r="E391">
        <v>25</v>
      </c>
      <c r="F391" s="14">
        <v>34705</v>
      </c>
      <c r="G391" t="s">
        <v>102</v>
      </c>
      <c r="I391" t="str">
        <f>VLOOKUP(A391,'3-Target'!A:G, 4, FALSE)</f>
        <v>singapore</v>
      </c>
      <c r="J391">
        <f>VLOOKUP(A391,'3-Target'!$A:$G, 7,FALSE)</f>
        <v>13</v>
      </c>
      <c r="K391" t="str">
        <f>VLOOKUP(A391,'3-Target'!A:G, 6, FALSE)</f>
        <v>aavail_unlimited</v>
      </c>
    </row>
    <row r="392" spans="1:11" x14ac:dyDescent="0.2">
      <c r="A392" t="str">
        <f t="shared" si="6"/>
        <v>Kaylee Acevedo</v>
      </c>
      <c r="B392" t="s">
        <v>1163</v>
      </c>
      <c r="C392" t="s">
        <v>1164</v>
      </c>
      <c r="D392" t="s">
        <v>101</v>
      </c>
      <c r="E392">
        <v>20</v>
      </c>
      <c r="F392" s="14">
        <v>36225</v>
      </c>
      <c r="G392" t="s">
        <v>102</v>
      </c>
      <c r="I392" t="str">
        <f>VLOOKUP(A392,'3-Target'!A:G, 4, FALSE)</f>
        <v>singapore</v>
      </c>
      <c r="J392">
        <f>VLOOKUP(A392,'3-Target'!$A:$G, 7,FALSE)</f>
        <v>11</v>
      </c>
      <c r="K392" t="str">
        <f>VLOOKUP(A392,'3-Target'!A:G, 6, FALSE)</f>
        <v>aavail_basic</v>
      </c>
    </row>
    <row r="393" spans="1:11" x14ac:dyDescent="0.2">
      <c r="A393" t="str">
        <f t="shared" si="6"/>
        <v>Bryce Morrow</v>
      </c>
      <c r="B393" t="s">
        <v>1165</v>
      </c>
      <c r="C393" t="s">
        <v>1166</v>
      </c>
      <c r="D393" t="s">
        <v>95</v>
      </c>
      <c r="E393">
        <v>27</v>
      </c>
      <c r="F393" s="14">
        <v>33685</v>
      </c>
      <c r="G393" t="s">
        <v>1167</v>
      </c>
      <c r="H393" t="s">
        <v>679</v>
      </c>
      <c r="I393" t="str">
        <f>VLOOKUP(A393,'3-Target'!A:G, 4, FALSE)</f>
        <v>united_states</v>
      </c>
      <c r="J393">
        <f>VLOOKUP(A393,'3-Target'!$A:$G, 7,FALSE)</f>
        <v>20</v>
      </c>
      <c r="K393" t="str">
        <f>VLOOKUP(A393,'3-Target'!A:G, 6, FALSE)</f>
        <v>aavail_premium</v>
      </c>
    </row>
    <row r="394" spans="1:11" x14ac:dyDescent="0.2">
      <c r="A394" t="str">
        <f t="shared" si="6"/>
        <v>Gatlin Mack</v>
      </c>
      <c r="B394" t="s">
        <v>1168</v>
      </c>
      <c r="C394" t="s">
        <v>1169</v>
      </c>
      <c r="D394" t="s">
        <v>95</v>
      </c>
      <c r="E394">
        <v>26</v>
      </c>
      <c r="F394" s="14">
        <v>34145</v>
      </c>
      <c r="G394" t="s">
        <v>1170</v>
      </c>
      <c r="H394" t="s">
        <v>200</v>
      </c>
      <c r="I394" t="str">
        <f>VLOOKUP(A394,'3-Target'!A:G, 4, FALSE)</f>
        <v>united_states</v>
      </c>
      <c r="J394">
        <f>VLOOKUP(A394,'3-Target'!$A:$G, 7,FALSE)</f>
        <v>3</v>
      </c>
      <c r="K394" t="str">
        <f>VLOOKUP(A394,'3-Target'!A:G, 6, FALSE)</f>
        <v>aavail_premium</v>
      </c>
    </row>
    <row r="395" spans="1:11" x14ac:dyDescent="0.2">
      <c r="A395" t="str">
        <f t="shared" si="6"/>
        <v>Selena Shaffer</v>
      </c>
      <c r="B395" t="s">
        <v>1171</v>
      </c>
      <c r="C395" t="s">
        <v>1172</v>
      </c>
      <c r="D395" t="s">
        <v>101</v>
      </c>
      <c r="E395">
        <v>23</v>
      </c>
      <c r="F395" s="14">
        <v>35379</v>
      </c>
      <c r="G395" t="s">
        <v>102</v>
      </c>
      <c r="I395" t="str">
        <f>VLOOKUP(A395,'3-Target'!A:G, 4, FALSE)</f>
        <v>singapore</v>
      </c>
      <c r="J395">
        <f>VLOOKUP(A395,'3-Target'!$A:$G, 7,FALSE)</f>
        <v>10</v>
      </c>
      <c r="K395" t="str">
        <f>VLOOKUP(A395,'3-Target'!A:G, 6, FALSE)</f>
        <v>aavail_unlimited</v>
      </c>
    </row>
    <row r="396" spans="1:11" x14ac:dyDescent="0.2">
      <c r="A396" t="str">
        <f t="shared" si="6"/>
        <v>Caleb Fleming</v>
      </c>
      <c r="B396" t="s">
        <v>1173</v>
      </c>
      <c r="C396" t="s">
        <v>1174</v>
      </c>
      <c r="D396" t="s">
        <v>95</v>
      </c>
      <c r="E396">
        <v>23</v>
      </c>
      <c r="F396" s="14">
        <v>35136</v>
      </c>
      <c r="G396" t="s">
        <v>102</v>
      </c>
      <c r="I396" t="str">
        <f>VLOOKUP(A396,'3-Target'!A:G, 4, FALSE)</f>
        <v>singapore</v>
      </c>
      <c r="J396">
        <f>VLOOKUP(A396,'3-Target'!$A:$G, 7,FALSE)</f>
        <v>21</v>
      </c>
      <c r="K396" t="str">
        <f>VLOOKUP(A396,'3-Target'!A:G, 6, FALSE)</f>
        <v>aavail_basic</v>
      </c>
    </row>
    <row r="397" spans="1:11" x14ac:dyDescent="0.2">
      <c r="A397" t="str">
        <f t="shared" si="6"/>
        <v>Liliana Morse</v>
      </c>
      <c r="B397" t="s">
        <v>1175</v>
      </c>
      <c r="C397" t="s">
        <v>1176</v>
      </c>
      <c r="D397" t="s">
        <v>101</v>
      </c>
      <c r="E397">
        <v>23</v>
      </c>
      <c r="F397" s="14">
        <v>35370</v>
      </c>
      <c r="G397" t="s">
        <v>1177</v>
      </c>
      <c r="H397" t="s">
        <v>159</v>
      </c>
      <c r="I397" t="str">
        <f>VLOOKUP(A397,'3-Target'!A:G, 4, FALSE)</f>
        <v>united_states</v>
      </c>
      <c r="J397">
        <f>VLOOKUP(A397,'3-Target'!$A:$G, 7,FALSE)</f>
        <v>17</v>
      </c>
      <c r="K397" t="str">
        <f>VLOOKUP(A397,'3-Target'!A:G, 6, FALSE)</f>
        <v>aavail_premium</v>
      </c>
    </row>
    <row r="398" spans="1:11" x14ac:dyDescent="0.2">
      <c r="A398" t="str">
        <f t="shared" si="6"/>
        <v>Eleanor Huffman</v>
      </c>
      <c r="B398" t="s">
        <v>1178</v>
      </c>
      <c r="C398" t="s">
        <v>1179</v>
      </c>
      <c r="D398" t="s">
        <v>101</v>
      </c>
      <c r="E398">
        <v>22</v>
      </c>
      <c r="F398" s="14">
        <v>35671</v>
      </c>
      <c r="G398" t="s">
        <v>102</v>
      </c>
      <c r="I398" t="str">
        <f>VLOOKUP(A398,'3-Target'!A:G, 4, FALSE)</f>
        <v>singapore</v>
      </c>
      <c r="J398">
        <f>VLOOKUP(A398,'3-Target'!$A:$G, 7,FALSE)</f>
        <v>15</v>
      </c>
      <c r="K398" t="str">
        <f>VLOOKUP(A398,'3-Target'!A:G, 6, FALSE)</f>
        <v>aavail_basic</v>
      </c>
    </row>
    <row r="399" spans="1:11" x14ac:dyDescent="0.2">
      <c r="A399" t="str">
        <f t="shared" si="6"/>
        <v>Emanuel Oneill</v>
      </c>
      <c r="B399" t="s">
        <v>1180</v>
      </c>
      <c r="C399" t="s">
        <v>1181</v>
      </c>
      <c r="D399" t="s">
        <v>95</v>
      </c>
      <c r="E399">
        <v>34</v>
      </c>
      <c r="F399" s="14">
        <v>31298</v>
      </c>
      <c r="G399" t="s">
        <v>102</v>
      </c>
      <c r="I399" t="str">
        <f>VLOOKUP(A399,'3-Target'!A:G, 4, FALSE)</f>
        <v>singapore</v>
      </c>
      <c r="J399">
        <f>VLOOKUP(A399,'3-Target'!$A:$G, 7,FALSE)</f>
        <v>13</v>
      </c>
      <c r="K399" t="str">
        <f>VLOOKUP(A399,'3-Target'!A:G, 6, FALSE)</f>
        <v>aavail_unlimited</v>
      </c>
    </row>
    <row r="400" spans="1:11" x14ac:dyDescent="0.2">
      <c r="A400" t="str">
        <f t="shared" si="6"/>
        <v>Arabella Hampton</v>
      </c>
      <c r="B400" t="s">
        <v>1182</v>
      </c>
      <c r="C400" t="s">
        <v>1183</v>
      </c>
      <c r="D400" t="s">
        <v>101</v>
      </c>
      <c r="E400">
        <v>40</v>
      </c>
      <c r="F400" s="14">
        <v>29253</v>
      </c>
      <c r="G400" t="s">
        <v>1184</v>
      </c>
      <c r="H400" t="s">
        <v>200</v>
      </c>
      <c r="I400" t="str">
        <f>VLOOKUP(A400,'3-Target'!A:G, 4, FALSE)</f>
        <v>united_states</v>
      </c>
      <c r="J400">
        <f>VLOOKUP(A400,'3-Target'!$A:$G, 7,FALSE)</f>
        <v>18</v>
      </c>
      <c r="K400" t="str">
        <f>VLOOKUP(A400,'3-Target'!A:G, 6, FALSE)</f>
        <v>aavail_unlimited</v>
      </c>
    </row>
    <row r="401" spans="1:11" x14ac:dyDescent="0.2">
      <c r="A401" t="str">
        <f t="shared" si="6"/>
        <v>Siena Watson</v>
      </c>
      <c r="B401" t="s">
        <v>1185</v>
      </c>
      <c r="C401" t="s">
        <v>1186</v>
      </c>
      <c r="D401" t="s">
        <v>101</v>
      </c>
      <c r="E401">
        <v>21</v>
      </c>
      <c r="F401" s="14">
        <v>35977</v>
      </c>
      <c r="G401" t="s">
        <v>841</v>
      </c>
      <c r="H401" t="s">
        <v>722</v>
      </c>
      <c r="I401" t="str">
        <f>VLOOKUP(A401,'3-Target'!A:G, 4, FALSE)</f>
        <v>united_states</v>
      </c>
      <c r="J401">
        <f>VLOOKUP(A401,'3-Target'!$A:$G, 7,FALSE)</f>
        <v>21</v>
      </c>
      <c r="K401" t="str">
        <f>VLOOKUP(A401,'3-Target'!A:G, 6, FALSE)</f>
        <v>aavail_premium</v>
      </c>
    </row>
    <row r="402" spans="1:11" x14ac:dyDescent="0.2">
      <c r="A402" t="str">
        <f t="shared" si="6"/>
        <v>Brodie Hill</v>
      </c>
      <c r="B402" t="s">
        <v>1187</v>
      </c>
      <c r="C402" t="s">
        <v>1188</v>
      </c>
      <c r="D402" t="s">
        <v>95</v>
      </c>
      <c r="E402">
        <v>21</v>
      </c>
      <c r="F402" s="14">
        <v>36129</v>
      </c>
      <c r="G402" t="s">
        <v>102</v>
      </c>
      <c r="I402" t="str">
        <f>VLOOKUP(A402,'3-Target'!A:G, 4, FALSE)</f>
        <v>singapore</v>
      </c>
      <c r="J402">
        <f>VLOOKUP(A402,'3-Target'!$A:$G, 7,FALSE)</f>
        <v>16</v>
      </c>
      <c r="K402" t="str">
        <f>VLOOKUP(A402,'3-Target'!A:G, 6, FALSE)</f>
        <v>aavail_premium</v>
      </c>
    </row>
    <row r="403" spans="1:11" x14ac:dyDescent="0.2">
      <c r="A403" t="str">
        <f t="shared" si="6"/>
        <v>Joanna Rivers</v>
      </c>
      <c r="B403" t="s">
        <v>1189</v>
      </c>
      <c r="C403" t="s">
        <v>1190</v>
      </c>
      <c r="D403" t="s">
        <v>101</v>
      </c>
      <c r="E403">
        <v>48</v>
      </c>
      <c r="F403" s="14">
        <v>26098</v>
      </c>
      <c r="G403" t="s">
        <v>1191</v>
      </c>
      <c r="H403" t="s">
        <v>391</v>
      </c>
      <c r="I403" t="str">
        <f>VLOOKUP(A403,'3-Target'!A:G, 4, FALSE)</f>
        <v>united_states</v>
      </c>
      <c r="J403">
        <f>VLOOKUP(A403,'3-Target'!$A:$G, 7,FALSE)</f>
        <v>22</v>
      </c>
      <c r="K403" t="str">
        <f>VLOOKUP(A403,'3-Target'!A:G, 6, FALSE)</f>
        <v>aavail_basic</v>
      </c>
    </row>
    <row r="404" spans="1:11" x14ac:dyDescent="0.2">
      <c r="A404" t="str">
        <f t="shared" si="6"/>
        <v>Ben Sanders</v>
      </c>
      <c r="B404" t="s">
        <v>1192</v>
      </c>
      <c r="C404" t="s">
        <v>1193</v>
      </c>
      <c r="D404" t="s">
        <v>95</v>
      </c>
      <c r="E404">
        <v>30</v>
      </c>
      <c r="F404" s="14">
        <v>32826</v>
      </c>
      <c r="G404" t="s">
        <v>1194</v>
      </c>
      <c r="H404" t="s">
        <v>151</v>
      </c>
      <c r="I404" t="str">
        <f>VLOOKUP(A404,'3-Target'!A:G, 4, FALSE)</f>
        <v>united_states</v>
      </c>
      <c r="J404">
        <f>VLOOKUP(A404,'3-Target'!$A:$G, 7,FALSE)</f>
        <v>21</v>
      </c>
      <c r="K404" t="str">
        <f>VLOOKUP(A404,'3-Target'!A:G, 6, FALSE)</f>
        <v>aavail_unlimited</v>
      </c>
    </row>
    <row r="405" spans="1:11" x14ac:dyDescent="0.2">
      <c r="A405" t="str">
        <f t="shared" si="6"/>
        <v>Ember Mcdaniel</v>
      </c>
      <c r="B405" t="s">
        <v>1195</v>
      </c>
      <c r="C405" t="s">
        <v>1196</v>
      </c>
      <c r="D405" t="s">
        <v>101</v>
      </c>
      <c r="E405">
        <v>19</v>
      </c>
      <c r="F405" s="14">
        <v>36716</v>
      </c>
      <c r="G405" t="s">
        <v>102</v>
      </c>
      <c r="I405" t="str">
        <f>VLOOKUP(A405,'3-Target'!A:G, 4, FALSE)</f>
        <v>singapore</v>
      </c>
      <c r="J405">
        <f>VLOOKUP(A405,'3-Target'!$A:$G, 7,FALSE)</f>
        <v>10</v>
      </c>
      <c r="K405" t="str">
        <f>VLOOKUP(A405,'3-Target'!A:G, 6, FALSE)</f>
        <v>aavail_premium</v>
      </c>
    </row>
    <row r="406" spans="1:11" x14ac:dyDescent="0.2">
      <c r="A406" t="str">
        <f t="shared" si="6"/>
        <v>Eugene Koch</v>
      </c>
      <c r="B406" t="s">
        <v>1197</v>
      </c>
      <c r="C406" t="s">
        <v>1198</v>
      </c>
      <c r="D406" t="s">
        <v>95</v>
      </c>
      <c r="E406">
        <v>41</v>
      </c>
      <c r="F406" s="14">
        <v>28812</v>
      </c>
      <c r="G406" t="s">
        <v>1199</v>
      </c>
      <c r="H406" t="s">
        <v>159</v>
      </c>
      <c r="I406" t="str">
        <f>VLOOKUP(A406,'3-Target'!A:G, 4, FALSE)</f>
        <v>united_states</v>
      </c>
      <c r="J406">
        <f>VLOOKUP(A406,'3-Target'!$A:$G, 7,FALSE)</f>
        <v>25</v>
      </c>
      <c r="K406" t="str">
        <f>VLOOKUP(A406,'3-Target'!A:G, 6, FALSE)</f>
        <v>aavail_unlimited</v>
      </c>
    </row>
    <row r="407" spans="1:11" x14ac:dyDescent="0.2">
      <c r="A407" t="str">
        <f t="shared" si="6"/>
        <v>Greta Greer</v>
      </c>
      <c r="B407" t="s">
        <v>1200</v>
      </c>
      <c r="C407" t="s">
        <v>1201</v>
      </c>
      <c r="D407" t="s">
        <v>101</v>
      </c>
      <c r="E407">
        <v>15</v>
      </c>
      <c r="F407" s="14">
        <v>38363</v>
      </c>
      <c r="G407" t="s">
        <v>102</v>
      </c>
      <c r="I407" t="str">
        <f>VLOOKUP(A407,'3-Target'!A:G, 4, FALSE)</f>
        <v>singapore</v>
      </c>
      <c r="J407">
        <f>VLOOKUP(A407,'3-Target'!$A:$G, 7,FALSE)</f>
        <v>22</v>
      </c>
      <c r="K407" t="str">
        <f>VLOOKUP(A407,'3-Target'!A:G, 6, FALSE)</f>
        <v>aavail_unlimited</v>
      </c>
    </row>
    <row r="408" spans="1:11" x14ac:dyDescent="0.2">
      <c r="A408" t="str">
        <f t="shared" si="6"/>
        <v>Camdyn Pugh</v>
      </c>
      <c r="B408" t="s">
        <v>1202</v>
      </c>
      <c r="C408" t="s">
        <v>1203</v>
      </c>
      <c r="D408" t="s">
        <v>95</v>
      </c>
      <c r="E408">
        <v>37</v>
      </c>
      <c r="F408" s="14">
        <v>30057</v>
      </c>
      <c r="G408" t="s">
        <v>1204</v>
      </c>
      <c r="H408" t="s">
        <v>159</v>
      </c>
      <c r="I408" t="str">
        <f>VLOOKUP(A408,'3-Target'!A:G, 4, FALSE)</f>
        <v>united_states</v>
      </c>
      <c r="J408">
        <f>VLOOKUP(A408,'3-Target'!$A:$G, 7,FALSE)</f>
        <v>19</v>
      </c>
      <c r="K408" t="str">
        <f>VLOOKUP(A408,'3-Target'!A:G, 6, FALSE)</f>
        <v>aavail_premium</v>
      </c>
    </row>
    <row r="409" spans="1:11" x14ac:dyDescent="0.2">
      <c r="A409" t="str">
        <f t="shared" si="6"/>
        <v>Gary Gibbs</v>
      </c>
      <c r="B409" t="s">
        <v>1205</v>
      </c>
      <c r="C409" t="s">
        <v>1206</v>
      </c>
      <c r="D409" t="s">
        <v>95</v>
      </c>
      <c r="E409">
        <v>41</v>
      </c>
      <c r="F409" s="14">
        <v>28682</v>
      </c>
      <c r="G409" t="s">
        <v>1207</v>
      </c>
      <c r="H409" t="s">
        <v>200</v>
      </c>
      <c r="I409" t="str">
        <f>VLOOKUP(A409,'3-Target'!A:G, 4, FALSE)</f>
        <v>united_states</v>
      </c>
      <c r="J409">
        <f>VLOOKUP(A409,'3-Target'!$A:$G, 7,FALSE)</f>
        <v>14</v>
      </c>
      <c r="K409" t="str">
        <f>VLOOKUP(A409,'3-Target'!A:G, 6, FALSE)</f>
        <v>aavail_unlimited</v>
      </c>
    </row>
    <row r="410" spans="1:11" x14ac:dyDescent="0.2">
      <c r="A410" t="str">
        <f t="shared" si="6"/>
        <v>Lilian Larson</v>
      </c>
      <c r="B410" t="s">
        <v>1208</v>
      </c>
      <c r="C410" t="s">
        <v>1209</v>
      </c>
      <c r="D410" t="s">
        <v>101</v>
      </c>
      <c r="E410">
        <v>25</v>
      </c>
      <c r="F410" s="14">
        <v>34414</v>
      </c>
      <c r="G410" t="s">
        <v>1210</v>
      </c>
      <c r="H410" t="s">
        <v>130</v>
      </c>
      <c r="I410" t="str">
        <f>VLOOKUP(A410,'3-Target'!A:G, 4, FALSE)</f>
        <v>united_states</v>
      </c>
      <c r="J410">
        <f>VLOOKUP(A410,'3-Target'!$A:$G, 7,FALSE)</f>
        <v>25</v>
      </c>
      <c r="K410" t="str">
        <f>VLOOKUP(A410,'3-Target'!A:G, 6, FALSE)</f>
        <v>aavail_premium</v>
      </c>
    </row>
    <row r="411" spans="1:11" x14ac:dyDescent="0.2">
      <c r="A411" t="str">
        <f t="shared" si="6"/>
        <v>Gunnar Powers</v>
      </c>
      <c r="B411" t="s">
        <v>1211</v>
      </c>
      <c r="C411" t="s">
        <v>1212</v>
      </c>
      <c r="D411" t="s">
        <v>95</v>
      </c>
      <c r="E411">
        <v>44</v>
      </c>
      <c r="F411" s="14">
        <v>27592</v>
      </c>
      <c r="G411" t="s">
        <v>1213</v>
      </c>
      <c r="H411" t="s">
        <v>200</v>
      </c>
      <c r="I411" t="str">
        <f>VLOOKUP(A411,'3-Target'!A:G, 4, FALSE)</f>
        <v>united_states</v>
      </c>
      <c r="J411">
        <f>VLOOKUP(A411,'3-Target'!$A:$G, 7,FALSE)</f>
        <v>12</v>
      </c>
      <c r="K411" t="str">
        <f>VLOOKUP(A411,'3-Target'!A:G, 6, FALSE)</f>
        <v>aavail_unlimited</v>
      </c>
    </row>
    <row r="412" spans="1:11" x14ac:dyDescent="0.2">
      <c r="A412" t="str">
        <f t="shared" si="6"/>
        <v>Brecken Alfaro</v>
      </c>
      <c r="B412" t="s">
        <v>1214</v>
      </c>
      <c r="C412" t="s">
        <v>1215</v>
      </c>
      <c r="D412" t="s">
        <v>95</v>
      </c>
      <c r="E412">
        <v>22</v>
      </c>
      <c r="F412" s="14">
        <v>35616</v>
      </c>
      <c r="G412" t="s">
        <v>1216</v>
      </c>
      <c r="H412" t="s">
        <v>345</v>
      </c>
      <c r="I412" t="str">
        <f>VLOOKUP(A412,'3-Target'!A:G, 4, FALSE)</f>
        <v>united_states</v>
      </c>
      <c r="J412">
        <f>VLOOKUP(A412,'3-Target'!$A:$G, 7,FALSE)</f>
        <v>22</v>
      </c>
      <c r="K412" t="str">
        <f>VLOOKUP(A412,'3-Target'!A:G, 6, FALSE)</f>
        <v>aavail_premium</v>
      </c>
    </row>
    <row r="413" spans="1:11" x14ac:dyDescent="0.2">
      <c r="A413" t="str">
        <f t="shared" si="6"/>
        <v>Carolyn Fowler</v>
      </c>
      <c r="B413" t="s">
        <v>1217</v>
      </c>
      <c r="C413" t="s">
        <v>1218</v>
      </c>
      <c r="D413" t="s">
        <v>101</v>
      </c>
      <c r="E413">
        <v>41</v>
      </c>
      <c r="F413" s="14">
        <v>28860</v>
      </c>
      <c r="G413" t="s">
        <v>102</v>
      </c>
      <c r="I413" t="str">
        <f>VLOOKUP(A413,'3-Target'!A:G, 4, FALSE)</f>
        <v>singapore</v>
      </c>
      <c r="J413">
        <f>VLOOKUP(A413,'3-Target'!$A:$G, 7,FALSE)</f>
        <v>21</v>
      </c>
      <c r="K413" t="str">
        <f>VLOOKUP(A413,'3-Target'!A:G, 6, FALSE)</f>
        <v>aavail_premium</v>
      </c>
    </row>
    <row r="414" spans="1:11" x14ac:dyDescent="0.2">
      <c r="A414" t="str">
        <f t="shared" si="6"/>
        <v>Nadia Coleman</v>
      </c>
      <c r="B414" t="s">
        <v>1219</v>
      </c>
      <c r="C414" t="s">
        <v>1220</v>
      </c>
      <c r="D414" t="s">
        <v>101</v>
      </c>
      <c r="E414">
        <v>22</v>
      </c>
      <c r="F414" s="14">
        <v>35702</v>
      </c>
      <c r="G414" t="s">
        <v>102</v>
      </c>
      <c r="I414" t="str">
        <f>VLOOKUP(A414,'3-Target'!A:G, 4, FALSE)</f>
        <v>singapore</v>
      </c>
      <c r="J414">
        <f>VLOOKUP(A414,'3-Target'!$A:$G, 7,FALSE)</f>
        <v>18</v>
      </c>
      <c r="K414" t="str">
        <f>VLOOKUP(A414,'3-Target'!A:G, 6, FALSE)</f>
        <v>aavail_basic</v>
      </c>
    </row>
    <row r="415" spans="1:11" x14ac:dyDescent="0.2">
      <c r="A415" t="str">
        <f t="shared" si="6"/>
        <v>Ahmad Dougherty</v>
      </c>
      <c r="B415" t="s">
        <v>1221</v>
      </c>
      <c r="C415" t="s">
        <v>1222</v>
      </c>
      <c r="D415" t="s">
        <v>95</v>
      </c>
      <c r="E415">
        <v>34</v>
      </c>
      <c r="F415" s="14">
        <v>31415</v>
      </c>
      <c r="G415" t="s">
        <v>1223</v>
      </c>
      <c r="H415" t="s">
        <v>319</v>
      </c>
      <c r="I415" t="str">
        <f>VLOOKUP(A415,'3-Target'!A:G, 4, FALSE)</f>
        <v>united_states</v>
      </c>
      <c r="J415">
        <f>VLOOKUP(A415,'3-Target'!$A:$G, 7,FALSE)</f>
        <v>21</v>
      </c>
      <c r="K415" t="str">
        <f>VLOOKUP(A415,'3-Target'!A:G, 6, FALSE)</f>
        <v>aavail_unlimited</v>
      </c>
    </row>
    <row r="416" spans="1:11" x14ac:dyDescent="0.2">
      <c r="A416" t="str">
        <f t="shared" si="6"/>
        <v>Alianna Schaefer</v>
      </c>
      <c r="B416" t="s">
        <v>1224</v>
      </c>
      <c r="C416" t="s">
        <v>1225</v>
      </c>
      <c r="D416" t="s">
        <v>101</v>
      </c>
      <c r="E416">
        <v>23</v>
      </c>
      <c r="F416" s="14">
        <v>35308</v>
      </c>
      <c r="G416" t="s">
        <v>1226</v>
      </c>
      <c r="H416" t="s">
        <v>130</v>
      </c>
      <c r="I416" t="str">
        <f>VLOOKUP(A416,'3-Target'!A:G, 4, FALSE)</f>
        <v>united_states</v>
      </c>
      <c r="J416">
        <f>VLOOKUP(A416,'3-Target'!$A:$G, 7,FALSE)</f>
        <v>23</v>
      </c>
      <c r="K416" t="str">
        <f>VLOOKUP(A416,'3-Target'!A:G, 6, FALSE)</f>
        <v>aavail_premium</v>
      </c>
    </row>
    <row r="417" spans="1:11" x14ac:dyDescent="0.2">
      <c r="A417" t="str">
        <f t="shared" si="6"/>
        <v>Jacoby Cherry</v>
      </c>
      <c r="B417" t="s">
        <v>1227</v>
      </c>
      <c r="C417" t="s">
        <v>1228</v>
      </c>
      <c r="D417" t="s">
        <v>95</v>
      </c>
      <c r="E417">
        <v>20</v>
      </c>
      <c r="F417" s="14">
        <v>36284</v>
      </c>
      <c r="G417" t="s">
        <v>256</v>
      </c>
      <c r="H417" t="s">
        <v>134</v>
      </c>
      <c r="I417" t="str">
        <f>VLOOKUP(A417,'3-Target'!A:G, 4, FALSE)</f>
        <v>united_states</v>
      </c>
      <c r="J417">
        <f>VLOOKUP(A417,'3-Target'!$A:$G, 7,FALSE)</f>
        <v>16</v>
      </c>
      <c r="K417" t="str">
        <f>VLOOKUP(A417,'3-Target'!A:G, 6, FALSE)</f>
        <v>aavail_unlimited</v>
      </c>
    </row>
    <row r="418" spans="1:11" x14ac:dyDescent="0.2">
      <c r="A418" t="str">
        <f t="shared" si="6"/>
        <v>Jensen Meadows</v>
      </c>
      <c r="B418" t="s">
        <v>1229</v>
      </c>
      <c r="C418" t="s">
        <v>1230</v>
      </c>
      <c r="D418" t="s">
        <v>95</v>
      </c>
      <c r="E418">
        <v>19</v>
      </c>
      <c r="F418" s="14">
        <v>36874</v>
      </c>
      <c r="G418" t="s">
        <v>1231</v>
      </c>
      <c r="H418" t="s">
        <v>200</v>
      </c>
      <c r="I418" t="str">
        <f>VLOOKUP(A418,'3-Target'!A:G, 4, FALSE)</f>
        <v>united_states</v>
      </c>
      <c r="J418">
        <f>VLOOKUP(A418,'3-Target'!$A:$G, 7,FALSE)</f>
        <v>13</v>
      </c>
      <c r="K418" t="str">
        <f>VLOOKUP(A418,'3-Target'!A:G, 6, FALSE)</f>
        <v>aavail_basic</v>
      </c>
    </row>
    <row r="419" spans="1:11" x14ac:dyDescent="0.2">
      <c r="A419" t="str">
        <f t="shared" si="6"/>
        <v>Remington Rojas</v>
      </c>
      <c r="B419" t="s">
        <v>1232</v>
      </c>
      <c r="C419" t="s">
        <v>871</v>
      </c>
      <c r="D419" t="s">
        <v>95</v>
      </c>
      <c r="E419">
        <v>37</v>
      </c>
      <c r="F419" s="14">
        <v>30060</v>
      </c>
      <c r="G419" t="s">
        <v>1233</v>
      </c>
      <c r="H419" t="s">
        <v>200</v>
      </c>
      <c r="I419" t="str">
        <f>VLOOKUP(A419,'3-Target'!A:G, 4, FALSE)</f>
        <v>united_states</v>
      </c>
      <c r="J419">
        <f>VLOOKUP(A419,'3-Target'!$A:$G, 7,FALSE)</f>
        <v>18</v>
      </c>
      <c r="K419" t="str">
        <f>VLOOKUP(A419,'3-Target'!A:G, 6, FALSE)</f>
        <v>aavail_basic</v>
      </c>
    </row>
    <row r="420" spans="1:11" x14ac:dyDescent="0.2">
      <c r="A420" t="str">
        <f t="shared" si="6"/>
        <v>Rebekah Graves</v>
      </c>
      <c r="B420" t="s">
        <v>1234</v>
      </c>
      <c r="C420" t="s">
        <v>1235</v>
      </c>
      <c r="D420" t="s">
        <v>101</v>
      </c>
      <c r="E420">
        <v>49</v>
      </c>
      <c r="F420" s="14">
        <v>25660</v>
      </c>
      <c r="G420" t="s">
        <v>1236</v>
      </c>
      <c r="H420" t="s">
        <v>422</v>
      </c>
      <c r="I420" t="str">
        <f>VLOOKUP(A420,'3-Target'!A:G, 4, FALSE)</f>
        <v>united_states</v>
      </c>
      <c r="J420">
        <f>VLOOKUP(A420,'3-Target'!$A:$G, 7,FALSE)</f>
        <v>22</v>
      </c>
      <c r="K420" t="str">
        <f>VLOOKUP(A420,'3-Target'!A:G, 6, FALSE)</f>
        <v>aavail_basic</v>
      </c>
    </row>
    <row r="421" spans="1:11" x14ac:dyDescent="0.2">
      <c r="A421" t="str">
        <f t="shared" si="6"/>
        <v>Jazmine Zhang</v>
      </c>
      <c r="B421" t="s">
        <v>1237</v>
      </c>
      <c r="C421" t="s">
        <v>1238</v>
      </c>
      <c r="D421" t="s">
        <v>101</v>
      </c>
      <c r="E421">
        <v>42</v>
      </c>
      <c r="F421" s="14">
        <v>28512</v>
      </c>
      <c r="G421" t="s">
        <v>1239</v>
      </c>
      <c r="H421" t="s">
        <v>159</v>
      </c>
      <c r="I421" t="str">
        <f>VLOOKUP(A421,'3-Target'!A:G, 4, FALSE)</f>
        <v>united_states</v>
      </c>
      <c r="J421">
        <f>VLOOKUP(A421,'3-Target'!$A:$G, 7,FALSE)</f>
        <v>17</v>
      </c>
      <c r="K421" t="str">
        <f>VLOOKUP(A421,'3-Target'!A:G, 6, FALSE)</f>
        <v>aavail_premium</v>
      </c>
    </row>
    <row r="422" spans="1:11" x14ac:dyDescent="0.2">
      <c r="A422" t="str">
        <f t="shared" si="6"/>
        <v>Sarah Mcmillan</v>
      </c>
      <c r="B422" t="s">
        <v>1240</v>
      </c>
      <c r="C422" t="s">
        <v>1241</v>
      </c>
      <c r="D422" t="s">
        <v>101</v>
      </c>
      <c r="E422">
        <v>45</v>
      </c>
      <c r="F422" s="14">
        <v>27369</v>
      </c>
      <c r="G422" t="s">
        <v>1242</v>
      </c>
      <c r="H422" t="s">
        <v>200</v>
      </c>
      <c r="I422" t="str">
        <f>VLOOKUP(A422,'3-Target'!A:G, 4, FALSE)</f>
        <v>united_states</v>
      </c>
      <c r="J422">
        <f>VLOOKUP(A422,'3-Target'!$A:$G, 7,FALSE)</f>
        <v>20</v>
      </c>
      <c r="K422" t="str">
        <f>VLOOKUP(A422,'3-Target'!A:G, 6, FALSE)</f>
        <v>aavail_basic</v>
      </c>
    </row>
    <row r="423" spans="1:11" x14ac:dyDescent="0.2">
      <c r="A423" t="str">
        <f t="shared" si="6"/>
        <v>Leia Macias</v>
      </c>
      <c r="B423" t="s">
        <v>1243</v>
      </c>
      <c r="C423" t="s">
        <v>1244</v>
      </c>
      <c r="D423" t="s">
        <v>101</v>
      </c>
      <c r="E423">
        <v>21</v>
      </c>
      <c r="F423" s="14">
        <v>36073</v>
      </c>
      <c r="G423" t="s">
        <v>102</v>
      </c>
      <c r="I423" t="str">
        <f>VLOOKUP(A423,'3-Target'!A:G, 4, FALSE)</f>
        <v>singapore</v>
      </c>
      <c r="J423">
        <f>VLOOKUP(A423,'3-Target'!$A:$G, 7,FALSE)</f>
        <v>6</v>
      </c>
      <c r="K423" t="str">
        <f>VLOOKUP(A423,'3-Target'!A:G, 6, FALSE)</f>
        <v>aavail_premium</v>
      </c>
    </row>
    <row r="424" spans="1:11" x14ac:dyDescent="0.2">
      <c r="A424" t="str">
        <f t="shared" si="6"/>
        <v>Erick Kane</v>
      </c>
      <c r="B424" t="s">
        <v>1245</v>
      </c>
      <c r="C424" t="s">
        <v>1246</v>
      </c>
      <c r="D424" t="s">
        <v>95</v>
      </c>
      <c r="E424">
        <v>26</v>
      </c>
      <c r="F424" s="14">
        <v>34290</v>
      </c>
      <c r="G424" t="s">
        <v>102</v>
      </c>
      <c r="I424" t="str">
        <f>VLOOKUP(A424,'3-Target'!A:G, 4, FALSE)</f>
        <v>singapore</v>
      </c>
      <c r="J424">
        <f>VLOOKUP(A424,'3-Target'!$A:$G, 7,FALSE)</f>
        <v>20</v>
      </c>
      <c r="K424" t="str">
        <f>VLOOKUP(A424,'3-Target'!A:G, 6, FALSE)</f>
        <v>aavail_basic</v>
      </c>
    </row>
    <row r="425" spans="1:11" x14ac:dyDescent="0.2">
      <c r="A425" t="str">
        <f t="shared" si="6"/>
        <v>Jamal Wolfe</v>
      </c>
      <c r="B425" t="s">
        <v>1247</v>
      </c>
      <c r="C425" t="s">
        <v>1248</v>
      </c>
      <c r="D425" t="s">
        <v>95</v>
      </c>
      <c r="E425">
        <v>18</v>
      </c>
      <c r="F425" s="14">
        <v>36967</v>
      </c>
      <c r="G425" t="s">
        <v>102</v>
      </c>
      <c r="I425" t="str">
        <f>VLOOKUP(A425,'3-Target'!A:G, 4, FALSE)</f>
        <v>singapore</v>
      </c>
      <c r="J425">
        <f>VLOOKUP(A425,'3-Target'!$A:$G, 7,FALSE)</f>
        <v>15</v>
      </c>
      <c r="K425" t="str">
        <f>VLOOKUP(A425,'3-Target'!A:G, 6, FALSE)</f>
        <v>aavail_premium</v>
      </c>
    </row>
    <row r="426" spans="1:11" x14ac:dyDescent="0.2">
      <c r="A426" t="str">
        <f t="shared" si="6"/>
        <v>Myles Barr</v>
      </c>
      <c r="B426" t="s">
        <v>1249</v>
      </c>
      <c r="C426" t="s">
        <v>1250</v>
      </c>
      <c r="D426" t="s">
        <v>95</v>
      </c>
      <c r="E426">
        <v>14</v>
      </c>
      <c r="F426" s="14">
        <v>38604</v>
      </c>
      <c r="G426" t="s">
        <v>102</v>
      </c>
      <c r="I426" t="str">
        <f>VLOOKUP(A426,'3-Target'!A:G, 4, FALSE)</f>
        <v>singapore</v>
      </c>
      <c r="J426">
        <f>VLOOKUP(A426,'3-Target'!$A:$G, 7,FALSE)</f>
        <v>16</v>
      </c>
      <c r="K426" t="str">
        <f>VLOOKUP(A426,'3-Target'!A:G, 6, FALSE)</f>
        <v>aavail_basic</v>
      </c>
    </row>
    <row r="427" spans="1:11" x14ac:dyDescent="0.2">
      <c r="A427" t="str">
        <f t="shared" si="6"/>
        <v>Dangelo Douglas</v>
      </c>
      <c r="B427" t="s">
        <v>1251</v>
      </c>
      <c r="C427" t="s">
        <v>1252</v>
      </c>
      <c r="D427" t="s">
        <v>95</v>
      </c>
      <c r="E427">
        <v>20</v>
      </c>
      <c r="F427" s="14">
        <v>36385</v>
      </c>
      <c r="G427" t="s">
        <v>1253</v>
      </c>
      <c r="H427" t="s">
        <v>144</v>
      </c>
      <c r="I427" t="str">
        <f>VLOOKUP(A427,'3-Target'!A:G, 4, FALSE)</f>
        <v>united_states</v>
      </c>
      <c r="J427">
        <f>VLOOKUP(A427,'3-Target'!$A:$G, 7,FALSE)</f>
        <v>20</v>
      </c>
      <c r="K427" t="str">
        <f>VLOOKUP(A427,'3-Target'!A:G, 6, FALSE)</f>
        <v>aavail_premium</v>
      </c>
    </row>
    <row r="428" spans="1:11" x14ac:dyDescent="0.2">
      <c r="A428" t="str">
        <f t="shared" si="6"/>
        <v>Case Stout</v>
      </c>
      <c r="B428" t="s">
        <v>1254</v>
      </c>
      <c r="C428" t="s">
        <v>1255</v>
      </c>
      <c r="D428" t="s">
        <v>95</v>
      </c>
      <c r="E428">
        <v>25</v>
      </c>
      <c r="F428" s="14">
        <v>34617</v>
      </c>
      <c r="G428" t="s">
        <v>102</v>
      </c>
      <c r="I428" t="str">
        <f>VLOOKUP(A428,'3-Target'!A:G, 4, FALSE)</f>
        <v>singapore</v>
      </c>
      <c r="J428">
        <f>VLOOKUP(A428,'3-Target'!$A:$G, 7,FALSE)</f>
        <v>19</v>
      </c>
      <c r="K428" t="str">
        <f>VLOOKUP(A428,'3-Target'!A:G, 6, FALSE)</f>
        <v>aavail_basic</v>
      </c>
    </row>
    <row r="429" spans="1:11" x14ac:dyDescent="0.2">
      <c r="A429" t="str">
        <f t="shared" si="6"/>
        <v>Melissa Cameron</v>
      </c>
      <c r="B429" t="s">
        <v>1256</v>
      </c>
      <c r="C429" t="s">
        <v>1257</v>
      </c>
      <c r="D429" t="s">
        <v>101</v>
      </c>
      <c r="E429">
        <v>17</v>
      </c>
      <c r="F429" s="14">
        <v>37595</v>
      </c>
      <c r="G429" t="s">
        <v>1258</v>
      </c>
      <c r="H429" t="s">
        <v>460</v>
      </c>
      <c r="I429" t="str">
        <f>VLOOKUP(A429,'3-Target'!A:G, 4, FALSE)</f>
        <v>united_states</v>
      </c>
      <c r="J429">
        <f>VLOOKUP(A429,'3-Target'!$A:$G, 7,FALSE)</f>
        <v>24</v>
      </c>
      <c r="K429" t="str">
        <f>VLOOKUP(A429,'3-Target'!A:G, 6, FALSE)</f>
        <v>aavail_basic</v>
      </c>
    </row>
    <row r="430" spans="1:11" x14ac:dyDescent="0.2">
      <c r="A430" t="str">
        <f t="shared" si="6"/>
        <v>Nathan Ruiz</v>
      </c>
      <c r="B430" t="s">
        <v>1259</v>
      </c>
      <c r="C430" t="s">
        <v>1260</v>
      </c>
      <c r="D430" t="s">
        <v>95</v>
      </c>
      <c r="E430">
        <v>18</v>
      </c>
      <c r="F430" s="14">
        <v>37291</v>
      </c>
      <c r="G430" t="s">
        <v>102</v>
      </c>
      <c r="I430" t="str">
        <f>VLOOKUP(A430,'3-Target'!A:G, 4, FALSE)</f>
        <v>singapore</v>
      </c>
      <c r="J430">
        <f>VLOOKUP(A430,'3-Target'!$A:$G, 7,FALSE)</f>
        <v>22</v>
      </c>
      <c r="K430" t="str">
        <f>VLOOKUP(A430,'3-Target'!A:G, 6, FALSE)</f>
        <v>aavail_basic</v>
      </c>
    </row>
    <row r="431" spans="1:11" x14ac:dyDescent="0.2">
      <c r="A431" t="str">
        <f t="shared" si="6"/>
        <v>Cameron Becker</v>
      </c>
      <c r="B431" t="s">
        <v>1261</v>
      </c>
      <c r="C431" t="s">
        <v>1256</v>
      </c>
      <c r="D431" t="s">
        <v>95</v>
      </c>
      <c r="E431">
        <v>23</v>
      </c>
      <c r="F431" s="14">
        <v>35347</v>
      </c>
      <c r="G431" t="s">
        <v>102</v>
      </c>
      <c r="I431" t="str">
        <f>VLOOKUP(A431,'3-Target'!A:G, 4, FALSE)</f>
        <v>singapore</v>
      </c>
      <c r="J431">
        <f>VLOOKUP(A431,'3-Target'!$A:$G, 7,FALSE)</f>
        <v>6</v>
      </c>
      <c r="K431" t="str">
        <f>VLOOKUP(A431,'3-Target'!A:G, 6, FALSE)</f>
        <v>aavail_unlimited</v>
      </c>
    </row>
    <row r="432" spans="1:11" x14ac:dyDescent="0.2">
      <c r="A432" t="str">
        <f t="shared" si="6"/>
        <v>Houston Benton</v>
      </c>
      <c r="B432" t="s">
        <v>1262</v>
      </c>
      <c r="C432" t="s">
        <v>28</v>
      </c>
      <c r="D432" t="s">
        <v>95</v>
      </c>
      <c r="E432">
        <v>30</v>
      </c>
      <c r="F432" s="14">
        <v>32603</v>
      </c>
      <c r="G432" t="s">
        <v>1141</v>
      </c>
      <c r="H432" t="s">
        <v>125</v>
      </c>
      <c r="I432" t="str">
        <f>VLOOKUP(A432,'3-Target'!A:G, 4, FALSE)</f>
        <v>united_states</v>
      </c>
      <c r="J432">
        <f>VLOOKUP(A432,'3-Target'!$A:$G, 7,FALSE)</f>
        <v>8</v>
      </c>
      <c r="K432" t="str">
        <f>VLOOKUP(A432,'3-Target'!A:G, 6, FALSE)</f>
        <v>aavail_unlimited</v>
      </c>
    </row>
    <row r="433" spans="1:11" x14ac:dyDescent="0.2">
      <c r="A433" t="str">
        <f t="shared" si="6"/>
        <v>Kiana Craig</v>
      </c>
      <c r="B433" t="s">
        <v>1263</v>
      </c>
      <c r="C433" t="s">
        <v>1264</v>
      </c>
      <c r="D433" t="s">
        <v>101</v>
      </c>
      <c r="E433">
        <v>42</v>
      </c>
      <c r="F433" s="14">
        <v>28211</v>
      </c>
      <c r="G433" t="s">
        <v>1265</v>
      </c>
      <c r="H433" t="s">
        <v>298</v>
      </c>
      <c r="I433" t="str">
        <f>VLOOKUP(A433,'3-Target'!A:G, 4, FALSE)</f>
        <v>united_states</v>
      </c>
      <c r="J433">
        <f>VLOOKUP(A433,'3-Target'!$A:$G, 7,FALSE)</f>
        <v>14</v>
      </c>
      <c r="K433" t="str">
        <f>VLOOKUP(A433,'3-Target'!A:G, 6, FALSE)</f>
        <v>aavail_unlimited</v>
      </c>
    </row>
    <row r="434" spans="1:11" x14ac:dyDescent="0.2">
      <c r="A434" t="str">
        <f t="shared" si="6"/>
        <v>Alison Cline</v>
      </c>
      <c r="B434" t="s">
        <v>1266</v>
      </c>
      <c r="C434" t="s">
        <v>1267</v>
      </c>
      <c r="D434" t="s">
        <v>101</v>
      </c>
      <c r="E434">
        <v>45</v>
      </c>
      <c r="F434" s="14">
        <v>27389</v>
      </c>
      <c r="G434" t="s">
        <v>102</v>
      </c>
      <c r="I434" t="str">
        <f>VLOOKUP(A434,'3-Target'!A:G, 4, FALSE)</f>
        <v>singapore</v>
      </c>
      <c r="J434">
        <f>VLOOKUP(A434,'3-Target'!$A:$G, 7,FALSE)</f>
        <v>17</v>
      </c>
      <c r="K434" t="str">
        <f>VLOOKUP(A434,'3-Target'!A:G, 6, FALSE)</f>
        <v>aavail_basic</v>
      </c>
    </row>
    <row r="435" spans="1:11" x14ac:dyDescent="0.2">
      <c r="A435" t="str">
        <f t="shared" si="6"/>
        <v>Cullen Daniels</v>
      </c>
      <c r="B435" t="s">
        <v>1268</v>
      </c>
      <c r="C435" t="s">
        <v>1269</v>
      </c>
      <c r="D435" t="s">
        <v>95</v>
      </c>
      <c r="E435">
        <v>38</v>
      </c>
      <c r="F435" s="14">
        <v>29931</v>
      </c>
      <c r="G435" t="s">
        <v>1270</v>
      </c>
      <c r="H435" t="s">
        <v>283</v>
      </c>
      <c r="I435" t="str">
        <f>VLOOKUP(A435,'3-Target'!A:G, 4, FALSE)</f>
        <v>united_states</v>
      </c>
      <c r="J435">
        <f>VLOOKUP(A435,'3-Target'!$A:$G, 7,FALSE)</f>
        <v>19</v>
      </c>
      <c r="K435" t="str">
        <f>VLOOKUP(A435,'3-Target'!A:G, 6, FALSE)</f>
        <v>aavail_unlimited</v>
      </c>
    </row>
    <row r="436" spans="1:11" x14ac:dyDescent="0.2">
      <c r="A436" t="str">
        <f t="shared" si="6"/>
        <v>Lawrence Buck</v>
      </c>
      <c r="B436" t="s">
        <v>1271</v>
      </c>
      <c r="C436" t="s">
        <v>288</v>
      </c>
      <c r="D436" t="s">
        <v>95</v>
      </c>
      <c r="E436">
        <v>18</v>
      </c>
      <c r="F436" s="14">
        <v>36983</v>
      </c>
      <c r="G436" t="s">
        <v>560</v>
      </c>
      <c r="H436" t="s">
        <v>168</v>
      </c>
      <c r="I436" t="str">
        <f>VLOOKUP(A436,'3-Target'!A:G, 4, FALSE)</f>
        <v>united_states</v>
      </c>
      <c r="J436">
        <f>VLOOKUP(A436,'3-Target'!$A:$G, 7,FALSE)</f>
        <v>20</v>
      </c>
      <c r="K436" t="str">
        <f>VLOOKUP(A436,'3-Target'!A:G, 6, FALSE)</f>
        <v>aavail_unlimited</v>
      </c>
    </row>
    <row r="437" spans="1:11" x14ac:dyDescent="0.2">
      <c r="A437" t="str">
        <f t="shared" si="6"/>
        <v>Jaylene Barry</v>
      </c>
      <c r="B437" t="s">
        <v>1272</v>
      </c>
      <c r="C437" t="s">
        <v>1273</v>
      </c>
      <c r="D437" t="s">
        <v>101</v>
      </c>
      <c r="E437">
        <v>18</v>
      </c>
      <c r="F437" s="14">
        <v>37215</v>
      </c>
      <c r="G437" t="s">
        <v>1274</v>
      </c>
      <c r="H437" t="s">
        <v>130</v>
      </c>
      <c r="I437" t="str">
        <f>VLOOKUP(A437,'3-Target'!A:G, 4, FALSE)</f>
        <v>united_states</v>
      </c>
      <c r="J437">
        <f>VLOOKUP(A437,'3-Target'!$A:$G, 7,FALSE)</f>
        <v>25</v>
      </c>
      <c r="K437" t="str">
        <f>VLOOKUP(A437,'3-Target'!A:G, 6, FALSE)</f>
        <v>aavail_unlimited</v>
      </c>
    </row>
    <row r="438" spans="1:11" x14ac:dyDescent="0.2">
      <c r="A438" t="str">
        <f t="shared" si="6"/>
        <v>Cassius Finley</v>
      </c>
      <c r="B438" t="s">
        <v>1275</v>
      </c>
      <c r="C438" t="s">
        <v>1276</v>
      </c>
      <c r="D438" t="s">
        <v>95</v>
      </c>
      <c r="E438">
        <v>35</v>
      </c>
      <c r="F438" s="14">
        <v>31005</v>
      </c>
      <c r="G438" t="s">
        <v>102</v>
      </c>
      <c r="I438" t="str">
        <f>VLOOKUP(A438,'3-Target'!A:G, 4, FALSE)</f>
        <v>singapore</v>
      </c>
      <c r="J438">
        <f>VLOOKUP(A438,'3-Target'!$A:$G, 7,FALSE)</f>
        <v>19</v>
      </c>
      <c r="K438" t="str">
        <f>VLOOKUP(A438,'3-Target'!A:G, 6, FALSE)</f>
        <v>aavail_basic</v>
      </c>
    </row>
    <row r="439" spans="1:11" x14ac:dyDescent="0.2">
      <c r="A439" t="str">
        <f t="shared" si="6"/>
        <v>Milena Melendez</v>
      </c>
      <c r="B439" t="s">
        <v>1277</v>
      </c>
      <c r="C439" t="s">
        <v>1278</v>
      </c>
      <c r="D439" t="s">
        <v>101</v>
      </c>
      <c r="E439">
        <v>23</v>
      </c>
      <c r="F439" s="14">
        <v>35470</v>
      </c>
      <c r="G439" t="s">
        <v>102</v>
      </c>
      <c r="I439" t="str">
        <f>VLOOKUP(A439,'3-Target'!A:G, 4, FALSE)</f>
        <v>singapore</v>
      </c>
      <c r="J439">
        <f>VLOOKUP(A439,'3-Target'!$A:$G, 7,FALSE)</f>
        <v>28</v>
      </c>
      <c r="K439" t="str">
        <f>VLOOKUP(A439,'3-Target'!A:G, 6, FALSE)</f>
        <v>aavail_unlimited</v>
      </c>
    </row>
    <row r="440" spans="1:11" x14ac:dyDescent="0.2">
      <c r="A440" t="str">
        <f t="shared" si="6"/>
        <v>Maggie Glenn</v>
      </c>
      <c r="B440" t="s">
        <v>1279</v>
      </c>
      <c r="C440" t="s">
        <v>1280</v>
      </c>
      <c r="D440" t="s">
        <v>101</v>
      </c>
      <c r="E440">
        <v>26</v>
      </c>
      <c r="F440" s="14">
        <v>34173</v>
      </c>
      <c r="G440" t="s">
        <v>1281</v>
      </c>
      <c r="H440" t="s">
        <v>130</v>
      </c>
      <c r="I440" t="str">
        <f>VLOOKUP(A440,'3-Target'!A:G, 4, FALSE)</f>
        <v>united_states</v>
      </c>
      <c r="J440">
        <f>VLOOKUP(A440,'3-Target'!$A:$G, 7,FALSE)</f>
        <v>19</v>
      </c>
      <c r="K440" t="str">
        <f>VLOOKUP(A440,'3-Target'!A:G, 6, FALSE)</f>
        <v>aavail_premium</v>
      </c>
    </row>
    <row r="441" spans="1:11" x14ac:dyDescent="0.2">
      <c r="A441" t="str">
        <f t="shared" si="6"/>
        <v>Nolan Salas</v>
      </c>
      <c r="B441" t="s">
        <v>1282</v>
      </c>
      <c r="C441" t="s">
        <v>1283</v>
      </c>
      <c r="D441" t="s">
        <v>95</v>
      </c>
      <c r="E441">
        <v>20</v>
      </c>
      <c r="F441" s="14">
        <v>36417</v>
      </c>
      <c r="G441" t="s">
        <v>102</v>
      </c>
      <c r="I441" t="str">
        <f>VLOOKUP(A441,'3-Target'!A:G, 4, FALSE)</f>
        <v>singapore</v>
      </c>
      <c r="J441">
        <f>VLOOKUP(A441,'3-Target'!$A:$G, 7,FALSE)</f>
        <v>21</v>
      </c>
      <c r="K441" t="str">
        <f>VLOOKUP(A441,'3-Target'!A:G, 6, FALSE)</f>
        <v>aavail_premium</v>
      </c>
    </row>
    <row r="442" spans="1:11" x14ac:dyDescent="0.2">
      <c r="A442" t="str">
        <f t="shared" si="6"/>
        <v>Ricardo Howell</v>
      </c>
      <c r="B442" t="s">
        <v>1284</v>
      </c>
      <c r="C442" t="s">
        <v>1285</v>
      </c>
      <c r="D442" t="s">
        <v>95</v>
      </c>
      <c r="E442">
        <v>17</v>
      </c>
      <c r="F442" s="14">
        <v>37369</v>
      </c>
      <c r="G442" t="s">
        <v>102</v>
      </c>
      <c r="I442" t="str">
        <f>VLOOKUP(A442,'3-Target'!A:G, 4, FALSE)</f>
        <v>singapore</v>
      </c>
      <c r="J442">
        <f>VLOOKUP(A442,'3-Target'!$A:$G, 7,FALSE)</f>
        <v>22</v>
      </c>
      <c r="K442" t="str">
        <f>VLOOKUP(A442,'3-Target'!A:G, 6, FALSE)</f>
        <v>aavail_unlimited</v>
      </c>
    </row>
    <row r="443" spans="1:11" x14ac:dyDescent="0.2">
      <c r="A443" t="str">
        <f t="shared" si="6"/>
        <v>Judith Hunt</v>
      </c>
      <c r="B443" t="s">
        <v>1286</v>
      </c>
      <c r="C443" t="s">
        <v>1287</v>
      </c>
      <c r="D443" t="s">
        <v>101</v>
      </c>
      <c r="E443">
        <v>23</v>
      </c>
      <c r="F443" s="14">
        <v>35369</v>
      </c>
      <c r="G443" t="s">
        <v>1288</v>
      </c>
      <c r="H443" t="s">
        <v>783</v>
      </c>
      <c r="I443" t="str">
        <f>VLOOKUP(A443,'3-Target'!A:G, 4, FALSE)</f>
        <v>united_states</v>
      </c>
      <c r="J443">
        <f>VLOOKUP(A443,'3-Target'!$A:$G, 7,FALSE)</f>
        <v>19</v>
      </c>
      <c r="K443" t="str">
        <f>VLOOKUP(A443,'3-Target'!A:G, 6, FALSE)</f>
        <v>aavail_basic</v>
      </c>
    </row>
    <row r="444" spans="1:11" x14ac:dyDescent="0.2">
      <c r="A444" t="str">
        <f t="shared" si="6"/>
        <v>Alvin Cooper</v>
      </c>
      <c r="B444" t="s">
        <v>1289</v>
      </c>
      <c r="C444" t="s">
        <v>1290</v>
      </c>
      <c r="D444" t="s">
        <v>95</v>
      </c>
      <c r="E444">
        <v>24</v>
      </c>
      <c r="F444" s="14">
        <v>35083</v>
      </c>
      <c r="G444" t="s">
        <v>1291</v>
      </c>
      <c r="H444" t="s">
        <v>200</v>
      </c>
      <c r="I444" t="str">
        <f>VLOOKUP(A444,'3-Target'!A:G, 4, FALSE)</f>
        <v>united_states</v>
      </c>
      <c r="J444">
        <f>VLOOKUP(A444,'3-Target'!$A:$G, 7,FALSE)</f>
        <v>18</v>
      </c>
      <c r="K444" t="str">
        <f>VLOOKUP(A444,'3-Target'!A:G, 6, FALSE)</f>
        <v>aavail_basic</v>
      </c>
    </row>
    <row r="445" spans="1:11" x14ac:dyDescent="0.2">
      <c r="A445" t="str">
        <f t="shared" si="6"/>
        <v>Adrian Roth</v>
      </c>
      <c r="B445" t="s">
        <v>1292</v>
      </c>
      <c r="C445" t="s">
        <v>1293</v>
      </c>
      <c r="D445" t="s">
        <v>95</v>
      </c>
      <c r="E445">
        <v>27</v>
      </c>
      <c r="F445" s="14">
        <v>33800</v>
      </c>
      <c r="G445" t="s">
        <v>1294</v>
      </c>
      <c r="H445" t="s">
        <v>200</v>
      </c>
      <c r="I445" t="str">
        <f>VLOOKUP(A445,'3-Target'!A:G, 4, FALSE)</f>
        <v>united_states</v>
      </c>
      <c r="J445">
        <f>VLOOKUP(A445,'3-Target'!$A:$G, 7,FALSE)</f>
        <v>16</v>
      </c>
      <c r="K445" t="str">
        <f>VLOOKUP(A445,'3-Target'!A:G, 6, FALSE)</f>
        <v>aavail_premium</v>
      </c>
    </row>
    <row r="446" spans="1:11" x14ac:dyDescent="0.2">
      <c r="A446" t="str">
        <f t="shared" si="6"/>
        <v>Adeline Mcfarland</v>
      </c>
      <c r="B446" t="s">
        <v>1295</v>
      </c>
      <c r="C446" t="s">
        <v>1296</v>
      </c>
      <c r="D446" t="s">
        <v>101</v>
      </c>
      <c r="E446">
        <v>24</v>
      </c>
      <c r="F446" s="14">
        <v>35042</v>
      </c>
      <c r="G446" t="s">
        <v>1297</v>
      </c>
      <c r="H446" t="s">
        <v>200</v>
      </c>
      <c r="I446" t="str">
        <f>VLOOKUP(A446,'3-Target'!A:G, 4, FALSE)</f>
        <v>united_states</v>
      </c>
      <c r="J446">
        <f>VLOOKUP(A446,'3-Target'!$A:$G, 7,FALSE)</f>
        <v>22</v>
      </c>
      <c r="K446" t="str">
        <f>VLOOKUP(A446,'3-Target'!A:G, 6, FALSE)</f>
        <v>aavail_basic</v>
      </c>
    </row>
    <row r="447" spans="1:11" x14ac:dyDescent="0.2">
      <c r="A447" t="str">
        <f t="shared" si="6"/>
        <v>Iris Hernandez</v>
      </c>
      <c r="B447" t="s">
        <v>1298</v>
      </c>
      <c r="C447" t="s">
        <v>1299</v>
      </c>
      <c r="D447" t="s">
        <v>101</v>
      </c>
      <c r="E447">
        <v>24</v>
      </c>
      <c r="F447" s="14">
        <v>34898</v>
      </c>
      <c r="G447" t="s">
        <v>1300</v>
      </c>
      <c r="H447" t="s">
        <v>603</v>
      </c>
      <c r="I447" t="str">
        <f>VLOOKUP(A447,'3-Target'!A:G, 4, FALSE)</f>
        <v>united_states</v>
      </c>
      <c r="J447">
        <f>VLOOKUP(A447,'3-Target'!$A:$G, 7,FALSE)</f>
        <v>20</v>
      </c>
      <c r="K447" t="str">
        <f>VLOOKUP(A447,'3-Target'!A:G, 6, FALSE)</f>
        <v>aavail_basic</v>
      </c>
    </row>
    <row r="448" spans="1:11" x14ac:dyDescent="0.2">
      <c r="A448" t="str">
        <f t="shared" si="6"/>
        <v>Kimber Roberts</v>
      </c>
      <c r="B448" t="s">
        <v>1301</v>
      </c>
      <c r="C448" t="s">
        <v>1302</v>
      </c>
      <c r="D448" t="s">
        <v>101</v>
      </c>
      <c r="E448">
        <v>45</v>
      </c>
      <c r="F448" s="14">
        <v>27191</v>
      </c>
      <c r="G448" t="s">
        <v>1303</v>
      </c>
      <c r="H448" t="s">
        <v>130</v>
      </c>
      <c r="I448" t="str">
        <f>VLOOKUP(A448,'3-Target'!A:G, 4, FALSE)</f>
        <v>united_states</v>
      </c>
      <c r="J448">
        <f>VLOOKUP(A448,'3-Target'!$A:$G, 7,FALSE)</f>
        <v>20</v>
      </c>
      <c r="K448" t="str">
        <f>VLOOKUP(A448,'3-Target'!A:G, 6, FALSE)</f>
        <v>aavail_unlimited</v>
      </c>
    </row>
    <row r="449" spans="1:11" x14ac:dyDescent="0.2">
      <c r="A449" t="str">
        <f t="shared" si="6"/>
        <v>Raina Ayala</v>
      </c>
      <c r="B449" t="s">
        <v>1304</v>
      </c>
      <c r="C449" t="s">
        <v>1305</v>
      </c>
      <c r="D449" t="s">
        <v>101</v>
      </c>
      <c r="E449">
        <v>21</v>
      </c>
      <c r="F449" s="14">
        <v>36085</v>
      </c>
      <c r="G449" t="s">
        <v>102</v>
      </c>
      <c r="I449" t="str">
        <f>VLOOKUP(A449,'3-Target'!A:G, 4, FALSE)</f>
        <v>singapore</v>
      </c>
      <c r="J449">
        <f>VLOOKUP(A449,'3-Target'!$A:$G, 7,FALSE)</f>
        <v>13</v>
      </c>
      <c r="K449" t="str">
        <f>VLOOKUP(A449,'3-Target'!A:G, 6, FALSE)</f>
        <v>aavail_basic</v>
      </c>
    </row>
    <row r="450" spans="1:11" x14ac:dyDescent="0.2">
      <c r="A450" t="str">
        <f t="shared" si="6"/>
        <v>Moshe Mccormick</v>
      </c>
      <c r="B450" t="s">
        <v>1306</v>
      </c>
      <c r="C450" t="s">
        <v>1307</v>
      </c>
      <c r="D450" t="s">
        <v>95</v>
      </c>
      <c r="E450">
        <v>29</v>
      </c>
      <c r="F450" s="14">
        <v>33166</v>
      </c>
      <c r="G450" t="s">
        <v>1308</v>
      </c>
      <c r="H450" t="s">
        <v>183</v>
      </c>
      <c r="I450" t="str">
        <f>VLOOKUP(A450,'3-Target'!A:G, 4, FALSE)</f>
        <v>united_states</v>
      </c>
      <c r="J450">
        <f>VLOOKUP(A450,'3-Target'!$A:$G, 7,FALSE)</f>
        <v>22</v>
      </c>
      <c r="K450" t="str">
        <f>VLOOKUP(A450,'3-Target'!A:G, 6, FALSE)</f>
        <v>aavail_unlimited</v>
      </c>
    </row>
    <row r="451" spans="1:11" x14ac:dyDescent="0.2">
      <c r="A451" t="str">
        <f t="shared" ref="A451:A514" si="7">TRIM(PROPER(_xlfn.CONCAT(C451, " ",B451)))</f>
        <v>Kase Watkins</v>
      </c>
      <c r="B451" t="s">
        <v>1309</v>
      </c>
      <c r="C451" t="s">
        <v>1310</v>
      </c>
      <c r="D451" t="s">
        <v>95</v>
      </c>
      <c r="E451">
        <v>47</v>
      </c>
      <c r="F451" s="14">
        <v>26475</v>
      </c>
      <c r="G451" t="s">
        <v>1311</v>
      </c>
      <c r="H451" t="s">
        <v>134</v>
      </c>
      <c r="I451" t="str">
        <f>VLOOKUP(A451,'3-Target'!A:G, 4, FALSE)</f>
        <v>united_states</v>
      </c>
      <c r="J451">
        <f>VLOOKUP(A451,'3-Target'!$A:$G, 7,FALSE)</f>
        <v>15</v>
      </c>
      <c r="K451" t="str">
        <f>VLOOKUP(A451,'3-Target'!A:G, 6, FALSE)</f>
        <v>aavail_premium</v>
      </c>
    </row>
    <row r="452" spans="1:11" x14ac:dyDescent="0.2">
      <c r="A452" t="str">
        <f t="shared" si="7"/>
        <v>Helena Garrison</v>
      </c>
      <c r="B452" t="s">
        <v>1312</v>
      </c>
      <c r="C452" t="s">
        <v>1313</v>
      </c>
      <c r="D452" t="s">
        <v>101</v>
      </c>
      <c r="E452">
        <v>21</v>
      </c>
      <c r="F452" s="14">
        <v>36097</v>
      </c>
      <c r="G452" t="s">
        <v>102</v>
      </c>
      <c r="I452" t="str">
        <f>VLOOKUP(A452,'3-Target'!A:G, 4, FALSE)</f>
        <v>singapore</v>
      </c>
      <c r="J452">
        <f>VLOOKUP(A452,'3-Target'!$A:$G, 7,FALSE)</f>
        <v>19</v>
      </c>
      <c r="K452" t="str">
        <f>VLOOKUP(A452,'3-Target'!A:G, 6, FALSE)</f>
        <v>aavail_basic</v>
      </c>
    </row>
    <row r="453" spans="1:11" x14ac:dyDescent="0.2">
      <c r="A453" t="str">
        <f t="shared" si="7"/>
        <v>Ace Crane</v>
      </c>
      <c r="B453" t="s">
        <v>1314</v>
      </c>
      <c r="C453" t="s">
        <v>1315</v>
      </c>
      <c r="D453" t="s">
        <v>95</v>
      </c>
      <c r="E453">
        <v>20</v>
      </c>
      <c r="F453" s="14">
        <v>36308</v>
      </c>
      <c r="G453" t="s">
        <v>1316</v>
      </c>
      <c r="H453" t="s">
        <v>287</v>
      </c>
      <c r="I453" t="str">
        <f>VLOOKUP(A453,'3-Target'!A:G, 4, FALSE)</f>
        <v>united_states</v>
      </c>
      <c r="J453">
        <f>VLOOKUP(A453,'3-Target'!$A:$G, 7,FALSE)</f>
        <v>23</v>
      </c>
      <c r="K453" t="str">
        <f>VLOOKUP(A453,'3-Target'!A:G, 6, FALSE)</f>
        <v>aavail_unlimited</v>
      </c>
    </row>
    <row r="454" spans="1:11" x14ac:dyDescent="0.2">
      <c r="A454" t="str">
        <f t="shared" si="7"/>
        <v>George Butler</v>
      </c>
      <c r="B454" t="s">
        <v>1317</v>
      </c>
      <c r="C454" t="s">
        <v>1318</v>
      </c>
      <c r="D454" t="s">
        <v>95</v>
      </c>
      <c r="E454">
        <v>27</v>
      </c>
      <c r="F454" s="14">
        <v>33966</v>
      </c>
      <c r="G454" t="s">
        <v>102</v>
      </c>
      <c r="I454" t="str">
        <f>VLOOKUP(A454,'3-Target'!A:G, 4, FALSE)</f>
        <v>singapore</v>
      </c>
      <c r="J454">
        <f>VLOOKUP(A454,'3-Target'!$A:$G, 7,FALSE)</f>
        <v>12</v>
      </c>
      <c r="K454" t="str">
        <f>VLOOKUP(A454,'3-Target'!A:G, 6, FALSE)</f>
        <v>aavail_unlimited</v>
      </c>
    </row>
    <row r="455" spans="1:11" x14ac:dyDescent="0.2">
      <c r="A455" t="str">
        <f t="shared" si="7"/>
        <v>Mallory Wilcox</v>
      </c>
      <c r="B455" t="s">
        <v>1319</v>
      </c>
      <c r="C455" t="s">
        <v>1320</v>
      </c>
      <c r="D455" t="s">
        <v>101</v>
      </c>
      <c r="E455">
        <v>18</v>
      </c>
      <c r="F455" s="14">
        <v>36986</v>
      </c>
      <c r="G455" t="s">
        <v>102</v>
      </c>
      <c r="I455" t="str">
        <f>VLOOKUP(A455,'3-Target'!A:G, 4, FALSE)</f>
        <v>singapore</v>
      </c>
      <c r="J455">
        <f>VLOOKUP(A455,'3-Target'!$A:$G, 7,FALSE)</f>
        <v>7</v>
      </c>
      <c r="K455" t="str">
        <f>VLOOKUP(A455,'3-Target'!A:G, 6, FALSE)</f>
        <v>aavail_basic</v>
      </c>
    </row>
    <row r="456" spans="1:11" x14ac:dyDescent="0.2">
      <c r="A456" t="str">
        <f t="shared" si="7"/>
        <v>Nehemiah Bravo</v>
      </c>
      <c r="B456" t="s">
        <v>1321</v>
      </c>
      <c r="C456" t="s">
        <v>1322</v>
      </c>
      <c r="D456" t="s">
        <v>95</v>
      </c>
      <c r="E456">
        <v>16</v>
      </c>
      <c r="F456" s="14">
        <v>37696</v>
      </c>
      <c r="G456" t="s">
        <v>1323</v>
      </c>
      <c r="H456" t="s">
        <v>183</v>
      </c>
      <c r="I456" t="str">
        <f>VLOOKUP(A456,'3-Target'!A:G, 4, FALSE)</f>
        <v>united_states</v>
      </c>
      <c r="J456">
        <f>VLOOKUP(A456,'3-Target'!$A:$G, 7,FALSE)</f>
        <v>14</v>
      </c>
      <c r="K456" t="str">
        <f>VLOOKUP(A456,'3-Target'!A:G, 6, FALSE)</f>
        <v>aavail_premium</v>
      </c>
    </row>
    <row r="457" spans="1:11" x14ac:dyDescent="0.2">
      <c r="A457" t="str">
        <f t="shared" si="7"/>
        <v>Tadeo Davis</v>
      </c>
      <c r="B457" t="s">
        <v>1324</v>
      </c>
      <c r="C457" t="s">
        <v>1325</v>
      </c>
      <c r="D457" t="s">
        <v>95</v>
      </c>
      <c r="E457">
        <v>35</v>
      </c>
      <c r="F457" s="14">
        <v>30876</v>
      </c>
      <c r="G457" t="s">
        <v>1326</v>
      </c>
      <c r="H457" t="s">
        <v>287</v>
      </c>
      <c r="I457" t="str">
        <f>VLOOKUP(A457,'3-Target'!A:G, 4, FALSE)</f>
        <v>united_states</v>
      </c>
      <c r="J457">
        <f>VLOOKUP(A457,'3-Target'!$A:$G, 7,FALSE)</f>
        <v>12</v>
      </c>
      <c r="K457" t="str">
        <f>VLOOKUP(A457,'3-Target'!A:G, 6, FALSE)</f>
        <v>aavail_basic</v>
      </c>
    </row>
    <row r="458" spans="1:11" x14ac:dyDescent="0.2">
      <c r="A458" t="str">
        <f t="shared" si="7"/>
        <v>Kellen Castillo</v>
      </c>
      <c r="B458" t="s">
        <v>1327</v>
      </c>
      <c r="C458" t="s">
        <v>1328</v>
      </c>
      <c r="D458" t="s">
        <v>95</v>
      </c>
      <c r="E458">
        <v>22</v>
      </c>
      <c r="F458" s="14">
        <v>35536</v>
      </c>
      <c r="G458" t="s">
        <v>1329</v>
      </c>
      <c r="H458" t="s">
        <v>183</v>
      </c>
      <c r="I458" t="str">
        <f>VLOOKUP(A458,'3-Target'!A:G, 4, FALSE)</f>
        <v>united_states</v>
      </c>
      <c r="J458">
        <f>VLOOKUP(A458,'3-Target'!$A:$G, 7,FALSE)</f>
        <v>18</v>
      </c>
      <c r="K458" t="str">
        <f>VLOOKUP(A458,'3-Target'!A:G, 6, FALSE)</f>
        <v>aavail_premium</v>
      </c>
    </row>
    <row r="459" spans="1:11" x14ac:dyDescent="0.2">
      <c r="A459" t="str">
        <f t="shared" si="7"/>
        <v>Kevin Garcia</v>
      </c>
      <c r="B459" t="s">
        <v>1330</v>
      </c>
      <c r="C459" t="s">
        <v>1331</v>
      </c>
      <c r="D459" t="s">
        <v>95</v>
      </c>
      <c r="E459">
        <v>22</v>
      </c>
      <c r="F459" s="14">
        <v>35504</v>
      </c>
      <c r="G459" t="s">
        <v>1332</v>
      </c>
      <c r="H459" t="s">
        <v>144</v>
      </c>
      <c r="I459" t="str">
        <f>VLOOKUP(A459,'3-Target'!A:G, 4, FALSE)</f>
        <v>united_states</v>
      </c>
      <c r="J459">
        <f>VLOOKUP(A459,'3-Target'!$A:$G, 7,FALSE)</f>
        <v>11</v>
      </c>
      <c r="K459" t="str">
        <f>VLOOKUP(A459,'3-Target'!A:G, 6, FALSE)</f>
        <v>aavail_premium</v>
      </c>
    </row>
    <row r="460" spans="1:11" x14ac:dyDescent="0.2">
      <c r="A460" t="str">
        <f t="shared" si="7"/>
        <v>Noah Vaughan</v>
      </c>
      <c r="B460" t="s">
        <v>1333</v>
      </c>
      <c r="C460" t="s">
        <v>1334</v>
      </c>
      <c r="D460" t="s">
        <v>95</v>
      </c>
      <c r="E460">
        <v>21</v>
      </c>
      <c r="F460" s="14">
        <v>36178</v>
      </c>
      <c r="G460" t="s">
        <v>102</v>
      </c>
      <c r="I460" t="str">
        <f>VLOOKUP(A460,'3-Target'!A:G, 4, FALSE)</f>
        <v>singapore</v>
      </c>
      <c r="J460">
        <f>VLOOKUP(A460,'3-Target'!$A:$G, 7,FALSE)</f>
        <v>10</v>
      </c>
      <c r="K460" t="str">
        <f>VLOOKUP(A460,'3-Target'!A:G, 6, FALSE)</f>
        <v>aavail_basic</v>
      </c>
    </row>
    <row r="461" spans="1:11" x14ac:dyDescent="0.2">
      <c r="A461" t="str">
        <f t="shared" si="7"/>
        <v>Damien Berry</v>
      </c>
      <c r="B461" t="s">
        <v>1335</v>
      </c>
      <c r="C461" t="s">
        <v>1336</v>
      </c>
      <c r="D461" t="s">
        <v>95</v>
      </c>
      <c r="E461">
        <v>25</v>
      </c>
      <c r="F461" s="14">
        <v>34707</v>
      </c>
      <c r="G461" t="s">
        <v>1337</v>
      </c>
      <c r="H461" t="s">
        <v>183</v>
      </c>
      <c r="I461" t="str">
        <f>VLOOKUP(A461,'3-Target'!A:G, 4, FALSE)</f>
        <v>united_states</v>
      </c>
      <c r="J461">
        <f>VLOOKUP(A461,'3-Target'!$A:$G, 7,FALSE)</f>
        <v>19</v>
      </c>
      <c r="K461" t="str">
        <f>VLOOKUP(A461,'3-Target'!A:G, 6, FALSE)</f>
        <v>aavail_unlimited</v>
      </c>
    </row>
    <row r="462" spans="1:11" x14ac:dyDescent="0.2">
      <c r="A462" t="str">
        <f t="shared" si="7"/>
        <v>Nixon Perkins</v>
      </c>
      <c r="B462" t="s">
        <v>1338</v>
      </c>
      <c r="C462" t="s">
        <v>1339</v>
      </c>
      <c r="D462" t="s">
        <v>95</v>
      </c>
      <c r="E462">
        <v>19</v>
      </c>
      <c r="F462" s="14">
        <v>36908</v>
      </c>
      <c r="G462" t="s">
        <v>102</v>
      </c>
      <c r="I462" t="str">
        <f>VLOOKUP(A462,'3-Target'!A:G, 4, FALSE)</f>
        <v>singapore</v>
      </c>
      <c r="J462">
        <f>VLOOKUP(A462,'3-Target'!$A:$G, 7,FALSE)</f>
        <v>8</v>
      </c>
      <c r="K462" t="str">
        <f>VLOOKUP(A462,'3-Target'!A:G, 6, FALSE)</f>
        <v>aavail_basic</v>
      </c>
    </row>
    <row r="463" spans="1:11" x14ac:dyDescent="0.2">
      <c r="A463" t="str">
        <f t="shared" si="7"/>
        <v>Malaya Tang</v>
      </c>
      <c r="B463" t="s">
        <v>1340</v>
      </c>
      <c r="C463" t="s">
        <v>1341</v>
      </c>
      <c r="D463" t="s">
        <v>101</v>
      </c>
      <c r="E463">
        <v>22</v>
      </c>
      <c r="F463" s="14">
        <v>35809</v>
      </c>
      <c r="G463" t="s">
        <v>1342</v>
      </c>
      <c r="H463" t="s">
        <v>200</v>
      </c>
      <c r="I463" t="str">
        <f>VLOOKUP(A463,'3-Target'!A:G, 4, FALSE)</f>
        <v>united_states</v>
      </c>
      <c r="J463">
        <f>VLOOKUP(A463,'3-Target'!$A:$G, 7,FALSE)</f>
        <v>24</v>
      </c>
      <c r="K463" t="str">
        <f>VLOOKUP(A463,'3-Target'!A:G, 6, FALSE)</f>
        <v>aavail_premium</v>
      </c>
    </row>
    <row r="464" spans="1:11" x14ac:dyDescent="0.2">
      <c r="A464" t="str">
        <f t="shared" si="7"/>
        <v>Raelyn Acosta</v>
      </c>
      <c r="B464" t="s">
        <v>1343</v>
      </c>
      <c r="C464" t="s">
        <v>1344</v>
      </c>
      <c r="D464" t="s">
        <v>101</v>
      </c>
      <c r="E464">
        <v>21</v>
      </c>
      <c r="F464" s="14">
        <v>36186</v>
      </c>
      <c r="G464" t="s">
        <v>1345</v>
      </c>
      <c r="H464" t="s">
        <v>903</v>
      </c>
      <c r="I464" t="str">
        <f>VLOOKUP(A464,'3-Target'!A:G, 4, FALSE)</f>
        <v>united_states</v>
      </c>
      <c r="J464">
        <f>VLOOKUP(A464,'3-Target'!$A:$G, 7,FALSE)</f>
        <v>17</v>
      </c>
      <c r="K464" t="str">
        <f>VLOOKUP(A464,'3-Target'!A:G, 6, FALSE)</f>
        <v>aavail_basic</v>
      </c>
    </row>
    <row r="465" spans="1:11" x14ac:dyDescent="0.2">
      <c r="A465" t="str">
        <f t="shared" si="7"/>
        <v>Asa Pierce</v>
      </c>
      <c r="B465" t="s">
        <v>1346</v>
      </c>
      <c r="C465" t="s">
        <v>1347</v>
      </c>
      <c r="D465" t="s">
        <v>95</v>
      </c>
      <c r="E465">
        <v>19</v>
      </c>
      <c r="F465" s="14">
        <v>36873</v>
      </c>
      <c r="G465" t="s">
        <v>1348</v>
      </c>
      <c r="H465" t="s">
        <v>391</v>
      </c>
      <c r="I465" t="str">
        <f>VLOOKUP(A465,'3-Target'!A:G, 4, FALSE)</f>
        <v>united_states</v>
      </c>
      <c r="J465">
        <f>VLOOKUP(A465,'3-Target'!$A:$G, 7,FALSE)</f>
        <v>18</v>
      </c>
      <c r="K465" t="str">
        <f>VLOOKUP(A465,'3-Target'!A:G, 6, FALSE)</f>
        <v>aavail_unlimited</v>
      </c>
    </row>
    <row r="466" spans="1:11" x14ac:dyDescent="0.2">
      <c r="A466" t="str">
        <f t="shared" si="7"/>
        <v>Amanda Cox</v>
      </c>
      <c r="B466" t="s">
        <v>1349</v>
      </c>
      <c r="C466" t="s">
        <v>1350</v>
      </c>
      <c r="D466" t="s">
        <v>101</v>
      </c>
      <c r="E466">
        <v>22</v>
      </c>
      <c r="F466" s="14">
        <v>35594</v>
      </c>
      <c r="G466" t="s">
        <v>1351</v>
      </c>
      <c r="H466" t="s">
        <v>130</v>
      </c>
      <c r="I466" t="str">
        <f>VLOOKUP(A466,'3-Target'!A:G, 4, FALSE)</f>
        <v>united_states</v>
      </c>
      <c r="J466">
        <f>VLOOKUP(A466,'3-Target'!$A:$G, 7,FALSE)</f>
        <v>8</v>
      </c>
      <c r="K466" t="str">
        <f>VLOOKUP(A466,'3-Target'!A:G, 6, FALSE)</f>
        <v>aavail_unlimited</v>
      </c>
    </row>
    <row r="467" spans="1:11" x14ac:dyDescent="0.2">
      <c r="A467" t="str">
        <f t="shared" si="7"/>
        <v>Ridge Christian</v>
      </c>
      <c r="B467" t="s">
        <v>1352</v>
      </c>
      <c r="C467" t="s">
        <v>1353</v>
      </c>
      <c r="D467" t="s">
        <v>95</v>
      </c>
      <c r="E467">
        <v>25</v>
      </c>
      <c r="F467" s="14">
        <v>34535</v>
      </c>
      <c r="G467" t="s">
        <v>1354</v>
      </c>
      <c r="H467" t="s">
        <v>191</v>
      </c>
      <c r="I467" t="str">
        <f>VLOOKUP(A467,'3-Target'!A:G, 4, FALSE)</f>
        <v>united_states</v>
      </c>
      <c r="J467">
        <f>VLOOKUP(A467,'3-Target'!$A:$G, 7,FALSE)</f>
        <v>22</v>
      </c>
      <c r="K467" t="str">
        <f>VLOOKUP(A467,'3-Target'!A:G, 6, FALSE)</f>
        <v>aavail_premium</v>
      </c>
    </row>
    <row r="468" spans="1:11" x14ac:dyDescent="0.2">
      <c r="A468" t="str">
        <f t="shared" si="7"/>
        <v>Kylo Kaur</v>
      </c>
      <c r="B468" t="s">
        <v>1355</v>
      </c>
      <c r="C468" t="s">
        <v>1356</v>
      </c>
      <c r="D468" t="s">
        <v>95</v>
      </c>
      <c r="E468">
        <v>37</v>
      </c>
      <c r="F468" s="14">
        <v>30091</v>
      </c>
      <c r="G468" t="s">
        <v>102</v>
      </c>
      <c r="I468" t="str">
        <f>VLOOKUP(A468,'3-Target'!A:G, 4, FALSE)</f>
        <v>singapore</v>
      </c>
      <c r="J468">
        <f>VLOOKUP(A468,'3-Target'!$A:$G, 7,FALSE)</f>
        <v>22</v>
      </c>
      <c r="K468" t="str">
        <f>VLOOKUP(A468,'3-Target'!A:G, 6, FALSE)</f>
        <v>aavail_basic</v>
      </c>
    </row>
    <row r="469" spans="1:11" x14ac:dyDescent="0.2">
      <c r="A469" t="str">
        <f t="shared" si="7"/>
        <v>Kayla Bennett</v>
      </c>
      <c r="B469" t="s">
        <v>1357</v>
      </c>
      <c r="C469" t="s">
        <v>1358</v>
      </c>
      <c r="D469" t="s">
        <v>101</v>
      </c>
      <c r="E469">
        <v>28</v>
      </c>
      <c r="F469" s="14">
        <v>33398</v>
      </c>
      <c r="G469" t="s">
        <v>102</v>
      </c>
      <c r="I469" t="str">
        <f>VLOOKUP(A469,'3-Target'!A:G, 4, FALSE)</f>
        <v>singapore</v>
      </c>
      <c r="J469">
        <f>VLOOKUP(A469,'3-Target'!$A:$G, 7,FALSE)</f>
        <v>11</v>
      </c>
      <c r="K469" t="str">
        <f>VLOOKUP(A469,'3-Target'!A:G, 6, FALSE)</f>
        <v>aavail_unlimited</v>
      </c>
    </row>
    <row r="470" spans="1:11" x14ac:dyDescent="0.2">
      <c r="A470" t="str">
        <f t="shared" si="7"/>
        <v>Atticus Morris</v>
      </c>
      <c r="B470" t="s">
        <v>1359</v>
      </c>
      <c r="C470" t="s">
        <v>1360</v>
      </c>
      <c r="D470" t="s">
        <v>95</v>
      </c>
      <c r="E470">
        <v>24</v>
      </c>
      <c r="F470" s="14">
        <v>34840</v>
      </c>
      <c r="G470" t="s">
        <v>1361</v>
      </c>
      <c r="H470" t="s">
        <v>362</v>
      </c>
      <c r="I470" t="str">
        <f>VLOOKUP(A470,'3-Target'!A:G, 4, FALSE)</f>
        <v>united_states</v>
      </c>
      <c r="J470">
        <f>VLOOKUP(A470,'3-Target'!$A:$G, 7,FALSE)</f>
        <v>18</v>
      </c>
      <c r="K470" t="str">
        <f>VLOOKUP(A470,'3-Target'!A:G, 6, FALSE)</f>
        <v>aavail_basic</v>
      </c>
    </row>
    <row r="471" spans="1:11" x14ac:dyDescent="0.2">
      <c r="A471" t="str">
        <f t="shared" si="7"/>
        <v>Catalina Arroyo</v>
      </c>
      <c r="B471" t="s">
        <v>1362</v>
      </c>
      <c r="C471" t="s">
        <v>1363</v>
      </c>
      <c r="D471" t="s">
        <v>101</v>
      </c>
      <c r="E471">
        <v>14</v>
      </c>
      <c r="F471" s="14">
        <v>38564</v>
      </c>
      <c r="G471" t="s">
        <v>1364</v>
      </c>
      <c r="H471" t="s">
        <v>200</v>
      </c>
      <c r="I471" t="str">
        <f>VLOOKUP(A471,'3-Target'!A:G, 4, FALSE)</f>
        <v>united_states</v>
      </c>
      <c r="J471">
        <f>VLOOKUP(A471,'3-Target'!$A:$G, 7,FALSE)</f>
        <v>13</v>
      </c>
      <c r="K471" t="str">
        <f>VLOOKUP(A471,'3-Target'!A:G, 6, FALSE)</f>
        <v>aavail_premium</v>
      </c>
    </row>
    <row r="472" spans="1:11" x14ac:dyDescent="0.2">
      <c r="A472" t="str">
        <f t="shared" si="7"/>
        <v>Kamari Waller</v>
      </c>
      <c r="B472" t="s">
        <v>1365</v>
      </c>
      <c r="C472" t="s">
        <v>1366</v>
      </c>
      <c r="D472" t="s">
        <v>95</v>
      </c>
      <c r="E472">
        <v>39</v>
      </c>
      <c r="F472" s="14">
        <v>29297</v>
      </c>
      <c r="G472" t="s">
        <v>1367</v>
      </c>
      <c r="H472" t="s">
        <v>200</v>
      </c>
      <c r="I472" t="str">
        <f>VLOOKUP(A472,'3-Target'!A:G, 4, FALSE)</f>
        <v>united_states</v>
      </c>
      <c r="J472">
        <f>VLOOKUP(A472,'3-Target'!$A:$G, 7,FALSE)</f>
        <v>19</v>
      </c>
      <c r="K472" t="str">
        <f>VLOOKUP(A472,'3-Target'!A:G, 6, FALSE)</f>
        <v>aavail_premium</v>
      </c>
    </row>
    <row r="473" spans="1:11" x14ac:dyDescent="0.2">
      <c r="A473" t="str">
        <f t="shared" si="7"/>
        <v>Nancy Webster</v>
      </c>
      <c r="B473" t="s">
        <v>1368</v>
      </c>
      <c r="C473" t="s">
        <v>1369</v>
      </c>
      <c r="D473" t="s">
        <v>101</v>
      </c>
      <c r="E473">
        <v>22</v>
      </c>
      <c r="F473" s="14">
        <v>35619</v>
      </c>
      <c r="G473" t="s">
        <v>102</v>
      </c>
      <c r="I473" t="str">
        <f>VLOOKUP(A473,'3-Target'!A:G, 4, FALSE)</f>
        <v>singapore</v>
      </c>
      <c r="J473">
        <f>VLOOKUP(A473,'3-Target'!$A:$G, 7,FALSE)</f>
        <v>19</v>
      </c>
      <c r="K473" t="str">
        <f>VLOOKUP(A473,'3-Target'!A:G, 6, FALSE)</f>
        <v>aavail_basic</v>
      </c>
    </row>
    <row r="474" spans="1:11" x14ac:dyDescent="0.2">
      <c r="A474" t="str">
        <f t="shared" si="7"/>
        <v>Ali Rivera</v>
      </c>
      <c r="B474" t="s">
        <v>1370</v>
      </c>
      <c r="C474" t="s">
        <v>1371</v>
      </c>
      <c r="D474" t="s">
        <v>95</v>
      </c>
      <c r="E474">
        <v>22</v>
      </c>
      <c r="F474" s="14">
        <v>35722</v>
      </c>
      <c r="G474" t="s">
        <v>1372</v>
      </c>
      <c r="H474" t="s">
        <v>106</v>
      </c>
      <c r="I474" t="str">
        <f>VLOOKUP(A474,'3-Target'!A:G, 4, FALSE)</f>
        <v>united_states</v>
      </c>
      <c r="J474">
        <f>VLOOKUP(A474,'3-Target'!$A:$G, 7,FALSE)</f>
        <v>20</v>
      </c>
      <c r="K474" t="str">
        <f>VLOOKUP(A474,'3-Target'!A:G, 6, FALSE)</f>
        <v>aavail_unlimited</v>
      </c>
    </row>
    <row r="475" spans="1:11" x14ac:dyDescent="0.2">
      <c r="A475" t="str">
        <f t="shared" si="7"/>
        <v>Alondra Middleton</v>
      </c>
      <c r="B475" t="s">
        <v>1373</v>
      </c>
      <c r="C475" t="s">
        <v>1374</v>
      </c>
      <c r="D475" t="s">
        <v>101</v>
      </c>
      <c r="E475">
        <v>50</v>
      </c>
      <c r="F475" s="14">
        <v>25549</v>
      </c>
      <c r="G475" t="s">
        <v>102</v>
      </c>
      <c r="I475" t="str">
        <f>VLOOKUP(A475,'3-Target'!A:G, 4, FALSE)</f>
        <v>singapore</v>
      </c>
      <c r="J475">
        <f>VLOOKUP(A475,'3-Target'!$A:$G, 7,FALSE)</f>
        <v>11</v>
      </c>
      <c r="K475" t="str">
        <f>VLOOKUP(A475,'3-Target'!A:G, 6, FALSE)</f>
        <v>aavail_basic</v>
      </c>
    </row>
    <row r="476" spans="1:11" x14ac:dyDescent="0.2">
      <c r="A476" t="str">
        <f t="shared" si="7"/>
        <v>Braylen Compton</v>
      </c>
      <c r="B476" t="s">
        <v>1375</v>
      </c>
      <c r="C476" t="s">
        <v>1376</v>
      </c>
      <c r="D476" t="s">
        <v>95</v>
      </c>
      <c r="E476">
        <v>43</v>
      </c>
      <c r="F476" s="14">
        <v>27873</v>
      </c>
      <c r="G476" t="s">
        <v>102</v>
      </c>
      <c r="I476" t="str">
        <f>VLOOKUP(A476,'3-Target'!A:G, 4, FALSE)</f>
        <v>singapore</v>
      </c>
      <c r="J476">
        <f>VLOOKUP(A476,'3-Target'!$A:$G, 7,FALSE)</f>
        <v>13</v>
      </c>
      <c r="K476" t="str">
        <f>VLOOKUP(A476,'3-Target'!A:G, 6, FALSE)</f>
        <v>aavail_unlimited</v>
      </c>
    </row>
    <row r="477" spans="1:11" x14ac:dyDescent="0.2">
      <c r="A477" t="str">
        <f t="shared" si="7"/>
        <v>Evelynn Stewart</v>
      </c>
      <c r="B477" t="s">
        <v>1377</v>
      </c>
      <c r="C477" t="s">
        <v>1378</v>
      </c>
      <c r="D477" t="s">
        <v>101</v>
      </c>
      <c r="E477">
        <v>25</v>
      </c>
      <c r="F477" s="14">
        <v>34417</v>
      </c>
      <c r="G477" t="s">
        <v>1324</v>
      </c>
      <c r="H477" t="s">
        <v>200</v>
      </c>
      <c r="I477" t="str">
        <f>VLOOKUP(A477,'3-Target'!A:G, 4, FALSE)</f>
        <v>united_states</v>
      </c>
      <c r="J477">
        <f>VLOOKUP(A477,'3-Target'!$A:$G, 7,FALSE)</f>
        <v>22</v>
      </c>
      <c r="K477" t="str">
        <f>VLOOKUP(A477,'3-Target'!A:G, 6, FALSE)</f>
        <v>aavail_premium</v>
      </c>
    </row>
    <row r="478" spans="1:11" x14ac:dyDescent="0.2">
      <c r="A478" t="str">
        <f t="shared" si="7"/>
        <v>Emmitt Hoffman</v>
      </c>
      <c r="B478" t="s">
        <v>1379</v>
      </c>
      <c r="C478" t="s">
        <v>1380</v>
      </c>
      <c r="D478" t="s">
        <v>95</v>
      </c>
      <c r="E478">
        <v>23</v>
      </c>
      <c r="F478" s="14">
        <v>35397</v>
      </c>
      <c r="G478" t="s">
        <v>1381</v>
      </c>
      <c r="H478" t="s">
        <v>134</v>
      </c>
      <c r="I478" t="str">
        <f>VLOOKUP(A478,'3-Target'!A:G, 4, FALSE)</f>
        <v>united_states</v>
      </c>
      <c r="J478">
        <f>VLOOKUP(A478,'3-Target'!$A:$G, 7,FALSE)</f>
        <v>17</v>
      </c>
      <c r="K478" t="str">
        <f>VLOOKUP(A478,'3-Target'!A:G, 6, FALSE)</f>
        <v>aavail_unlimited</v>
      </c>
    </row>
    <row r="479" spans="1:11" x14ac:dyDescent="0.2">
      <c r="A479" t="str">
        <f t="shared" si="7"/>
        <v>Bobby Anderson</v>
      </c>
      <c r="B479" t="s">
        <v>1382</v>
      </c>
      <c r="C479" t="s">
        <v>1383</v>
      </c>
      <c r="D479" t="s">
        <v>95</v>
      </c>
      <c r="E479">
        <v>32</v>
      </c>
      <c r="F479" s="14">
        <v>32084</v>
      </c>
      <c r="G479" t="s">
        <v>102</v>
      </c>
      <c r="I479" t="str">
        <f>VLOOKUP(A479,'3-Target'!A:G, 4, FALSE)</f>
        <v>singapore</v>
      </c>
      <c r="J479">
        <f>VLOOKUP(A479,'3-Target'!$A:$G, 7,FALSE)</f>
        <v>12</v>
      </c>
      <c r="K479" t="str">
        <f>VLOOKUP(A479,'3-Target'!A:G, 6, FALSE)</f>
        <v>aavail_basic</v>
      </c>
    </row>
    <row r="480" spans="1:11" x14ac:dyDescent="0.2">
      <c r="A480" t="str">
        <f t="shared" si="7"/>
        <v>Ivanna Owen</v>
      </c>
      <c r="B480" t="s">
        <v>1384</v>
      </c>
      <c r="C480" t="s">
        <v>1385</v>
      </c>
      <c r="D480" t="s">
        <v>101</v>
      </c>
      <c r="E480">
        <v>39</v>
      </c>
      <c r="F480" s="14">
        <v>29335</v>
      </c>
      <c r="G480" t="s">
        <v>1386</v>
      </c>
      <c r="H480" t="s">
        <v>125</v>
      </c>
      <c r="I480" t="str">
        <f>VLOOKUP(A480,'3-Target'!A:G, 4, FALSE)</f>
        <v>united_states</v>
      </c>
      <c r="J480">
        <f>VLOOKUP(A480,'3-Target'!$A:$G, 7,FALSE)</f>
        <v>23</v>
      </c>
      <c r="K480" t="str">
        <f>VLOOKUP(A480,'3-Target'!A:G, 6, FALSE)</f>
        <v>aavail_unlimited</v>
      </c>
    </row>
    <row r="481" spans="1:11" x14ac:dyDescent="0.2">
      <c r="A481" t="str">
        <f t="shared" si="7"/>
        <v>Maddux Liu</v>
      </c>
      <c r="B481" t="s">
        <v>1387</v>
      </c>
      <c r="C481" t="s">
        <v>1388</v>
      </c>
      <c r="D481" t="s">
        <v>95</v>
      </c>
      <c r="E481">
        <v>39</v>
      </c>
      <c r="F481" s="14">
        <v>29454</v>
      </c>
      <c r="G481" t="s">
        <v>102</v>
      </c>
      <c r="I481" t="str">
        <f>VLOOKUP(A481,'3-Target'!A:G, 4, FALSE)</f>
        <v>singapore</v>
      </c>
      <c r="J481">
        <f>VLOOKUP(A481,'3-Target'!$A:$G, 7,FALSE)</f>
        <v>18</v>
      </c>
      <c r="K481" t="str">
        <f>VLOOKUP(A481,'3-Target'!A:G, 6, FALSE)</f>
        <v>aavail_unlimited</v>
      </c>
    </row>
    <row r="482" spans="1:11" x14ac:dyDescent="0.2">
      <c r="A482" t="str">
        <f t="shared" si="7"/>
        <v>Regina Quinn</v>
      </c>
      <c r="B482" t="s">
        <v>1389</v>
      </c>
      <c r="C482" t="s">
        <v>1390</v>
      </c>
      <c r="D482" t="s">
        <v>101</v>
      </c>
      <c r="E482">
        <v>26</v>
      </c>
      <c r="F482" s="14">
        <v>34162</v>
      </c>
      <c r="G482" t="s">
        <v>102</v>
      </c>
      <c r="I482" t="str">
        <f>VLOOKUP(A482,'3-Target'!A:G, 4, FALSE)</f>
        <v>singapore</v>
      </c>
      <c r="J482">
        <f>VLOOKUP(A482,'3-Target'!$A:$G, 7,FALSE)</f>
        <v>8</v>
      </c>
      <c r="K482" t="str">
        <f>VLOOKUP(A482,'3-Target'!A:G, 6, FALSE)</f>
        <v>aavail_unlimited</v>
      </c>
    </row>
    <row r="483" spans="1:11" x14ac:dyDescent="0.2">
      <c r="A483" t="str">
        <f t="shared" si="7"/>
        <v>Raquel Walls</v>
      </c>
      <c r="B483" t="s">
        <v>1391</v>
      </c>
      <c r="C483" t="s">
        <v>1392</v>
      </c>
      <c r="D483" t="s">
        <v>101</v>
      </c>
      <c r="E483">
        <v>23</v>
      </c>
      <c r="F483" s="14">
        <v>35157</v>
      </c>
      <c r="G483" t="s">
        <v>1393</v>
      </c>
      <c r="H483" t="s">
        <v>159</v>
      </c>
      <c r="I483" t="str">
        <f>VLOOKUP(A483,'3-Target'!A:G, 4, FALSE)</f>
        <v>united_states</v>
      </c>
      <c r="J483">
        <f>VLOOKUP(A483,'3-Target'!$A:$G, 7,FALSE)</f>
        <v>21</v>
      </c>
      <c r="K483" t="str">
        <f>VLOOKUP(A483,'3-Target'!A:G, 6, FALSE)</f>
        <v>aavail_premium</v>
      </c>
    </row>
    <row r="484" spans="1:11" x14ac:dyDescent="0.2">
      <c r="A484" t="str">
        <f t="shared" si="7"/>
        <v>Kendall Gordon</v>
      </c>
      <c r="B484" t="s">
        <v>1394</v>
      </c>
      <c r="C484" t="s">
        <v>1395</v>
      </c>
      <c r="D484" t="s">
        <v>95</v>
      </c>
      <c r="E484">
        <v>27</v>
      </c>
      <c r="F484" s="14">
        <v>33973</v>
      </c>
      <c r="G484" t="s">
        <v>1396</v>
      </c>
      <c r="H484" t="s">
        <v>159</v>
      </c>
      <c r="I484" t="str">
        <f>VLOOKUP(A484,'3-Target'!A:G, 4, FALSE)</f>
        <v>united_states</v>
      </c>
      <c r="J484">
        <f>VLOOKUP(A484,'3-Target'!$A:$G, 7,FALSE)</f>
        <v>11</v>
      </c>
      <c r="K484" t="str">
        <f>VLOOKUP(A484,'3-Target'!A:G, 6, FALSE)</f>
        <v>aavail_premium</v>
      </c>
    </row>
    <row r="485" spans="1:11" x14ac:dyDescent="0.2">
      <c r="A485" t="str">
        <f t="shared" si="7"/>
        <v>Sierra Whitaker</v>
      </c>
      <c r="B485" t="s">
        <v>1397</v>
      </c>
      <c r="C485" t="s">
        <v>291</v>
      </c>
      <c r="D485" t="s">
        <v>101</v>
      </c>
      <c r="E485">
        <v>33</v>
      </c>
      <c r="F485" s="14">
        <v>31563</v>
      </c>
      <c r="G485" t="s">
        <v>102</v>
      </c>
      <c r="I485" t="str">
        <f>VLOOKUP(A485,'3-Target'!A:G, 4, FALSE)</f>
        <v>singapore</v>
      </c>
      <c r="J485">
        <f>VLOOKUP(A485,'3-Target'!$A:$G, 7,FALSE)</f>
        <v>4</v>
      </c>
      <c r="K485" t="str">
        <f>VLOOKUP(A485,'3-Target'!A:G, 6, FALSE)</f>
        <v>aavail_premium</v>
      </c>
    </row>
    <row r="486" spans="1:11" x14ac:dyDescent="0.2">
      <c r="A486" t="str">
        <f t="shared" si="7"/>
        <v>Angelo Santiago</v>
      </c>
      <c r="B486" t="s">
        <v>228</v>
      </c>
      <c r="C486" t="s">
        <v>1398</v>
      </c>
      <c r="D486" t="s">
        <v>95</v>
      </c>
      <c r="E486">
        <v>21</v>
      </c>
      <c r="F486" s="14">
        <v>35998</v>
      </c>
      <c r="G486" t="s">
        <v>102</v>
      </c>
      <c r="I486" t="str">
        <f>VLOOKUP(A486,'3-Target'!A:G, 4, FALSE)</f>
        <v>singapore</v>
      </c>
      <c r="J486">
        <f>VLOOKUP(A486,'3-Target'!$A:$G, 7,FALSE)</f>
        <v>15</v>
      </c>
      <c r="K486" t="str">
        <f>VLOOKUP(A486,'3-Target'!A:G, 6, FALSE)</f>
        <v>aavail_basic</v>
      </c>
    </row>
    <row r="487" spans="1:11" x14ac:dyDescent="0.2">
      <c r="A487" t="str">
        <f t="shared" si="7"/>
        <v>Averie Delarosa</v>
      </c>
      <c r="B487" t="s">
        <v>1399</v>
      </c>
      <c r="C487" t="s">
        <v>1400</v>
      </c>
      <c r="D487" t="s">
        <v>101</v>
      </c>
      <c r="E487">
        <v>22</v>
      </c>
      <c r="F487" s="14">
        <v>35830</v>
      </c>
      <c r="G487" t="s">
        <v>102</v>
      </c>
      <c r="I487" t="str">
        <f>VLOOKUP(A487,'3-Target'!A:G, 4, FALSE)</f>
        <v>singapore</v>
      </c>
      <c r="J487">
        <f>VLOOKUP(A487,'3-Target'!$A:$G, 7,FALSE)</f>
        <v>17</v>
      </c>
      <c r="K487" t="str">
        <f>VLOOKUP(A487,'3-Target'!A:G, 6, FALSE)</f>
        <v>aavail_premium</v>
      </c>
    </row>
    <row r="488" spans="1:11" x14ac:dyDescent="0.2">
      <c r="A488" t="str">
        <f t="shared" si="7"/>
        <v>Bentley Terry</v>
      </c>
      <c r="B488" t="s">
        <v>1401</v>
      </c>
      <c r="C488" t="s">
        <v>1030</v>
      </c>
      <c r="D488" t="s">
        <v>95</v>
      </c>
      <c r="E488">
        <v>39</v>
      </c>
      <c r="F488" s="14">
        <v>29583</v>
      </c>
      <c r="G488" t="s">
        <v>1402</v>
      </c>
      <c r="H488" t="s">
        <v>125</v>
      </c>
      <c r="I488" t="str">
        <f>VLOOKUP(A488,'3-Target'!A:G, 4, FALSE)</f>
        <v>united_states</v>
      </c>
      <c r="J488">
        <f>VLOOKUP(A488,'3-Target'!$A:$G, 7,FALSE)</f>
        <v>16</v>
      </c>
      <c r="K488" t="str">
        <f>VLOOKUP(A488,'3-Target'!A:G, 6, FALSE)</f>
        <v>aavail_unlimited</v>
      </c>
    </row>
    <row r="489" spans="1:11" x14ac:dyDescent="0.2">
      <c r="A489" t="str">
        <f t="shared" si="7"/>
        <v>Henrik Pearson</v>
      </c>
      <c r="B489" t="s">
        <v>1403</v>
      </c>
      <c r="C489" t="s">
        <v>1404</v>
      </c>
      <c r="D489" t="s">
        <v>95</v>
      </c>
      <c r="E489">
        <v>24</v>
      </c>
      <c r="F489" s="14">
        <v>35081</v>
      </c>
      <c r="G489" t="s">
        <v>102</v>
      </c>
      <c r="I489" t="str">
        <f>VLOOKUP(A489,'3-Target'!A:G, 4, FALSE)</f>
        <v>singapore</v>
      </c>
      <c r="J489">
        <f>VLOOKUP(A489,'3-Target'!$A:$G, 7,FALSE)</f>
        <v>15</v>
      </c>
      <c r="K489" t="str">
        <f>VLOOKUP(A489,'3-Target'!A:G, 6, FALSE)</f>
        <v>aavail_unlimited</v>
      </c>
    </row>
    <row r="490" spans="1:11" x14ac:dyDescent="0.2">
      <c r="A490" t="str">
        <f t="shared" si="7"/>
        <v>Pearl Wood</v>
      </c>
      <c r="B490" t="s">
        <v>1405</v>
      </c>
      <c r="C490" t="s">
        <v>1406</v>
      </c>
      <c r="D490" t="s">
        <v>101</v>
      </c>
      <c r="E490">
        <v>38</v>
      </c>
      <c r="F490" s="14">
        <v>29836</v>
      </c>
      <c r="G490" t="s">
        <v>102</v>
      </c>
      <c r="I490" t="str">
        <f>VLOOKUP(A490,'3-Target'!A:G, 4, FALSE)</f>
        <v>singapore</v>
      </c>
      <c r="J490">
        <f>VLOOKUP(A490,'3-Target'!$A:$G, 7,FALSE)</f>
        <v>5</v>
      </c>
      <c r="K490" t="str">
        <f>VLOOKUP(A490,'3-Target'!A:G, 6, FALSE)</f>
        <v>aavail_unlimited</v>
      </c>
    </row>
    <row r="491" spans="1:11" x14ac:dyDescent="0.2">
      <c r="A491" t="str">
        <f t="shared" si="7"/>
        <v>Kelsey Jones</v>
      </c>
      <c r="B491" t="s">
        <v>18</v>
      </c>
      <c r="C491" t="s">
        <v>1407</v>
      </c>
      <c r="D491" t="s">
        <v>101</v>
      </c>
      <c r="E491">
        <v>20</v>
      </c>
      <c r="F491" s="14">
        <v>36210</v>
      </c>
      <c r="G491" t="s">
        <v>102</v>
      </c>
      <c r="I491" t="str">
        <f>VLOOKUP(A491,'3-Target'!A:G, 4, FALSE)</f>
        <v>singapore</v>
      </c>
      <c r="J491">
        <f>VLOOKUP(A491,'3-Target'!$A:$G, 7,FALSE)</f>
        <v>13</v>
      </c>
      <c r="K491" t="str">
        <f>VLOOKUP(A491,'3-Target'!A:G, 6, FALSE)</f>
        <v>aavail_premium</v>
      </c>
    </row>
    <row r="492" spans="1:11" x14ac:dyDescent="0.2">
      <c r="A492" t="str">
        <f t="shared" si="7"/>
        <v>Terrell Burch</v>
      </c>
      <c r="B492" t="s">
        <v>1408</v>
      </c>
      <c r="C492" t="s">
        <v>369</v>
      </c>
      <c r="D492" t="s">
        <v>95</v>
      </c>
      <c r="E492">
        <v>20</v>
      </c>
      <c r="F492" s="14">
        <v>36391</v>
      </c>
      <c r="G492" t="s">
        <v>102</v>
      </c>
      <c r="I492" t="str">
        <f>VLOOKUP(A492,'3-Target'!A:G, 4, FALSE)</f>
        <v>singapore</v>
      </c>
      <c r="J492">
        <f>VLOOKUP(A492,'3-Target'!$A:$G, 7,FALSE)</f>
        <v>19</v>
      </c>
      <c r="K492" t="str">
        <f>VLOOKUP(A492,'3-Target'!A:G, 6, FALSE)</f>
        <v>aavail_basic</v>
      </c>
    </row>
    <row r="493" spans="1:11" x14ac:dyDescent="0.2">
      <c r="A493" t="str">
        <f t="shared" si="7"/>
        <v>Alaina Hull</v>
      </c>
      <c r="B493" t="s">
        <v>1409</v>
      </c>
      <c r="C493" t="s">
        <v>1410</v>
      </c>
      <c r="D493" t="s">
        <v>101</v>
      </c>
      <c r="E493">
        <v>20</v>
      </c>
      <c r="F493" s="14">
        <v>36488</v>
      </c>
      <c r="G493" t="s">
        <v>1411</v>
      </c>
      <c r="H493" t="s">
        <v>362</v>
      </c>
      <c r="I493" t="str">
        <f>VLOOKUP(A493,'3-Target'!A:G, 4, FALSE)</f>
        <v>united_states</v>
      </c>
      <c r="J493">
        <f>VLOOKUP(A493,'3-Target'!$A:$G, 7,FALSE)</f>
        <v>21</v>
      </c>
      <c r="K493" t="str">
        <f>VLOOKUP(A493,'3-Target'!A:G, 6, FALSE)</f>
        <v>aavail_premium</v>
      </c>
    </row>
    <row r="494" spans="1:11" x14ac:dyDescent="0.2">
      <c r="A494" t="str">
        <f t="shared" si="7"/>
        <v>Maverick Wang</v>
      </c>
      <c r="B494" t="s">
        <v>1412</v>
      </c>
      <c r="C494" t="s">
        <v>1413</v>
      </c>
      <c r="D494" t="s">
        <v>95</v>
      </c>
      <c r="E494">
        <v>38</v>
      </c>
      <c r="F494" s="14">
        <v>29995</v>
      </c>
      <c r="G494" t="s">
        <v>102</v>
      </c>
      <c r="I494" t="str">
        <f>VLOOKUP(A494,'3-Target'!A:G, 4, FALSE)</f>
        <v>singapore</v>
      </c>
      <c r="J494">
        <f>VLOOKUP(A494,'3-Target'!$A:$G, 7,FALSE)</f>
        <v>7</v>
      </c>
      <c r="K494" t="str">
        <f>VLOOKUP(A494,'3-Target'!A:G, 6, FALSE)</f>
        <v>aavail_premium</v>
      </c>
    </row>
    <row r="495" spans="1:11" x14ac:dyDescent="0.2">
      <c r="A495" t="str">
        <f t="shared" si="7"/>
        <v>Quincy Nunez</v>
      </c>
      <c r="B495" t="s">
        <v>1414</v>
      </c>
      <c r="C495" t="s">
        <v>1415</v>
      </c>
      <c r="D495" t="s">
        <v>95</v>
      </c>
      <c r="E495">
        <v>20</v>
      </c>
      <c r="F495" s="14">
        <v>36435</v>
      </c>
      <c r="G495" t="s">
        <v>102</v>
      </c>
      <c r="I495" t="str">
        <f>VLOOKUP(A495,'3-Target'!A:G, 4, FALSE)</f>
        <v>singapore</v>
      </c>
      <c r="J495">
        <f>VLOOKUP(A495,'3-Target'!$A:$G, 7,FALSE)</f>
        <v>13</v>
      </c>
      <c r="K495" t="str">
        <f>VLOOKUP(A495,'3-Target'!A:G, 6, FALSE)</f>
        <v>aavail_premium</v>
      </c>
    </row>
    <row r="496" spans="1:11" x14ac:dyDescent="0.2">
      <c r="A496" t="str">
        <f t="shared" si="7"/>
        <v>Oscar Black</v>
      </c>
      <c r="B496" t="s">
        <v>1416</v>
      </c>
      <c r="C496" t="s">
        <v>1417</v>
      </c>
      <c r="D496" t="s">
        <v>95</v>
      </c>
      <c r="E496">
        <v>24</v>
      </c>
      <c r="F496" s="14">
        <v>34831</v>
      </c>
      <c r="G496" t="s">
        <v>1418</v>
      </c>
      <c r="H496" t="s">
        <v>783</v>
      </c>
      <c r="I496" t="str">
        <f>VLOOKUP(A496,'3-Target'!A:G, 4, FALSE)</f>
        <v>united_states</v>
      </c>
      <c r="J496">
        <f>VLOOKUP(A496,'3-Target'!$A:$G, 7,FALSE)</f>
        <v>26</v>
      </c>
      <c r="K496" t="str">
        <f>VLOOKUP(A496,'3-Target'!A:G, 6, FALSE)</f>
        <v>aavail_premium</v>
      </c>
    </row>
    <row r="497" spans="1:11" x14ac:dyDescent="0.2">
      <c r="A497" t="str">
        <f t="shared" si="7"/>
        <v>Achilles Lang</v>
      </c>
      <c r="B497" t="s">
        <v>1419</v>
      </c>
      <c r="C497" t="s">
        <v>1420</v>
      </c>
      <c r="D497" t="s">
        <v>95</v>
      </c>
      <c r="E497">
        <v>38</v>
      </c>
      <c r="F497" s="14">
        <v>29880</v>
      </c>
      <c r="G497" t="s">
        <v>1421</v>
      </c>
      <c r="H497" t="s">
        <v>200</v>
      </c>
      <c r="I497" t="str">
        <f>VLOOKUP(A497,'3-Target'!A:G, 4, FALSE)</f>
        <v>united_states</v>
      </c>
      <c r="J497">
        <f>VLOOKUP(A497,'3-Target'!$A:$G, 7,FALSE)</f>
        <v>21</v>
      </c>
      <c r="K497" t="str">
        <f>VLOOKUP(A497,'3-Target'!A:G, 6, FALSE)</f>
        <v>aavail_basic</v>
      </c>
    </row>
    <row r="498" spans="1:11" x14ac:dyDescent="0.2">
      <c r="A498" t="str">
        <f t="shared" si="7"/>
        <v>Deacon Porter</v>
      </c>
      <c r="B498" t="s">
        <v>1422</v>
      </c>
      <c r="C498" t="s">
        <v>1423</v>
      </c>
      <c r="D498" t="s">
        <v>95</v>
      </c>
      <c r="E498">
        <v>16</v>
      </c>
      <c r="F498" s="14">
        <v>37863</v>
      </c>
      <c r="G498" t="s">
        <v>1424</v>
      </c>
      <c r="H498" t="s">
        <v>1425</v>
      </c>
      <c r="I498" t="str">
        <f>VLOOKUP(A498,'3-Target'!A:G, 4, FALSE)</f>
        <v>united_states</v>
      </c>
      <c r="J498">
        <f>VLOOKUP(A498,'3-Target'!$A:$G, 7,FALSE)</f>
        <v>21</v>
      </c>
      <c r="K498" t="str">
        <f>VLOOKUP(A498,'3-Target'!A:G, 6, FALSE)</f>
        <v>aavail_unlimited</v>
      </c>
    </row>
    <row r="499" spans="1:11" x14ac:dyDescent="0.2">
      <c r="A499" t="str">
        <f t="shared" si="7"/>
        <v>Romeo Campbell</v>
      </c>
      <c r="B499" t="s">
        <v>1426</v>
      </c>
      <c r="C499" t="s">
        <v>1427</v>
      </c>
      <c r="D499" t="s">
        <v>95</v>
      </c>
      <c r="E499">
        <v>17</v>
      </c>
      <c r="F499" s="14">
        <v>37374</v>
      </c>
      <c r="G499" t="s">
        <v>102</v>
      </c>
      <c r="I499" t="str">
        <f>VLOOKUP(A499,'3-Target'!A:G, 4, FALSE)</f>
        <v>singapore</v>
      </c>
      <c r="J499">
        <f>VLOOKUP(A499,'3-Target'!$A:$G, 7,FALSE)</f>
        <v>16</v>
      </c>
      <c r="K499" t="str">
        <f>VLOOKUP(A499,'3-Target'!A:G, 6, FALSE)</f>
        <v>aavail_basic</v>
      </c>
    </row>
    <row r="500" spans="1:11" x14ac:dyDescent="0.2">
      <c r="A500" t="str">
        <f t="shared" si="7"/>
        <v>Eloise Hendricks</v>
      </c>
      <c r="B500" t="s">
        <v>1428</v>
      </c>
      <c r="C500" t="s">
        <v>1429</v>
      </c>
      <c r="D500" t="s">
        <v>101</v>
      </c>
      <c r="E500">
        <v>28</v>
      </c>
      <c r="F500" s="14">
        <v>33619</v>
      </c>
      <c r="G500" t="s">
        <v>1430</v>
      </c>
      <c r="H500" t="s">
        <v>200</v>
      </c>
      <c r="I500" t="str">
        <f>VLOOKUP(A500,'3-Target'!A:G, 4, FALSE)</f>
        <v>united_states</v>
      </c>
      <c r="J500">
        <f>VLOOKUP(A500,'3-Target'!$A:$G, 7,FALSE)</f>
        <v>27</v>
      </c>
      <c r="K500" t="str">
        <f>VLOOKUP(A500,'3-Target'!A:G, 6, FALSE)</f>
        <v>aavail_premium</v>
      </c>
    </row>
    <row r="501" spans="1:11" x14ac:dyDescent="0.2">
      <c r="A501" t="str">
        <f t="shared" si="7"/>
        <v>Hayley Harrell</v>
      </c>
      <c r="B501" t="s">
        <v>1431</v>
      </c>
      <c r="C501" t="s">
        <v>1432</v>
      </c>
      <c r="D501" t="s">
        <v>101</v>
      </c>
      <c r="E501">
        <v>20</v>
      </c>
      <c r="F501" s="14">
        <v>36234</v>
      </c>
      <c r="G501" t="s">
        <v>1433</v>
      </c>
      <c r="H501" t="s">
        <v>287</v>
      </c>
      <c r="I501" t="str">
        <f>VLOOKUP(A501,'3-Target'!A:G, 4, FALSE)</f>
        <v>united_states</v>
      </c>
      <c r="J501">
        <f>VLOOKUP(A501,'3-Target'!$A:$G, 7,FALSE)</f>
        <v>19</v>
      </c>
      <c r="K501" t="str">
        <f>VLOOKUP(A501,'3-Target'!A:G, 6, FALSE)</f>
        <v>aavail_unlimited</v>
      </c>
    </row>
    <row r="502" spans="1:11" x14ac:dyDescent="0.2">
      <c r="A502" t="str">
        <f t="shared" si="7"/>
        <v>Madelynn Conley</v>
      </c>
      <c r="B502" t="s">
        <v>1434</v>
      </c>
      <c r="C502" t="s">
        <v>1435</v>
      </c>
      <c r="D502" t="s">
        <v>101</v>
      </c>
      <c r="E502">
        <v>23</v>
      </c>
      <c r="F502" s="14">
        <v>35471</v>
      </c>
      <c r="G502" t="s">
        <v>1436</v>
      </c>
      <c r="H502" t="s">
        <v>200</v>
      </c>
      <c r="I502" t="str">
        <f>VLOOKUP(A502,'3-Target'!A:G, 4, FALSE)</f>
        <v>united_states</v>
      </c>
      <c r="J502">
        <f>VLOOKUP(A502,'3-Target'!$A:$G, 7,FALSE)</f>
        <v>19</v>
      </c>
      <c r="K502" t="str">
        <f>VLOOKUP(A502,'3-Target'!A:G, 6, FALSE)</f>
        <v>aavail_premium</v>
      </c>
    </row>
    <row r="503" spans="1:11" x14ac:dyDescent="0.2">
      <c r="A503" t="str">
        <f t="shared" si="7"/>
        <v>Nelson Avalos</v>
      </c>
      <c r="B503" t="s">
        <v>1437</v>
      </c>
      <c r="C503" t="s">
        <v>591</v>
      </c>
      <c r="D503" t="s">
        <v>95</v>
      </c>
      <c r="E503">
        <v>18</v>
      </c>
      <c r="F503" s="14">
        <v>37109</v>
      </c>
      <c r="G503" t="s">
        <v>1438</v>
      </c>
      <c r="H503" t="s">
        <v>200</v>
      </c>
      <c r="I503" t="str">
        <f>VLOOKUP(A503,'3-Target'!A:G, 4, FALSE)</f>
        <v>united_states</v>
      </c>
      <c r="J503">
        <f>VLOOKUP(A503,'3-Target'!$A:$G, 7,FALSE)</f>
        <v>20</v>
      </c>
      <c r="K503" t="str">
        <f>VLOOKUP(A503,'3-Target'!A:G, 6, FALSE)</f>
        <v>aavail_basic</v>
      </c>
    </row>
    <row r="504" spans="1:11" x14ac:dyDescent="0.2">
      <c r="A504" t="str">
        <f t="shared" si="7"/>
        <v>Silas Bass</v>
      </c>
      <c r="B504" t="s">
        <v>1439</v>
      </c>
      <c r="C504" t="s">
        <v>1440</v>
      </c>
      <c r="D504" t="s">
        <v>95</v>
      </c>
      <c r="E504">
        <v>22</v>
      </c>
      <c r="F504" s="14">
        <v>35781</v>
      </c>
      <c r="G504" t="s">
        <v>102</v>
      </c>
      <c r="I504" t="str">
        <f>VLOOKUP(A504,'3-Target'!A:G, 4, FALSE)</f>
        <v>singapore</v>
      </c>
      <c r="J504">
        <f>VLOOKUP(A504,'3-Target'!$A:$G, 7,FALSE)</f>
        <v>11</v>
      </c>
      <c r="K504" t="str">
        <f>VLOOKUP(A504,'3-Target'!A:G, 6, FALSE)</f>
        <v>aavail_basic</v>
      </c>
    </row>
    <row r="505" spans="1:11" x14ac:dyDescent="0.2">
      <c r="A505" t="str">
        <f t="shared" si="7"/>
        <v>Amora Phillips</v>
      </c>
      <c r="B505" t="s">
        <v>1441</v>
      </c>
      <c r="C505" t="s">
        <v>1442</v>
      </c>
      <c r="D505" t="s">
        <v>101</v>
      </c>
      <c r="E505">
        <v>20</v>
      </c>
      <c r="F505" s="14">
        <v>36532</v>
      </c>
      <c r="G505" t="s">
        <v>102</v>
      </c>
      <c r="I505" t="str">
        <f>VLOOKUP(A505,'3-Target'!A:G, 4, FALSE)</f>
        <v>singapore</v>
      </c>
      <c r="J505">
        <f>VLOOKUP(A505,'3-Target'!$A:$G, 7,FALSE)</f>
        <v>19</v>
      </c>
      <c r="K505" t="str">
        <f>VLOOKUP(A505,'3-Target'!A:G, 6, FALSE)</f>
        <v>aavail_basic</v>
      </c>
    </row>
    <row r="506" spans="1:11" x14ac:dyDescent="0.2">
      <c r="A506" t="str">
        <f t="shared" si="7"/>
        <v>Alejandra Wilkins</v>
      </c>
      <c r="B506" t="s">
        <v>1443</v>
      </c>
      <c r="C506" t="s">
        <v>1444</v>
      </c>
      <c r="D506" t="s">
        <v>101</v>
      </c>
      <c r="E506">
        <v>17</v>
      </c>
      <c r="F506" s="14">
        <v>37550</v>
      </c>
      <c r="G506" t="s">
        <v>102</v>
      </c>
      <c r="I506" t="str">
        <f>VLOOKUP(A506,'3-Target'!A:G, 4, FALSE)</f>
        <v>singapore</v>
      </c>
      <c r="J506">
        <f>VLOOKUP(A506,'3-Target'!$A:$G, 7,FALSE)</f>
        <v>10</v>
      </c>
      <c r="K506" t="str">
        <f>VLOOKUP(A506,'3-Target'!A:G, 6, FALSE)</f>
        <v>aavail_basic</v>
      </c>
    </row>
    <row r="507" spans="1:11" x14ac:dyDescent="0.2">
      <c r="A507" t="str">
        <f t="shared" si="7"/>
        <v>Genesis Yoder</v>
      </c>
      <c r="B507" t="s">
        <v>1445</v>
      </c>
      <c r="C507" t="s">
        <v>324</v>
      </c>
      <c r="D507" t="s">
        <v>95</v>
      </c>
      <c r="E507">
        <v>26</v>
      </c>
      <c r="F507" s="14">
        <v>34091</v>
      </c>
      <c r="G507" t="s">
        <v>102</v>
      </c>
      <c r="I507" t="str">
        <f>VLOOKUP(A507,'3-Target'!A:G, 4, FALSE)</f>
        <v>singapore</v>
      </c>
      <c r="J507">
        <f>VLOOKUP(A507,'3-Target'!$A:$G, 7,FALSE)</f>
        <v>20</v>
      </c>
      <c r="K507" t="str">
        <f>VLOOKUP(A507,'3-Target'!A:G, 6, FALSE)</f>
        <v>aavail_basic</v>
      </c>
    </row>
    <row r="508" spans="1:11" x14ac:dyDescent="0.2">
      <c r="A508" t="str">
        <f t="shared" si="7"/>
        <v>Skylar Rosario</v>
      </c>
      <c r="B508" t="s">
        <v>1446</v>
      </c>
      <c r="C508" t="s">
        <v>1447</v>
      </c>
      <c r="D508" t="s">
        <v>101</v>
      </c>
      <c r="E508">
        <v>26</v>
      </c>
      <c r="F508" s="14">
        <v>34067</v>
      </c>
      <c r="G508" t="s">
        <v>102</v>
      </c>
      <c r="I508" t="str">
        <f>VLOOKUP(A508,'3-Target'!A:G, 4, FALSE)</f>
        <v>singapore</v>
      </c>
      <c r="J508">
        <f>VLOOKUP(A508,'3-Target'!$A:$G, 7,FALSE)</f>
        <v>15</v>
      </c>
      <c r="K508" t="str">
        <f>VLOOKUP(A508,'3-Target'!A:G, 6, FALSE)</f>
        <v>aavail_basic</v>
      </c>
    </row>
    <row r="509" spans="1:11" x14ac:dyDescent="0.2">
      <c r="A509" t="str">
        <f t="shared" si="7"/>
        <v>Ariana Waters</v>
      </c>
      <c r="B509" t="s">
        <v>1448</v>
      </c>
      <c r="C509" t="s">
        <v>1449</v>
      </c>
      <c r="D509" t="s">
        <v>101</v>
      </c>
      <c r="E509">
        <v>22</v>
      </c>
      <c r="F509" s="14">
        <v>35801</v>
      </c>
      <c r="G509" t="s">
        <v>1450</v>
      </c>
      <c r="H509" t="s">
        <v>200</v>
      </c>
      <c r="I509" t="str">
        <f>VLOOKUP(A509,'3-Target'!A:G, 4, FALSE)</f>
        <v>united_states</v>
      </c>
      <c r="J509">
        <f>VLOOKUP(A509,'3-Target'!$A:$G, 7,FALSE)</f>
        <v>17</v>
      </c>
      <c r="K509" t="str">
        <f>VLOOKUP(A509,'3-Target'!A:G, 6, FALSE)</f>
        <v>aavail_basic</v>
      </c>
    </row>
    <row r="510" spans="1:11" x14ac:dyDescent="0.2">
      <c r="A510" t="str">
        <f t="shared" si="7"/>
        <v>Amaia Zavala</v>
      </c>
      <c r="B510" t="s">
        <v>1451</v>
      </c>
      <c r="C510" t="s">
        <v>1452</v>
      </c>
      <c r="D510" t="s">
        <v>101</v>
      </c>
      <c r="E510">
        <v>25</v>
      </c>
      <c r="F510" s="14">
        <v>34525</v>
      </c>
      <c r="G510" t="s">
        <v>1453</v>
      </c>
      <c r="H510" t="s">
        <v>151</v>
      </c>
      <c r="I510" t="str">
        <f>VLOOKUP(A510,'3-Target'!A:G, 4, FALSE)</f>
        <v>united_states</v>
      </c>
      <c r="J510">
        <f>VLOOKUP(A510,'3-Target'!$A:$G, 7,FALSE)</f>
        <v>23</v>
      </c>
      <c r="K510" t="str">
        <f>VLOOKUP(A510,'3-Target'!A:G, 6, FALSE)</f>
        <v>aavail_unlimited</v>
      </c>
    </row>
    <row r="511" spans="1:11" x14ac:dyDescent="0.2">
      <c r="A511" t="str">
        <f t="shared" si="7"/>
        <v>Josephine Bartlett</v>
      </c>
      <c r="B511" t="s">
        <v>688</v>
      </c>
      <c r="C511" t="s">
        <v>1454</v>
      </c>
      <c r="D511" t="s">
        <v>101</v>
      </c>
      <c r="E511">
        <v>28</v>
      </c>
      <c r="F511" s="14">
        <v>33567</v>
      </c>
      <c r="G511" t="s">
        <v>1455</v>
      </c>
      <c r="H511" t="s">
        <v>200</v>
      </c>
      <c r="I511" t="str">
        <f>VLOOKUP(A511,'3-Target'!A:G, 4, FALSE)</f>
        <v>united_states</v>
      </c>
      <c r="J511">
        <f>VLOOKUP(A511,'3-Target'!$A:$G, 7,FALSE)</f>
        <v>16</v>
      </c>
      <c r="K511" t="str">
        <f>VLOOKUP(A511,'3-Target'!A:G, 6, FALSE)</f>
        <v>aavail_basic</v>
      </c>
    </row>
    <row r="512" spans="1:11" x14ac:dyDescent="0.2">
      <c r="A512" t="str">
        <f t="shared" si="7"/>
        <v>Maddison Cohen</v>
      </c>
      <c r="B512" t="s">
        <v>1456</v>
      </c>
      <c r="C512" t="s">
        <v>1457</v>
      </c>
      <c r="D512" t="s">
        <v>101</v>
      </c>
      <c r="E512">
        <v>24</v>
      </c>
      <c r="F512" s="14">
        <v>34793</v>
      </c>
      <c r="G512" t="s">
        <v>105</v>
      </c>
      <c r="H512" t="s">
        <v>319</v>
      </c>
      <c r="I512" t="str">
        <f>VLOOKUP(A512,'3-Target'!A:G, 4, FALSE)</f>
        <v>united_states</v>
      </c>
      <c r="J512">
        <f>VLOOKUP(A512,'3-Target'!$A:$G, 7,FALSE)</f>
        <v>18</v>
      </c>
      <c r="K512" t="str">
        <f>VLOOKUP(A512,'3-Target'!A:G, 6, FALSE)</f>
        <v>aavail_premium</v>
      </c>
    </row>
    <row r="513" spans="1:11" x14ac:dyDescent="0.2">
      <c r="A513" t="str">
        <f t="shared" si="7"/>
        <v>Kade Norman</v>
      </c>
      <c r="B513" t="s">
        <v>1458</v>
      </c>
      <c r="C513" t="s">
        <v>1459</v>
      </c>
      <c r="D513" t="s">
        <v>95</v>
      </c>
      <c r="E513">
        <v>49</v>
      </c>
      <c r="F513" s="14">
        <v>25899</v>
      </c>
      <c r="G513" t="s">
        <v>1460</v>
      </c>
      <c r="H513" t="s">
        <v>200</v>
      </c>
      <c r="I513" t="str">
        <f>VLOOKUP(A513,'3-Target'!A:G, 4, FALSE)</f>
        <v>united_states</v>
      </c>
      <c r="J513">
        <f>VLOOKUP(A513,'3-Target'!$A:$G, 7,FALSE)</f>
        <v>20</v>
      </c>
      <c r="K513" t="str">
        <f>VLOOKUP(A513,'3-Target'!A:G, 6, FALSE)</f>
        <v>aavail_premium</v>
      </c>
    </row>
    <row r="514" spans="1:11" x14ac:dyDescent="0.2">
      <c r="A514" t="str">
        <f t="shared" si="7"/>
        <v>Claire Brandt</v>
      </c>
      <c r="B514" t="s">
        <v>1461</v>
      </c>
      <c r="C514" t="s">
        <v>1462</v>
      </c>
      <c r="D514" t="s">
        <v>101</v>
      </c>
      <c r="E514">
        <v>23</v>
      </c>
      <c r="F514" s="14">
        <v>35407</v>
      </c>
      <c r="G514" t="s">
        <v>1213</v>
      </c>
      <c r="H514" t="s">
        <v>854</v>
      </c>
      <c r="I514" t="str">
        <f>VLOOKUP(A514,'3-Target'!A:G, 4, FALSE)</f>
        <v>united_states</v>
      </c>
      <c r="J514">
        <f>VLOOKUP(A514,'3-Target'!$A:$G, 7,FALSE)</f>
        <v>24</v>
      </c>
      <c r="K514" t="str">
        <f>VLOOKUP(A514,'3-Target'!A:G, 6, FALSE)</f>
        <v>aavail_basic</v>
      </c>
    </row>
    <row r="515" spans="1:11" x14ac:dyDescent="0.2">
      <c r="A515" t="str">
        <f t="shared" ref="A515:A578" si="8">TRIM(PROPER(_xlfn.CONCAT(C515, " ",B515)))</f>
        <v>Hadassah Barker</v>
      </c>
      <c r="B515" t="s">
        <v>1463</v>
      </c>
      <c r="C515" t="s">
        <v>1464</v>
      </c>
      <c r="D515" t="s">
        <v>101</v>
      </c>
      <c r="E515">
        <v>38</v>
      </c>
      <c r="F515" s="14">
        <v>29672</v>
      </c>
      <c r="G515" t="s">
        <v>1465</v>
      </c>
      <c r="H515" t="s">
        <v>200</v>
      </c>
      <c r="I515" t="str">
        <f>VLOOKUP(A515,'3-Target'!A:G, 4, FALSE)</f>
        <v>united_states</v>
      </c>
      <c r="J515">
        <f>VLOOKUP(A515,'3-Target'!$A:$G, 7,FALSE)</f>
        <v>19</v>
      </c>
      <c r="K515" t="str">
        <f>VLOOKUP(A515,'3-Target'!A:G, 6, FALSE)</f>
        <v>aavail_basic</v>
      </c>
    </row>
    <row r="516" spans="1:11" x14ac:dyDescent="0.2">
      <c r="A516" t="str">
        <f t="shared" si="8"/>
        <v>Andres Barrera</v>
      </c>
      <c r="B516" t="s">
        <v>1466</v>
      </c>
      <c r="C516" t="s">
        <v>1467</v>
      </c>
      <c r="D516" t="s">
        <v>95</v>
      </c>
      <c r="E516">
        <v>40</v>
      </c>
      <c r="F516" s="14">
        <v>29139</v>
      </c>
      <c r="G516" t="s">
        <v>102</v>
      </c>
      <c r="I516" t="str">
        <f>VLOOKUP(A516,'3-Target'!A:G, 4, FALSE)</f>
        <v>singapore</v>
      </c>
      <c r="J516">
        <f>VLOOKUP(A516,'3-Target'!$A:$G, 7,FALSE)</f>
        <v>16</v>
      </c>
      <c r="K516" t="str">
        <f>VLOOKUP(A516,'3-Target'!A:G, 6, FALSE)</f>
        <v>aavail_basic</v>
      </c>
    </row>
    <row r="517" spans="1:11" x14ac:dyDescent="0.2">
      <c r="A517" t="str">
        <f t="shared" si="8"/>
        <v>Abdiel Wu</v>
      </c>
      <c r="B517" t="s">
        <v>1468</v>
      </c>
      <c r="C517" t="s">
        <v>1469</v>
      </c>
      <c r="D517" t="s">
        <v>95</v>
      </c>
      <c r="E517">
        <v>23</v>
      </c>
      <c r="F517" s="14">
        <v>35165</v>
      </c>
      <c r="G517" t="s">
        <v>1470</v>
      </c>
      <c r="H517" t="s">
        <v>362</v>
      </c>
      <c r="I517" t="str">
        <f>VLOOKUP(A517,'3-Target'!A:G, 4, FALSE)</f>
        <v>united_states</v>
      </c>
      <c r="J517">
        <f>VLOOKUP(A517,'3-Target'!$A:$G, 7,FALSE)</f>
        <v>20</v>
      </c>
      <c r="K517" t="str">
        <f>VLOOKUP(A517,'3-Target'!A:G, 6, FALSE)</f>
        <v>aavail_basic</v>
      </c>
    </row>
    <row r="518" spans="1:11" x14ac:dyDescent="0.2">
      <c r="A518" t="str">
        <f t="shared" si="8"/>
        <v>Cyrus Case</v>
      </c>
      <c r="B518" t="s">
        <v>1255</v>
      </c>
      <c r="C518" t="s">
        <v>1471</v>
      </c>
      <c r="D518" t="s">
        <v>95</v>
      </c>
      <c r="E518">
        <v>24</v>
      </c>
      <c r="F518" s="14">
        <v>35085</v>
      </c>
      <c r="G518" t="s">
        <v>102</v>
      </c>
      <c r="I518" t="str">
        <f>VLOOKUP(A518,'3-Target'!A:G, 4, FALSE)</f>
        <v>singapore</v>
      </c>
      <c r="J518">
        <f>VLOOKUP(A518,'3-Target'!$A:$G, 7,FALSE)</f>
        <v>18</v>
      </c>
      <c r="K518" t="str">
        <f>VLOOKUP(A518,'3-Target'!A:G, 6, FALSE)</f>
        <v>aavail_premium</v>
      </c>
    </row>
    <row r="519" spans="1:11" x14ac:dyDescent="0.2">
      <c r="A519" t="str">
        <f t="shared" si="8"/>
        <v>Amia Gregory</v>
      </c>
      <c r="B519" t="s">
        <v>1472</v>
      </c>
      <c r="C519" t="s">
        <v>1473</v>
      </c>
      <c r="D519" t="s">
        <v>101</v>
      </c>
      <c r="E519">
        <v>21</v>
      </c>
      <c r="F519" s="14">
        <v>35986</v>
      </c>
      <c r="G519" t="s">
        <v>102</v>
      </c>
      <c r="I519" t="str">
        <f>VLOOKUP(A519,'3-Target'!A:G, 4, FALSE)</f>
        <v>singapore</v>
      </c>
      <c r="J519">
        <f>VLOOKUP(A519,'3-Target'!$A:$G, 7,FALSE)</f>
        <v>19</v>
      </c>
      <c r="K519" t="str">
        <f>VLOOKUP(A519,'3-Target'!A:G, 6, FALSE)</f>
        <v>aavail_basic</v>
      </c>
    </row>
    <row r="520" spans="1:11" x14ac:dyDescent="0.2">
      <c r="A520" t="str">
        <f t="shared" si="8"/>
        <v>Harlee Davidson</v>
      </c>
      <c r="B520" t="s">
        <v>1474</v>
      </c>
      <c r="C520" t="s">
        <v>1475</v>
      </c>
      <c r="D520" t="s">
        <v>101</v>
      </c>
      <c r="E520">
        <v>40</v>
      </c>
      <c r="F520" s="14">
        <v>29160</v>
      </c>
      <c r="G520" t="s">
        <v>1476</v>
      </c>
      <c r="H520" t="s">
        <v>134</v>
      </c>
      <c r="I520" t="str">
        <f>VLOOKUP(A520,'3-Target'!A:G, 4, FALSE)</f>
        <v>united_states</v>
      </c>
      <c r="J520">
        <f>VLOOKUP(A520,'3-Target'!$A:$G, 7,FALSE)</f>
        <v>17</v>
      </c>
      <c r="K520" t="str">
        <f>VLOOKUP(A520,'3-Target'!A:G, 6, FALSE)</f>
        <v>aavail_basic</v>
      </c>
    </row>
    <row r="521" spans="1:11" x14ac:dyDescent="0.2">
      <c r="A521" t="str">
        <f t="shared" si="8"/>
        <v>Leandro Ibarra</v>
      </c>
      <c r="B521" t="s">
        <v>1477</v>
      </c>
      <c r="C521" t="s">
        <v>1478</v>
      </c>
      <c r="D521" t="s">
        <v>95</v>
      </c>
      <c r="E521">
        <v>21</v>
      </c>
      <c r="F521" s="14">
        <v>36093</v>
      </c>
      <c r="G521" t="s">
        <v>1109</v>
      </c>
      <c r="H521" t="s">
        <v>254</v>
      </c>
      <c r="I521" t="str">
        <f>VLOOKUP(A521,'3-Target'!A:G, 4, FALSE)</f>
        <v>united_states</v>
      </c>
      <c r="J521">
        <f>VLOOKUP(A521,'3-Target'!$A:$G, 7,FALSE)</f>
        <v>18</v>
      </c>
      <c r="K521" t="str">
        <f>VLOOKUP(A521,'3-Target'!A:G, 6, FALSE)</f>
        <v>aavail_basic</v>
      </c>
    </row>
    <row r="522" spans="1:11" x14ac:dyDescent="0.2">
      <c r="A522" t="str">
        <f t="shared" si="8"/>
        <v>Fabian Fuentes</v>
      </c>
      <c r="B522" t="s">
        <v>1479</v>
      </c>
      <c r="C522" t="s">
        <v>1480</v>
      </c>
      <c r="D522" t="s">
        <v>95</v>
      </c>
      <c r="E522">
        <v>23</v>
      </c>
      <c r="F522" s="14">
        <v>35115</v>
      </c>
      <c r="G522" t="s">
        <v>1481</v>
      </c>
      <c r="H522" t="s">
        <v>159</v>
      </c>
      <c r="I522" t="str">
        <f>VLOOKUP(A522,'3-Target'!A:G, 4, FALSE)</f>
        <v>united_states</v>
      </c>
      <c r="J522">
        <f>VLOOKUP(A522,'3-Target'!$A:$G, 7,FALSE)</f>
        <v>16</v>
      </c>
      <c r="K522" t="str">
        <f>VLOOKUP(A522,'3-Target'!A:G, 6, FALSE)</f>
        <v>aavail_premium</v>
      </c>
    </row>
    <row r="523" spans="1:11" x14ac:dyDescent="0.2">
      <c r="A523" t="str">
        <f t="shared" si="8"/>
        <v>Brayden Oconnell</v>
      </c>
      <c r="B523" t="s">
        <v>1482</v>
      </c>
      <c r="C523" t="s">
        <v>1483</v>
      </c>
      <c r="D523" t="s">
        <v>95</v>
      </c>
      <c r="E523">
        <v>21</v>
      </c>
      <c r="F523" s="14">
        <v>36021</v>
      </c>
      <c r="G523" t="s">
        <v>1484</v>
      </c>
      <c r="H523" t="s">
        <v>200</v>
      </c>
      <c r="I523" t="str">
        <f>VLOOKUP(A523,'3-Target'!A:G, 4, FALSE)</f>
        <v>united_states</v>
      </c>
      <c r="J523">
        <f>VLOOKUP(A523,'3-Target'!$A:$G, 7,FALSE)</f>
        <v>16</v>
      </c>
      <c r="K523" t="str">
        <f>VLOOKUP(A523,'3-Target'!A:G, 6, FALSE)</f>
        <v>aavail_unlimited</v>
      </c>
    </row>
    <row r="524" spans="1:11" x14ac:dyDescent="0.2">
      <c r="A524" t="str">
        <f t="shared" si="8"/>
        <v>Zara Sanchez</v>
      </c>
      <c r="B524" t="s">
        <v>1485</v>
      </c>
      <c r="C524" t="s">
        <v>1486</v>
      </c>
      <c r="D524" t="s">
        <v>101</v>
      </c>
      <c r="E524">
        <v>37</v>
      </c>
      <c r="F524" s="14">
        <v>30006</v>
      </c>
      <c r="G524" t="s">
        <v>102</v>
      </c>
      <c r="I524" t="str">
        <f>VLOOKUP(A524,'3-Target'!A:G, 4, FALSE)</f>
        <v>singapore</v>
      </c>
      <c r="J524">
        <f>VLOOKUP(A524,'3-Target'!$A:$G, 7,FALSE)</f>
        <v>20</v>
      </c>
      <c r="K524" t="str">
        <f>VLOOKUP(A524,'3-Target'!A:G, 6, FALSE)</f>
        <v>aavail_basic</v>
      </c>
    </row>
    <row r="525" spans="1:11" x14ac:dyDescent="0.2">
      <c r="A525" t="str">
        <f t="shared" si="8"/>
        <v>Malaysia Callahan</v>
      </c>
      <c r="B525" t="s">
        <v>1487</v>
      </c>
      <c r="C525" t="s">
        <v>1488</v>
      </c>
      <c r="D525" t="s">
        <v>101</v>
      </c>
      <c r="E525">
        <v>40</v>
      </c>
      <c r="F525" s="14">
        <v>29103</v>
      </c>
      <c r="G525" t="s">
        <v>1489</v>
      </c>
      <c r="H525" t="s">
        <v>200</v>
      </c>
      <c r="I525" t="str">
        <f>VLOOKUP(A525,'3-Target'!A:G, 4, FALSE)</f>
        <v>united_states</v>
      </c>
      <c r="J525">
        <f>VLOOKUP(A525,'3-Target'!$A:$G, 7,FALSE)</f>
        <v>4</v>
      </c>
      <c r="K525" t="str">
        <f>VLOOKUP(A525,'3-Target'!A:G, 6, FALSE)</f>
        <v>aavail_premium</v>
      </c>
    </row>
    <row r="526" spans="1:11" x14ac:dyDescent="0.2">
      <c r="A526" t="str">
        <f t="shared" si="8"/>
        <v>Cameron Hale</v>
      </c>
      <c r="B526" t="s">
        <v>1490</v>
      </c>
      <c r="C526" t="s">
        <v>1256</v>
      </c>
      <c r="D526" t="s">
        <v>101</v>
      </c>
      <c r="E526">
        <v>21</v>
      </c>
      <c r="F526" s="14">
        <v>36134</v>
      </c>
      <c r="G526" t="s">
        <v>1491</v>
      </c>
      <c r="H526" t="s">
        <v>151</v>
      </c>
      <c r="I526" t="str">
        <f>VLOOKUP(A526,'3-Target'!A:G, 4, FALSE)</f>
        <v>united_states</v>
      </c>
      <c r="J526">
        <f>VLOOKUP(A526,'3-Target'!$A:$G, 7,FALSE)</f>
        <v>18</v>
      </c>
      <c r="K526" t="str">
        <f>VLOOKUP(A526,'3-Target'!A:G, 6, FALSE)</f>
        <v>aavail_unlimited</v>
      </c>
    </row>
    <row r="527" spans="1:11" x14ac:dyDescent="0.2">
      <c r="A527" t="str">
        <f t="shared" si="8"/>
        <v>Thaddeus Spencer</v>
      </c>
      <c r="B527" t="s">
        <v>1492</v>
      </c>
      <c r="C527" t="s">
        <v>1493</v>
      </c>
      <c r="D527" t="s">
        <v>95</v>
      </c>
      <c r="E527">
        <v>22</v>
      </c>
      <c r="F527" s="14">
        <v>35545</v>
      </c>
      <c r="G527" t="s">
        <v>102</v>
      </c>
      <c r="I527" t="str">
        <f>VLOOKUP(A527,'3-Target'!A:G, 4, FALSE)</f>
        <v>singapore</v>
      </c>
      <c r="J527">
        <f>VLOOKUP(A527,'3-Target'!$A:$G, 7,FALSE)</f>
        <v>19</v>
      </c>
      <c r="K527" t="str">
        <f>VLOOKUP(A527,'3-Target'!A:G, 6, FALSE)</f>
        <v>aavail_basic</v>
      </c>
    </row>
    <row r="528" spans="1:11" x14ac:dyDescent="0.2">
      <c r="A528" t="str">
        <f t="shared" si="8"/>
        <v>Jayce Logan</v>
      </c>
      <c r="B528" t="s">
        <v>707</v>
      </c>
      <c r="C528" t="s">
        <v>1494</v>
      </c>
      <c r="D528" t="s">
        <v>95</v>
      </c>
      <c r="E528">
        <v>25</v>
      </c>
      <c r="F528" s="14">
        <v>34562</v>
      </c>
      <c r="G528" t="s">
        <v>1495</v>
      </c>
      <c r="H528" t="s">
        <v>200</v>
      </c>
      <c r="I528" t="str">
        <f>VLOOKUP(A528,'3-Target'!A:G, 4, FALSE)</f>
        <v>united_states</v>
      </c>
      <c r="J528">
        <f>VLOOKUP(A528,'3-Target'!$A:$G, 7,FALSE)</f>
        <v>17</v>
      </c>
      <c r="K528" t="str">
        <f>VLOOKUP(A528,'3-Target'!A:G, 6, FALSE)</f>
        <v>aavail_basic</v>
      </c>
    </row>
    <row r="529" spans="1:11" x14ac:dyDescent="0.2">
      <c r="A529" t="str">
        <f t="shared" si="8"/>
        <v>Gabriel Hughes</v>
      </c>
      <c r="B529" t="s">
        <v>1496</v>
      </c>
      <c r="C529" t="s">
        <v>1497</v>
      </c>
      <c r="D529" t="s">
        <v>95</v>
      </c>
      <c r="E529">
        <v>19</v>
      </c>
      <c r="F529" s="14">
        <v>36751</v>
      </c>
      <c r="G529" t="s">
        <v>102</v>
      </c>
      <c r="I529" t="str">
        <f>VLOOKUP(A529,'3-Target'!A:G, 4, FALSE)</f>
        <v>singapore</v>
      </c>
      <c r="J529">
        <f>VLOOKUP(A529,'3-Target'!$A:$G, 7,FALSE)</f>
        <v>5</v>
      </c>
      <c r="K529" t="str">
        <f>VLOOKUP(A529,'3-Target'!A:G, 6, FALSE)</f>
        <v>aavail_premium</v>
      </c>
    </row>
    <row r="530" spans="1:11" x14ac:dyDescent="0.2">
      <c r="A530" t="str">
        <f t="shared" si="8"/>
        <v>Jericho Mata</v>
      </c>
      <c r="B530" t="s">
        <v>1498</v>
      </c>
      <c r="C530" t="s">
        <v>1499</v>
      </c>
      <c r="D530" t="s">
        <v>95</v>
      </c>
      <c r="E530">
        <v>40</v>
      </c>
      <c r="F530" s="14">
        <v>29098</v>
      </c>
      <c r="G530" t="s">
        <v>1500</v>
      </c>
      <c r="H530" t="s">
        <v>319</v>
      </c>
      <c r="I530" t="str">
        <f>VLOOKUP(A530,'3-Target'!A:G, 4, FALSE)</f>
        <v>united_states</v>
      </c>
      <c r="J530">
        <f>VLOOKUP(A530,'3-Target'!$A:$G, 7,FALSE)</f>
        <v>21</v>
      </c>
      <c r="K530" t="str">
        <f>VLOOKUP(A530,'3-Target'!A:G, 6, FALSE)</f>
        <v>aavail_unlimited</v>
      </c>
    </row>
    <row r="531" spans="1:11" x14ac:dyDescent="0.2">
      <c r="A531" t="str">
        <f t="shared" si="8"/>
        <v>Virginia Peralta</v>
      </c>
      <c r="B531" t="s">
        <v>1501</v>
      </c>
      <c r="C531" t="s">
        <v>460</v>
      </c>
      <c r="D531" t="s">
        <v>101</v>
      </c>
      <c r="E531">
        <v>24</v>
      </c>
      <c r="F531" s="14">
        <v>35085</v>
      </c>
      <c r="G531" t="s">
        <v>102</v>
      </c>
      <c r="I531" t="str">
        <f>VLOOKUP(A531,'3-Target'!A:G, 4, FALSE)</f>
        <v>singapore</v>
      </c>
      <c r="J531">
        <f>VLOOKUP(A531,'3-Target'!$A:$G, 7,FALSE)</f>
        <v>21</v>
      </c>
      <c r="K531" t="str">
        <f>VLOOKUP(A531,'3-Target'!A:G, 6, FALSE)</f>
        <v>aavail_unlimited</v>
      </c>
    </row>
    <row r="532" spans="1:11" x14ac:dyDescent="0.2">
      <c r="A532" t="str">
        <f t="shared" si="8"/>
        <v>Oakley Mcdonald</v>
      </c>
      <c r="B532" t="s">
        <v>1502</v>
      </c>
      <c r="C532" t="s">
        <v>508</v>
      </c>
      <c r="D532" t="s">
        <v>101</v>
      </c>
      <c r="E532">
        <v>24</v>
      </c>
      <c r="F532" s="14">
        <v>35041</v>
      </c>
      <c r="G532" t="s">
        <v>1503</v>
      </c>
      <c r="H532" t="s">
        <v>200</v>
      </c>
      <c r="I532" t="str">
        <f>VLOOKUP(A532,'3-Target'!A:G, 4, FALSE)</f>
        <v>united_states</v>
      </c>
      <c r="J532">
        <f>VLOOKUP(A532,'3-Target'!$A:$G, 7,FALSE)</f>
        <v>19</v>
      </c>
      <c r="K532" t="str">
        <f>VLOOKUP(A532,'3-Target'!A:G, 6, FALSE)</f>
        <v>aavail_premium</v>
      </c>
    </row>
    <row r="533" spans="1:11" x14ac:dyDescent="0.2">
      <c r="A533" t="str">
        <f t="shared" si="8"/>
        <v>Jimena Wilkinson</v>
      </c>
      <c r="B533" t="s">
        <v>1504</v>
      </c>
      <c r="C533" t="s">
        <v>1505</v>
      </c>
      <c r="D533" t="s">
        <v>101</v>
      </c>
      <c r="E533">
        <v>24</v>
      </c>
      <c r="F533" s="14">
        <v>35086</v>
      </c>
      <c r="G533" t="s">
        <v>1506</v>
      </c>
      <c r="H533" t="s">
        <v>272</v>
      </c>
      <c r="I533" t="str">
        <f>VLOOKUP(A533,'3-Target'!A:G, 4, FALSE)</f>
        <v>united_states</v>
      </c>
      <c r="J533">
        <f>VLOOKUP(A533,'3-Target'!$A:$G, 7,FALSE)</f>
        <v>19</v>
      </c>
      <c r="K533" t="str">
        <f>VLOOKUP(A533,'3-Target'!A:G, 6, FALSE)</f>
        <v>aavail_premium</v>
      </c>
    </row>
    <row r="534" spans="1:11" x14ac:dyDescent="0.2">
      <c r="A534" t="str">
        <f t="shared" si="8"/>
        <v>Ella Daugherty</v>
      </c>
      <c r="B534" t="s">
        <v>1507</v>
      </c>
      <c r="C534" t="s">
        <v>1508</v>
      </c>
      <c r="D534" t="s">
        <v>101</v>
      </c>
      <c r="E534">
        <v>40</v>
      </c>
      <c r="F534" s="14">
        <v>29167</v>
      </c>
      <c r="G534" t="s">
        <v>102</v>
      </c>
      <c r="I534" t="str">
        <f>VLOOKUP(A534,'3-Target'!A:G, 4, FALSE)</f>
        <v>singapore</v>
      </c>
      <c r="J534">
        <f>VLOOKUP(A534,'3-Target'!$A:$G, 7,FALSE)</f>
        <v>17</v>
      </c>
      <c r="K534" t="str">
        <f>VLOOKUP(A534,'3-Target'!A:G, 6, FALSE)</f>
        <v>aavail_basic</v>
      </c>
    </row>
    <row r="535" spans="1:11" x14ac:dyDescent="0.2">
      <c r="A535" t="str">
        <f t="shared" si="8"/>
        <v>Jason Salinas</v>
      </c>
      <c r="B535" t="s">
        <v>1509</v>
      </c>
      <c r="C535" t="s">
        <v>1510</v>
      </c>
      <c r="D535" t="s">
        <v>95</v>
      </c>
      <c r="E535">
        <v>35</v>
      </c>
      <c r="F535" s="14">
        <v>30792</v>
      </c>
      <c r="G535" t="s">
        <v>1511</v>
      </c>
      <c r="H535" t="s">
        <v>97</v>
      </c>
      <c r="I535" t="str">
        <f>VLOOKUP(A535,'3-Target'!A:G, 4, FALSE)</f>
        <v>united_states</v>
      </c>
      <c r="J535">
        <f>VLOOKUP(A535,'3-Target'!$A:$G, 7,FALSE)</f>
        <v>21</v>
      </c>
      <c r="K535" t="str">
        <f>VLOOKUP(A535,'3-Target'!A:G, 6, FALSE)</f>
        <v>aavail_premium</v>
      </c>
    </row>
    <row r="536" spans="1:11" x14ac:dyDescent="0.2">
      <c r="A536" t="str">
        <f t="shared" si="8"/>
        <v>Ryann Briggs</v>
      </c>
      <c r="B536" t="s">
        <v>1512</v>
      </c>
      <c r="C536" t="s">
        <v>1513</v>
      </c>
      <c r="D536" t="s">
        <v>101</v>
      </c>
      <c r="E536">
        <v>20</v>
      </c>
      <c r="F536" s="14">
        <v>36464</v>
      </c>
      <c r="G536" t="s">
        <v>1415</v>
      </c>
      <c r="H536" t="s">
        <v>134</v>
      </c>
      <c r="I536" t="str">
        <f>VLOOKUP(A536,'3-Target'!A:G, 4, FALSE)</f>
        <v>united_states</v>
      </c>
      <c r="J536">
        <f>VLOOKUP(A536,'3-Target'!$A:$G, 7,FALSE)</f>
        <v>20</v>
      </c>
      <c r="K536" t="str">
        <f>VLOOKUP(A536,'3-Target'!A:G, 6, FALSE)</f>
        <v>aavail_basic</v>
      </c>
    </row>
    <row r="537" spans="1:11" x14ac:dyDescent="0.2">
      <c r="A537" t="str">
        <f t="shared" si="8"/>
        <v>Heidi Andrade</v>
      </c>
      <c r="B537" t="s">
        <v>1514</v>
      </c>
      <c r="C537" t="s">
        <v>1515</v>
      </c>
      <c r="D537" t="s">
        <v>101</v>
      </c>
      <c r="E537">
        <v>39</v>
      </c>
      <c r="F537" s="14">
        <v>29585</v>
      </c>
      <c r="G537" t="s">
        <v>1516</v>
      </c>
      <c r="H537" t="s">
        <v>283</v>
      </c>
      <c r="I537" t="str">
        <f>VLOOKUP(A537,'3-Target'!A:G, 4, FALSE)</f>
        <v>united_states</v>
      </c>
      <c r="J537">
        <f>VLOOKUP(A537,'3-Target'!$A:$G, 7,FALSE)</f>
        <v>17</v>
      </c>
      <c r="K537" t="str">
        <f>VLOOKUP(A537,'3-Target'!A:G, 6, FALSE)</f>
        <v>aavail_unlimited</v>
      </c>
    </row>
    <row r="538" spans="1:11" x14ac:dyDescent="0.2">
      <c r="A538" t="str">
        <f t="shared" si="8"/>
        <v>Queen Farrell</v>
      </c>
      <c r="B538" t="s">
        <v>1517</v>
      </c>
      <c r="C538" t="s">
        <v>1518</v>
      </c>
      <c r="D538" t="s">
        <v>101</v>
      </c>
      <c r="E538">
        <v>17</v>
      </c>
      <c r="F538" s="14">
        <v>37623</v>
      </c>
      <c r="G538" t="s">
        <v>1519</v>
      </c>
      <c r="H538" t="s">
        <v>159</v>
      </c>
      <c r="I538" t="str">
        <f>VLOOKUP(A538,'3-Target'!A:G, 4, FALSE)</f>
        <v>united_states</v>
      </c>
      <c r="J538">
        <f>VLOOKUP(A538,'3-Target'!$A:$G, 7,FALSE)</f>
        <v>17</v>
      </c>
      <c r="K538" t="str">
        <f>VLOOKUP(A538,'3-Target'!A:G, 6, FALSE)</f>
        <v>aavail_unlimited</v>
      </c>
    </row>
    <row r="539" spans="1:11" x14ac:dyDescent="0.2">
      <c r="A539" t="str">
        <f t="shared" si="8"/>
        <v>Hendrix Wyatt</v>
      </c>
      <c r="B539" t="s">
        <v>1520</v>
      </c>
      <c r="C539" t="s">
        <v>1521</v>
      </c>
      <c r="D539" t="s">
        <v>95</v>
      </c>
      <c r="E539">
        <v>24</v>
      </c>
      <c r="F539" s="14">
        <v>34822</v>
      </c>
      <c r="G539" t="s">
        <v>1522</v>
      </c>
      <c r="H539" t="s">
        <v>200</v>
      </c>
      <c r="I539" t="str">
        <f>VLOOKUP(A539,'3-Target'!A:G, 4, FALSE)</f>
        <v>united_states</v>
      </c>
      <c r="J539">
        <f>VLOOKUP(A539,'3-Target'!$A:$G, 7,FALSE)</f>
        <v>24</v>
      </c>
      <c r="K539" t="str">
        <f>VLOOKUP(A539,'3-Target'!A:G, 6, FALSE)</f>
        <v>aavail_basic</v>
      </c>
    </row>
    <row r="540" spans="1:11" x14ac:dyDescent="0.2">
      <c r="A540" t="str">
        <f t="shared" si="8"/>
        <v>Emory Schmitt</v>
      </c>
      <c r="B540" t="s">
        <v>1523</v>
      </c>
      <c r="C540" t="s">
        <v>761</v>
      </c>
      <c r="D540" t="s">
        <v>95</v>
      </c>
      <c r="E540">
        <v>23</v>
      </c>
      <c r="F540" s="14">
        <v>35162</v>
      </c>
      <c r="G540" t="s">
        <v>102</v>
      </c>
      <c r="I540" t="str">
        <f>VLOOKUP(A540,'3-Target'!A:G, 4, FALSE)</f>
        <v>singapore</v>
      </c>
      <c r="J540">
        <f>VLOOKUP(A540,'3-Target'!$A:$G, 7,FALSE)</f>
        <v>8</v>
      </c>
      <c r="K540" t="str">
        <f>VLOOKUP(A540,'3-Target'!A:G, 6, FALSE)</f>
        <v>aavail_unlimited</v>
      </c>
    </row>
    <row r="541" spans="1:11" x14ac:dyDescent="0.2">
      <c r="A541" t="str">
        <f t="shared" si="8"/>
        <v>Ryan Ward</v>
      </c>
      <c r="B541" t="s">
        <v>1524</v>
      </c>
      <c r="C541" t="s">
        <v>1004</v>
      </c>
      <c r="D541" t="s">
        <v>95</v>
      </c>
      <c r="E541">
        <v>25</v>
      </c>
      <c r="F541" s="14">
        <v>34652</v>
      </c>
      <c r="G541" t="s">
        <v>1525</v>
      </c>
      <c r="H541" t="s">
        <v>200</v>
      </c>
      <c r="I541" t="str">
        <f>VLOOKUP(A541,'3-Target'!A:G, 4, FALSE)</f>
        <v>united_states</v>
      </c>
      <c r="J541">
        <f>VLOOKUP(A541,'3-Target'!$A:$G, 7,FALSE)</f>
        <v>22</v>
      </c>
      <c r="K541" t="str">
        <f>VLOOKUP(A541,'3-Target'!A:G, 6, FALSE)</f>
        <v>aavail_basic</v>
      </c>
    </row>
    <row r="542" spans="1:11" x14ac:dyDescent="0.2">
      <c r="A542" t="str">
        <f t="shared" si="8"/>
        <v>Sarai Parrish</v>
      </c>
      <c r="B542" t="s">
        <v>1526</v>
      </c>
      <c r="C542" t="s">
        <v>1527</v>
      </c>
      <c r="D542" t="s">
        <v>101</v>
      </c>
      <c r="E542">
        <v>20</v>
      </c>
      <c r="F542" s="14">
        <v>36482</v>
      </c>
      <c r="G542" t="s">
        <v>1528</v>
      </c>
      <c r="H542" t="s">
        <v>460</v>
      </c>
      <c r="I542" t="str">
        <f>VLOOKUP(A542,'3-Target'!A:G, 4, FALSE)</f>
        <v>united_states</v>
      </c>
      <c r="J542">
        <f>VLOOKUP(A542,'3-Target'!$A:$G, 7,FALSE)</f>
        <v>15</v>
      </c>
      <c r="K542" t="str">
        <f>VLOOKUP(A542,'3-Target'!A:G, 6, FALSE)</f>
        <v>aavail_basic</v>
      </c>
    </row>
    <row r="543" spans="1:11" x14ac:dyDescent="0.2">
      <c r="A543" t="str">
        <f t="shared" si="8"/>
        <v>Whitley Ware</v>
      </c>
      <c r="B543" t="s">
        <v>1529</v>
      </c>
      <c r="C543" t="s">
        <v>1530</v>
      </c>
      <c r="D543" t="s">
        <v>101</v>
      </c>
      <c r="E543">
        <v>45</v>
      </c>
      <c r="F543" s="14">
        <v>27169</v>
      </c>
      <c r="G543" t="s">
        <v>1531</v>
      </c>
      <c r="H543" t="s">
        <v>783</v>
      </c>
      <c r="I543" t="str">
        <f>VLOOKUP(A543,'3-Target'!A:G, 4, FALSE)</f>
        <v>united_states</v>
      </c>
      <c r="J543">
        <f>VLOOKUP(A543,'3-Target'!$A:$G, 7,FALSE)</f>
        <v>17</v>
      </c>
      <c r="K543" t="str">
        <f>VLOOKUP(A543,'3-Target'!A:G, 6, FALSE)</f>
        <v>aavail_premium</v>
      </c>
    </row>
    <row r="544" spans="1:11" x14ac:dyDescent="0.2">
      <c r="A544" t="str">
        <f t="shared" si="8"/>
        <v>Jameson Matthews</v>
      </c>
      <c r="B544" t="s">
        <v>1532</v>
      </c>
      <c r="C544" t="s">
        <v>1533</v>
      </c>
      <c r="D544" t="s">
        <v>95</v>
      </c>
      <c r="E544">
        <v>24</v>
      </c>
      <c r="F544" s="14">
        <v>34771</v>
      </c>
      <c r="G544" t="s">
        <v>102</v>
      </c>
      <c r="I544" t="str">
        <f>VLOOKUP(A544,'3-Target'!A:G, 4, FALSE)</f>
        <v>singapore</v>
      </c>
      <c r="J544">
        <f>VLOOKUP(A544,'3-Target'!$A:$G, 7,FALSE)</f>
        <v>14</v>
      </c>
      <c r="K544" t="str">
        <f>VLOOKUP(A544,'3-Target'!A:G, 6, FALSE)</f>
        <v>aavail_unlimited</v>
      </c>
    </row>
    <row r="545" spans="1:11" x14ac:dyDescent="0.2">
      <c r="A545" t="str">
        <f t="shared" si="8"/>
        <v>Mariana Shields</v>
      </c>
      <c r="B545" t="s">
        <v>1534</v>
      </c>
      <c r="C545" t="s">
        <v>1535</v>
      </c>
      <c r="D545" t="s">
        <v>101</v>
      </c>
      <c r="E545">
        <v>25</v>
      </c>
      <c r="F545" s="14">
        <v>34554</v>
      </c>
      <c r="G545" t="s">
        <v>1536</v>
      </c>
      <c r="H545" t="s">
        <v>138</v>
      </c>
      <c r="I545" t="str">
        <f>VLOOKUP(A545,'3-Target'!A:G, 4, FALSE)</f>
        <v>united_states</v>
      </c>
      <c r="J545">
        <f>VLOOKUP(A545,'3-Target'!$A:$G, 7,FALSE)</f>
        <v>18</v>
      </c>
      <c r="K545" t="str">
        <f>VLOOKUP(A545,'3-Target'!A:G, 6, FALSE)</f>
        <v>aavail_premium</v>
      </c>
    </row>
    <row r="546" spans="1:11" x14ac:dyDescent="0.2">
      <c r="A546" t="str">
        <f t="shared" si="8"/>
        <v>Kara Jaramillo</v>
      </c>
      <c r="B546" t="s">
        <v>1537</v>
      </c>
      <c r="C546" t="s">
        <v>1538</v>
      </c>
      <c r="D546" t="s">
        <v>101</v>
      </c>
      <c r="E546">
        <v>22</v>
      </c>
      <c r="F546" s="14">
        <v>35678</v>
      </c>
      <c r="G546" t="s">
        <v>1167</v>
      </c>
      <c r="H546" t="s">
        <v>106</v>
      </c>
      <c r="I546" t="str">
        <f>VLOOKUP(A546,'3-Target'!A:G, 4, FALSE)</f>
        <v>united_states</v>
      </c>
      <c r="J546">
        <f>VLOOKUP(A546,'3-Target'!$A:$G, 7,FALSE)</f>
        <v>18</v>
      </c>
      <c r="K546" t="str">
        <f>VLOOKUP(A546,'3-Target'!A:G, 6, FALSE)</f>
        <v>aavail_basic</v>
      </c>
    </row>
    <row r="547" spans="1:11" x14ac:dyDescent="0.2">
      <c r="A547" t="str">
        <f t="shared" si="8"/>
        <v>Knox Payne</v>
      </c>
      <c r="B547" t="s">
        <v>1539</v>
      </c>
      <c r="C547" t="s">
        <v>701</v>
      </c>
      <c r="D547" t="s">
        <v>95</v>
      </c>
      <c r="E547">
        <v>23</v>
      </c>
      <c r="F547" s="14">
        <v>35229</v>
      </c>
      <c r="G547" t="s">
        <v>1540</v>
      </c>
      <c r="H547" t="s">
        <v>254</v>
      </c>
      <c r="I547" t="str">
        <f>VLOOKUP(A547,'3-Target'!A:G, 4, FALSE)</f>
        <v>united_states</v>
      </c>
      <c r="J547">
        <f>VLOOKUP(A547,'3-Target'!$A:$G, 7,FALSE)</f>
        <v>22</v>
      </c>
      <c r="K547" t="str">
        <f>VLOOKUP(A547,'3-Target'!A:G, 6, FALSE)</f>
        <v>aavail_unlimited</v>
      </c>
    </row>
    <row r="548" spans="1:11" x14ac:dyDescent="0.2">
      <c r="A548" t="str">
        <f t="shared" si="8"/>
        <v>Cayden Pitts</v>
      </c>
      <c r="B548" t="s">
        <v>1541</v>
      </c>
      <c r="C548" t="s">
        <v>1542</v>
      </c>
      <c r="D548" t="s">
        <v>95</v>
      </c>
      <c r="E548">
        <v>39</v>
      </c>
      <c r="F548" s="14">
        <v>29559</v>
      </c>
      <c r="G548" t="s">
        <v>1543</v>
      </c>
      <c r="H548" t="s">
        <v>200</v>
      </c>
      <c r="I548" t="str">
        <f>VLOOKUP(A548,'3-Target'!A:G, 4, FALSE)</f>
        <v>united_states</v>
      </c>
      <c r="J548">
        <f>VLOOKUP(A548,'3-Target'!$A:$G, 7,FALSE)</f>
        <v>20</v>
      </c>
      <c r="K548" t="str">
        <f>VLOOKUP(A548,'3-Target'!A:G, 6, FALSE)</f>
        <v>aavail_basic</v>
      </c>
    </row>
    <row r="549" spans="1:11" x14ac:dyDescent="0.2">
      <c r="A549" t="str">
        <f t="shared" si="8"/>
        <v>Alyssa Costa</v>
      </c>
      <c r="B549" t="s">
        <v>1544</v>
      </c>
      <c r="C549" t="s">
        <v>1545</v>
      </c>
      <c r="D549" t="s">
        <v>101</v>
      </c>
      <c r="E549">
        <v>23</v>
      </c>
      <c r="F549" s="14">
        <v>35423</v>
      </c>
      <c r="G549" t="s">
        <v>1546</v>
      </c>
      <c r="H549" t="s">
        <v>733</v>
      </c>
      <c r="I549" t="str">
        <f>VLOOKUP(A549,'3-Target'!A:G, 4, FALSE)</f>
        <v>united_states</v>
      </c>
      <c r="J549">
        <f>VLOOKUP(A549,'3-Target'!$A:$G, 7,FALSE)</f>
        <v>20</v>
      </c>
      <c r="K549" t="str">
        <f>VLOOKUP(A549,'3-Target'!A:G, 6, FALSE)</f>
        <v>aavail_basic</v>
      </c>
    </row>
    <row r="550" spans="1:11" x14ac:dyDescent="0.2">
      <c r="A550" t="str">
        <f t="shared" si="8"/>
        <v>Solomon Murillo</v>
      </c>
      <c r="B550" t="s">
        <v>1547</v>
      </c>
      <c r="C550" t="s">
        <v>561</v>
      </c>
      <c r="D550" t="s">
        <v>95</v>
      </c>
      <c r="E550">
        <v>20</v>
      </c>
      <c r="F550" s="14">
        <v>36466</v>
      </c>
      <c r="G550" t="s">
        <v>102</v>
      </c>
      <c r="I550" t="str">
        <f>VLOOKUP(A550,'3-Target'!A:G, 4, FALSE)</f>
        <v>singapore</v>
      </c>
      <c r="J550">
        <f>VLOOKUP(A550,'3-Target'!$A:$G, 7,FALSE)</f>
        <v>16</v>
      </c>
      <c r="K550" t="str">
        <f>VLOOKUP(A550,'3-Target'!A:G, 6, FALSE)</f>
        <v>aavail_unlimited</v>
      </c>
    </row>
    <row r="551" spans="1:11" x14ac:dyDescent="0.2">
      <c r="A551" t="str">
        <f t="shared" si="8"/>
        <v>Miah Sawyer</v>
      </c>
      <c r="B551" t="s">
        <v>1548</v>
      </c>
      <c r="C551" t="s">
        <v>1549</v>
      </c>
      <c r="D551" t="s">
        <v>101</v>
      </c>
      <c r="E551">
        <v>41</v>
      </c>
      <c r="F551" s="14">
        <v>28900</v>
      </c>
      <c r="G551" t="s">
        <v>115</v>
      </c>
      <c r="H551" t="s">
        <v>362</v>
      </c>
      <c r="I551" t="str">
        <f>VLOOKUP(A551,'3-Target'!A:G, 4, FALSE)</f>
        <v>united_states</v>
      </c>
      <c r="J551">
        <f>VLOOKUP(A551,'3-Target'!$A:$G, 7,FALSE)</f>
        <v>21</v>
      </c>
      <c r="K551" t="str">
        <f>VLOOKUP(A551,'3-Target'!A:G, 6, FALSE)</f>
        <v>aavail_basic</v>
      </c>
    </row>
    <row r="552" spans="1:11" x14ac:dyDescent="0.2">
      <c r="A552" t="str">
        <f t="shared" si="8"/>
        <v>Josue Casey</v>
      </c>
      <c r="B552" t="s">
        <v>1550</v>
      </c>
      <c r="C552" t="s">
        <v>1551</v>
      </c>
      <c r="D552" t="s">
        <v>95</v>
      </c>
      <c r="E552">
        <v>24</v>
      </c>
      <c r="F552" s="14">
        <v>34863</v>
      </c>
      <c r="G552" t="s">
        <v>1552</v>
      </c>
      <c r="H552" t="s">
        <v>391</v>
      </c>
      <c r="I552" t="str">
        <f>VLOOKUP(A552,'3-Target'!A:G, 4, FALSE)</f>
        <v>united_states</v>
      </c>
      <c r="J552">
        <f>VLOOKUP(A552,'3-Target'!$A:$G, 7,FALSE)</f>
        <v>9</v>
      </c>
      <c r="K552" t="str">
        <f>VLOOKUP(A552,'3-Target'!A:G, 6, FALSE)</f>
        <v>aavail_unlimited</v>
      </c>
    </row>
    <row r="553" spans="1:11" x14ac:dyDescent="0.2">
      <c r="A553" t="str">
        <f t="shared" si="8"/>
        <v>Kadence Johnston</v>
      </c>
      <c r="B553" t="s">
        <v>1553</v>
      </c>
      <c r="C553" t="s">
        <v>1554</v>
      </c>
      <c r="D553" t="s">
        <v>101</v>
      </c>
      <c r="E553">
        <v>27</v>
      </c>
      <c r="F553" s="14">
        <v>33836</v>
      </c>
      <c r="G553" t="s">
        <v>102</v>
      </c>
      <c r="I553" t="str">
        <f>VLOOKUP(A553,'3-Target'!A:G, 4, FALSE)</f>
        <v>singapore</v>
      </c>
      <c r="J553">
        <f>VLOOKUP(A553,'3-Target'!$A:$G, 7,FALSE)</f>
        <v>17</v>
      </c>
      <c r="K553" t="str">
        <f>VLOOKUP(A553,'3-Target'!A:G, 6, FALSE)</f>
        <v>aavail_basic</v>
      </c>
    </row>
    <row r="554" spans="1:11" x14ac:dyDescent="0.2">
      <c r="A554" t="str">
        <f t="shared" si="8"/>
        <v>Harrison Byrd</v>
      </c>
      <c r="B554" t="s">
        <v>1555</v>
      </c>
      <c r="C554" t="s">
        <v>1556</v>
      </c>
      <c r="D554" t="s">
        <v>95</v>
      </c>
      <c r="E554">
        <v>22</v>
      </c>
      <c r="F554" s="14">
        <v>35599</v>
      </c>
      <c r="G554" t="s">
        <v>1557</v>
      </c>
      <c r="H554" t="s">
        <v>155</v>
      </c>
      <c r="I554" t="str">
        <f>VLOOKUP(A554,'3-Target'!A:G, 4, FALSE)</f>
        <v>united_states</v>
      </c>
      <c r="J554">
        <f>VLOOKUP(A554,'3-Target'!$A:$G, 7,FALSE)</f>
        <v>20</v>
      </c>
      <c r="K554" t="str">
        <f>VLOOKUP(A554,'3-Target'!A:G, 6, FALSE)</f>
        <v>aavail_basic</v>
      </c>
    </row>
    <row r="555" spans="1:11" x14ac:dyDescent="0.2">
      <c r="A555" t="str">
        <f t="shared" si="8"/>
        <v>Alec Kerr</v>
      </c>
      <c r="B555" t="s">
        <v>1558</v>
      </c>
      <c r="C555" t="s">
        <v>1559</v>
      </c>
      <c r="D555" t="s">
        <v>95</v>
      </c>
      <c r="E555">
        <v>18</v>
      </c>
      <c r="F555" s="14">
        <v>37238</v>
      </c>
      <c r="G555" t="s">
        <v>1560</v>
      </c>
      <c r="H555" t="s">
        <v>679</v>
      </c>
      <c r="I555" t="str">
        <f>VLOOKUP(A555,'3-Target'!A:G, 4, FALSE)</f>
        <v>united_states</v>
      </c>
      <c r="J555">
        <f>VLOOKUP(A555,'3-Target'!$A:$G, 7,FALSE)</f>
        <v>24</v>
      </c>
      <c r="K555" t="str">
        <f>VLOOKUP(A555,'3-Target'!A:G, 6, FALSE)</f>
        <v>aavail_premium</v>
      </c>
    </row>
    <row r="556" spans="1:11" x14ac:dyDescent="0.2">
      <c r="A556" t="str">
        <f t="shared" si="8"/>
        <v>Rose Potter</v>
      </c>
      <c r="B556" t="s">
        <v>1561</v>
      </c>
      <c r="C556" t="s">
        <v>1562</v>
      </c>
      <c r="D556" t="s">
        <v>101</v>
      </c>
      <c r="E556">
        <v>41</v>
      </c>
      <c r="F556" s="14">
        <v>28549</v>
      </c>
      <c r="G556" t="s">
        <v>1563</v>
      </c>
      <c r="H556" t="s">
        <v>603</v>
      </c>
      <c r="I556" t="str">
        <f>VLOOKUP(A556,'3-Target'!A:G, 4, FALSE)</f>
        <v>united_states</v>
      </c>
      <c r="J556">
        <f>VLOOKUP(A556,'3-Target'!$A:$G, 7,FALSE)</f>
        <v>19</v>
      </c>
      <c r="K556" t="str">
        <f>VLOOKUP(A556,'3-Target'!A:G, 6, FALSE)</f>
        <v>aavail_unlimited</v>
      </c>
    </row>
    <row r="557" spans="1:11" x14ac:dyDescent="0.2">
      <c r="A557" t="str">
        <f t="shared" si="8"/>
        <v>Kaleb Newman</v>
      </c>
      <c r="B557" t="s">
        <v>1564</v>
      </c>
      <c r="C557" t="s">
        <v>1565</v>
      </c>
      <c r="D557" t="s">
        <v>95</v>
      </c>
      <c r="E557">
        <v>43</v>
      </c>
      <c r="F557" s="14">
        <v>28073</v>
      </c>
      <c r="G557" t="s">
        <v>1566</v>
      </c>
      <c r="H557" t="s">
        <v>183</v>
      </c>
      <c r="I557" t="str">
        <f>VLOOKUP(A557,'3-Target'!A:G, 4, FALSE)</f>
        <v>united_states</v>
      </c>
      <c r="J557">
        <f>VLOOKUP(A557,'3-Target'!$A:$G, 7,FALSE)</f>
        <v>20</v>
      </c>
      <c r="K557" t="str">
        <f>VLOOKUP(A557,'3-Target'!A:G, 6, FALSE)</f>
        <v>aavail_unlimited</v>
      </c>
    </row>
    <row r="558" spans="1:11" x14ac:dyDescent="0.2">
      <c r="A558" t="str">
        <f t="shared" si="8"/>
        <v>Phoenix Medrano</v>
      </c>
      <c r="B558" t="s">
        <v>1567</v>
      </c>
      <c r="C558" t="s">
        <v>242</v>
      </c>
      <c r="D558" t="s">
        <v>95</v>
      </c>
      <c r="E558">
        <v>20</v>
      </c>
      <c r="F558" s="14">
        <v>36208</v>
      </c>
      <c r="G558" t="s">
        <v>1568</v>
      </c>
      <c r="H558" t="s">
        <v>200</v>
      </c>
      <c r="I558" t="str">
        <f>VLOOKUP(A558,'3-Target'!A:G, 4, FALSE)</f>
        <v>united_states</v>
      </c>
      <c r="J558">
        <f>VLOOKUP(A558,'3-Target'!$A:$G, 7,FALSE)</f>
        <v>22</v>
      </c>
      <c r="K558" t="str">
        <f>VLOOKUP(A558,'3-Target'!A:G, 6, FALSE)</f>
        <v>aavail_premium</v>
      </c>
    </row>
    <row r="559" spans="1:11" x14ac:dyDescent="0.2">
      <c r="A559" t="str">
        <f t="shared" si="8"/>
        <v>Terry Vu</v>
      </c>
      <c r="B559" t="s">
        <v>1569</v>
      </c>
      <c r="C559" t="s">
        <v>1401</v>
      </c>
      <c r="D559" t="s">
        <v>95</v>
      </c>
      <c r="E559">
        <v>43</v>
      </c>
      <c r="F559" s="14">
        <v>28170</v>
      </c>
      <c r="G559" t="s">
        <v>1570</v>
      </c>
      <c r="H559" t="s">
        <v>298</v>
      </c>
      <c r="I559" t="str">
        <f>VLOOKUP(A559,'3-Target'!A:G, 4, FALSE)</f>
        <v>united_states</v>
      </c>
      <c r="J559">
        <f>VLOOKUP(A559,'3-Target'!$A:$G, 7,FALSE)</f>
        <v>13</v>
      </c>
      <c r="K559" t="str">
        <f>VLOOKUP(A559,'3-Target'!A:G, 6, FALSE)</f>
        <v>aavail_basic</v>
      </c>
    </row>
    <row r="560" spans="1:11" x14ac:dyDescent="0.2">
      <c r="A560" t="str">
        <f t="shared" si="8"/>
        <v>Luella Thornton</v>
      </c>
      <c r="B560" t="s">
        <v>1571</v>
      </c>
      <c r="C560" t="s">
        <v>1572</v>
      </c>
      <c r="D560" t="s">
        <v>101</v>
      </c>
      <c r="E560">
        <v>17</v>
      </c>
      <c r="F560" s="14">
        <v>37419</v>
      </c>
      <c r="G560" t="s">
        <v>102</v>
      </c>
      <c r="I560" t="str">
        <f>VLOOKUP(A560,'3-Target'!A:G, 4, FALSE)</f>
        <v>singapore</v>
      </c>
      <c r="J560">
        <f>VLOOKUP(A560,'3-Target'!$A:$G, 7,FALSE)</f>
        <v>16</v>
      </c>
      <c r="K560" t="str">
        <f>VLOOKUP(A560,'3-Target'!A:G, 6, FALSE)</f>
        <v>aavail_basic</v>
      </c>
    </row>
    <row r="561" spans="1:11" x14ac:dyDescent="0.2">
      <c r="A561" t="str">
        <f t="shared" si="8"/>
        <v>Jaylee Mercado</v>
      </c>
      <c r="B561" t="s">
        <v>1573</v>
      </c>
      <c r="C561" t="s">
        <v>1574</v>
      </c>
      <c r="D561" t="s">
        <v>101</v>
      </c>
      <c r="E561">
        <v>26</v>
      </c>
      <c r="F561" s="14">
        <v>34080</v>
      </c>
      <c r="G561" t="s">
        <v>1575</v>
      </c>
      <c r="H561" t="s">
        <v>679</v>
      </c>
      <c r="I561" t="str">
        <f>VLOOKUP(A561,'3-Target'!A:G, 4, FALSE)</f>
        <v>united_states</v>
      </c>
      <c r="J561">
        <f>VLOOKUP(A561,'3-Target'!$A:$G, 7,FALSE)</f>
        <v>14</v>
      </c>
      <c r="K561" t="str">
        <f>VLOOKUP(A561,'3-Target'!A:G, 6, FALSE)</f>
        <v>aavail_unlimited</v>
      </c>
    </row>
    <row r="562" spans="1:11" x14ac:dyDescent="0.2">
      <c r="A562" t="str">
        <f t="shared" si="8"/>
        <v>Sara Singleton</v>
      </c>
      <c r="B562" t="s">
        <v>1576</v>
      </c>
      <c r="C562" t="s">
        <v>1577</v>
      </c>
      <c r="D562" t="s">
        <v>101</v>
      </c>
      <c r="E562">
        <v>24</v>
      </c>
      <c r="F562" s="14">
        <v>34896</v>
      </c>
      <c r="G562" t="s">
        <v>1578</v>
      </c>
      <c r="H562" t="s">
        <v>200</v>
      </c>
      <c r="I562" t="str">
        <f>VLOOKUP(A562,'3-Target'!A:G, 4, FALSE)</f>
        <v>united_states</v>
      </c>
      <c r="J562">
        <f>VLOOKUP(A562,'3-Target'!$A:$G, 7,FALSE)</f>
        <v>22</v>
      </c>
      <c r="K562" t="str">
        <f>VLOOKUP(A562,'3-Target'!A:G, 6, FALSE)</f>
        <v>aavail_unlimited</v>
      </c>
    </row>
    <row r="563" spans="1:11" x14ac:dyDescent="0.2">
      <c r="A563" t="str">
        <f t="shared" si="8"/>
        <v>Kylan Savage</v>
      </c>
      <c r="B563" t="s">
        <v>1579</v>
      </c>
      <c r="C563" t="s">
        <v>1580</v>
      </c>
      <c r="D563" t="s">
        <v>95</v>
      </c>
      <c r="E563">
        <v>20</v>
      </c>
      <c r="F563" s="14">
        <v>36444</v>
      </c>
      <c r="G563" t="s">
        <v>1458</v>
      </c>
      <c r="H563" t="s">
        <v>800</v>
      </c>
      <c r="I563" t="str">
        <f>VLOOKUP(A563,'3-Target'!A:G, 4, FALSE)</f>
        <v>united_states</v>
      </c>
      <c r="J563">
        <f>VLOOKUP(A563,'3-Target'!$A:$G, 7,FALSE)</f>
        <v>22</v>
      </c>
      <c r="K563" t="str">
        <f>VLOOKUP(A563,'3-Target'!A:G, 6, FALSE)</f>
        <v>aavail_unlimited</v>
      </c>
    </row>
    <row r="564" spans="1:11" x14ac:dyDescent="0.2">
      <c r="A564" t="str">
        <f t="shared" si="8"/>
        <v>Watson Moody</v>
      </c>
      <c r="B564" t="s">
        <v>1581</v>
      </c>
      <c r="C564" t="s">
        <v>1185</v>
      </c>
      <c r="D564" t="s">
        <v>95</v>
      </c>
      <c r="E564">
        <v>18</v>
      </c>
      <c r="F564" s="14">
        <v>37068</v>
      </c>
      <c r="G564" t="s">
        <v>1582</v>
      </c>
      <c r="H564" t="s">
        <v>783</v>
      </c>
      <c r="I564" t="str">
        <f>VLOOKUP(A564,'3-Target'!A:G, 4, FALSE)</f>
        <v>united_states</v>
      </c>
      <c r="J564">
        <f>VLOOKUP(A564,'3-Target'!$A:$G, 7,FALSE)</f>
        <v>21</v>
      </c>
      <c r="K564" t="str">
        <f>VLOOKUP(A564,'3-Target'!A:G, 6, FALSE)</f>
        <v>aavail_basic</v>
      </c>
    </row>
    <row r="565" spans="1:11" x14ac:dyDescent="0.2">
      <c r="A565" t="str">
        <f t="shared" si="8"/>
        <v>Anson Diaz</v>
      </c>
      <c r="B565" t="s">
        <v>1583</v>
      </c>
      <c r="C565" t="s">
        <v>1584</v>
      </c>
      <c r="D565" t="s">
        <v>95</v>
      </c>
      <c r="E565">
        <v>20</v>
      </c>
      <c r="F565" s="14">
        <v>36485</v>
      </c>
      <c r="G565" t="s">
        <v>1585</v>
      </c>
      <c r="H565" t="s">
        <v>200</v>
      </c>
      <c r="I565" t="str">
        <f>VLOOKUP(A565,'3-Target'!A:G, 4, FALSE)</f>
        <v>united_states</v>
      </c>
      <c r="J565">
        <f>VLOOKUP(A565,'3-Target'!$A:$G, 7,FALSE)</f>
        <v>21</v>
      </c>
      <c r="K565" t="str">
        <f>VLOOKUP(A565,'3-Target'!A:G, 6, FALSE)</f>
        <v>aavail_unlimited</v>
      </c>
    </row>
    <row r="566" spans="1:11" x14ac:dyDescent="0.2">
      <c r="A566" t="str">
        <f t="shared" si="8"/>
        <v>Bo Allen</v>
      </c>
      <c r="B566" t="s">
        <v>1586</v>
      </c>
      <c r="C566" t="s">
        <v>1587</v>
      </c>
      <c r="D566" t="s">
        <v>95</v>
      </c>
      <c r="E566">
        <v>39</v>
      </c>
      <c r="F566" s="14">
        <v>29488</v>
      </c>
      <c r="G566" t="s">
        <v>1588</v>
      </c>
      <c r="H566" t="s">
        <v>134</v>
      </c>
      <c r="I566" t="str">
        <f>VLOOKUP(A566,'3-Target'!A:G, 4, FALSE)</f>
        <v>united_states</v>
      </c>
      <c r="J566">
        <f>VLOOKUP(A566,'3-Target'!$A:$G, 7,FALSE)</f>
        <v>21</v>
      </c>
      <c r="K566" t="str">
        <f>VLOOKUP(A566,'3-Target'!A:G, 6, FALSE)</f>
        <v>aavail_unlimited</v>
      </c>
    </row>
    <row r="567" spans="1:11" x14ac:dyDescent="0.2">
      <c r="A567" t="str">
        <f t="shared" si="8"/>
        <v>Cain Glover</v>
      </c>
      <c r="B567" t="s">
        <v>1589</v>
      </c>
      <c r="C567" t="s">
        <v>646</v>
      </c>
      <c r="D567" t="s">
        <v>95</v>
      </c>
      <c r="E567">
        <v>20</v>
      </c>
      <c r="F567" s="14">
        <v>36427</v>
      </c>
      <c r="G567" t="s">
        <v>1590</v>
      </c>
      <c r="H567" t="s">
        <v>903</v>
      </c>
      <c r="I567" t="str">
        <f>VLOOKUP(A567,'3-Target'!A:G, 4, FALSE)</f>
        <v>united_states</v>
      </c>
      <c r="J567">
        <f>VLOOKUP(A567,'3-Target'!$A:$G, 7,FALSE)</f>
        <v>19</v>
      </c>
      <c r="K567" t="str">
        <f>VLOOKUP(A567,'3-Target'!A:G, 6, FALSE)</f>
        <v>aavail_basic</v>
      </c>
    </row>
    <row r="568" spans="1:11" x14ac:dyDescent="0.2">
      <c r="A568" t="str">
        <f t="shared" si="8"/>
        <v>Koda Chang</v>
      </c>
      <c r="B568" t="s">
        <v>1591</v>
      </c>
      <c r="C568" t="s">
        <v>1592</v>
      </c>
      <c r="D568" t="s">
        <v>95</v>
      </c>
      <c r="E568">
        <v>22</v>
      </c>
      <c r="F568" s="14">
        <v>35808</v>
      </c>
      <c r="G568" t="s">
        <v>447</v>
      </c>
      <c r="H568" t="s">
        <v>130</v>
      </c>
      <c r="I568" t="str">
        <f>VLOOKUP(A568,'3-Target'!A:G, 4, FALSE)</f>
        <v>united_states</v>
      </c>
      <c r="J568">
        <f>VLOOKUP(A568,'3-Target'!$A:$G, 7,FALSE)</f>
        <v>20</v>
      </c>
      <c r="K568" t="str">
        <f>VLOOKUP(A568,'3-Target'!A:G, 6, FALSE)</f>
        <v>aavail_basic</v>
      </c>
    </row>
    <row r="569" spans="1:11" x14ac:dyDescent="0.2">
      <c r="A569" t="str">
        <f t="shared" si="8"/>
        <v>Zayn Aguilar</v>
      </c>
      <c r="B569" t="s">
        <v>1593</v>
      </c>
      <c r="C569" t="s">
        <v>1594</v>
      </c>
      <c r="D569" t="s">
        <v>95</v>
      </c>
      <c r="E569">
        <v>22</v>
      </c>
      <c r="F569" s="14">
        <v>35567</v>
      </c>
      <c r="G569" t="s">
        <v>1595</v>
      </c>
      <c r="H569" t="s">
        <v>155</v>
      </c>
      <c r="I569" t="str">
        <f>VLOOKUP(A569,'3-Target'!A:G, 4, FALSE)</f>
        <v>united_states</v>
      </c>
      <c r="J569">
        <f>VLOOKUP(A569,'3-Target'!$A:$G, 7,FALSE)</f>
        <v>22</v>
      </c>
      <c r="K569" t="str">
        <f>VLOOKUP(A569,'3-Target'!A:G, 6, FALSE)</f>
        <v>aavail_basic</v>
      </c>
    </row>
    <row r="570" spans="1:11" x14ac:dyDescent="0.2">
      <c r="A570" t="str">
        <f t="shared" si="8"/>
        <v>Nathalie Horn</v>
      </c>
      <c r="B570" t="s">
        <v>1596</v>
      </c>
      <c r="C570" t="s">
        <v>1597</v>
      </c>
      <c r="D570" t="s">
        <v>101</v>
      </c>
      <c r="E570">
        <v>26</v>
      </c>
      <c r="F570" s="14">
        <v>34130</v>
      </c>
      <c r="G570" t="s">
        <v>483</v>
      </c>
      <c r="H570" t="s">
        <v>200</v>
      </c>
      <c r="I570" t="str">
        <f>VLOOKUP(A570,'3-Target'!A:G, 4, FALSE)</f>
        <v>united_states</v>
      </c>
      <c r="J570">
        <f>VLOOKUP(A570,'3-Target'!$A:$G, 7,FALSE)</f>
        <v>13</v>
      </c>
      <c r="K570" t="str">
        <f>VLOOKUP(A570,'3-Target'!A:G, 6, FALSE)</f>
        <v>aavail_premium</v>
      </c>
    </row>
    <row r="571" spans="1:11" x14ac:dyDescent="0.2">
      <c r="A571" t="str">
        <f t="shared" si="8"/>
        <v>Aron Sosa</v>
      </c>
      <c r="B571" t="s">
        <v>1598</v>
      </c>
      <c r="C571" t="s">
        <v>1599</v>
      </c>
      <c r="D571" t="s">
        <v>95</v>
      </c>
      <c r="E571">
        <v>20</v>
      </c>
      <c r="F571" s="14">
        <v>36555</v>
      </c>
      <c r="G571" t="s">
        <v>1600</v>
      </c>
      <c r="H571" t="s">
        <v>130</v>
      </c>
      <c r="I571" t="str">
        <f>VLOOKUP(A571,'3-Target'!A:G, 4, FALSE)</f>
        <v>united_states</v>
      </c>
      <c r="J571">
        <f>VLOOKUP(A571,'3-Target'!$A:$G, 7,FALSE)</f>
        <v>14</v>
      </c>
      <c r="K571" t="str">
        <f>VLOOKUP(A571,'3-Target'!A:G, 6, FALSE)</f>
        <v>aavail_basic</v>
      </c>
    </row>
    <row r="572" spans="1:11" x14ac:dyDescent="0.2">
      <c r="A572" t="str">
        <f t="shared" si="8"/>
        <v>Santino Haley</v>
      </c>
      <c r="B572" t="s">
        <v>1601</v>
      </c>
      <c r="C572" t="s">
        <v>1602</v>
      </c>
      <c r="D572" t="s">
        <v>95</v>
      </c>
      <c r="E572">
        <v>17</v>
      </c>
      <c r="F572" s="14">
        <v>37307</v>
      </c>
      <c r="G572" t="s">
        <v>1603</v>
      </c>
      <c r="H572" t="s">
        <v>200</v>
      </c>
      <c r="I572" t="str">
        <f>VLOOKUP(A572,'3-Target'!A:G, 4, FALSE)</f>
        <v>united_states</v>
      </c>
      <c r="J572">
        <f>VLOOKUP(A572,'3-Target'!$A:$G, 7,FALSE)</f>
        <v>20</v>
      </c>
      <c r="K572" t="str">
        <f>VLOOKUP(A572,'3-Target'!A:G, 6, FALSE)</f>
        <v>aavail_premium</v>
      </c>
    </row>
    <row r="573" spans="1:11" x14ac:dyDescent="0.2">
      <c r="A573" t="str">
        <f t="shared" si="8"/>
        <v>Genevieve Bullock</v>
      </c>
      <c r="B573" t="s">
        <v>1604</v>
      </c>
      <c r="C573" t="s">
        <v>1605</v>
      </c>
      <c r="D573" t="s">
        <v>101</v>
      </c>
      <c r="E573">
        <v>35</v>
      </c>
      <c r="F573" s="14">
        <v>30755</v>
      </c>
      <c r="G573" t="s">
        <v>653</v>
      </c>
      <c r="H573" t="s">
        <v>298</v>
      </c>
      <c r="I573" t="str">
        <f>VLOOKUP(A573,'3-Target'!A:G, 4, FALSE)</f>
        <v>united_states</v>
      </c>
      <c r="J573">
        <f>VLOOKUP(A573,'3-Target'!$A:$G, 7,FALSE)</f>
        <v>23</v>
      </c>
      <c r="K573" t="str">
        <f>VLOOKUP(A573,'3-Target'!A:G, 6, FALSE)</f>
        <v>aavail_unlimited</v>
      </c>
    </row>
    <row r="574" spans="1:11" x14ac:dyDescent="0.2">
      <c r="A574" t="str">
        <f t="shared" si="8"/>
        <v>Chris Pennington</v>
      </c>
      <c r="B574" t="s">
        <v>1606</v>
      </c>
      <c r="C574" t="s">
        <v>1607</v>
      </c>
      <c r="D574" t="s">
        <v>95</v>
      </c>
      <c r="E574">
        <v>19</v>
      </c>
      <c r="F574" s="14">
        <v>36826</v>
      </c>
      <c r="G574" t="s">
        <v>102</v>
      </c>
      <c r="I574" t="str">
        <f>VLOOKUP(A574,'3-Target'!A:G, 4, FALSE)</f>
        <v>singapore</v>
      </c>
      <c r="J574">
        <f>VLOOKUP(A574,'3-Target'!$A:$G, 7,FALSE)</f>
        <v>17</v>
      </c>
      <c r="K574" t="str">
        <f>VLOOKUP(A574,'3-Target'!A:G, 6, FALSE)</f>
        <v>aavail_unlimited</v>
      </c>
    </row>
    <row r="575" spans="1:11" x14ac:dyDescent="0.2">
      <c r="A575" t="str">
        <f t="shared" si="8"/>
        <v>Khaleesi Crawford</v>
      </c>
      <c r="B575" t="s">
        <v>1608</v>
      </c>
      <c r="C575" t="s">
        <v>1609</v>
      </c>
      <c r="D575" t="s">
        <v>101</v>
      </c>
      <c r="E575">
        <v>22</v>
      </c>
      <c r="F575" s="14">
        <v>35805</v>
      </c>
      <c r="G575" t="s">
        <v>102</v>
      </c>
      <c r="I575" t="str">
        <f>VLOOKUP(A575,'3-Target'!A:G, 4, FALSE)</f>
        <v>singapore</v>
      </c>
      <c r="J575">
        <f>VLOOKUP(A575,'3-Target'!$A:$G, 7,FALSE)</f>
        <v>15</v>
      </c>
      <c r="K575" t="str">
        <f>VLOOKUP(A575,'3-Target'!A:G, 6, FALSE)</f>
        <v>aavail_premium</v>
      </c>
    </row>
    <row r="576" spans="1:11" x14ac:dyDescent="0.2">
      <c r="A576" t="str">
        <f t="shared" si="8"/>
        <v>Scarlette Hamilton</v>
      </c>
      <c r="B576" t="s">
        <v>811</v>
      </c>
      <c r="C576" t="s">
        <v>1610</v>
      </c>
      <c r="D576" t="s">
        <v>101</v>
      </c>
      <c r="E576">
        <v>20</v>
      </c>
      <c r="F576" s="14">
        <v>36493</v>
      </c>
      <c r="G576" t="s">
        <v>1611</v>
      </c>
      <c r="H576" t="s">
        <v>200</v>
      </c>
      <c r="I576" t="str">
        <f>VLOOKUP(A576,'3-Target'!A:G, 4, FALSE)</f>
        <v>united_states</v>
      </c>
      <c r="J576">
        <f>VLOOKUP(A576,'3-Target'!$A:$G, 7,FALSE)</f>
        <v>22</v>
      </c>
      <c r="K576" t="str">
        <f>VLOOKUP(A576,'3-Target'!A:G, 6, FALSE)</f>
        <v>aavail_basic</v>
      </c>
    </row>
    <row r="577" spans="1:11" x14ac:dyDescent="0.2">
      <c r="A577" t="str">
        <f t="shared" si="8"/>
        <v>Mae Willis</v>
      </c>
      <c r="B577" t="s">
        <v>1612</v>
      </c>
      <c r="C577" t="s">
        <v>1613</v>
      </c>
      <c r="D577" t="s">
        <v>101</v>
      </c>
      <c r="E577">
        <v>21</v>
      </c>
      <c r="F577" s="14">
        <v>36031</v>
      </c>
      <c r="G577" t="s">
        <v>1614</v>
      </c>
      <c r="H577" t="s">
        <v>783</v>
      </c>
      <c r="I577" t="str">
        <f>VLOOKUP(A577,'3-Target'!A:G, 4, FALSE)</f>
        <v>united_states</v>
      </c>
      <c r="J577">
        <f>VLOOKUP(A577,'3-Target'!$A:$G, 7,FALSE)</f>
        <v>19</v>
      </c>
      <c r="K577" t="str">
        <f>VLOOKUP(A577,'3-Target'!A:G, 6, FALSE)</f>
        <v>aavail_basic</v>
      </c>
    </row>
    <row r="578" spans="1:11" x14ac:dyDescent="0.2">
      <c r="A578" t="str">
        <f t="shared" si="8"/>
        <v>James Prince</v>
      </c>
      <c r="B578" t="s">
        <v>644</v>
      </c>
      <c r="C578" t="s">
        <v>855</v>
      </c>
      <c r="D578" t="s">
        <v>95</v>
      </c>
      <c r="E578">
        <v>21</v>
      </c>
      <c r="F578" s="14">
        <v>35865</v>
      </c>
      <c r="G578" t="s">
        <v>102</v>
      </c>
      <c r="I578" t="str">
        <f>VLOOKUP(A578,'3-Target'!A:G, 4, FALSE)</f>
        <v>singapore</v>
      </c>
      <c r="J578">
        <f>VLOOKUP(A578,'3-Target'!$A:$G, 7,FALSE)</f>
        <v>16</v>
      </c>
      <c r="K578" t="str">
        <f>VLOOKUP(A578,'3-Target'!A:G, 6, FALSE)</f>
        <v>aavail_unlimited</v>
      </c>
    </row>
    <row r="579" spans="1:11" x14ac:dyDescent="0.2">
      <c r="A579" t="str">
        <f t="shared" ref="A579:A642" si="9">TRIM(PROPER(_xlfn.CONCAT(C579, " ",B579)))</f>
        <v>Milani Mann</v>
      </c>
      <c r="B579" t="s">
        <v>1615</v>
      </c>
      <c r="C579" t="s">
        <v>1616</v>
      </c>
      <c r="D579" t="s">
        <v>101</v>
      </c>
      <c r="E579">
        <v>33</v>
      </c>
      <c r="F579" s="14">
        <v>31753</v>
      </c>
      <c r="G579" t="s">
        <v>1617</v>
      </c>
      <c r="H579" t="s">
        <v>187</v>
      </c>
      <c r="I579" t="str">
        <f>VLOOKUP(A579,'3-Target'!A:G, 4, FALSE)</f>
        <v>united_states</v>
      </c>
      <c r="J579">
        <f>VLOOKUP(A579,'3-Target'!$A:$G, 7,FALSE)</f>
        <v>17</v>
      </c>
      <c r="K579" t="str">
        <f>VLOOKUP(A579,'3-Target'!A:G, 6, FALSE)</f>
        <v>aavail_unlimited</v>
      </c>
    </row>
    <row r="580" spans="1:11" x14ac:dyDescent="0.2">
      <c r="A580" t="str">
        <f t="shared" si="9"/>
        <v>Elias Dennis</v>
      </c>
      <c r="B580" t="s">
        <v>1618</v>
      </c>
      <c r="C580" t="s">
        <v>1619</v>
      </c>
      <c r="D580" t="s">
        <v>95</v>
      </c>
      <c r="E580">
        <v>25</v>
      </c>
      <c r="F580" s="14">
        <v>34441</v>
      </c>
      <c r="G580" t="s">
        <v>1119</v>
      </c>
      <c r="H580" t="s">
        <v>168</v>
      </c>
      <c r="I580" t="str">
        <f>VLOOKUP(A580,'3-Target'!A:G, 4, FALSE)</f>
        <v>united_states</v>
      </c>
      <c r="J580">
        <f>VLOOKUP(A580,'3-Target'!$A:$G, 7,FALSE)</f>
        <v>15</v>
      </c>
      <c r="K580" t="str">
        <f>VLOOKUP(A580,'3-Target'!A:G, 6, FALSE)</f>
        <v>aavail_premium</v>
      </c>
    </row>
    <row r="581" spans="1:11" x14ac:dyDescent="0.2">
      <c r="A581" t="str">
        <f t="shared" si="9"/>
        <v>Avery Holmes</v>
      </c>
      <c r="B581" t="s">
        <v>1620</v>
      </c>
      <c r="C581" t="s">
        <v>1621</v>
      </c>
      <c r="D581" t="s">
        <v>95</v>
      </c>
      <c r="E581">
        <v>20</v>
      </c>
      <c r="F581" s="14">
        <v>36430</v>
      </c>
      <c r="G581" t="s">
        <v>102</v>
      </c>
      <c r="I581" t="str">
        <f>VLOOKUP(A581,'3-Target'!A:G, 4, FALSE)</f>
        <v>singapore</v>
      </c>
      <c r="J581">
        <f>VLOOKUP(A581,'3-Target'!$A:$G, 7,FALSE)</f>
        <v>12</v>
      </c>
      <c r="K581" t="str">
        <f>VLOOKUP(A581,'3-Target'!A:G, 6, FALSE)</f>
        <v>aavail_unlimited</v>
      </c>
    </row>
    <row r="582" spans="1:11" x14ac:dyDescent="0.2">
      <c r="A582" t="str">
        <f t="shared" si="9"/>
        <v>Guillermo Pratt</v>
      </c>
      <c r="B582" t="s">
        <v>1622</v>
      </c>
      <c r="C582" t="s">
        <v>1623</v>
      </c>
      <c r="D582" t="s">
        <v>95</v>
      </c>
      <c r="E582">
        <v>21</v>
      </c>
      <c r="F582" s="14">
        <v>36102</v>
      </c>
      <c r="G582" t="s">
        <v>102</v>
      </c>
      <c r="I582" t="str">
        <f>VLOOKUP(A582,'3-Target'!A:G, 4, FALSE)</f>
        <v>singapore</v>
      </c>
      <c r="J582">
        <f>VLOOKUP(A582,'3-Target'!$A:$G, 7,FALSE)</f>
        <v>20</v>
      </c>
      <c r="K582" t="str">
        <f>VLOOKUP(A582,'3-Target'!A:G, 6, FALSE)</f>
        <v>aavail_basic</v>
      </c>
    </row>
    <row r="583" spans="1:11" x14ac:dyDescent="0.2">
      <c r="A583" t="str">
        <f t="shared" si="9"/>
        <v>Tatiana Abbott</v>
      </c>
      <c r="B583" t="s">
        <v>1624</v>
      </c>
      <c r="C583" t="s">
        <v>1625</v>
      </c>
      <c r="D583" t="s">
        <v>101</v>
      </c>
      <c r="E583">
        <v>24</v>
      </c>
      <c r="F583" s="14">
        <v>34961</v>
      </c>
      <c r="G583" t="s">
        <v>1415</v>
      </c>
      <c r="H583" t="s">
        <v>151</v>
      </c>
      <c r="I583" t="str">
        <f>VLOOKUP(A583,'3-Target'!A:G, 4, FALSE)</f>
        <v>united_states</v>
      </c>
      <c r="J583">
        <f>VLOOKUP(A583,'3-Target'!$A:$G, 7,FALSE)</f>
        <v>15</v>
      </c>
      <c r="K583" t="str">
        <f>VLOOKUP(A583,'3-Target'!A:G, 6, FALSE)</f>
        <v>aavail_unlimited</v>
      </c>
    </row>
    <row r="584" spans="1:11" x14ac:dyDescent="0.2">
      <c r="A584" t="str">
        <f t="shared" si="9"/>
        <v>Mathias Mills</v>
      </c>
      <c r="B584" t="s">
        <v>1626</v>
      </c>
      <c r="C584" t="s">
        <v>1627</v>
      </c>
      <c r="D584" t="s">
        <v>95</v>
      </c>
      <c r="E584">
        <v>20</v>
      </c>
      <c r="F584" s="14">
        <v>36558</v>
      </c>
      <c r="G584" t="s">
        <v>1628</v>
      </c>
      <c r="H584" t="s">
        <v>391</v>
      </c>
      <c r="I584" t="str">
        <f>VLOOKUP(A584,'3-Target'!A:G, 4, FALSE)</f>
        <v>united_states</v>
      </c>
      <c r="J584">
        <f>VLOOKUP(A584,'3-Target'!$A:$G, 7,FALSE)</f>
        <v>21</v>
      </c>
      <c r="K584" t="str">
        <f>VLOOKUP(A584,'3-Target'!A:G, 6, FALSE)</f>
        <v>aavail_premium</v>
      </c>
    </row>
    <row r="585" spans="1:11" x14ac:dyDescent="0.2">
      <c r="A585" t="str">
        <f t="shared" si="9"/>
        <v>Liam Taylor</v>
      </c>
      <c r="B585" t="s">
        <v>843</v>
      </c>
      <c r="C585" t="s">
        <v>1629</v>
      </c>
      <c r="D585" t="s">
        <v>95</v>
      </c>
      <c r="E585">
        <v>46</v>
      </c>
      <c r="F585" s="14">
        <v>27015</v>
      </c>
      <c r="G585" t="s">
        <v>1630</v>
      </c>
      <c r="H585" t="s">
        <v>362</v>
      </c>
      <c r="I585" t="str">
        <f>VLOOKUP(A585,'3-Target'!A:G, 4, FALSE)</f>
        <v>united_states</v>
      </c>
      <c r="J585">
        <f>VLOOKUP(A585,'3-Target'!$A:$G, 7,FALSE)</f>
        <v>4</v>
      </c>
      <c r="K585" t="str">
        <f>VLOOKUP(A585,'3-Target'!A:G, 6, FALSE)</f>
        <v>aavail_unlimited</v>
      </c>
    </row>
    <row r="586" spans="1:11" x14ac:dyDescent="0.2">
      <c r="A586" t="str">
        <f t="shared" si="9"/>
        <v>Lea Weeks</v>
      </c>
      <c r="B586" t="s">
        <v>1631</v>
      </c>
      <c r="C586" t="s">
        <v>1632</v>
      </c>
      <c r="D586" t="s">
        <v>101</v>
      </c>
      <c r="E586">
        <v>23</v>
      </c>
      <c r="F586" s="14">
        <v>35287</v>
      </c>
      <c r="G586" t="s">
        <v>1633</v>
      </c>
      <c r="H586" t="s">
        <v>159</v>
      </c>
      <c r="I586" t="str">
        <f>VLOOKUP(A586,'3-Target'!A:G, 4, FALSE)</f>
        <v>united_states</v>
      </c>
      <c r="J586">
        <f>VLOOKUP(A586,'3-Target'!$A:$G, 7,FALSE)</f>
        <v>15</v>
      </c>
      <c r="K586" t="str">
        <f>VLOOKUP(A586,'3-Target'!A:G, 6, FALSE)</f>
        <v>aavail_premium</v>
      </c>
    </row>
    <row r="587" spans="1:11" x14ac:dyDescent="0.2">
      <c r="A587" t="str">
        <f t="shared" si="9"/>
        <v>Trey Cervantes</v>
      </c>
      <c r="B587" t="s">
        <v>1634</v>
      </c>
      <c r="C587" t="s">
        <v>1635</v>
      </c>
      <c r="D587" t="s">
        <v>95</v>
      </c>
      <c r="E587">
        <v>45</v>
      </c>
      <c r="F587" s="14">
        <v>27413</v>
      </c>
      <c r="G587" t="s">
        <v>1571</v>
      </c>
      <c r="H587" t="s">
        <v>603</v>
      </c>
      <c r="I587" t="str">
        <f>VLOOKUP(A587,'3-Target'!A:G, 4, FALSE)</f>
        <v>united_states</v>
      </c>
      <c r="J587">
        <f>VLOOKUP(A587,'3-Target'!$A:$G, 7,FALSE)</f>
        <v>14</v>
      </c>
      <c r="K587" t="str">
        <f>VLOOKUP(A587,'3-Target'!A:G, 6, FALSE)</f>
        <v>aavail_basic</v>
      </c>
    </row>
    <row r="588" spans="1:11" x14ac:dyDescent="0.2">
      <c r="A588" t="str">
        <f t="shared" si="9"/>
        <v>Jeremias Castro</v>
      </c>
      <c r="B588" t="s">
        <v>1636</v>
      </c>
      <c r="C588" t="s">
        <v>1637</v>
      </c>
      <c r="D588" t="s">
        <v>95</v>
      </c>
      <c r="E588">
        <v>23</v>
      </c>
      <c r="F588" s="14">
        <v>35358</v>
      </c>
      <c r="G588" t="s">
        <v>1638</v>
      </c>
      <c r="H588" t="s">
        <v>130</v>
      </c>
      <c r="I588" t="str">
        <f>VLOOKUP(A588,'3-Target'!A:G, 4, FALSE)</f>
        <v>united_states</v>
      </c>
      <c r="J588">
        <f>VLOOKUP(A588,'3-Target'!$A:$G, 7,FALSE)</f>
        <v>21</v>
      </c>
      <c r="K588" t="str">
        <f>VLOOKUP(A588,'3-Target'!A:G, 6, FALSE)</f>
        <v>aavail_unlimited</v>
      </c>
    </row>
    <row r="589" spans="1:11" x14ac:dyDescent="0.2">
      <c r="A589" t="str">
        <f t="shared" si="9"/>
        <v>Matias Velasquez</v>
      </c>
      <c r="B589" t="s">
        <v>1639</v>
      </c>
      <c r="C589" t="s">
        <v>1640</v>
      </c>
      <c r="D589" t="s">
        <v>95</v>
      </c>
      <c r="E589">
        <v>44</v>
      </c>
      <c r="F589" s="14">
        <v>27664</v>
      </c>
      <c r="G589" t="s">
        <v>1641</v>
      </c>
      <c r="H589" t="s">
        <v>391</v>
      </c>
      <c r="I589" t="str">
        <f>VLOOKUP(A589,'3-Target'!A:G, 4, FALSE)</f>
        <v>united_states</v>
      </c>
      <c r="J589">
        <f>VLOOKUP(A589,'3-Target'!$A:$G, 7,FALSE)</f>
        <v>24</v>
      </c>
      <c r="K589" t="str">
        <f>VLOOKUP(A589,'3-Target'!A:G, 6, FALSE)</f>
        <v>aavail_basic</v>
      </c>
    </row>
    <row r="590" spans="1:11" x14ac:dyDescent="0.2">
      <c r="A590" t="str">
        <f t="shared" si="9"/>
        <v>Milan Raymond</v>
      </c>
      <c r="B590" t="s">
        <v>472</v>
      </c>
      <c r="C590" t="s">
        <v>1642</v>
      </c>
      <c r="D590" t="s">
        <v>95</v>
      </c>
      <c r="E590">
        <v>22</v>
      </c>
      <c r="F590" s="14">
        <v>35717</v>
      </c>
      <c r="G590" t="s">
        <v>497</v>
      </c>
      <c r="H590" t="s">
        <v>298</v>
      </c>
      <c r="I590" t="str">
        <f>VLOOKUP(A590,'3-Target'!A:G, 4, FALSE)</f>
        <v>united_states</v>
      </c>
      <c r="J590">
        <f>VLOOKUP(A590,'3-Target'!$A:$G, 7,FALSE)</f>
        <v>22</v>
      </c>
      <c r="K590" t="str">
        <f>VLOOKUP(A590,'3-Target'!A:G, 6, FALSE)</f>
        <v>aavail_unlimited</v>
      </c>
    </row>
    <row r="591" spans="1:11" x14ac:dyDescent="0.2">
      <c r="A591" t="str">
        <f t="shared" si="9"/>
        <v>Zachariah Zuniga</v>
      </c>
      <c r="B591" t="s">
        <v>1643</v>
      </c>
      <c r="C591" t="s">
        <v>1644</v>
      </c>
      <c r="D591" t="s">
        <v>95</v>
      </c>
      <c r="E591">
        <v>19</v>
      </c>
      <c r="F591" s="14">
        <v>36762</v>
      </c>
      <c r="G591" t="s">
        <v>1645</v>
      </c>
      <c r="H591" t="s">
        <v>183</v>
      </c>
      <c r="I591" t="str">
        <f>VLOOKUP(A591,'3-Target'!A:G, 4, FALSE)</f>
        <v>united_states</v>
      </c>
      <c r="J591">
        <f>VLOOKUP(A591,'3-Target'!$A:$G, 7,FALSE)</f>
        <v>22</v>
      </c>
      <c r="K591" t="str">
        <f>VLOOKUP(A591,'3-Target'!A:G, 6, FALSE)</f>
        <v>aavail_basic</v>
      </c>
    </row>
    <row r="592" spans="1:11" x14ac:dyDescent="0.2">
      <c r="A592" t="str">
        <f t="shared" si="9"/>
        <v>Yahir Harding</v>
      </c>
      <c r="B592" t="s">
        <v>1646</v>
      </c>
      <c r="C592" t="s">
        <v>1647</v>
      </c>
      <c r="D592" t="s">
        <v>95</v>
      </c>
      <c r="E592">
        <v>26</v>
      </c>
      <c r="F592" s="14">
        <v>34220</v>
      </c>
      <c r="G592" t="s">
        <v>1648</v>
      </c>
      <c r="H592" t="s">
        <v>25</v>
      </c>
      <c r="I592" t="str">
        <f>VLOOKUP(A592,'3-Target'!A:G, 4, FALSE)</f>
        <v>united_states</v>
      </c>
      <c r="J592">
        <f>VLOOKUP(A592,'3-Target'!$A:$G, 7,FALSE)</f>
        <v>21</v>
      </c>
      <c r="K592" t="str">
        <f>VLOOKUP(A592,'3-Target'!A:G, 6, FALSE)</f>
        <v>aavail_basic</v>
      </c>
    </row>
    <row r="593" spans="1:11" x14ac:dyDescent="0.2">
      <c r="A593" t="str">
        <f t="shared" si="9"/>
        <v>Aubrey Meyers</v>
      </c>
      <c r="B593" t="s">
        <v>1649</v>
      </c>
      <c r="C593" t="s">
        <v>1650</v>
      </c>
      <c r="D593" t="s">
        <v>101</v>
      </c>
      <c r="E593">
        <v>45</v>
      </c>
      <c r="F593" s="14">
        <v>27107</v>
      </c>
      <c r="G593" t="s">
        <v>1651</v>
      </c>
      <c r="H593" t="s">
        <v>130</v>
      </c>
      <c r="I593" t="str">
        <f>VLOOKUP(A593,'3-Target'!A:G, 4, FALSE)</f>
        <v>united_states</v>
      </c>
      <c r="J593">
        <f>VLOOKUP(A593,'3-Target'!$A:$G, 7,FALSE)</f>
        <v>8</v>
      </c>
      <c r="K593" t="str">
        <f>VLOOKUP(A593,'3-Target'!A:G, 6, FALSE)</f>
        <v>aavail_premium</v>
      </c>
    </row>
    <row r="594" spans="1:11" x14ac:dyDescent="0.2">
      <c r="A594" t="str">
        <f t="shared" si="9"/>
        <v>Kairo Golden</v>
      </c>
      <c r="B594" t="s">
        <v>1652</v>
      </c>
      <c r="C594" t="s">
        <v>1653</v>
      </c>
      <c r="D594" t="s">
        <v>95</v>
      </c>
      <c r="E594">
        <v>29</v>
      </c>
      <c r="F594" s="14">
        <v>32933</v>
      </c>
      <c r="G594" t="s">
        <v>1654</v>
      </c>
      <c r="H594" t="s">
        <v>200</v>
      </c>
      <c r="I594" t="str">
        <f>VLOOKUP(A594,'3-Target'!A:G, 4, FALSE)</f>
        <v>united_states</v>
      </c>
      <c r="J594">
        <f>VLOOKUP(A594,'3-Target'!$A:$G, 7,FALSE)</f>
        <v>18</v>
      </c>
      <c r="K594" t="str">
        <f>VLOOKUP(A594,'3-Target'!A:G, 6, FALSE)</f>
        <v>aavail_basic</v>
      </c>
    </row>
    <row r="595" spans="1:11" x14ac:dyDescent="0.2">
      <c r="A595" t="str">
        <f t="shared" si="9"/>
        <v>Martin Baker</v>
      </c>
      <c r="B595" t="s">
        <v>370</v>
      </c>
      <c r="C595" t="s">
        <v>1655</v>
      </c>
      <c r="D595" t="s">
        <v>95</v>
      </c>
      <c r="E595">
        <v>22</v>
      </c>
      <c r="F595" s="14">
        <v>35577</v>
      </c>
      <c r="G595" t="s">
        <v>1656</v>
      </c>
      <c r="H595" t="s">
        <v>581</v>
      </c>
      <c r="I595" t="str">
        <f>VLOOKUP(A595,'3-Target'!A:G, 4, FALSE)</f>
        <v>united_states</v>
      </c>
      <c r="J595">
        <f>VLOOKUP(A595,'3-Target'!$A:$G, 7,FALSE)</f>
        <v>23</v>
      </c>
      <c r="K595" t="str">
        <f>VLOOKUP(A595,'3-Target'!A:G, 6, FALSE)</f>
        <v>aavail_basic</v>
      </c>
    </row>
    <row r="596" spans="1:11" x14ac:dyDescent="0.2">
      <c r="A596" t="str">
        <f t="shared" si="9"/>
        <v>Dream Esparza</v>
      </c>
      <c r="B596" t="s">
        <v>1657</v>
      </c>
      <c r="C596" t="s">
        <v>1658</v>
      </c>
      <c r="D596" t="s">
        <v>101</v>
      </c>
      <c r="E596">
        <v>19</v>
      </c>
      <c r="F596" s="14">
        <v>36850</v>
      </c>
      <c r="G596" t="s">
        <v>102</v>
      </c>
      <c r="I596" t="str">
        <f>VLOOKUP(A596,'3-Target'!A:G, 4, FALSE)</f>
        <v>singapore</v>
      </c>
      <c r="J596">
        <f>VLOOKUP(A596,'3-Target'!$A:$G, 7,FALSE)</f>
        <v>21</v>
      </c>
      <c r="K596" t="str">
        <f>VLOOKUP(A596,'3-Target'!A:G, 6, FALSE)</f>
        <v>aavail_premium</v>
      </c>
    </row>
    <row r="597" spans="1:11" x14ac:dyDescent="0.2">
      <c r="A597" t="str">
        <f t="shared" si="9"/>
        <v>Maximus Turner</v>
      </c>
      <c r="B597" t="s">
        <v>1659</v>
      </c>
      <c r="C597" t="s">
        <v>1660</v>
      </c>
      <c r="D597" t="s">
        <v>95</v>
      </c>
      <c r="E597">
        <v>39</v>
      </c>
      <c r="F597" s="14">
        <v>29390</v>
      </c>
      <c r="G597" t="s">
        <v>1661</v>
      </c>
      <c r="H597" t="s">
        <v>130</v>
      </c>
      <c r="I597" t="str">
        <f>VLOOKUP(A597,'3-Target'!A:G, 4, FALSE)</f>
        <v>united_states</v>
      </c>
      <c r="J597">
        <f>VLOOKUP(A597,'3-Target'!$A:$G, 7,FALSE)</f>
        <v>18</v>
      </c>
      <c r="K597" t="str">
        <f>VLOOKUP(A597,'3-Target'!A:G, 6, FALSE)</f>
        <v>aavail_unlimited</v>
      </c>
    </row>
    <row r="598" spans="1:11" x14ac:dyDescent="0.2">
      <c r="A598" t="str">
        <f t="shared" si="9"/>
        <v>Hazel Alexander</v>
      </c>
      <c r="B598" t="s">
        <v>756</v>
      </c>
      <c r="C598" t="s">
        <v>1662</v>
      </c>
      <c r="D598" t="s">
        <v>101</v>
      </c>
      <c r="E598">
        <v>22</v>
      </c>
      <c r="F598" s="14">
        <v>35665</v>
      </c>
      <c r="G598" t="s">
        <v>1663</v>
      </c>
      <c r="H598" t="s">
        <v>224</v>
      </c>
      <c r="I598" t="str">
        <f>VLOOKUP(A598,'3-Target'!A:G, 4, FALSE)</f>
        <v>united_states</v>
      </c>
      <c r="J598">
        <f>VLOOKUP(A598,'3-Target'!$A:$G, 7,FALSE)</f>
        <v>21</v>
      </c>
      <c r="K598" t="str">
        <f>VLOOKUP(A598,'3-Target'!A:G, 6, FALSE)</f>
        <v>aavail_premium</v>
      </c>
    </row>
    <row r="599" spans="1:11" x14ac:dyDescent="0.2">
      <c r="A599" t="str">
        <f t="shared" si="9"/>
        <v>Leroy Carter</v>
      </c>
      <c r="B599" t="s">
        <v>367</v>
      </c>
      <c r="C599" t="s">
        <v>1664</v>
      </c>
      <c r="D599" t="s">
        <v>95</v>
      </c>
      <c r="E599">
        <v>36</v>
      </c>
      <c r="F599" s="14">
        <v>30496</v>
      </c>
      <c r="G599" t="s">
        <v>1665</v>
      </c>
      <c r="H599" t="s">
        <v>1666</v>
      </c>
      <c r="I599" t="str">
        <f>VLOOKUP(A599,'3-Target'!A:G, 4, FALSE)</f>
        <v>united_states</v>
      </c>
      <c r="J599">
        <f>VLOOKUP(A599,'3-Target'!$A:$G, 7,FALSE)</f>
        <v>25</v>
      </c>
      <c r="K599" t="str">
        <f>VLOOKUP(A599,'3-Target'!A:G, 6, FALSE)</f>
        <v>aavail_unlimited</v>
      </c>
    </row>
    <row r="600" spans="1:11" x14ac:dyDescent="0.2">
      <c r="A600" t="str">
        <f t="shared" si="9"/>
        <v>Joaquin Keith</v>
      </c>
      <c r="B600" t="s">
        <v>1153</v>
      </c>
      <c r="C600" t="s">
        <v>1667</v>
      </c>
      <c r="D600" t="s">
        <v>95</v>
      </c>
      <c r="E600">
        <v>25</v>
      </c>
      <c r="F600" s="14">
        <v>34534</v>
      </c>
      <c r="G600" t="s">
        <v>1668</v>
      </c>
      <c r="H600" t="s">
        <v>159</v>
      </c>
      <c r="I600" t="str">
        <f>VLOOKUP(A600,'3-Target'!A:G, 4, FALSE)</f>
        <v>united_states</v>
      </c>
      <c r="J600">
        <f>VLOOKUP(A600,'3-Target'!$A:$G, 7,FALSE)</f>
        <v>19</v>
      </c>
      <c r="K600" t="str">
        <f>VLOOKUP(A600,'3-Target'!A:G, 6, FALSE)</f>
        <v>aavail_premium</v>
      </c>
    </row>
    <row r="601" spans="1:11" x14ac:dyDescent="0.2">
      <c r="A601" t="str">
        <f t="shared" si="9"/>
        <v>Walter French</v>
      </c>
      <c r="B601" t="s">
        <v>1669</v>
      </c>
      <c r="C601" t="s">
        <v>338</v>
      </c>
      <c r="D601" t="s">
        <v>95</v>
      </c>
      <c r="E601">
        <v>20</v>
      </c>
      <c r="F601" s="14">
        <v>36492</v>
      </c>
      <c r="G601" t="s">
        <v>102</v>
      </c>
      <c r="I601" t="str">
        <f>VLOOKUP(A601,'3-Target'!A:G, 4, FALSE)</f>
        <v>singapore</v>
      </c>
      <c r="J601">
        <f>VLOOKUP(A601,'3-Target'!$A:$G, 7,FALSE)</f>
        <v>11</v>
      </c>
      <c r="K601" t="str">
        <f>VLOOKUP(A601,'3-Target'!A:G, 6, FALSE)</f>
        <v>aavail_unlimited</v>
      </c>
    </row>
    <row r="602" spans="1:11" x14ac:dyDescent="0.2">
      <c r="A602" t="str">
        <f t="shared" si="9"/>
        <v>Wilson Henson</v>
      </c>
      <c r="B602" t="s">
        <v>1670</v>
      </c>
      <c r="C602" t="s">
        <v>1671</v>
      </c>
      <c r="D602" t="s">
        <v>95</v>
      </c>
      <c r="E602">
        <v>22</v>
      </c>
      <c r="F602" s="14">
        <v>35567</v>
      </c>
      <c r="G602" t="s">
        <v>102</v>
      </c>
      <c r="I602" t="str">
        <f>VLOOKUP(A602,'3-Target'!A:G, 4, FALSE)</f>
        <v>singapore</v>
      </c>
      <c r="J602">
        <f>VLOOKUP(A602,'3-Target'!$A:$G, 7,FALSE)</f>
        <v>18</v>
      </c>
      <c r="K602" t="str">
        <f>VLOOKUP(A602,'3-Target'!A:G, 6, FALSE)</f>
        <v>aavail_basic</v>
      </c>
    </row>
    <row r="603" spans="1:11" x14ac:dyDescent="0.2">
      <c r="A603" t="str">
        <f t="shared" si="9"/>
        <v>Juan Mckee</v>
      </c>
      <c r="B603" t="s">
        <v>1672</v>
      </c>
      <c r="C603" t="s">
        <v>1673</v>
      </c>
      <c r="D603" t="s">
        <v>95</v>
      </c>
      <c r="E603">
        <v>34</v>
      </c>
      <c r="F603" s="14">
        <v>31343</v>
      </c>
      <c r="G603" t="s">
        <v>1674</v>
      </c>
      <c r="H603" t="s">
        <v>159</v>
      </c>
      <c r="I603" t="str">
        <f>VLOOKUP(A603,'3-Target'!A:G, 4, FALSE)</f>
        <v>united_states</v>
      </c>
      <c r="J603">
        <f>VLOOKUP(A603,'3-Target'!$A:$G, 7,FALSE)</f>
        <v>10</v>
      </c>
      <c r="K603" t="str">
        <f>VLOOKUP(A603,'3-Target'!A:G, 6, FALSE)</f>
        <v>aavail_unlimited</v>
      </c>
    </row>
    <row r="604" spans="1:11" x14ac:dyDescent="0.2">
      <c r="A604" t="str">
        <f t="shared" si="9"/>
        <v>Shiloh Carlson</v>
      </c>
      <c r="B604" t="s">
        <v>1675</v>
      </c>
      <c r="C604" t="s">
        <v>1676</v>
      </c>
      <c r="D604" t="s">
        <v>95</v>
      </c>
      <c r="E604">
        <v>23</v>
      </c>
      <c r="F604" s="14">
        <v>35410</v>
      </c>
      <c r="G604" t="s">
        <v>102</v>
      </c>
      <c r="I604" t="str">
        <f>VLOOKUP(A604,'3-Target'!A:G, 4, FALSE)</f>
        <v>singapore</v>
      </c>
      <c r="J604">
        <f>VLOOKUP(A604,'3-Target'!$A:$G, 7,FALSE)</f>
        <v>10</v>
      </c>
      <c r="K604" t="str">
        <f>VLOOKUP(A604,'3-Target'!A:G, 6, FALSE)</f>
        <v>aavail_unlimited</v>
      </c>
    </row>
    <row r="605" spans="1:11" x14ac:dyDescent="0.2">
      <c r="A605" t="str">
        <f t="shared" si="9"/>
        <v>Jefferson Roy</v>
      </c>
      <c r="B605" t="s">
        <v>1677</v>
      </c>
      <c r="C605" t="s">
        <v>510</v>
      </c>
      <c r="D605" t="s">
        <v>95</v>
      </c>
      <c r="E605">
        <v>33</v>
      </c>
      <c r="F605" s="14">
        <v>31502</v>
      </c>
      <c r="G605" t="s">
        <v>1678</v>
      </c>
      <c r="H605" t="s">
        <v>603</v>
      </c>
      <c r="I605" t="str">
        <f>VLOOKUP(A605,'3-Target'!A:G, 4, FALSE)</f>
        <v>united_states</v>
      </c>
      <c r="J605">
        <f>VLOOKUP(A605,'3-Target'!$A:$G, 7,FALSE)</f>
        <v>25</v>
      </c>
      <c r="K605" t="str">
        <f>VLOOKUP(A605,'3-Target'!A:G, 6, FALSE)</f>
        <v>aavail_premium</v>
      </c>
    </row>
    <row r="606" spans="1:11" x14ac:dyDescent="0.2">
      <c r="A606" t="str">
        <f t="shared" si="9"/>
        <v>Briar Vaughn</v>
      </c>
      <c r="B606" t="s">
        <v>1679</v>
      </c>
      <c r="C606" t="s">
        <v>358</v>
      </c>
      <c r="D606" t="s">
        <v>95</v>
      </c>
      <c r="E606">
        <v>26</v>
      </c>
      <c r="F606" s="14">
        <v>34275</v>
      </c>
      <c r="G606" t="s">
        <v>1680</v>
      </c>
      <c r="H606" t="s">
        <v>159</v>
      </c>
      <c r="I606" t="str">
        <f>VLOOKUP(A606,'3-Target'!A:G, 4, FALSE)</f>
        <v>united_states</v>
      </c>
      <c r="J606">
        <f>VLOOKUP(A606,'3-Target'!$A:$G, 7,FALSE)</f>
        <v>14</v>
      </c>
      <c r="K606" t="str">
        <f>VLOOKUP(A606,'3-Target'!A:G, 6, FALSE)</f>
        <v>aavail_basic</v>
      </c>
    </row>
    <row r="607" spans="1:11" x14ac:dyDescent="0.2">
      <c r="A607" t="str">
        <f t="shared" si="9"/>
        <v>King Gaines</v>
      </c>
      <c r="B607" t="s">
        <v>1681</v>
      </c>
      <c r="C607" t="s">
        <v>1093</v>
      </c>
      <c r="D607" t="s">
        <v>95</v>
      </c>
      <c r="E607">
        <v>24</v>
      </c>
      <c r="F607" s="14">
        <v>34897</v>
      </c>
      <c r="G607" t="s">
        <v>240</v>
      </c>
      <c r="H607" t="s">
        <v>130</v>
      </c>
      <c r="I607" t="str">
        <f>VLOOKUP(A607,'3-Target'!A:G, 4, FALSE)</f>
        <v>united_states</v>
      </c>
      <c r="J607">
        <f>VLOOKUP(A607,'3-Target'!$A:$G, 7,FALSE)</f>
        <v>20</v>
      </c>
      <c r="K607" t="str">
        <f>VLOOKUP(A607,'3-Target'!A:G, 6, FALSE)</f>
        <v>aavail_basic</v>
      </c>
    </row>
    <row r="608" spans="1:11" x14ac:dyDescent="0.2">
      <c r="A608" t="str">
        <f t="shared" si="9"/>
        <v>Kolton Harmon</v>
      </c>
      <c r="B608" t="s">
        <v>1682</v>
      </c>
      <c r="C608" t="s">
        <v>1683</v>
      </c>
      <c r="D608" t="s">
        <v>95</v>
      </c>
      <c r="E608">
        <v>24</v>
      </c>
      <c r="F608" s="14">
        <v>34852</v>
      </c>
      <c r="G608" t="s">
        <v>1684</v>
      </c>
      <c r="H608" t="s">
        <v>200</v>
      </c>
      <c r="I608" t="str">
        <f>VLOOKUP(A608,'3-Target'!A:G, 4, FALSE)</f>
        <v>united_states</v>
      </c>
      <c r="J608">
        <f>VLOOKUP(A608,'3-Target'!$A:$G, 7,FALSE)</f>
        <v>20</v>
      </c>
      <c r="K608" t="str">
        <f>VLOOKUP(A608,'3-Target'!A:G, 6, FALSE)</f>
        <v>aavail_premium</v>
      </c>
    </row>
    <row r="609" spans="1:11" x14ac:dyDescent="0.2">
      <c r="A609" t="str">
        <f t="shared" si="9"/>
        <v>Amos Dorsey</v>
      </c>
      <c r="B609" t="s">
        <v>1685</v>
      </c>
      <c r="C609" t="s">
        <v>1686</v>
      </c>
      <c r="D609" t="s">
        <v>95</v>
      </c>
      <c r="E609">
        <v>21</v>
      </c>
      <c r="F609" s="14">
        <v>36182</v>
      </c>
      <c r="G609" t="s">
        <v>1687</v>
      </c>
      <c r="H609" t="s">
        <v>151</v>
      </c>
      <c r="I609" t="str">
        <f>VLOOKUP(A609,'3-Target'!A:G, 4, FALSE)</f>
        <v>united_states</v>
      </c>
      <c r="J609">
        <f>VLOOKUP(A609,'3-Target'!$A:$G, 7,FALSE)</f>
        <v>21</v>
      </c>
      <c r="K609" t="str">
        <f>VLOOKUP(A609,'3-Target'!A:G, 6, FALSE)</f>
        <v>aavail_basic</v>
      </c>
    </row>
    <row r="610" spans="1:11" x14ac:dyDescent="0.2">
      <c r="A610" t="str">
        <f t="shared" si="9"/>
        <v>Sam Bridges</v>
      </c>
      <c r="B610" t="s">
        <v>1688</v>
      </c>
      <c r="C610" t="s">
        <v>1689</v>
      </c>
      <c r="D610" t="s">
        <v>95</v>
      </c>
      <c r="E610">
        <v>47</v>
      </c>
      <c r="F610" s="14">
        <v>26654</v>
      </c>
      <c r="G610" t="s">
        <v>1690</v>
      </c>
      <c r="H610" t="s">
        <v>679</v>
      </c>
      <c r="I610" t="str">
        <f>VLOOKUP(A610,'3-Target'!A:G, 4, FALSE)</f>
        <v>united_states</v>
      </c>
      <c r="J610">
        <f>VLOOKUP(A610,'3-Target'!$A:$G, 7,FALSE)</f>
        <v>18</v>
      </c>
      <c r="K610" t="str">
        <f>VLOOKUP(A610,'3-Target'!A:G, 6, FALSE)</f>
        <v>aavail_unlimited</v>
      </c>
    </row>
    <row r="611" spans="1:11" x14ac:dyDescent="0.2">
      <c r="A611" t="str">
        <f t="shared" si="9"/>
        <v>Ayla Henry</v>
      </c>
      <c r="B611" t="s">
        <v>1691</v>
      </c>
      <c r="C611" t="s">
        <v>1692</v>
      </c>
      <c r="D611" t="s">
        <v>101</v>
      </c>
      <c r="E611">
        <v>37</v>
      </c>
      <c r="F611" s="14">
        <v>30250</v>
      </c>
      <c r="G611" t="s">
        <v>102</v>
      </c>
      <c r="I611" t="str">
        <f>VLOOKUP(A611,'3-Target'!A:G, 4, FALSE)</f>
        <v>singapore</v>
      </c>
      <c r="J611">
        <f>VLOOKUP(A611,'3-Target'!$A:$G, 7,FALSE)</f>
        <v>7</v>
      </c>
      <c r="K611" t="str">
        <f>VLOOKUP(A611,'3-Target'!A:G, 6, FALSE)</f>
        <v>aavail_unlimited</v>
      </c>
    </row>
    <row r="612" spans="1:11" x14ac:dyDescent="0.2">
      <c r="A612" t="str">
        <f t="shared" si="9"/>
        <v>Konnor Chambers</v>
      </c>
      <c r="B612" t="s">
        <v>1693</v>
      </c>
      <c r="C612" t="s">
        <v>1694</v>
      </c>
      <c r="D612" t="s">
        <v>95</v>
      </c>
      <c r="E612">
        <v>46</v>
      </c>
      <c r="F612" s="14">
        <v>26764</v>
      </c>
      <c r="G612" t="s">
        <v>1695</v>
      </c>
      <c r="H612" t="s">
        <v>130</v>
      </c>
      <c r="I612" t="str">
        <f>VLOOKUP(A612,'3-Target'!A:G, 4, FALSE)</f>
        <v>united_states</v>
      </c>
      <c r="J612">
        <f>VLOOKUP(A612,'3-Target'!$A:$G, 7,FALSE)</f>
        <v>19</v>
      </c>
      <c r="K612" t="str">
        <f>VLOOKUP(A612,'3-Target'!A:G, 6, FALSE)</f>
        <v>aavail_unlimited</v>
      </c>
    </row>
    <row r="613" spans="1:11" x14ac:dyDescent="0.2">
      <c r="A613" t="str">
        <f t="shared" si="9"/>
        <v>Estella Ramirez</v>
      </c>
      <c r="B613" t="s">
        <v>1696</v>
      </c>
      <c r="C613" t="s">
        <v>1697</v>
      </c>
      <c r="D613" t="s">
        <v>101</v>
      </c>
      <c r="E613">
        <v>39</v>
      </c>
      <c r="F613" s="14">
        <v>29436</v>
      </c>
      <c r="G613" t="s">
        <v>1698</v>
      </c>
      <c r="H613" t="s">
        <v>134</v>
      </c>
      <c r="I613" t="str">
        <f>VLOOKUP(A613,'3-Target'!A:G, 4, FALSE)</f>
        <v>united_states</v>
      </c>
      <c r="J613">
        <f>VLOOKUP(A613,'3-Target'!$A:$G, 7,FALSE)</f>
        <v>23</v>
      </c>
      <c r="K613" t="str">
        <f>VLOOKUP(A613,'3-Target'!A:G, 6, FALSE)</f>
        <v>aavail_basic</v>
      </c>
    </row>
    <row r="614" spans="1:11" x14ac:dyDescent="0.2">
      <c r="A614" t="str">
        <f t="shared" si="9"/>
        <v>June Williams</v>
      </c>
      <c r="B614" t="s">
        <v>1699</v>
      </c>
      <c r="C614" t="s">
        <v>1700</v>
      </c>
      <c r="D614" t="s">
        <v>101</v>
      </c>
      <c r="E614">
        <v>23</v>
      </c>
      <c r="F614" s="14">
        <v>35119</v>
      </c>
      <c r="G614" t="s">
        <v>1701</v>
      </c>
      <c r="H614" t="s">
        <v>733</v>
      </c>
      <c r="I614" t="str">
        <f>VLOOKUP(A614,'3-Target'!A:G, 4, FALSE)</f>
        <v>united_states</v>
      </c>
      <c r="J614">
        <f>VLOOKUP(A614,'3-Target'!$A:$G, 7,FALSE)</f>
        <v>22</v>
      </c>
      <c r="K614" t="str">
        <f>VLOOKUP(A614,'3-Target'!A:G, 6, FALSE)</f>
        <v>aavail_basic</v>
      </c>
    </row>
    <row r="615" spans="1:11" x14ac:dyDescent="0.2">
      <c r="A615" t="str">
        <f t="shared" si="9"/>
        <v>Juelz Wong</v>
      </c>
      <c r="B615" t="s">
        <v>1702</v>
      </c>
      <c r="C615" t="s">
        <v>1703</v>
      </c>
      <c r="D615" t="s">
        <v>95</v>
      </c>
      <c r="E615">
        <v>20</v>
      </c>
      <c r="F615" s="14">
        <v>36475</v>
      </c>
      <c r="G615" t="s">
        <v>1704</v>
      </c>
      <c r="H615" t="s">
        <v>200</v>
      </c>
      <c r="I615" t="str">
        <f>VLOOKUP(A615,'3-Target'!A:G, 4, FALSE)</f>
        <v>united_states</v>
      </c>
      <c r="J615">
        <f>VLOOKUP(A615,'3-Target'!$A:$G, 7,FALSE)</f>
        <v>20</v>
      </c>
      <c r="K615" t="str">
        <f>VLOOKUP(A615,'3-Target'!A:G, 6, FALSE)</f>
        <v>aavail_premium</v>
      </c>
    </row>
    <row r="616" spans="1:11" x14ac:dyDescent="0.2">
      <c r="A616" t="str">
        <f t="shared" si="9"/>
        <v>Nova Montgomery</v>
      </c>
      <c r="B616" t="s">
        <v>1705</v>
      </c>
      <c r="C616" t="s">
        <v>958</v>
      </c>
      <c r="D616" t="s">
        <v>101</v>
      </c>
      <c r="E616">
        <v>36</v>
      </c>
      <c r="F616" s="14">
        <v>30675</v>
      </c>
      <c r="G616" t="s">
        <v>102</v>
      </c>
      <c r="I616" t="str">
        <f>VLOOKUP(A616,'3-Target'!A:G, 4, FALSE)</f>
        <v>singapore</v>
      </c>
      <c r="J616">
        <f>VLOOKUP(A616,'3-Target'!$A:$G, 7,FALSE)</f>
        <v>9</v>
      </c>
      <c r="K616" t="str">
        <f>VLOOKUP(A616,'3-Target'!A:G, 6, FALSE)</f>
        <v>aavail_basic</v>
      </c>
    </row>
    <row r="617" spans="1:11" x14ac:dyDescent="0.2">
      <c r="A617" t="str">
        <f t="shared" si="9"/>
        <v>Amani Felix</v>
      </c>
      <c r="B617" t="s">
        <v>1706</v>
      </c>
      <c r="C617" t="s">
        <v>1707</v>
      </c>
      <c r="D617" t="s">
        <v>101</v>
      </c>
      <c r="E617">
        <v>25</v>
      </c>
      <c r="F617" s="14">
        <v>34449</v>
      </c>
      <c r="G617" t="s">
        <v>102</v>
      </c>
      <c r="I617" t="str">
        <f>VLOOKUP(A617,'3-Target'!A:G, 4, FALSE)</f>
        <v>singapore</v>
      </c>
      <c r="J617">
        <f>VLOOKUP(A617,'3-Target'!$A:$G, 7,FALSE)</f>
        <v>23</v>
      </c>
      <c r="K617" t="str">
        <f>VLOOKUP(A617,'3-Target'!A:G, 6, FALSE)</f>
        <v>aavail_unlimited</v>
      </c>
    </row>
    <row r="618" spans="1:11" x14ac:dyDescent="0.2">
      <c r="A618" t="str">
        <f t="shared" si="9"/>
        <v>Moises Wagner</v>
      </c>
      <c r="B618" t="s">
        <v>1708</v>
      </c>
      <c r="C618" t="s">
        <v>1709</v>
      </c>
      <c r="D618" t="s">
        <v>95</v>
      </c>
      <c r="E618">
        <v>33</v>
      </c>
      <c r="F618" s="14">
        <v>31814</v>
      </c>
      <c r="G618" t="s">
        <v>1710</v>
      </c>
      <c r="H618" t="s">
        <v>144</v>
      </c>
      <c r="I618" t="str">
        <f>VLOOKUP(A618,'3-Target'!A:G, 4, FALSE)</f>
        <v>united_states</v>
      </c>
      <c r="J618">
        <f>VLOOKUP(A618,'3-Target'!$A:$G, 7,FALSE)</f>
        <v>21</v>
      </c>
      <c r="K618" t="str">
        <f>VLOOKUP(A618,'3-Target'!A:G, 6, FALSE)</f>
        <v>aavail_basic</v>
      </c>
    </row>
    <row r="619" spans="1:11" x14ac:dyDescent="0.2">
      <c r="A619" t="str">
        <f t="shared" si="9"/>
        <v>Joshua Woodard</v>
      </c>
      <c r="B619" t="s">
        <v>1711</v>
      </c>
      <c r="C619" t="s">
        <v>1712</v>
      </c>
      <c r="D619" t="s">
        <v>95</v>
      </c>
      <c r="E619">
        <v>36</v>
      </c>
      <c r="F619" s="14">
        <v>30427</v>
      </c>
      <c r="G619" t="s">
        <v>102</v>
      </c>
      <c r="I619" t="str">
        <f>VLOOKUP(A619,'3-Target'!A:G, 4, FALSE)</f>
        <v>singapore</v>
      </c>
      <c r="J619">
        <f>VLOOKUP(A619,'3-Target'!$A:$G, 7,FALSE)</f>
        <v>22</v>
      </c>
      <c r="K619" t="str">
        <f>VLOOKUP(A619,'3-Target'!A:G, 6, FALSE)</f>
        <v>aavail_premium</v>
      </c>
    </row>
    <row r="620" spans="1:11" x14ac:dyDescent="0.2">
      <c r="A620" t="str">
        <f t="shared" si="9"/>
        <v>Alice Montoya</v>
      </c>
      <c r="B620" t="s">
        <v>1713</v>
      </c>
      <c r="C620" t="s">
        <v>1714</v>
      </c>
      <c r="D620" t="s">
        <v>101</v>
      </c>
      <c r="E620">
        <v>25</v>
      </c>
      <c r="F620" s="14">
        <v>34644</v>
      </c>
      <c r="G620" t="s">
        <v>1715</v>
      </c>
      <c r="H620" t="s">
        <v>155</v>
      </c>
      <c r="I620" t="str">
        <f>VLOOKUP(A620,'3-Target'!A:G, 4, FALSE)</f>
        <v>united_states</v>
      </c>
      <c r="J620">
        <f>VLOOKUP(A620,'3-Target'!$A:$G, 7,FALSE)</f>
        <v>21</v>
      </c>
      <c r="K620" t="str">
        <f>VLOOKUP(A620,'3-Target'!A:G, 6, FALSE)</f>
        <v>aavail_premium</v>
      </c>
    </row>
    <row r="621" spans="1:11" x14ac:dyDescent="0.2">
      <c r="A621" t="str">
        <f t="shared" si="9"/>
        <v>Evie Mason</v>
      </c>
      <c r="B621" t="s">
        <v>824</v>
      </c>
      <c r="C621" t="s">
        <v>1716</v>
      </c>
      <c r="D621" t="s">
        <v>101</v>
      </c>
      <c r="E621">
        <v>49</v>
      </c>
      <c r="F621" s="14">
        <v>25746</v>
      </c>
      <c r="G621" t="s">
        <v>1717</v>
      </c>
      <c r="H621" t="s">
        <v>200</v>
      </c>
      <c r="I621" t="str">
        <f>VLOOKUP(A621,'3-Target'!A:G, 4, FALSE)</f>
        <v>united_states</v>
      </c>
      <c r="J621">
        <f>VLOOKUP(A621,'3-Target'!$A:$G, 7,FALSE)</f>
        <v>20</v>
      </c>
      <c r="K621" t="str">
        <f>VLOOKUP(A621,'3-Target'!A:G, 6, FALSE)</f>
        <v>aavail_basic</v>
      </c>
    </row>
    <row r="622" spans="1:11" x14ac:dyDescent="0.2">
      <c r="A622" t="str">
        <f t="shared" si="9"/>
        <v>Isaac Buckley</v>
      </c>
      <c r="B622" t="s">
        <v>1718</v>
      </c>
      <c r="C622" t="s">
        <v>1719</v>
      </c>
      <c r="D622" t="s">
        <v>95</v>
      </c>
      <c r="E622">
        <v>24</v>
      </c>
      <c r="F622" s="14">
        <v>35038</v>
      </c>
      <c r="G622" t="s">
        <v>1720</v>
      </c>
      <c r="H622" t="s">
        <v>168</v>
      </c>
      <c r="I622" t="str">
        <f>VLOOKUP(A622,'3-Target'!A:G, 4, FALSE)</f>
        <v>united_states</v>
      </c>
      <c r="J622">
        <f>VLOOKUP(A622,'3-Target'!$A:$G, 7,FALSE)</f>
        <v>19</v>
      </c>
      <c r="K622" t="str">
        <f>VLOOKUP(A622,'3-Target'!A:G, 6, FALSE)</f>
        <v>aavail_basic</v>
      </c>
    </row>
    <row r="623" spans="1:11" x14ac:dyDescent="0.2">
      <c r="A623" t="str">
        <f t="shared" si="9"/>
        <v>Hayden Shannon</v>
      </c>
      <c r="B623" t="s">
        <v>1721</v>
      </c>
      <c r="C623" t="s">
        <v>1722</v>
      </c>
      <c r="D623" t="s">
        <v>95</v>
      </c>
      <c r="E623">
        <v>21</v>
      </c>
      <c r="F623" s="14">
        <v>36157</v>
      </c>
      <c r="G623" t="s">
        <v>102</v>
      </c>
      <c r="I623" t="str">
        <f>VLOOKUP(A623,'3-Target'!A:G, 4, FALSE)</f>
        <v>singapore</v>
      </c>
      <c r="J623">
        <f>VLOOKUP(A623,'3-Target'!$A:$G, 7,FALSE)</f>
        <v>13</v>
      </c>
      <c r="K623" t="str">
        <f>VLOOKUP(A623,'3-Target'!A:G, 6, FALSE)</f>
        <v>aavail_basic</v>
      </c>
    </row>
    <row r="624" spans="1:11" x14ac:dyDescent="0.2">
      <c r="A624" t="str">
        <f t="shared" si="9"/>
        <v>Callen Villegas</v>
      </c>
      <c r="B624" t="s">
        <v>1723</v>
      </c>
      <c r="C624" t="s">
        <v>1724</v>
      </c>
      <c r="D624" t="s">
        <v>95</v>
      </c>
      <c r="E624">
        <v>21</v>
      </c>
      <c r="F624" s="14">
        <v>36065</v>
      </c>
      <c r="G624" t="s">
        <v>1725</v>
      </c>
      <c r="H624" t="s">
        <v>159</v>
      </c>
      <c r="I624" t="str">
        <f>VLOOKUP(A624,'3-Target'!A:G, 4, FALSE)</f>
        <v>united_states</v>
      </c>
      <c r="J624">
        <f>VLOOKUP(A624,'3-Target'!$A:$G, 7,FALSE)</f>
        <v>9</v>
      </c>
      <c r="K624" t="str">
        <f>VLOOKUP(A624,'3-Target'!A:G, 6, FALSE)</f>
        <v>aavail_unlimited</v>
      </c>
    </row>
    <row r="625" spans="1:11" x14ac:dyDescent="0.2">
      <c r="A625" t="str">
        <f t="shared" si="9"/>
        <v>Zakai Jimenez</v>
      </c>
      <c r="B625" t="s">
        <v>1726</v>
      </c>
      <c r="C625" t="s">
        <v>1727</v>
      </c>
      <c r="D625" t="s">
        <v>95</v>
      </c>
      <c r="E625">
        <v>27</v>
      </c>
      <c r="F625" s="14">
        <v>33778</v>
      </c>
      <c r="G625" t="s">
        <v>1728</v>
      </c>
      <c r="H625" t="s">
        <v>25</v>
      </c>
      <c r="I625" t="str">
        <f>VLOOKUP(A625,'3-Target'!A:G, 4, FALSE)</f>
        <v>united_states</v>
      </c>
      <c r="J625">
        <f>VLOOKUP(A625,'3-Target'!$A:$G, 7,FALSE)</f>
        <v>20</v>
      </c>
      <c r="K625" t="str">
        <f>VLOOKUP(A625,'3-Target'!A:G, 6, FALSE)</f>
        <v>aavail_unlimited</v>
      </c>
    </row>
    <row r="626" spans="1:11" x14ac:dyDescent="0.2">
      <c r="A626" t="str">
        <f t="shared" si="9"/>
        <v>Karter Simon</v>
      </c>
      <c r="B626" t="s">
        <v>1729</v>
      </c>
      <c r="C626" t="s">
        <v>1730</v>
      </c>
      <c r="D626" t="s">
        <v>101</v>
      </c>
      <c r="E626">
        <v>21</v>
      </c>
      <c r="F626" s="14">
        <v>36170</v>
      </c>
      <c r="G626" t="s">
        <v>102</v>
      </c>
      <c r="I626" t="str">
        <f>VLOOKUP(A626,'3-Target'!A:G, 4, FALSE)</f>
        <v>singapore</v>
      </c>
      <c r="J626">
        <f>VLOOKUP(A626,'3-Target'!$A:$G, 7,FALSE)</f>
        <v>13</v>
      </c>
      <c r="K626" t="str">
        <f>VLOOKUP(A626,'3-Target'!A:G, 6, FALSE)</f>
        <v>aavail_unlimited</v>
      </c>
    </row>
    <row r="627" spans="1:11" x14ac:dyDescent="0.2">
      <c r="A627" t="str">
        <f t="shared" si="9"/>
        <v>Charlie Elliott</v>
      </c>
      <c r="B627" t="s">
        <v>1731</v>
      </c>
      <c r="C627" t="s">
        <v>1732</v>
      </c>
      <c r="D627" t="s">
        <v>95</v>
      </c>
      <c r="E627">
        <v>25</v>
      </c>
      <c r="F627" s="14">
        <v>34453</v>
      </c>
      <c r="G627" t="s">
        <v>102</v>
      </c>
      <c r="I627" t="str">
        <f>VLOOKUP(A627,'3-Target'!A:G, 4, FALSE)</f>
        <v>singapore</v>
      </c>
      <c r="J627">
        <f>VLOOKUP(A627,'3-Target'!$A:$G, 7,FALSE)</f>
        <v>16</v>
      </c>
      <c r="K627" t="str">
        <f>VLOOKUP(A627,'3-Target'!A:G, 6, FALSE)</f>
        <v>aavail_basic</v>
      </c>
    </row>
    <row r="628" spans="1:11" x14ac:dyDescent="0.2">
      <c r="A628" t="str">
        <f t="shared" si="9"/>
        <v>Francis Cuevas</v>
      </c>
      <c r="B628" t="s">
        <v>1733</v>
      </c>
      <c r="C628" t="s">
        <v>227</v>
      </c>
      <c r="D628" t="s">
        <v>95</v>
      </c>
      <c r="E628">
        <v>33</v>
      </c>
      <c r="F628" s="14">
        <v>31696</v>
      </c>
      <c r="G628" t="s">
        <v>1734</v>
      </c>
      <c r="H628" t="s">
        <v>581</v>
      </c>
      <c r="I628" t="str">
        <f>VLOOKUP(A628,'3-Target'!A:G, 4, FALSE)</f>
        <v>united_states</v>
      </c>
      <c r="J628">
        <f>VLOOKUP(A628,'3-Target'!$A:$G, 7,FALSE)</f>
        <v>16</v>
      </c>
      <c r="K628" t="str">
        <f>VLOOKUP(A628,'3-Target'!A:G, 6, FALSE)</f>
        <v>aavail_unlimited</v>
      </c>
    </row>
    <row r="629" spans="1:11" x14ac:dyDescent="0.2">
      <c r="A629" t="str">
        <f t="shared" si="9"/>
        <v>Ruby Fischer</v>
      </c>
      <c r="B629" t="s">
        <v>1735</v>
      </c>
      <c r="C629" t="s">
        <v>1736</v>
      </c>
      <c r="D629" t="s">
        <v>101</v>
      </c>
      <c r="E629">
        <v>53</v>
      </c>
      <c r="F629" s="14">
        <v>24455</v>
      </c>
      <c r="G629" t="s">
        <v>1737</v>
      </c>
      <c r="H629" t="s">
        <v>272</v>
      </c>
      <c r="I629" t="str">
        <f>VLOOKUP(A629,'3-Target'!A:G, 4, FALSE)</f>
        <v>united_states</v>
      </c>
      <c r="J629">
        <f>VLOOKUP(A629,'3-Target'!$A:$G, 7,FALSE)</f>
        <v>25</v>
      </c>
      <c r="K629" t="str">
        <f>VLOOKUP(A629,'3-Target'!A:G, 6, FALSE)</f>
        <v>aavail_unlimited</v>
      </c>
    </row>
    <row r="630" spans="1:11" x14ac:dyDescent="0.2">
      <c r="A630" t="str">
        <f t="shared" si="9"/>
        <v>Jesiah Chapman</v>
      </c>
      <c r="B630" t="s">
        <v>1738</v>
      </c>
      <c r="C630" t="s">
        <v>1739</v>
      </c>
      <c r="D630" t="s">
        <v>95</v>
      </c>
      <c r="E630">
        <v>23</v>
      </c>
      <c r="F630" s="14">
        <v>35442</v>
      </c>
      <c r="G630" t="s">
        <v>253</v>
      </c>
      <c r="H630" t="s">
        <v>460</v>
      </c>
      <c r="I630" t="str">
        <f>VLOOKUP(A630,'3-Target'!A:G, 4, FALSE)</f>
        <v>united_states</v>
      </c>
      <c r="J630">
        <f>VLOOKUP(A630,'3-Target'!$A:$G, 7,FALSE)</f>
        <v>24</v>
      </c>
      <c r="K630" t="str">
        <f>VLOOKUP(A630,'3-Target'!A:G, 6, FALSE)</f>
        <v>aavail_unlimited</v>
      </c>
    </row>
    <row r="631" spans="1:11" x14ac:dyDescent="0.2">
      <c r="A631" t="str">
        <f t="shared" si="9"/>
        <v>Davis Pena</v>
      </c>
      <c r="B631" t="s">
        <v>1740</v>
      </c>
      <c r="C631" t="s">
        <v>1324</v>
      </c>
      <c r="D631" t="s">
        <v>95</v>
      </c>
      <c r="E631">
        <v>21</v>
      </c>
      <c r="F631" s="14">
        <v>36088</v>
      </c>
      <c r="G631" t="s">
        <v>1741</v>
      </c>
      <c r="H631" t="s">
        <v>460</v>
      </c>
      <c r="I631" t="str">
        <f>VLOOKUP(A631,'3-Target'!A:G, 4, FALSE)</f>
        <v>united_states</v>
      </c>
      <c r="J631">
        <f>VLOOKUP(A631,'3-Target'!$A:$G, 7,FALSE)</f>
        <v>19</v>
      </c>
      <c r="K631" t="str">
        <f>VLOOKUP(A631,'3-Target'!A:G, 6, FALSE)</f>
        <v>aavail_unlimited</v>
      </c>
    </row>
    <row r="632" spans="1:11" x14ac:dyDescent="0.2">
      <c r="A632" t="str">
        <f t="shared" si="9"/>
        <v>Yareli Person</v>
      </c>
      <c r="B632" t="s">
        <v>1742</v>
      </c>
      <c r="C632" t="s">
        <v>1743</v>
      </c>
      <c r="D632" t="s">
        <v>101</v>
      </c>
      <c r="E632">
        <v>35</v>
      </c>
      <c r="F632" s="14">
        <v>30888</v>
      </c>
      <c r="G632" t="s">
        <v>102</v>
      </c>
      <c r="I632" t="str">
        <f>VLOOKUP(A632,'3-Target'!A:G, 4, FALSE)</f>
        <v>singapore</v>
      </c>
      <c r="J632">
        <f>VLOOKUP(A632,'3-Target'!$A:$G, 7,FALSE)</f>
        <v>14</v>
      </c>
      <c r="K632" t="str">
        <f>VLOOKUP(A632,'3-Target'!A:G, 6, FALSE)</f>
        <v>aavail_basic</v>
      </c>
    </row>
    <row r="633" spans="1:11" x14ac:dyDescent="0.2">
      <c r="A633" t="str">
        <f t="shared" si="9"/>
        <v>Holly Sloan</v>
      </c>
      <c r="B633" t="s">
        <v>1744</v>
      </c>
      <c r="C633" t="s">
        <v>1745</v>
      </c>
      <c r="D633" t="s">
        <v>101</v>
      </c>
      <c r="E633">
        <v>18</v>
      </c>
      <c r="F633" s="14">
        <v>37268</v>
      </c>
      <c r="G633" t="s">
        <v>102</v>
      </c>
      <c r="I633" t="str">
        <f>VLOOKUP(A633,'3-Target'!A:G, 4, FALSE)</f>
        <v>singapore</v>
      </c>
      <c r="J633">
        <f>VLOOKUP(A633,'3-Target'!$A:$G, 7,FALSE)</f>
        <v>8</v>
      </c>
      <c r="K633" t="str">
        <f>VLOOKUP(A633,'3-Target'!A:G, 6, FALSE)</f>
        <v>aavail_basic</v>
      </c>
    </row>
    <row r="634" spans="1:11" x14ac:dyDescent="0.2">
      <c r="A634" t="str">
        <f t="shared" si="9"/>
        <v>Killian Hahn</v>
      </c>
      <c r="B634" t="s">
        <v>1746</v>
      </c>
      <c r="C634" t="s">
        <v>1747</v>
      </c>
      <c r="D634" t="s">
        <v>95</v>
      </c>
      <c r="E634">
        <v>23</v>
      </c>
      <c r="F634" s="14">
        <v>35341</v>
      </c>
      <c r="G634" t="s">
        <v>102</v>
      </c>
      <c r="I634" t="str">
        <f>VLOOKUP(A634,'3-Target'!A:G, 4, FALSE)</f>
        <v>singapore</v>
      </c>
      <c r="J634">
        <f>VLOOKUP(A634,'3-Target'!$A:$G, 7,FALSE)</f>
        <v>18</v>
      </c>
      <c r="K634" t="str">
        <f>VLOOKUP(A634,'3-Target'!A:G, 6, FALSE)</f>
        <v>aavail_unlimited</v>
      </c>
    </row>
    <row r="635" spans="1:11" x14ac:dyDescent="0.2">
      <c r="A635" t="str">
        <f t="shared" si="9"/>
        <v>Reign Pineda</v>
      </c>
      <c r="B635" t="s">
        <v>1748</v>
      </c>
      <c r="C635" t="s">
        <v>963</v>
      </c>
      <c r="D635" t="s">
        <v>95</v>
      </c>
      <c r="E635">
        <v>22</v>
      </c>
      <c r="F635" s="14">
        <v>35652</v>
      </c>
      <c r="G635" t="s">
        <v>102</v>
      </c>
      <c r="I635" t="str">
        <f>VLOOKUP(A635,'3-Target'!A:G, 4, FALSE)</f>
        <v>singapore</v>
      </c>
      <c r="J635">
        <f>VLOOKUP(A635,'3-Target'!$A:$G, 7,FALSE)</f>
        <v>16</v>
      </c>
      <c r="K635" t="str">
        <f>VLOOKUP(A635,'3-Target'!A:G, 6, FALSE)</f>
        <v>aavail_unlimited</v>
      </c>
    </row>
    <row r="636" spans="1:11" x14ac:dyDescent="0.2">
      <c r="A636" t="str">
        <f t="shared" si="9"/>
        <v>Phillip Zamora</v>
      </c>
      <c r="B636" t="s">
        <v>1749</v>
      </c>
      <c r="C636" t="s">
        <v>1750</v>
      </c>
      <c r="D636" t="s">
        <v>95</v>
      </c>
      <c r="E636">
        <v>27</v>
      </c>
      <c r="F636" s="14">
        <v>33759</v>
      </c>
      <c r="G636" t="s">
        <v>1678</v>
      </c>
      <c r="H636" t="s">
        <v>200</v>
      </c>
      <c r="I636" t="str">
        <f>VLOOKUP(A636,'3-Target'!A:G, 4, FALSE)</f>
        <v>united_states</v>
      </c>
      <c r="J636">
        <f>VLOOKUP(A636,'3-Target'!$A:$G, 7,FALSE)</f>
        <v>25</v>
      </c>
      <c r="K636" t="str">
        <f>VLOOKUP(A636,'3-Target'!A:G, 6, FALSE)</f>
        <v>aavail_unlimited</v>
      </c>
    </row>
    <row r="637" spans="1:11" x14ac:dyDescent="0.2">
      <c r="A637" t="str">
        <f t="shared" si="9"/>
        <v>Jadiel Lucero</v>
      </c>
      <c r="B637" t="s">
        <v>1751</v>
      </c>
      <c r="C637" t="s">
        <v>1752</v>
      </c>
      <c r="D637" t="s">
        <v>95</v>
      </c>
      <c r="E637">
        <v>19</v>
      </c>
      <c r="F637" s="14">
        <v>36646</v>
      </c>
      <c r="G637" t="s">
        <v>102</v>
      </c>
      <c r="I637" t="str">
        <f>VLOOKUP(A637,'3-Target'!A:G, 4, FALSE)</f>
        <v>singapore</v>
      </c>
      <c r="J637">
        <f>VLOOKUP(A637,'3-Target'!$A:$G, 7,FALSE)</f>
        <v>18</v>
      </c>
      <c r="K637" t="str">
        <f>VLOOKUP(A637,'3-Target'!A:G, 6, FALSE)</f>
        <v>aavail_unlimited</v>
      </c>
    </row>
    <row r="638" spans="1:11" x14ac:dyDescent="0.2">
      <c r="A638" t="str">
        <f t="shared" si="9"/>
        <v>Holden Osborne</v>
      </c>
      <c r="B638" t="s">
        <v>1753</v>
      </c>
      <c r="C638" t="s">
        <v>1754</v>
      </c>
      <c r="D638" t="s">
        <v>95</v>
      </c>
      <c r="E638">
        <v>44</v>
      </c>
      <c r="F638" s="14">
        <v>27745</v>
      </c>
      <c r="G638" t="s">
        <v>1755</v>
      </c>
      <c r="H638" t="s">
        <v>287</v>
      </c>
      <c r="I638" t="str">
        <f>VLOOKUP(A638,'3-Target'!A:G, 4, FALSE)</f>
        <v>united_states</v>
      </c>
      <c r="J638">
        <f>VLOOKUP(A638,'3-Target'!$A:$G, 7,FALSE)</f>
        <v>10</v>
      </c>
      <c r="K638" t="str">
        <f>VLOOKUP(A638,'3-Target'!A:G, 6, FALSE)</f>
        <v>aavail_basic</v>
      </c>
    </row>
    <row r="639" spans="1:11" x14ac:dyDescent="0.2">
      <c r="A639" t="str">
        <f t="shared" si="9"/>
        <v>Frederick Andersen</v>
      </c>
      <c r="B639" t="s">
        <v>1756</v>
      </c>
      <c r="C639" t="s">
        <v>487</v>
      </c>
      <c r="D639" t="s">
        <v>95</v>
      </c>
      <c r="E639">
        <v>29</v>
      </c>
      <c r="F639" s="14">
        <v>33279</v>
      </c>
      <c r="G639" t="s">
        <v>937</v>
      </c>
      <c r="H639" t="s">
        <v>422</v>
      </c>
      <c r="I639" t="str">
        <f>VLOOKUP(A639,'3-Target'!A:G, 4, FALSE)</f>
        <v>united_states</v>
      </c>
      <c r="J639">
        <f>VLOOKUP(A639,'3-Target'!$A:$G, 7,FALSE)</f>
        <v>22</v>
      </c>
      <c r="K639" t="str">
        <f>VLOOKUP(A639,'3-Target'!A:G, 6, FALSE)</f>
        <v>aavail_basic</v>
      </c>
    </row>
    <row r="640" spans="1:11" x14ac:dyDescent="0.2">
      <c r="A640" t="str">
        <f t="shared" si="9"/>
        <v>Fisher Padilla</v>
      </c>
      <c r="B640" t="s">
        <v>1757</v>
      </c>
      <c r="C640" t="s">
        <v>933</v>
      </c>
      <c r="D640" t="s">
        <v>95</v>
      </c>
      <c r="E640">
        <v>23</v>
      </c>
      <c r="F640" s="14">
        <v>35404</v>
      </c>
      <c r="G640" t="s">
        <v>1758</v>
      </c>
      <c r="H640" t="s">
        <v>200</v>
      </c>
      <c r="I640" t="str">
        <f>VLOOKUP(A640,'3-Target'!A:G, 4, FALSE)</f>
        <v>united_states</v>
      </c>
      <c r="J640">
        <f>VLOOKUP(A640,'3-Target'!$A:$G, 7,FALSE)</f>
        <v>23</v>
      </c>
      <c r="K640" t="str">
        <f>VLOOKUP(A640,'3-Target'!A:G, 6, FALSE)</f>
        <v>aavail_unlimited</v>
      </c>
    </row>
    <row r="641" spans="1:11" x14ac:dyDescent="0.2">
      <c r="A641" t="str">
        <f t="shared" si="9"/>
        <v>Johan Beard</v>
      </c>
      <c r="B641" t="s">
        <v>1759</v>
      </c>
      <c r="C641" t="s">
        <v>1760</v>
      </c>
      <c r="D641" t="s">
        <v>95</v>
      </c>
      <c r="E641">
        <v>23</v>
      </c>
      <c r="F641" s="14">
        <v>35447</v>
      </c>
      <c r="G641" t="s">
        <v>102</v>
      </c>
      <c r="I641" t="str">
        <f>VLOOKUP(A641,'3-Target'!A:G, 4, FALSE)</f>
        <v>singapore</v>
      </c>
      <c r="J641">
        <f>VLOOKUP(A641,'3-Target'!$A:$G, 7,FALSE)</f>
        <v>14</v>
      </c>
      <c r="K641" t="str">
        <f>VLOOKUP(A641,'3-Target'!A:G, 6, FALSE)</f>
        <v>aavail_unlimited</v>
      </c>
    </row>
    <row r="642" spans="1:11" x14ac:dyDescent="0.2">
      <c r="A642" t="str">
        <f t="shared" si="9"/>
        <v>Boone Larsen</v>
      </c>
      <c r="B642" t="s">
        <v>1761</v>
      </c>
      <c r="C642" t="s">
        <v>1762</v>
      </c>
      <c r="D642" t="s">
        <v>95</v>
      </c>
      <c r="E642">
        <v>20</v>
      </c>
      <c r="F642" s="14">
        <v>36388</v>
      </c>
      <c r="G642" t="s">
        <v>102</v>
      </c>
      <c r="I642" t="str">
        <f>VLOOKUP(A642,'3-Target'!A:G, 4, FALSE)</f>
        <v>singapore</v>
      </c>
      <c r="J642">
        <f>VLOOKUP(A642,'3-Target'!$A:$G, 7,FALSE)</f>
        <v>11</v>
      </c>
      <c r="K642" t="str">
        <f>VLOOKUP(A642,'3-Target'!A:G, 6, FALSE)</f>
        <v>aavail_unlimited</v>
      </c>
    </row>
    <row r="643" spans="1:11" x14ac:dyDescent="0.2">
      <c r="A643" t="str">
        <f t="shared" ref="A643:A706" si="10">TRIM(PROPER(_xlfn.CONCAT(C643, " ",B643)))</f>
        <v>Payton Coffey</v>
      </c>
      <c r="B643" t="s">
        <v>1763</v>
      </c>
      <c r="C643" t="s">
        <v>1764</v>
      </c>
      <c r="D643" t="s">
        <v>95</v>
      </c>
      <c r="E643">
        <v>23</v>
      </c>
      <c r="F643" s="14">
        <v>35331</v>
      </c>
      <c r="G643" t="s">
        <v>102</v>
      </c>
      <c r="I643" t="str">
        <f>VLOOKUP(A643,'3-Target'!A:G, 4, FALSE)</f>
        <v>singapore</v>
      </c>
      <c r="J643">
        <f>VLOOKUP(A643,'3-Target'!$A:$G, 7,FALSE)</f>
        <v>24</v>
      </c>
      <c r="K643" t="str">
        <f>VLOOKUP(A643,'3-Target'!A:G, 6, FALSE)</f>
        <v>aavail_premium</v>
      </c>
    </row>
    <row r="644" spans="1:11" x14ac:dyDescent="0.2">
      <c r="A644" t="str">
        <f t="shared" si="10"/>
        <v>Azariah Mathews</v>
      </c>
      <c r="B644" t="s">
        <v>1765</v>
      </c>
      <c r="C644" t="s">
        <v>1766</v>
      </c>
      <c r="D644" t="s">
        <v>95</v>
      </c>
      <c r="E644">
        <v>39</v>
      </c>
      <c r="F644" s="14">
        <v>29401</v>
      </c>
      <c r="G644" t="s">
        <v>102</v>
      </c>
      <c r="I644" t="str">
        <f>VLOOKUP(A644,'3-Target'!A:G, 4, FALSE)</f>
        <v>singapore</v>
      </c>
      <c r="J644">
        <f>VLOOKUP(A644,'3-Target'!$A:$G, 7,FALSE)</f>
        <v>11</v>
      </c>
      <c r="K644" t="str">
        <f>VLOOKUP(A644,'3-Target'!A:G, 6, FALSE)</f>
        <v>aavail_premium</v>
      </c>
    </row>
    <row r="645" spans="1:11" x14ac:dyDescent="0.2">
      <c r="A645" t="str">
        <f t="shared" si="10"/>
        <v>Diego Mueller</v>
      </c>
      <c r="B645" t="s">
        <v>1767</v>
      </c>
      <c r="C645" t="s">
        <v>1768</v>
      </c>
      <c r="D645" t="s">
        <v>95</v>
      </c>
      <c r="E645">
        <v>38</v>
      </c>
      <c r="F645" s="14">
        <v>29697</v>
      </c>
      <c r="G645" t="s">
        <v>1198</v>
      </c>
      <c r="H645" t="s">
        <v>168</v>
      </c>
      <c r="I645" t="str">
        <f>VLOOKUP(A645,'3-Target'!A:G, 4, FALSE)</f>
        <v>united_states</v>
      </c>
      <c r="J645">
        <f>VLOOKUP(A645,'3-Target'!$A:$G, 7,FALSE)</f>
        <v>20</v>
      </c>
      <c r="K645" t="str">
        <f>VLOOKUP(A645,'3-Target'!A:G, 6, FALSE)</f>
        <v>aavail_unlimited</v>
      </c>
    </row>
    <row r="646" spans="1:11" x14ac:dyDescent="0.2">
      <c r="A646" t="str">
        <f t="shared" si="10"/>
        <v>Brycen Hogan</v>
      </c>
      <c r="B646" t="s">
        <v>1769</v>
      </c>
      <c r="C646" t="s">
        <v>1770</v>
      </c>
      <c r="D646" t="s">
        <v>95</v>
      </c>
      <c r="E646">
        <v>23</v>
      </c>
      <c r="F646" s="14">
        <v>35309</v>
      </c>
      <c r="G646" t="s">
        <v>102</v>
      </c>
      <c r="I646" t="str">
        <f>VLOOKUP(A646,'3-Target'!A:G, 4, FALSE)</f>
        <v>singapore</v>
      </c>
      <c r="J646">
        <f>VLOOKUP(A646,'3-Target'!$A:$G, 7,FALSE)</f>
        <v>12</v>
      </c>
      <c r="K646" t="str">
        <f>VLOOKUP(A646,'3-Target'!A:G, 6, FALSE)</f>
        <v>aavail_unlimited</v>
      </c>
    </row>
    <row r="647" spans="1:11" x14ac:dyDescent="0.2">
      <c r="A647" t="str">
        <f t="shared" si="10"/>
        <v>Jaycee Powell</v>
      </c>
      <c r="B647" t="s">
        <v>1771</v>
      </c>
      <c r="C647" t="s">
        <v>1772</v>
      </c>
      <c r="D647" t="s">
        <v>101</v>
      </c>
      <c r="E647">
        <v>32</v>
      </c>
      <c r="F647" s="14">
        <v>31876</v>
      </c>
      <c r="G647" t="s">
        <v>102</v>
      </c>
      <c r="I647" t="str">
        <f>VLOOKUP(A647,'3-Target'!A:G, 4, FALSE)</f>
        <v>singapore</v>
      </c>
      <c r="J647">
        <f>VLOOKUP(A647,'3-Target'!$A:$G, 7,FALSE)</f>
        <v>22</v>
      </c>
      <c r="K647" t="str">
        <f>VLOOKUP(A647,'3-Target'!A:G, 6, FALSE)</f>
        <v>aavail_basic</v>
      </c>
    </row>
    <row r="648" spans="1:11" x14ac:dyDescent="0.2">
      <c r="A648" t="str">
        <f t="shared" si="10"/>
        <v>Karson Johns</v>
      </c>
      <c r="B648" t="s">
        <v>1773</v>
      </c>
      <c r="C648" t="s">
        <v>1774</v>
      </c>
      <c r="D648" t="s">
        <v>95</v>
      </c>
      <c r="E648">
        <v>39</v>
      </c>
      <c r="F648" s="14">
        <v>29502</v>
      </c>
      <c r="G648" t="s">
        <v>102</v>
      </c>
      <c r="I648" t="str">
        <f>VLOOKUP(A648,'3-Target'!A:G, 4, FALSE)</f>
        <v>singapore</v>
      </c>
      <c r="J648">
        <f>VLOOKUP(A648,'3-Target'!$A:$G, 7,FALSE)</f>
        <v>12</v>
      </c>
      <c r="K648" t="str">
        <f>VLOOKUP(A648,'3-Target'!A:G, 6, FALSE)</f>
        <v>aavail_unlimited</v>
      </c>
    </row>
    <row r="649" spans="1:11" x14ac:dyDescent="0.2">
      <c r="A649" t="str">
        <f t="shared" si="10"/>
        <v>Addisyn George</v>
      </c>
      <c r="B649" t="s">
        <v>1318</v>
      </c>
      <c r="C649" t="s">
        <v>1775</v>
      </c>
      <c r="D649" t="s">
        <v>101</v>
      </c>
      <c r="E649">
        <v>33</v>
      </c>
      <c r="F649" s="14">
        <v>31576</v>
      </c>
      <c r="G649" t="s">
        <v>1776</v>
      </c>
      <c r="H649" t="s">
        <v>460</v>
      </c>
      <c r="I649" t="str">
        <f>VLOOKUP(A649,'3-Target'!A:G, 4, FALSE)</f>
        <v>united_states</v>
      </c>
      <c r="J649">
        <f>VLOOKUP(A649,'3-Target'!$A:$G, 7,FALSE)</f>
        <v>22</v>
      </c>
      <c r="K649" t="str">
        <f>VLOOKUP(A649,'3-Target'!A:G, 6, FALSE)</f>
        <v>aavail_premium</v>
      </c>
    </row>
    <row r="650" spans="1:11" x14ac:dyDescent="0.2">
      <c r="A650" t="str">
        <f t="shared" si="10"/>
        <v>Aylin Wiley</v>
      </c>
      <c r="B650" t="s">
        <v>1777</v>
      </c>
      <c r="C650" t="s">
        <v>1778</v>
      </c>
      <c r="D650" t="s">
        <v>101</v>
      </c>
      <c r="E650">
        <v>25</v>
      </c>
      <c r="F650" s="14">
        <v>34445</v>
      </c>
      <c r="G650" t="s">
        <v>1779</v>
      </c>
      <c r="H650" t="s">
        <v>97</v>
      </c>
      <c r="I650" t="str">
        <f>VLOOKUP(A650,'3-Target'!A:G, 4, FALSE)</f>
        <v>united_states</v>
      </c>
      <c r="J650">
        <f>VLOOKUP(A650,'3-Target'!$A:$G, 7,FALSE)</f>
        <v>18</v>
      </c>
      <c r="K650" t="str">
        <f>VLOOKUP(A650,'3-Target'!A:G, 6, FALSE)</f>
        <v>aavail_unlimited</v>
      </c>
    </row>
    <row r="651" spans="1:11" x14ac:dyDescent="0.2">
      <c r="A651" t="str">
        <f t="shared" si="10"/>
        <v>Patrick Robertson</v>
      </c>
      <c r="B651" t="s">
        <v>1780</v>
      </c>
      <c r="C651" t="s">
        <v>443</v>
      </c>
      <c r="D651" t="s">
        <v>95</v>
      </c>
      <c r="E651">
        <v>19</v>
      </c>
      <c r="F651" s="14">
        <v>36760</v>
      </c>
      <c r="G651" t="s">
        <v>102</v>
      </c>
      <c r="I651" t="str">
        <f>VLOOKUP(A651,'3-Target'!A:G, 4, FALSE)</f>
        <v>singapore</v>
      </c>
      <c r="J651">
        <f>VLOOKUP(A651,'3-Target'!$A:$G, 7,FALSE)</f>
        <v>8</v>
      </c>
      <c r="K651" t="str">
        <f>VLOOKUP(A651,'3-Target'!A:G, 6, FALSE)</f>
        <v>aavail_basic</v>
      </c>
    </row>
    <row r="652" spans="1:11" x14ac:dyDescent="0.2">
      <c r="A652" t="str">
        <f t="shared" si="10"/>
        <v>Terrence House</v>
      </c>
      <c r="B652" t="s">
        <v>1781</v>
      </c>
      <c r="C652" t="s">
        <v>1782</v>
      </c>
      <c r="D652" t="s">
        <v>95</v>
      </c>
      <c r="E652">
        <v>26</v>
      </c>
      <c r="F652" s="14">
        <v>34313</v>
      </c>
      <c r="G652" t="s">
        <v>182</v>
      </c>
      <c r="H652" t="s">
        <v>200</v>
      </c>
      <c r="I652" t="str">
        <f>VLOOKUP(A652,'3-Target'!A:G, 4, FALSE)</f>
        <v>united_states</v>
      </c>
      <c r="J652">
        <f>VLOOKUP(A652,'3-Target'!$A:$G, 7,FALSE)</f>
        <v>19</v>
      </c>
      <c r="K652" t="str">
        <f>VLOOKUP(A652,'3-Target'!A:G, 6, FALSE)</f>
        <v>aavail_premium</v>
      </c>
    </row>
    <row r="653" spans="1:11" x14ac:dyDescent="0.2">
      <c r="A653" t="str">
        <f t="shared" si="10"/>
        <v>Ivan Andrews</v>
      </c>
      <c r="B653" t="s">
        <v>20</v>
      </c>
      <c r="C653" t="s">
        <v>1783</v>
      </c>
      <c r="D653" t="s">
        <v>95</v>
      </c>
      <c r="E653">
        <v>23</v>
      </c>
      <c r="F653" s="14">
        <v>35441</v>
      </c>
      <c r="G653" t="s">
        <v>102</v>
      </c>
      <c r="I653" t="str">
        <f>VLOOKUP(A653,'3-Target'!A:G, 4, FALSE)</f>
        <v>singapore</v>
      </c>
      <c r="J653">
        <f>VLOOKUP(A653,'3-Target'!$A:$G, 7,FALSE)</f>
        <v>19</v>
      </c>
      <c r="K653" t="str">
        <f>VLOOKUP(A653,'3-Target'!A:G, 6, FALSE)</f>
        <v>aavail_premium</v>
      </c>
    </row>
    <row r="654" spans="1:11" x14ac:dyDescent="0.2">
      <c r="A654" t="str">
        <f t="shared" si="10"/>
        <v>Caspian Beltran</v>
      </c>
      <c r="B654" t="s">
        <v>1784</v>
      </c>
      <c r="C654" t="s">
        <v>1785</v>
      </c>
      <c r="D654" t="s">
        <v>95</v>
      </c>
      <c r="E654">
        <v>24</v>
      </c>
      <c r="F654" s="14">
        <v>35060</v>
      </c>
      <c r="G654" t="s">
        <v>1786</v>
      </c>
      <c r="H654" t="s">
        <v>155</v>
      </c>
      <c r="I654" t="str">
        <f>VLOOKUP(A654,'3-Target'!A:G, 4, FALSE)</f>
        <v>united_states</v>
      </c>
      <c r="J654">
        <f>VLOOKUP(A654,'3-Target'!$A:$G, 7,FALSE)</f>
        <v>18</v>
      </c>
      <c r="K654" t="str">
        <f>VLOOKUP(A654,'3-Target'!A:G, 6, FALSE)</f>
        <v>aavail_premium</v>
      </c>
    </row>
    <row r="655" spans="1:11" x14ac:dyDescent="0.2">
      <c r="A655" t="str">
        <f t="shared" si="10"/>
        <v>Estrella Aguirre</v>
      </c>
      <c r="B655" t="s">
        <v>1787</v>
      </c>
      <c r="C655" t="s">
        <v>1788</v>
      </c>
      <c r="D655" t="s">
        <v>101</v>
      </c>
      <c r="E655">
        <v>21</v>
      </c>
      <c r="F655" s="14">
        <v>36072</v>
      </c>
      <c r="G655" t="s">
        <v>1789</v>
      </c>
      <c r="H655" t="s">
        <v>200</v>
      </c>
      <c r="I655" t="str">
        <f>VLOOKUP(A655,'3-Target'!A:G, 4, FALSE)</f>
        <v>united_states</v>
      </c>
      <c r="J655">
        <f>VLOOKUP(A655,'3-Target'!$A:$G, 7,FALSE)</f>
        <v>21</v>
      </c>
      <c r="K655" t="str">
        <f>VLOOKUP(A655,'3-Target'!A:G, 6, FALSE)</f>
        <v>aavail_premium</v>
      </c>
    </row>
    <row r="656" spans="1:11" x14ac:dyDescent="0.2">
      <c r="A656" t="str">
        <f t="shared" si="10"/>
        <v>Alessandro Calderon</v>
      </c>
      <c r="B656" t="s">
        <v>1790</v>
      </c>
      <c r="C656" t="s">
        <v>1791</v>
      </c>
      <c r="D656" t="s">
        <v>95</v>
      </c>
      <c r="E656">
        <v>30</v>
      </c>
      <c r="F656" s="14">
        <v>32565</v>
      </c>
      <c r="G656" t="s">
        <v>1792</v>
      </c>
      <c r="H656" t="s">
        <v>151</v>
      </c>
      <c r="I656" t="str">
        <f>VLOOKUP(A656,'3-Target'!A:G, 4, FALSE)</f>
        <v>united_states</v>
      </c>
      <c r="J656">
        <f>VLOOKUP(A656,'3-Target'!$A:$G, 7,FALSE)</f>
        <v>19</v>
      </c>
      <c r="K656" t="str">
        <f>VLOOKUP(A656,'3-Target'!A:G, 6, FALSE)</f>
        <v>aavail_premium</v>
      </c>
    </row>
    <row r="657" spans="1:11" x14ac:dyDescent="0.2">
      <c r="A657" t="str">
        <f t="shared" si="10"/>
        <v>Stanley Morton</v>
      </c>
      <c r="B657" t="s">
        <v>1793</v>
      </c>
      <c r="C657" t="s">
        <v>1794</v>
      </c>
      <c r="D657" t="s">
        <v>95</v>
      </c>
      <c r="E657">
        <v>41</v>
      </c>
      <c r="F657" s="14">
        <v>28569</v>
      </c>
      <c r="G657" t="s">
        <v>1795</v>
      </c>
      <c r="H657" t="s">
        <v>287</v>
      </c>
      <c r="I657" t="str">
        <f>VLOOKUP(A657,'3-Target'!A:G, 4, FALSE)</f>
        <v>united_states</v>
      </c>
      <c r="J657">
        <f>VLOOKUP(A657,'3-Target'!$A:$G, 7,FALSE)</f>
        <v>16</v>
      </c>
      <c r="K657" t="str">
        <f>VLOOKUP(A657,'3-Target'!A:G, 6, FALSE)</f>
        <v>aavail_premium</v>
      </c>
    </row>
    <row r="658" spans="1:11" x14ac:dyDescent="0.2">
      <c r="A658" t="str">
        <f t="shared" si="10"/>
        <v>Alberto Combs</v>
      </c>
      <c r="B658" t="s">
        <v>1796</v>
      </c>
      <c r="C658" t="s">
        <v>1797</v>
      </c>
      <c r="D658" t="s">
        <v>95</v>
      </c>
      <c r="E658">
        <v>36</v>
      </c>
      <c r="F658" s="14">
        <v>30617</v>
      </c>
      <c r="G658" t="s">
        <v>648</v>
      </c>
      <c r="H658" t="s">
        <v>191</v>
      </c>
      <c r="I658" t="str">
        <f>VLOOKUP(A658,'3-Target'!A:G, 4, FALSE)</f>
        <v>united_states</v>
      </c>
      <c r="J658">
        <f>VLOOKUP(A658,'3-Target'!$A:$G, 7,FALSE)</f>
        <v>20</v>
      </c>
      <c r="K658" t="str">
        <f>VLOOKUP(A658,'3-Target'!A:G, 6, FALSE)</f>
        <v>aavail_premium</v>
      </c>
    </row>
    <row r="659" spans="1:11" x14ac:dyDescent="0.2">
      <c r="A659" t="str">
        <f t="shared" si="10"/>
        <v>Shepherd Kelley</v>
      </c>
      <c r="B659" t="s">
        <v>1798</v>
      </c>
      <c r="C659" t="s">
        <v>1799</v>
      </c>
      <c r="D659" t="s">
        <v>95</v>
      </c>
      <c r="E659">
        <v>19</v>
      </c>
      <c r="F659" s="14">
        <v>36863</v>
      </c>
      <c r="G659" t="s">
        <v>102</v>
      </c>
      <c r="I659" t="str">
        <f>VLOOKUP(A659,'3-Target'!A:G, 4, FALSE)</f>
        <v>singapore</v>
      </c>
      <c r="J659">
        <f>VLOOKUP(A659,'3-Target'!$A:$G, 7,FALSE)</f>
        <v>17</v>
      </c>
      <c r="K659" t="str">
        <f>VLOOKUP(A659,'3-Target'!A:G, 6, FALSE)</f>
        <v>aavail_premium</v>
      </c>
    </row>
    <row r="660" spans="1:11" x14ac:dyDescent="0.2">
      <c r="A660" t="str">
        <f t="shared" si="10"/>
        <v>Molly Rose</v>
      </c>
      <c r="B660" t="s">
        <v>1562</v>
      </c>
      <c r="C660" t="s">
        <v>1800</v>
      </c>
      <c r="D660" t="s">
        <v>101</v>
      </c>
      <c r="E660">
        <v>22</v>
      </c>
      <c r="F660" s="14">
        <v>35779</v>
      </c>
      <c r="G660" t="s">
        <v>102</v>
      </c>
      <c r="I660" t="str">
        <f>VLOOKUP(A660,'3-Target'!A:G, 4, FALSE)</f>
        <v>singapore</v>
      </c>
      <c r="J660">
        <f>VLOOKUP(A660,'3-Target'!$A:$G, 7,FALSE)</f>
        <v>20</v>
      </c>
      <c r="K660" t="str">
        <f>VLOOKUP(A660,'3-Target'!A:G, 6, FALSE)</f>
        <v>aavail_basic</v>
      </c>
    </row>
    <row r="661" spans="1:11" x14ac:dyDescent="0.2">
      <c r="A661" t="str">
        <f t="shared" si="10"/>
        <v>Julien Mccullough</v>
      </c>
      <c r="B661" t="s">
        <v>1801</v>
      </c>
      <c r="C661" t="s">
        <v>1802</v>
      </c>
      <c r="D661" t="s">
        <v>95</v>
      </c>
      <c r="E661">
        <v>23</v>
      </c>
      <c r="F661" s="14">
        <v>35366</v>
      </c>
      <c r="G661" t="s">
        <v>102</v>
      </c>
      <c r="I661" t="str">
        <f>VLOOKUP(A661,'3-Target'!A:G, 4, FALSE)</f>
        <v>singapore</v>
      </c>
      <c r="J661">
        <f>VLOOKUP(A661,'3-Target'!$A:$G, 7,FALSE)</f>
        <v>10</v>
      </c>
      <c r="K661" t="str">
        <f>VLOOKUP(A661,'3-Target'!A:G, 6, FALSE)</f>
        <v>aavail_unlimited</v>
      </c>
    </row>
    <row r="662" spans="1:11" x14ac:dyDescent="0.2">
      <c r="A662" t="str">
        <f t="shared" si="10"/>
        <v>Owen David</v>
      </c>
      <c r="B662" t="s">
        <v>1803</v>
      </c>
      <c r="C662" t="s">
        <v>1384</v>
      </c>
      <c r="D662" t="s">
        <v>95</v>
      </c>
      <c r="E662">
        <v>18</v>
      </c>
      <c r="F662" s="14">
        <v>36997</v>
      </c>
      <c r="G662" t="s">
        <v>1804</v>
      </c>
      <c r="H662" t="s">
        <v>159</v>
      </c>
      <c r="I662" t="str">
        <f>VLOOKUP(A662,'3-Target'!A:G, 4, FALSE)</f>
        <v>united_states</v>
      </c>
      <c r="J662">
        <f>VLOOKUP(A662,'3-Target'!$A:$G, 7,FALSE)</f>
        <v>17</v>
      </c>
      <c r="K662" t="str">
        <f>VLOOKUP(A662,'3-Target'!A:G, 6, FALSE)</f>
        <v>aavail_premium</v>
      </c>
    </row>
    <row r="663" spans="1:11" x14ac:dyDescent="0.2">
      <c r="A663" t="str">
        <f t="shared" si="10"/>
        <v>Rayna Huff</v>
      </c>
      <c r="B663" t="s">
        <v>1805</v>
      </c>
      <c r="C663" t="s">
        <v>1806</v>
      </c>
      <c r="D663" t="s">
        <v>101</v>
      </c>
      <c r="E663">
        <v>24</v>
      </c>
      <c r="F663" s="14">
        <v>34777</v>
      </c>
      <c r="G663" t="s">
        <v>1807</v>
      </c>
      <c r="H663" t="s">
        <v>125</v>
      </c>
      <c r="I663" t="str">
        <f>VLOOKUP(A663,'3-Target'!A:G, 4, FALSE)</f>
        <v>united_states</v>
      </c>
      <c r="J663">
        <f>VLOOKUP(A663,'3-Target'!$A:$G, 7,FALSE)</f>
        <v>22</v>
      </c>
      <c r="K663" t="str">
        <f>VLOOKUP(A663,'3-Target'!A:G, 6, FALSE)</f>
        <v>aavail_basic</v>
      </c>
    </row>
    <row r="664" spans="1:11" x14ac:dyDescent="0.2">
      <c r="A664" t="str">
        <f t="shared" si="10"/>
        <v>Adalyn Roman</v>
      </c>
      <c r="B664" t="s">
        <v>1808</v>
      </c>
      <c r="C664" t="s">
        <v>1809</v>
      </c>
      <c r="D664" t="s">
        <v>101</v>
      </c>
      <c r="E664">
        <v>25</v>
      </c>
      <c r="F664" s="14">
        <v>34486</v>
      </c>
      <c r="G664" t="s">
        <v>1810</v>
      </c>
      <c r="H664" t="s">
        <v>125</v>
      </c>
      <c r="I664" t="str">
        <f>VLOOKUP(A664,'3-Target'!A:G, 4, FALSE)</f>
        <v>united_states</v>
      </c>
      <c r="J664">
        <f>VLOOKUP(A664,'3-Target'!$A:$G, 7,FALSE)</f>
        <v>12</v>
      </c>
      <c r="K664" t="str">
        <f>VLOOKUP(A664,'3-Target'!A:G, 6, FALSE)</f>
        <v>aavail_premium</v>
      </c>
    </row>
    <row r="665" spans="1:11" x14ac:dyDescent="0.2">
      <c r="A665" t="str">
        <f t="shared" si="10"/>
        <v>Mario Rodgers</v>
      </c>
      <c r="B665" t="s">
        <v>1811</v>
      </c>
      <c r="C665" t="s">
        <v>1812</v>
      </c>
      <c r="D665" t="s">
        <v>95</v>
      </c>
      <c r="E665">
        <v>20</v>
      </c>
      <c r="F665" s="14">
        <v>36255</v>
      </c>
      <c r="G665" t="s">
        <v>628</v>
      </c>
      <c r="H665" t="s">
        <v>603</v>
      </c>
      <c r="I665" t="str">
        <f>VLOOKUP(A665,'3-Target'!A:G, 4, FALSE)</f>
        <v>united_states</v>
      </c>
      <c r="J665">
        <f>VLOOKUP(A665,'3-Target'!$A:$G, 7,FALSE)</f>
        <v>18</v>
      </c>
      <c r="K665" t="str">
        <f>VLOOKUP(A665,'3-Target'!A:G, 6, FALSE)</f>
        <v>aavail_basic</v>
      </c>
    </row>
    <row r="666" spans="1:11" x14ac:dyDescent="0.2">
      <c r="A666" t="str">
        <f t="shared" si="10"/>
        <v>Dustin Ford</v>
      </c>
      <c r="B666" t="s">
        <v>247</v>
      </c>
      <c r="C666" t="s">
        <v>1813</v>
      </c>
      <c r="D666" t="s">
        <v>95</v>
      </c>
      <c r="E666">
        <v>50</v>
      </c>
      <c r="F666" s="14">
        <v>25446</v>
      </c>
      <c r="G666" t="s">
        <v>560</v>
      </c>
      <c r="H666" t="s">
        <v>783</v>
      </c>
      <c r="I666" t="str">
        <f>VLOOKUP(A666,'3-Target'!A:G, 4, FALSE)</f>
        <v>united_states</v>
      </c>
      <c r="J666">
        <f>VLOOKUP(A666,'3-Target'!$A:$G, 7,FALSE)</f>
        <v>21</v>
      </c>
      <c r="K666" t="str">
        <f>VLOOKUP(A666,'3-Target'!A:G, 6, FALSE)</f>
        <v>aavail_unlimited</v>
      </c>
    </row>
    <row r="667" spans="1:11" x14ac:dyDescent="0.2">
      <c r="A667" t="str">
        <f t="shared" si="10"/>
        <v>Larry Dunlap</v>
      </c>
      <c r="B667" t="s">
        <v>1814</v>
      </c>
      <c r="C667" t="s">
        <v>1815</v>
      </c>
      <c r="D667" t="s">
        <v>95</v>
      </c>
      <c r="E667">
        <v>19</v>
      </c>
      <c r="F667" s="14">
        <v>36770</v>
      </c>
      <c r="G667" t="s">
        <v>1816</v>
      </c>
      <c r="H667" t="s">
        <v>200</v>
      </c>
      <c r="I667" t="str">
        <f>VLOOKUP(A667,'3-Target'!A:G, 4, FALSE)</f>
        <v>united_states</v>
      </c>
      <c r="J667">
        <f>VLOOKUP(A667,'3-Target'!$A:$G, 7,FALSE)</f>
        <v>18</v>
      </c>
      <c r="K667" t="str">
        <f>VLOOKUP(A667,'3-Target'!A:G, 6, FALSE)</f>
        <v>aavail_unlimited</v>
      </c>
    </row>
    <row r="668" spans="1:11" x14ac:dyDescent="0.2">
      <c r="A668" t="str">
        <f t="shared" si="10"/>
        <v>Bradley Pittman</v>
      </c>
      <c r="B668" t="s">
        <v>1817</v>
      </c>
      <c r="C668" t="s">
        <v>342</v>
      </c>
      <c r="D668" t="s">
        <v>95</v>
      </c>
      <c r="E668">
        <v>46</v>
      </c>
      <c r="F668" s="14">
        <v>26791</v>
      </c>
      <c r="G668" t="s">
        <v>1818</v>
      </c>
      <c r="H668" t="s">
        <v>319</v>
      </c>
      <c r="I668" t="str">
        <f>VLOOKUP(A668,'3-Target'!A:G, 4, FALSE)</f>
        <v>united_states</v>
      </c>
      <c r="J668">
        <f>VLOOKUP(A668,'3-Target'!$A:$G, 7,FALSE)</f>
        <v>19</v>
      </c>
      <c r="K668" t="str">
        <f>VLOOKUP(A668,'3-Target'!A:G, 6, FALSE)</f>
        <v>aavail_premium</v>
      </c>
    </row>
    <row r="669" spans="1:11" x14ac:dyDescent="0.2">
      <c r="A669" t="str">
        <f t="shared" si="10"/>
        <v>Ezra Lozano</v>
      </c>
      <c r="B669" t="s">
        <v>1819</v>
      </c>
      <c r="C669" t="s">
        <v>655</v>
      </c>
      <c r="D669" t="s">
        <v>95</v>
      </c>
      <c r="E669">
        <v>21</v>
      </c>
      <c r="F669" s="14">
        <v>36131</v>
      </c>
      <c r="G669" t="s">
        <v>1820</v>
      </c>
      <c r="H669" t="s">
        <v>345</v>
      </c>
      <c r="I669" t="str">
        <f>VLOOKUP(A669,'3-Target'!A:G, 4, FALSE)</f>
        <v>united_states</v>
      </c>
      <c r="J669">
        <f>VLOOKUP(A669,'3-Target'!$A:$G, 7,FALSE)</f>
        <v>21</v>
      </c>
      <c r="K669" t="str">
        <f>VLOOKUP(A669,'3-Target'!A:G, 6, FALSE)</f>
        <v>aavail_unlimited</v>
      </c>
    </row>
    <row r="670" spans="1:11" x14ac:dyDescent="0.2">
      <c r="A670" t="str">
        <f t="shared" si="10"/>
        <v>Franco Kirby</v>
      </c>
      <c r="B670" t="s">
        <v>1821</v>
      </c>
      <c r="C670" t="s">
        <v>1822</v>
      </c>
      <c r="D670" t="s">
        <v>95</v>
      </c>
      <c r="E670">
        <v>22</v>
      </c>
      <c r="F670" s="14">
        <v>35582</v>
      </c>
      <c r="G670" t="s">
        <v>102</v>
      </c>
      <c r="I670" t="str">
        <f>VLOOKUP(A670,'3-Target'!A:G, 4, FALSE)</f>
        <v>singapore</v>
      </c>
      <c r="J670">
        <f>VLOOKUP(A670,'3-Target'!$A:$G, 7,FALSE)</f>
        <v>14</v>
      </c>
      <c r="K670" t="str">
        <f>VLOOKUP(A670,'3-Target'!A:G, 6, FALSE)</f>
        <v>aavail_premium</v>
      </c>
    </row>
    <row r="671" spans="1:11" x14ac:dyDescent="0.2">
      <c r="A671" t="str">
        <f t="shared" si="10"/>
        <v>Weston Sweeney</v>
      </c>
      <c r="B671" t="s">
        <v>1823</v>
      </c>
      <c r="C671" t="s">
        <v>1824</v>
      </c>
      <c r="D671" t="s">
        <v>95</v>
      </c>
      <c r="E671">
        <v>21</v>
      </c>
      <c r="F671" s="14">
        <v>36147</v>
      </c>
      <c r="G671" t="s">
        <v>1825</v>
      </c>
      <c r="H671" t="s">
        <v>854</v>
      </c>
      <c r="I671" t="str">
        <f>VLOOKUP(A671,'3-Target'!A:G, 4, FALSE)</f>
        <v>united_states</v>
      </c>
      <c r="J671">
        <f>VLOOKUP(A671,'3-Target'!$A:$G, 7,FALSE)</f>
        <v>16</v>
      </c>
      <c r="K671" t="str">
        <f>VLOOKUP(A671,'3-Target'!A:G, 6, FALSE)</f>
        <v>aavail_unlimited</v>
      </c>
    </row>
    <row r="672" spans="1:11" x14ac:dyDescent="0.2">
      <c r="A672" t="str">
        <f t="shared" si="10"/>
        <v>Melvin Hensley</v>
      </c>
      <c r="B672" t="s">
        <v>1826</v>
      </c>
      <c r="C672" t="s">
        <v>1827</v>
      </c>
      <c r="D672" t="s">
        <v>95</v>
      </c>
      <c r="E672">
        <v>22</v>
      </c>
      <c r="F672" s="14">
        <v>35514</v>
      </c>
      <c r="G672" t="s">
        <v>1828</v>
      </c>
      <c r="H672" t="s">
        <v>200</v>
      </c>
      <c r="I672" t="str">
        <f>VLOOKUP(A672,'3-Target'!A:G, 4, FALSE)</f>
        <v>united_states</v>
      </c>
      <c r="J672">
        <f>VLOOKUP(A672,'3-Target'!$A:$G, 7,FALSE)</f>
        <v>16</v>
      </c>
      <c r="K672" t="str">
        <f>VLOOKUP(A672,'3-Target'!A:G, 6, FALSE)</f>
        <v>aavail_unlimited</v>
      </c>
    </row>
    <row r="673" spans="1:11" x14ac:dyDescent="0.2">
      <c r="A673" t="str">
        <f t="shared" si="10"/>
        <v>Kyla Olson</v>
      </c>
      <c r="B673" t="s">
        <v>1829</v>
      </c>
      <c r="C673" t="s">
        <v>1830</v>
      </c>
      <c r="D673" t="s">
        <v>101</v>
      </c>
      <c r="E673">
        <v>23</v>
      </c>
      <c r="F673" s="14">
        <v>35469</v>
      </c>
      <c r="G673" t="s">
        <v>1831</v>
      </c>
      <c r="H673" t="s">
        <v>200</v>
      </c>
      <c r="I673" t="str">
        <f>VLOOKUP(A673,'3-Target'!A:G, 4, FALSE)</f>
        <v>united_states</v>
      </c>
      <c r="J673">
        <f>VLOOKUP(A673,'3-Target'!$A:$G, 7,FALSE)</f>
        <v>23</v>
      </c>
      <c r="K673" t="str">
        <f>VLOOKUP(A673,'3-Target'!A:G, 6, FALSE)</f>
        <v>aavail_basic</v>
      </c>
    </row>
    <row r="674" spans="1:11" x14ac:dyDescent="0.2">
      <c r="A674" t="str">
        <f t="shared" si="10"/>
        <v>Rex Bates</v>
      </c>
      <c r="B674" t="s">
        <v>1832</v>
      </c>
      <c r="C674" t="s">
        <v>1833</v>
      </c>
      <c r="D674" t="s">
        <v>95</v>
      </c>
      <c r="E674">
        <v>18</v>
      </c>
      <c r="F674" s="14">
        <v>37271</v>
      </c>
      <c r="G674" t="s">
        <v>1834</v>
      </c>
      <c r="H674" t="s">
        <v>130</v>
      </c>
      <c r="I674" t="str">
        <f>VLOOKUP(A674,'3-Target'!A:G, 4, FALSE)</f>
        <v>united_states</v>
      </c>
      <c r="J674">
        <f>VLOOKUP(A674,'3-Target'!$A:$G, 7,FALSE)</f>
        <v>17</v>
      </c>
      <c r="K674" t="str">
        <f>VLOOKUP(A674,'3-Target'!A:G, 6, FALSE)</f>
        <v>aavail_premium</v>
      </c>
    </row>
    <row r="675" spans="1:11" x14ac:dyDescent="0.2">
      <c r="A675" t="str">
        <f t="shared" si="10"/>
        <v>Sean Reeves</v>
      </c>
      <c r="B675" t="s">
        <v>1835</v>
      </c>
      <c r="C675" t="s">
        <v>1836</v>
      </c>
      <c r="D675" t="s">
        <v>95</v>
      </c>
      <c r="E675">
        <v>18</v>
      </c>
      <c r="F675" s="14">
        <v>36984</v>
      </c>
      <c r="G675" t="s">
        <v>1837</v>
      </c>
      <c r="H675" t="s">
        <v>603</v>
      </c>
      <c r="I675" t="str">
        <f>VLOOKUP(A675,'3-Target'!A:G, 4, FALSE)</f>
        <v>united_states</v>
      </c>
      <c r="J675">
        <f>VLOOKUP(A675,'3-Target'!$A:$G, 7,FALSE)</f>
        <v>18</v>
      </c>
      <c r="K675" t="str">
        <f>VLOOKUP(A675,'3-Target'!A:G, 6, FALSE)</f>
        <v>aavail_unlimited</v>
      </c>
    </row>
    <row r="676" spans="1:11" x14ac:dyDescent="0.2">
      <c r="A676" t="str">
        <f t="shared" si="10"/>
        <v>Blake Mendoza</v>
      </c>
      <c r="B676" t="s">
        <v>1838</v>
      </c>
      <c r="C676" t="s">
        <v>446</v>
      </c>
      <c r="D676" t="s">
        <v>95</v>
      </c>
      <c r="E676">
        <v>14</v>
      </c>
      <c r="F676" s="14">
        <v>38631</v>
      </c>
      <c r="G676" t="s">
        <v>1839</v>
      </c>
      <c r="H676" t="s">
        <v>527</v>
      </c>
      <c r="I676" t="str">
        <f>VLOOKUP(A676,'3-Target'!A:G, 4, FALSE)</f>
        <v>united_states</v>
      </c>
      <c r="J676">
        <f>VLOOKUP(A676,'3-Target'!$A:$G, 7,FALSE)</f>
        <v>24</v>
      </c>
      <c r="K676" t="str">
        <f>VLOOKUP(A676,'3-Target'!A:G, 6, FALSE)</f>
        <v>aavail_unlimited</v>
      </c>
    </row>
    <row r="677" spans="1:11" x14ac:dyDescent="0.2">
      <c r="A677" t="str">
        <f t="shared" si="10"/>
        <v>Dana Frye</v>
      </c>
      <c r="B677" t="s">
        <v>1840</v>
      </c>
      <c r="C677" t="s">
        <v>1841</v>
      </c>
      <c r="D677" t="s">
        <v>101</v>
      </c>
      <c r="E677">
        <v>25</v>
      </c>
      <c r="F677" s="14">
        <v>34689</v>
      </c>
      <c r="G677" t="s">
        <v>102</v>
      </c>
      <c r="I677" t="str">
        <f>VLOOKUP(A677,'3-Target'!A:G, 4, FALSE)</f>
        <v>singapore</v>
      </c>
      <c r="J677">
        <f>VLOOKUP(A677,'3-Target'!$A:$G, 7,FALSE)</f>
        <v>14</v>
      </c>
      <c r="K677" t="str">
        <f>VLOOKUP(A677,'3-Target'!A:G, 6, FALSE)</f>
        <v>aavail_premium</v>
      </c>
    </row>
    <row r="678" spans="1:11" x14ac:dyDescent="0.2">
      <c r="A678" t="str">
        <f t="shared" si="10"/>
        <v>Quentin Knight</v>
      </c>
      <c r="B678" t="s">
        <v>1842</v>
      </c>
      <c r="C678" t="s">
        <v>1843</v>
      </c>
      <c r="D678" t="s">
        <v>95</v>
      </c>
      <c r="E678">
        <v>50</v>
      </c>
      <c r="F678" s="14">
        <v>25419</v>
      </c>
      <c r="G678" t="s">
        <v>1844</v>
      </c>
      <c r="H678" t="s">
        <v>151</v>
      </c>
      <c r="I678" t="str">
        <f>VLOOKUP(A678,'3-Target'!A:G, 4, FALSE)</f>
        <v>united_states</v>
      </c>
      <c r="J678">
        <f>VLOOKUP(A678,'3-Target'!$A:$G, 7,FALSE)</f>
        <v>23</v>
      </c>
      <c r="K678" t="str">
        <f>VLOOKUP(A678,'3-Target'!A:G, 6, FALSE)</f>
        <v>aavail_basic</v>
      </c>
    </row>
    <row r="679" spans="1:11" x14ac:dyDescent="0.2">
      <c r="A679" t="str">
        <f t="shared" si="10"/>
        <v>Grady Day</v>
      </c>
      <c r="B679" t="s">
        <v>1845</v>
      </c>
      <c r="C679" t="s">
        <v>1846</v>
      </c>
      <c r="D679" t="s">
        <v>95</v>
      </c>
      <c r="E679">
        <v>22</v>
      </c>
      <c r="F679" s="14">
        <v>35538</v>
      </c>
      <c r="G679" t="s">
        <v>102</v>
      </c>
      <c r="I679" t="str">
        <f>VLOOKUP(A679,'3-Target'!A:G, 4, FALSE)</f>
        <v>singapore</v>
      </c>
      <c r="J679">
        <f>VLOOKUP(A679,'3-Target'!$A:$G, 7,FALSE)</f>
        <v>12</v>
      </c>
      <c r="K679" t="str">
        <f>VLOOKUP(A679,'3-Target'!A:G, 6, FALSE)</f>
        <v>aavail_premium</v>
      </c>
    </row>
    <row r="680" spans="1:11" x14ac:dyDescent="0.2">
      <c r="A680" t="str">
        <f t="shared" si="10"/>
        <v>Kamiyah Myers</v>
      </c>
      <c r="B680" t="s">
        <v>1847</v>
      </c>
      <c r="C680" t="s">
        <v>1848</v>
      </c>
      <c r="D680" t="s">
        <v>101</v>
      </c>
      <c r="E680">
        <v>36</v>
      </c>
      <c r="F680" s="14">
        <v>30539</v>
      </c>
      <c r="G680" t="s">
        <v>1849</v>
      </c>
      <c r="H680" t="s">
        <v>679</v>
      </c>
      <c r="I680" t="str">
        <f>VLOOKUP(A680,'3-Target'!A:G, 4, FALSE)</f>
        <v>united_states</v>
      </c>
      <c r="J680">
        <f>VLOOKUP(A680,'3-Target'!$A:$G, 7,FALSE)</f>
        <v>19</v>
      </c>
      <c r="K680" t="str">
        <f>VLOOKUP(A680,'3-Target'!A:G, 6, FALSE)</f>
        <v>aavail_premium</v>
      </c>
    </row>
    <row r="681" spans="1:11" x14ac:dyDescent="0.2">
      <c r="A681" t="str">
        <f t="shared" si="10"/>
        <v>Edith Guzman</v>
      </c>
      <c r="B681" t="s">
        <v>1850</v>
      </c>
      <c r="C681" t="s">
        <v>1851</v>
      </c>
      <c r="D681" t="s">
        <v>101</v>
      </c>
      <c r="E681">
        <v>25</v>
      </c>
      <c r="F681" s="14">
        <v>34556</v>
      </c>
      <c r="G681" t="s">
        <v>1852</v>
      </c>
      <c r="H681" t="s">
        <v>134</v>
      </c>
      <c r="I681" t="str">
        <f>VLOOKUP(A681,'3-Target'!A:G, 4, FALSE)</f>
        <v>united_states</v>
      </c>
      <c r="J681">
        <f>VLOOKUP(A681,'3-Target'!$A:$G, 7,FALSE)</f>
        <v>17</v>
      </c>
      <c r="K681" t="str">
        <f>VLOOKUP(A681,'3-Target'!A:G, 6, FALSE)</f>
        <v>aavail_unlimited</v>
      </c>
    </row>
    <row r="682" spans="1:11" x14ac:dyDescent="0.2">
      <c r="A682" t="str">
        <f t="shared" si="10"/>
        <v>Bailee Greene</v>
      </c>
      <c r="B682" t="s">
        <v>1853</v>
      </c>
      <c r="C682" t="s">
        <v>1854</v>
      </c>
      <c r="D682" t="s">
        <v>101</v>
      </c>
      <c r="E682">
        <v>41</v>
      </c>
      <c r="F682" s="14">
        <v>28597</v>
      </c>
      <c r="G682" t="s">
        <v>1855</v>
      </c>
      <c r="H682" t="s">
        <v>130</v>
      </c>
      <c r="I682" t="str">
        <f>VLOOKUP(A682,'3-Target'!A:G, 4, FALSE)</f>
        <v>united_states</v>
      </c>
      <c r="J682">
        <f>VLOOKUP(A682,'3-Target'!$A:$G, 7,FALSE)</f>
        <v>18</v>
      </c>
      <c r="K682" t="str">
        <f>VLOOKUP(A682,'3-Target'!A:G, 6, FALSE)</f>
        <v>aavail_basic</v>
      </c>
    </row>
    <row r="683" spans="1:11" x14ac:dyDescent="0.2">
      <c r="A683" t="str">
        <f t="shared" si="10"/>
        <v>Cory Doyle</v>
      </c>
      <c r="B683" t="s">
        <v>1856</v>
      </c>
      <c r="C683" t="s">
        <v>1857</v>
      </c>
      <c r="D683" t="s">
        <v>95</v>
      </c>
      <c r="E683">
        <v>24</v>
      </c>
      <c r="F683" s="14">
        <v>34809</v>
      </c>
      <c r="G683" t="s">
        <v>1858</v>
      </c>
      <c r="H683" t="s">
        <v>200</v>
      </c>
      <c r="I683" t="str">
        <f>VLOOKUP(A683,'3-Target'!A:G, 4, FALSE)</f>
        <v>united_states</v>
      </c>
      <c r="J683">
        <f>VLOOKUP(A683,'3-Target'!$A:$G, 7,FALSE)</f>
        <v>20</v>
      </c>
      <c r="K683" t="str">
        <f>VLOOKUP(A683,'3-Target'!A:G, 6, FALSE)</f>
        <v>aavail_premium</v>
      </c>
    </row>
    <row r="684" spans="1:11" x14ac:dyDescent="0.2">
      <c r="A684" t="str">
        <f t="shared" si="10"/>
        <v>Draven Summers</v>
      </c>
      <c r="B684" t="s">
        <v>1859</v>
      </c>
      <c r="C684" t="s">
        <v>1860</v>
      </c>
      <c r="D684" t="s">
        <v>95</v>
      </c>
      <c r="E684">
        <v>19</v>
      </c>
      <c r="F684" s="14">
        <v>36728</v>
      </c>
      <c r="G684" t="s">
        <v>102</v>
      </c>
      <c r="I684" t="str">
        <f>VLOOKUP(A684,'3-Target'!A:G, 4, FALSE)</f>
        <v>singapore</v>
      </c>
      <c r="J684">
        <f>VLOOKUP(A684,'3-Target'!$A:$G, 7,FALSE)</f>
        <v>14</v>
      </c>
      <c r="K684" t="str">
        <f>VLOOKUP(A684,'3-Target'!A:G, 6, FALSE)</f>
        <v>aavail_basic</v>
      </c>
    </row>
    <row r="685" spans="1:11" x14ac:dyDescent="0.2">
      <c r="A685" t="str">
        <f t="shared" si="10"/>
        <v>Paisley Lamb</v>
      </c>
      <c r="B685" t="s">
        <v>1861</v>
      </c>
      <c r="C685" t="s">
        <v>1862</v>
      </c>
      <c r="D685" t="s">
        <v>101</v>
      </c>
      <c r="E685">
        <v>22</v>
      </c>
      <c r="F685" s="14">
        <v>35826</v>
      </c>
      <c r="G685" t="s">
        <v>1206</v>
      </c>
      <c r="H685" t="s">
        <v>733</v>
      </c>
      <c r="I685" t="str">
        <f>VLOOKUP(A685,'3-Target'!A:G, 4, FALSE)</f>
        <v>united_states</v>
      </c>
      <c r="J685">
        <f>VLOOKUP(A685,'3-Target'!$A:$G, 7,FALSE)</f>
        <v>22</v>
      </c>
      <c r="K685" t="str">
        <f>VLOOKUP(A685,'3-Target'!A:G, 6, FALSE)</f>
        <v>aavail_premium</v>
      </c>
    </row>
    <row r="686" spans="1:11" x14ac:dyDescent="0.2">
      <c r="A686" t="str">
        <f t="shared" si="10"/>
        <v>Destiny Barajas</v>
      </c>
      <c r="B686" t="s">
        <v>1863</v>
      </c>
      <c r="C686" t="s">
        <v>1864</v>
      </c>
      <c r="D686" t="s">
        <v>101</v>
      </c>
      <c r="E686">
        <v>38</v>
      </c>
      <c r="F686" s="14">
        <v>29638</v>
      </c>
      <c r="G686" t="s">
        <v>102</v>
      </c>
      <c r="I686" t="str">
        <f>VLOOKUP(A686,'3-Target'!A:G, 4, FALSE)</f>
        <v>singapore</v>
      </c>
      <c r="J686">
        <f>VLOOKUP(A686,'3-Target'!$A:$G, 7,FALSE)</f>
        <v>8</v>
      </c>
      <c r="K686" t="str">
        <f>VLOOKUP(A686,'3-Target'!A:G, 6, FALSE)</f>
        <v>aavail_premium</v>
      </c>
    </row>
    <row r="687" spans="1:11" x14ac:dyDescent="0.2">
      <c r="A687" t="str">
        <f t="shared" si="10"/>
        <v>Zaiden Meza</v>
      </c>
      <c r="B687" t="s">
        <v>1865</v>
      </c>
      <c r="C687" t="s">
        <v>1866</v>
      </c>
      <c r="D687" t="s">
        <v>95</v>
      </c>
      <c r="E687">
        <v>23</v>
      </c>
      <c r="F687" s="14">
        <v>35118</v>
      </c>
      <c r="G687" t="s">
        <v>1867</v>
      </c>
      <c r="H687" t="s">
        <v>200</v>
      </c>
      <c r="I687" t="str">
        <f>VLOOKUP(A687,'3-Target'!A:G, 4, FALSE)</f>
        <v>united_states</v>
      </c>
      <c r="J687">
        <f>VLOOKUP(A687,'3-Target'!$A:$G, 7,FALSE)</f>
        <v>21</v>
      </c>
      <c r="K687" t="str">
        <f>VLOOKUP(A687,'3-Target'!A:G, 6, FALSE)</f>
        <v>aavail_unlimited</v>
      </c>
    </row>
    <row r="688" spans="1:11" x14ac:dyDescent="0.2">
      <c r="A688" t="str">
        <f t="shared" si="10"/>
        <v>Henry Richmond</v>
      </c>
      <c r="B688" t="s">
        <v>459</v>
      </c>
      <c r="C688" t="s">
        <v>1691</v>
      </c>
      <c r="D688" t="s">
        <v>95</v>
      </c>
      <c r="E688">
        <v>20</v>
      </c>
      <c r="F688" s="14">
        <v>36421</v>
      </c>
      <c r="G688" t="s">
        <v>1868</v>
      </c>
      <c r="H688" t="s">
        <v>130</v>
      </c>
      <c r="I688" t="str">
        <f>VLOOKUP(A688,'3-Target'!A:G, 4, FALSE)</f>
        <v>united_states</v>
      </c>
      <c r="J688">
        <f>VLOOKUP(A688,'3-Target'!$A:$G, 7,FALSE)</f>
        <v>19</v>
      </c>
      <c r="K688" t="str">
        <f>VLOOKUP(A688,'3-Target'!A:G, 6, FALSE)</f>
        <v>aavail_unlimited</v>
      </c>
    </row>
    <row r="689" spans="1:11" x14ac:dyDescent="0.2">
      <c r="A689" t="str">
        <f t="shared" si="10"/>
        <v>Reed Huerta</v>
      </c>
      <c r="B689" t="s">
        <v>1869</v>
      </c>
      <c r="C689" t="s">
        <v>660</v>
      </c>
      <c r="D689" t="s">
        <v>95</v>
      </c>
      <c r="E689">
        <v>17</v>
      </c>
      <c r="F689" s="14">
        <v>37577</v>
      </c>
      <c r="G689" t="s">
        <v>102</v>
      </c>
      <c r="I689" t="str">
        <f>VLOOKUP(A689,'3-Target'!A:G, 4, FALSE)</f>
        <v>singapore</v>
      </c>
      <c r="J689">
        <f>VLOOKUP(A689,'3-Target'!$A:$G, 7,FALSE)</f>
        <v>20</v>
      </c>
      <c r="K689" t="str">
        <f>VLOOKUP(A689,'3-Target'!A:G, 6, FALSE)</f>
        <v>aavail_unlimited</v>
      </c>
    </row>
    <row r="690" spans="1:11" x14ac:dyDescent="0.2">
      <c r="A690" t="str">
        <f t="shared" si="10"/>
        <v>Brynleigh Wall</v>
      </c>
      <c r="B690" t="s">
        <v>1870</v>
      </c>
      <c r="C690" t="s">
        <v>1871</v>
      </c>
      <c r="D690" t="s">
        <v>101</v>
      </c>
      <c r="E690">
        <v>41</v>
      </c>
      <c r="F690" s="14">
        <v>28802</v>
      </c>
      <c r="G690" t="s">
        <v>1872</v>
      </c>
      <c r="H690" t="s">
        <v>125</v>
      </c>
      <c r="I690" t="str">
        <f>VLOOKUP(A690,'3-Target'!A:G, 4, FALSE)</f>
        <v>united_states</v>
      </c>
      <c r="J690">
        <f>VLOOKUP(A690,'3-Target'!$A:$G, 7,FALSE)</f>
        <v>5</v>
      </c>
      <c r="K690" t="str">
        <f>VLOOKUP(A690,'3-Target'!A:G, 6, FALSE)</f>
        <v>aavail_premium</v>
      </c>
    </row>
    <row r="691" spans="1:11" x14ac:dyDescent="0.2">
      <c r="A691" t="str">
        <f t="shared" si="10"/>
        <v>Imran Lopez</v>
      </c>
      <c r="B691" t="s">
        <v>1873</v>
      </c>
      <c r="C691" t="s">
        <v>1874</v>
      </c>
      <c r="D691" t="s">
        <v>95</v>
      </c>
      <c r="E691">
        <v>41</v>
      </c>
      <c r="F691" s="14">
        <v>28798</v>
      </c>
      <c r="G691" t="s">
        <v>102</v>
      </c>
      <c r="I691" t="str">
        <f>VLOOKUP(A691,'3-Target'!A:G, 4, FALSE)</f>
        <v>singapore</v>
      </c>
      <c r="J691">
        <f>VLOOKUP(A691,'3-Target'!$A:$G, 7,FALSE)</f>
        <v>13</v>
      </c>
      <c r="K691" t="str">
        <f>VLOOKUP(A691,'3-Target'!A:G, 6, FALSE)</f>
        <v>aavail_premium</v>
      </c>
    </row>
    <row r="692" spans="1:11" x14ac:dyDescent="0.2">
      <c r="A692" t="str">
        <f t="shared" si="10"/>
        <v>Ulises Cannon</v>
      </c>
      <c r="B692" t="s">
        <v>222</v>
      </c>
      <c r="C692" t="s">
        <v>1875</v>
      </c>
      <c r="D692" t="s">
        <v>95</v>
      </c>
      <c r="E692">
        <v>27</v>
      </c>
      <c r="F692" s="14">
        <v>33966</v>
      </c>
      <c r="G692" t="s">
        <v>102</v>
      </c>
      <c r="I692" t="str">
        <f>VLOOKUP(A692,'3-Target'!A:G, 4, FALSE)</f>
        <v>singapore</v>
      </c>
      <c r="J692">
        <f>VLOOKUP(A692,'3-Target'!$A:$G, 7,FALSE)</f>
        <v>19</v>
      </c>
      <c r="K692" t="str">
        <f>VLOOKUP(A692,'3-Target'!A:G, 6, FALSE)</f>
        <v>aavail_basic</v>
      </c>
    </row>
    <row r="693" spans="1:11" x14ac:dyDescent="0.2">
      <c r="A693" t="str">
        <f t="shared" si="10"/>
        <v>Lennon Hodges</v>
      </c>
      <c r="B693" t="s">
        <v>1876</v>
      </c>
      <c r="C693" t="s">
        <v>1877</v>
      </c>
      <c r="D693" t="s">
        <v>95</v>
      </c>
      <c r="E693">
        <v>26</v>
      </c>
      <c r="F693" s="14">
        <v>34333</v>
      </c>
      <c r="G693" t="s">
        <v>102</v>
      </c>
      <c r="I693" t="str">
        <f>VLOOKUP(A693,'3-Target'!A:G, 4, FALSE)</f>
        <v>singapore</v>
      </c>
      <c r="J693">
        <f>VLOOKUP(A693,'3-Target'!$A:$G, 7,FALSE)</f>
        <v>18</v>
      </c>
      <c r="K693" t="str">
        <f>VLOOKUP(A693,'3-Target'!A:G, 6, FALSE)</f>
        <v>aavail_premium</v>
      </c>
    </row>
    <row r="694" spans="1:11" x14ac:dyDescent="0.2">
      <c r="A694" t="str">
        <f t="shared" si="10"/>
        <v>Jaziel Estes</v>
      </c>
      <c r="B694" t="s">
        <v>1878</v>
      </c>
      <c r="C694" t="s">
        <v>1879</v>
      </c>
      <c r="D694" t="s">
        <v>95</v>
      </c>
      <c r="E694">
        <v>21</v>
      </c>
      <c r="F694" s="14">
        <v>35924</v>
      </c>
      <c r="G694" t="s">
        <v>102</v>
      </c>
      <c r="I694" t="str">
        <f>VLOOKUP(A694,'3-Target'!A:G, 4, FALSE)</f>
        <v>singapore</v>
      </c>
      <c r="J694">
        <f>VLOOKUP(A694,'3-Target'!$A:$G, 7,FALSE)</f>
        <v>16</v>
      </c>
      <c r="K694" t="str">
        <f>VLOOKUP(A694,'3-Target'!A:G, 6, FALSE)</f>
        <v>aavail_unlimited</v>
      </c>
    </row>
    <row r="695" spans="1:11" x14ac:dyDescent="0.2">
      <c r="A695" t="str">
        <f t="shared" si="10"/>
        <v>Darius Peters</v>
      </c>
      <c r="B695" t="s">
        <v>1880</v>
      </c>
      <c r="C695" t="s">
        <v>1881</v>
      </c>
      <c r="D695" t="s">
        <v>95</v>
      </c>
      <c r="E695">
        <v>24</v>
      </c>
      <c r="F695" s="14">
        <v>34926</v>
      </c>
      <c r="G695" t="s">
        <v>1882</v>
      </c>
      <c r="H695" t="s">
        <v>362</v>
      </c>
      <c r="I695" t="str">
        <f>VLOOKUP(A695,'3-Target'!A:G, 4, FALSE)</f>
        <v>united_states</v>
      </c>
      <c r="J695">
        <f>VLOOKUP(A695,'3-Target'!$A:$G, 7,FALSE)</f>
        <v>23</v>
      </c>
      <c r="K695" t="str">
        <f>VLOOKUP(A695,'3-Target'!A:G, 6, FALSE)</f>
        <v>aavail_premium</v>
      </c>
    </row>
    <row r="696" spans="1:11" x14ac:dyDescent="0.2">
      <c r="A696" t="str">
        <f t="shared" si="10"/>
        <v>Tobias Winters</v>
      </c>
      <c r="B696" t="s">
        <v>1883</v>
      </c>
      <c r="C696" t="s">
        <v>1884</v>
      </c>
      <c r="D696" t="s">
        <v>95</v>
      </c>
      <c r="E696">
        <v>40</v>
      </c>
      <c r="F696" s="14">
        <v>29080</v>
      </c>
      <c r="G696" t="s">
        <v>1885</v>
      </c>
      <c r="H696" t="s">
        <v>345</v>
      </c>
      <c r="I696" t="str">
        <f>VLOOKUP(A696,'3-Target'!A:G, 4, FALSE)</f>
        <v>united_states</v>
      </c>
      <c r="J696">
        <f>VLOOKUP(A696,'3-Target'!$A:$G, 7,FALSE)</f>
        <v>20</v>
      </c>
      <c r="K696" t="str">
        <f>VLOOKUP(A696,'3-Target'!A:G, 6, FALSE)</f>
        <v>aavail_premium</v>
      </c>
    </row>
    <row r="697" spans="1:11" x14ac:dyDescent="0.2">
      <c r="A697" t="str">
        <f t="shared" si="10"/>
        <v>Evangeline Robinson</v>
      </c>
      <c r="B697" t="s">
        <v>1886</v>
      </c>
      <c r="C697" t="s">
        <v>1887</v>
      </c>
      <c r="D697" t="s">
        <v>101</v>
      </c>
      <c r="E697">
        <v>21</v>
      </c>
      <c r="F697" s="14">
        <v>36088</v>
      </c>
      <c r="G697" t="s">
        <v>102</v>
      </c>
      <c r="I697" t="str">
        <f>VLOOKUP(A697,'3-Target'!A:G, 4, FALSE)</f>
        <v>singapore</v>
      </c>
      <c r="J697">
        <f>VLOOKUP(A697,'3-Target'!$A:$G, 7,FALSE)</f>
        <v>23</v>
      </c>
      <c r="K697" t="str">
        <f>VLOOKUP(A697,'3-Target'!A:G, 6, FALSE)</f>
        <v>aavail_premium</v>
      </c>
    </row>
    <row r="698" spans="1:11" x14ac:dyDescent="0.2">
      <c r="A698" t="str">
        <f t="shared" si="10"/>
        <v>Alexzander Novak</v>
      </c>
      <c r="B698" t="s">
        <v>1888</v>
      </c>
      <c r="C698" t="s">
        <v>1889</v>
      </c>
      <c r="D698" t="s">
        <v>95</v>
      </c>
      <c r="E698">
        <v>19</v>
      </c>
      <c r="F698" s="14">
        <v>36677</v>
      </c>
      <c r="G698" t="s">
        <v>102</v>
      </c>
      <c r="I698" t="str">
        <f>VLOOKUP(A698,'3-Target'!A:G, 4, FALSE)</f>
        <v>singapore</v>
      </c>
      <c r="J698">
        <f>VLOOKUP(A698,'3-Target'!$A:$G, 7,FALSE)</f>
        <v>8</v>
      </c>
      <c r="K698" t="str">
        <f>VLOOKUP(A698,'3-Target'!A:G, 6, FALSE)</f>
        <v>aavail_unlimited</v>
      </c>
    </row>
    <row r="699" spans="1:11" x14ac:dyDescent="0.2">
      <c r="A699" t="str">
        <f t="shared" si="10"/>
        <v>Leonidas Ochoa</v>
      </c>
      <c r="B699" t="s">
        <v>1890</v>
      </c>
      <c r="C699" t="s">
        <v>1891</v>
      </c>
      <c r="D699" t="s">
        <v>95</v>
      </c>
      <c r="E699">
        <v>27</v>
      </c>
      <c r="F699" s="14">
        <v>33982</v>
      </c>
      <c r="G699" t="s">
        <v>102</v>
      </c>
      <c r="I699" t="str">
        <f>VLOOKUP(A699,'3-Target'!A:G, 4, FALSE)</f>
        <v>singapore</v>
      </c>
      <c r="J699">
        <f>VLOOKUP(A699,'3-Target'!$A:$G, 7,FALSE)</f>
        <v>10</v>
      </c>
      <c r="K699" t="str">
        <f>VLOOKUP(A699,'3-Target'!A:G, 6, FALSE)</f>
        <v>aavail_unlimited</v>
      </c>
    </row>
    <row r="700" spans="1:11" x14ac:dyDescent="0.2">
      <c r="A700" t="str">
        <f t="shared" si="10"/>
        <v>Jamir Wilkerson</v>
      </c>
      <c r="B700" t="s">
        <v>1892</v>
      </c>
      <c r="C700" t="s">
        <v>1893</v>
      </c>
      <c r="D700" t="s">
        <v>95</v>
      </c>
      <c r="E700">
        <v>40</v>
      </c>
      <c r="F700" s="14">
        <v>29003</v>
      </c>
      <c r="G700" t="s">
        <v>1894</v>
      </c>
      <c r="H700" t="s">
        <v>159</v>
      </c>
      <c r="I700" t="str">
        <f>VLOOKUP(A700,'3-Target'!A:G, 4, FALSE)</f>
        <v>united_states</v>
      </c>
      <c r="J700">
        <f>VLOOKUP(A700,'3-Target'!$A:$G, 7,FALSE)</f>
        <v>20</v>
      </c>
      <c r="K700" t="str">
        <f>VLOOKUP(A700,'3-Target'!A:G, 6, FALSE)</f>
        <v>aavail_unlimited</v>
      </c>
    </row>
    <row r="701" spans="1:11" x14ac:dyDescent="0.2">
      <c r="A701" t="str">
        <f t="shared" si="10"/>
        <v>Wesson Ramsey</v>
      </c>
      <c r="B701" t="s">
        <v>1895</v>
      </c>
      <c r="C701" t="s">
        <v>1896</v>
      </c>
      <c r="D701" t="s">
        <v>95</v>
      </c>
      <c r="E701">
        <v>17</v>
      </c>
      <c r="F701" s="14">
        <v>37564</v>
      </c>
      <c r="G701" t="s">
        <v>1897</v>
      </c>
      <c r="H701" t="s">
        <v>603</v>
      </c>
      <c r="I701" t="str">
        <f>VLOOKUP(A701,'3-Target'!A:G, 4, FALSE)</f>
        <v>united_states</v>
      </c>
      <c r="J701">
        <f>VLOOKUP(A701,'3-Target'!$A:$G, 7,FALSE)</f>
        <v>23</v>
      </c>
      <c r="K701" t="str">
        <f>VLOOKUP(A701,'3-Target'!A:G, 6, FALSE)</f>
        <v>aavail_premium</v>
      </c>
    </row>
    <row r="702" spans="1:11" x14ac:dyDescent="0.2">
      <c r="A702" t="str">
        <f t="shared" si="10"/>
        <v>Vincent Stone</v>
      </c>
      <c r="B702" t="s">
        <v>1898</v>
      </c>
      <c r="C702" t="s">
        <v>726</v>
      </c>
      <c r="D702" t="s">
        <v>95</v>
      </c>
      <c r="E702">
        <v>21</v>
      </c>
      <c r="F702" s="14">
        <v>35889</v>
      </c>
      <c r="G702" t="s">
        <v>1899</v>
      </c>
      <c r="H702" t="s">
        <v>183</v>
      </c>
      <c r="I702" t="str">
        <f>VLOOKUP(A702,'3-Target'!A:G, 4, FALSE)</f>
        <v>united_states</v>
      </c>
      <c r="J702">
        <f>VLOOKUP(A702,'3-Target'!$A:$G, 7,FALSE)</f>
        <v>17</v>
      </c>
      <c r="K702" t="str">
        <f>VLOOKUP(A702,'3-Target'!A:G, 6, FALSE)</f>
        <v>aavail_unlimited</v>
      </c>
    </row>
    <row r="703" spans="1:11" x14ac:dyDescent="0.2">
      <c r="A703" t="str">
        <f t="shared" si="10"/>
        <v>Karter Wilson</v>
      </c>
      <c r="B703" t="s">
        <v>1671</v>
      </c>
      <c r="C703" t="s">
        <v>1730</v>
      </c>
      <c r="D703" t="s">
        <v>95</v>
      </c>
      <c r="E703">
        <v>22</v>
      </c>
      <c r="F703" s="14">
        <v>35508</v>
      </c>
      <c r="G703" t="s">
        <v>1900</v>
      </c>
      <c r="H703" t="s">
        <v>200</v>
      </c>
      <c r="I703" t="str">
        <f>VLOOKUP(A703,'3-Target'!A:G, 4, FALSE)</f>
        <v>united_states</v>
      </c>
      <c r="J703">
        <f>VLOOKUP(A703,'3-Target'!$A:$G, 7,FALSE)</f>
        <v>23</v>
      </c>
      <c r="K703" t="str">
        <f>VLOOKUP(A703,'3-Target'!A:G, 6, FALSE)</f>
        <v>aavail_basic</v>
      </c>
    </row>
    <row r="704" spans="1:11" x14ac:dyDescent="0.2">
      <c r="A704" t="str">
        <f t="shared" si="10"/>
        <v>Shepard Hunter</v>
      </c>
      <c r="B704" t="s">
        <v>1901</v>
      </c>
      <c r="C704" t="s">
        <v>235</v>
      </c>
      <c r="D704" t="s">
        <v>95</v>
      </c>
      <c r="E704">
        <v>27</v>
      </c>
      <c r="F704" s="14">
        <v>33897</v>
      </c>
      <c r="G704" t="s">
        <v>1902</v>
      </c>
      <c r="H704" t="s">
        <v>134</v>
      </c>
      <c r="I704" t="str">
        <f>VLOOKUP(A704,'3-Target'!A:G, 4, FALSE)</f>
        <v>united_states</v>
      </c>
      <c r="J704">
        <f>VLOOKUP(A704,'3-Target'!$A:$G, 7,FALSE)</f>
        <v>7</v>
      </c>
      <c r="K704" t="str">
        <f>VLOOKUP(A704,'3-Target'!A:G, 6, FALSE)</f>
        <v>aavail_premium</v>
      </c>
    </row>
    <row r="705" spans="1:11" x14ac:dyDescent="0.2">
      <c r="A705" t="str">
        <f t="shared" si="10"/>
        <v>Jeffery Heath</v>
      </c>
      <c r="B705" t="s">
        <v>1903</v>
      </c>
      <c r="C705" t="s">
        <v>1904</v>
      </c>
      <c r="D705" t="s">
        <v>95</v>
      </c>
      <c r="E705">
        <v>25</v>
      </c>
      <c r="F705" s="14">
        <v>34466</v>
      </c>
      <c r="G705" t="s">
        <v>102</v>
      </c>
      <c r="I705" t="str">
        <f>VLOOKUP(A705,'3-Target'!A:G, 4, FALSE)</f>
        <v>singapore</v>
      </c>
      <c r="J705">
        <f>VLOOKUP(A705,'3-Target'!$A:$G, 7,FALSE)</f>
        <v>17</v>
      </c>
      <c r="K705" t="str">
        <f>VLOOKUP(A705,'3-Target'!A:G, 6, FALSE)</f>
        <v>aavail_unlimited</v>
      </c>
    </row>
    <row r="706" spans="1:11" x14ac:dyDescent="0.2">
      <c r="A706" t="str">
        <f t="shared" si="10"/>
        <v>Aldo Hess</v>
      </c>
      <c r="B706" t="s">
        <v>1905</v>
      </c>
      <c r="C706" t="s">
        <v>1906</v>
      </c>
      <c r="D706" t="s">
        <v>95</v>
      </c>
      <c r="E706">
        <v>17</v>
      </c>
      <c r="F706" s="14">
        <v>37381</v>
      </c>
      <c r="G706" t="s">
        <v>1907</v>
      </c>
      <c r="H706" t="s">
        <v>362</v>
      </c>
      <c r="I706" t="str">
        <f>VLOOKUP(A706,'3-Target'!A:G, 4, FALSE)</f>
        <v>united_states</v>
      </c>
      <c r="J706">
        <f>VLOOKUP(A706,'3-Target'!$A:$G, 7,FALSE)</f>
        <v>20</v>
      </c>
      <c r="K706" t="str">
        <f>VLOOKUP(A706,'3-Target'!A:G, 6, FALSE)</f>
        <v>aavail_premium</v>
      </c>
    </row>
    <row r="707" spans="1:11" x14ac:dyDescent="0.2">
      <c r="A707" t="str">
        <f t="shared" ref="A707:A770" si="11">TRIM(PROPER(_xlfn.CONCAT(C707, " ",B707)))</f>
        <v>Colette Sellers</v>
      </c>
      <c r="B707" t="s">
        <v>1908</v>
      </c>
      <c r="C707" t="s">
        <v>1909</v>
      </c>
      <c r="D707" t="s">
        <v>101</v>
      </c>
      <c r="E707">
        <v>22</v>
      </c>
      <c r="F707" s="14">
        <v>35562</v>
      </c>
      <c r="G707" t="s">
        <v>889</v>
      </c>
      <c r="H707" t="s">
        <v>224</v>
      </c>
      <c r="I707" t="str">
        <f>VLOOKUP(A707,'3-Target'!A:G, 4, FALSE)</f>
        <v>united_states</v>
      </c>
      <c r="J707">
        <f>VLOOKUP(A707,'3-Target'!$A:$G, 7,FALSE)</f>
        <v>22</v>
      </c>
      <c r="K707" t="str">
        <f>VLOOKUP(A707,'3-Target'!A:G, 6, FALSE)</f>
        <v>aavail_premium</v>
      </c>
    </row>
    <row r="708" spans="1:11" x14ac:dyDescent="0.2">
      <c r="A708" t="str">
        <f t="shared" si="11"/>
        <v>Memphis Huang</v>
      </c>
      <c r="B708" t="s">
        <v>1910</v>
      </c>
      <c r="C708" t="s">
        <v>1911</v>
      </c>
      <c r="D708" t="s">
        <v>95</v>
      </c>
      <c r="E708">
        <v>24</v>
      </c>
      <c r="F708" s="14">
        <v>34846</v>
      </c>
      <c r="G708" t="s">
        <v>102</v>
      </c>
      <c r="I708" t="str">
        <f>VLOOKUP(A708,'3-Target'!A:G, 4, FALSE)</f>
        <v>singapore</v>
      </c>
      <c r="J708">
        <f>VLOOKUP(A708,'3-Target'!$A:$G, 7,FALSE)</f>
        <v>20</v>
      </c>
      <c r="K708" t="str">
        <f>VLOOKUP(A708,'3-Target'!A:G, 6, FALSE)</f>
        <v>aavail_basic</v>
      </c>
    </row>
    <row r="709" spans="1:11" x14ac:dyDescent="0.2">
      <c r="A709" t="str">
        <f t="shared" si="11"/>
        <v>Lucy Ingram</v>
      </c>
      <c r="B709" t="s">
        <v>1912</v>
      </c>
      <c r="C709" t="s">
        <v>1913</v>
      </c>
      <c r="D709" t="s">
        <v>101</v>
      </c>
      <c r="E709">
        <v>42</v>
      </c>
      <c r="F709" s="14">
        <v>28206</v>
      </c>
      <c r="G709" t="s">
        <v>1914</v>
      </c>
      <c r="H709" t="s">
        <v>224</v>
      </c>
      <c r="I709" t="str">
        <f>VLOOKUP(A709,'3-Target'!A:G, 4, FALSE)</f>
        <v>united_states</v>
      </c>
      <c r="J709">
        <f>VLOOKUP(A709,'3-Target'!$A:$G, 7,FALSE)</f>
        <v>21</v>
      </c>
      <c r="K709" t="str">
        <f>VLOOKUP(A709,'3-Target'!A:G, 6, FALSE)</f>
        <v>aavail_unlimited</v>
      </c>
    </row>
    <row r="710" spans="1:11" x14ac:dyDescent="0.2">
      <c r="A710" t="str">
        <f t="shared" si="11"/>
        <v>Demetrius Martinez</v>
      </c>
      <c r="B710" t="s">
        <v>1915</v>
      </c>
      <c r="C710" t="s">
        <v>1916</v>
      </c>
      <c r="D710" t="s">
        <v>95</v>
      </c>
      <c r="E710">
        <v>43</v>
      </c>
      <c r="F710" s="14">
        <v>27965</v>
      </c>
      <c r="G710" t="s">
        <v>1917</v>
      </c>
      <c r="H710" t="s">
        <v>144</v>
      </c>
      <c r="I710" t="str">
        <f>VLOOKUP(A710,'3-Target'!A:G, 4, FALSE)</f>
        <v>united_states</v>
      </c>
      <c r="J710">
        <f>VLOOKUP(A710,'3-Target'!$A:$G, 7,FALSE)</f>
        <v>14</v>
      </c>
      <c r="K710" t="str">
        <f>VLOOKUP(A710,'3-Target'!A:G, 6, FALSE)</f>
        <v>aavail_basic</v>
      </c>
    </row>
    <row r="711" spans="1:11" x14ac:dyDescent="0.2">
      <c r="A711" t="str">
        <f t="shared" si="11"/>
        <v>Mckenzie Kelly</v>
      </c>
      <c r="B711" t="s">
        <v>1918</v>
      </c>
      <c r="C711" t="s">
        <v>1919</v>
      </c>
      <c r="D711" t="s">
        <v>101</v>
      </c>
      <c r="E711">
        <v>22</v>
      </c>
      <c r="F711" s="14">
        <v>35509</v>
      </c>
      <c r="G711" t="s">
        <v>1300</v>
      </c>
      <c r="H711" t="s">
        <v>151</v>
      </c>
      <c r="I711" t="str">
        <f>VLOOKUP(A711,'3-Target'!A:G, 4, FALSE)</f>
        <v>united_states</v>
      </c>
      <c r="J711">
        <f>VLOOKUP(A711,'3-Target'!$A:$G, 7,FALSE)</f>
        <v>19</v>
      </c>
      <c r="K711" t="str">
        <f>VLOOKUP(A711,'3-Target'!A:G, 6, FALSE)</f>
        <v>aavail_premium</v>
      </c>
    </row>
    <row r="712" spans="1:11" x14ac:dyDescent="0.2">
      <c r="A712" t="str">
        <f t="shared" si="11"/>
        <v>Juniper Walton</v>
      </c>
      <c r="B712" t="s">
        <v>1920</v>
      </c>
      <c r="C712" t="s">
        <v>1921</v>
      </c>
      <c r="D712" t="s">
        <v>101</v>
      </c>
      <c r="E712">
        <v>48</v>
      </c>
      <c r="F712" s="14">
        <v>26136</v>
      </c>
      <c r="G712" t="s">
        <v>1586</v>
      </c>
      <c r="H712" t="s">
        <v>130</v>
      </c>
      <c r="I712" t="str">
        <f>VLOOKUP(A712,'3-Target'!A:G, 4, FALSE)</f>
        <v>united_states</v>
      </c>
      <c r="J712">
        <f>VLOOKUP(A712,'3-Target'!$A:$G, 7,FALSE)</f>
        <v>19</v>
      </c>
      <c r="K712" t="str">
        <f>VLOOKUP(A712,'3-Target'!A:G, 6, FALSE)</f>
        <v>aavail_basic</v>
      </c>
    </row>
    <row r="713" spans="1:11" x14ac:dyDescent="0.2">
      <c r="A713" t="str">
        <f t="shared" si="11"/>
        <v>Mathew Ballard</v>
      </c>
      <c r="B713" t="s">
        <v>1922</v>
      </c>
      <c r="C713" t="s">
        <v>1923</v>
      </c>
      <c r="D713" t="s">
        <v>95</v>
      </c>
      <c r="E713">
        <v>21</v>
      </c>
      <c r="F713" s="14">
        <v>35987</v>
      </c>
      <c r="G713" t="s">
        <v>1695</v>
      </c>
      <c r="H713" t="s">
        <v>200</v>
      </c>
      <c r="I713" t="str">
        <f>VLOOKUP(A713,'3-Target'!A:G, 4, FALSE)</f>
        <v>united_states</v>
      </c>
      <c r="J713">
        <f>VLOOKUP(A713,'3-Target'!$A:$G, 7,FALSE)</f>
        <v>12</v>
      </c>
      <c r="K713" t="str">
        <f>VLOOKUP(A713,'3-Target'!A:G, 6, FALSE)</f>
        <v>aavail_premium</v>
      </c>
    </row>
    <row r="714" spans="1:11" x14ac:dyDescent="0.2">
      <c r="A714" t="str">
        <f t="shared" si="11"/>
        <v>Porter Thompson</v>
      </c>
      <c r="B714" t="s">
        <v>21</v>
      </c>
      <c r="C714" t="s">
        <v>1422</v>
      </c>
      <c r="D714" t="s">
        <v>95</v>
      </c>
      <c r="E714">
        <v>24</v>
      </c>
      <c r="F714" s="14">
        <v>35067</v>
      </c>
      <c r="G714" t="s">
        <v>1924</v>
      </c>
      <c r="H714" t="s">
        <v>200</v>
      </c>
      <c r="I714" t="str">
        <f>VLOOKUP(A714,'3-Target'!A:G, 4, FALSE)</f>
        <v>united_states</v>
      </c>
      <c r="J714">
        <f>VLOOKUP(A714,'3-Target'!$A:$G, 7,FALSE)</f>
        <v>18</v>
      </c>
      <c r="K714" t="str">
        <f>VLOOKUP(A714,'3-Target'!A:G, 6, FALSE)</f>
        <v>aavail_unlimited</v>
      </c>
    </row>
    <row r="715" spans="1:11" x14ac:dyDescent="0.2">
      <c r="A715" t="str">
        <f t="shared" si="11"/>
        <v>Lincoln Meyer</v>
      </c>
      <c r="B715" t="s">
        <v>1925</v>
      </c>
      <c r="C715" t="s">
        <v>793</v>
      </c>
      <c r="D715" t="s">
        <v>95</v>
      </c>
      <c r="E715">
        <v>18</v>
      </c>
      <c r="F715" s="14">
        <v>37271</v>
      </c>
      <c r="G715" t="s">
        <v>102</v>
      </c>
      <c r="I715" t="str">
        <f>VLOOKUP(A715,'3-Target'!A:G, 4, FALSE)</f>
        <v>singapore</v>
      </c>
      <c r="J715">
        <f>VLOOKUP(A715,'3-Target'!$A:$G, 7,FALSE)</f>
        <v>18</v>
      </c>
      <c r="K715" t="str">
        <f>VLOOKUP(A715,'3-Target'!A:G, 6, FALSE)</f>
        <v>aavail_premium</v>
      </c>
    </row>
    <row r="716" spans="1:11" x14ac:dyDescent="0.2">
      <c r="A716" t="str">
        <f t="shared" si="11"/>
        <v>Troy Corona</v>
      </c>
      <c r="B716" t="s">
        <v>875</v>
      </c>
      <c r="C716" t="s">
        <v>1648</v>
      </c>
      <c r="D716" t="s">
        <v>95</v>
      </c>
      <c r="E716">
        <v>21</v>
      </c>
      <c r="F716" s="14">
        <v>36175</v>
      </c>
      <c r="G716" t="s">
        <v>866</v>
      </c>
      <c r="H716" t="s">
        <v>283</v>
      </c>
      <c r="I716" t="str">
        <f>VLOOKUP(A716,'3-Target'!A:G, 4, FALSE)</f>
        <v>united_states</v>
      </c>
      <c r="J716">
        <f>VLOOKUP(A716,'3-Target'!$A:$G, 7,FALSE)</f>
        <v>19</v>
      </c>
      <c r="K716" t="str">
        <f>VLOOKUP(A716,'3-Target'!A:G, 6, FALSE)</f>
        <v>aavail_basic</v>
      </c>
    </row>
    <row r="717" spans="1:11" x14ac:dyDescent="0.2">
      <c r="A717" t="str">
        <f t="shared" si="11"/>
        <v>Hadlee Walker</v>
      </c>
      <c r="B717" t="s">
        <v>616</v>
      </c>
      <c r="C717" t="s">
        <v>1926</v>
      </c>
      <c r="D717" t="s">
        <v>101</v>
      </c>
      <c r="E717">
        <v>23</v>
      </c>
      <c r="F717" s="14">
        <v>35282</v>
      </c>
      <c r="G717" t="s">
        <v>1927</v>
      </c>
      <c r="H717" t="s">
        <v>134</v>
      </c>
      <c r="I717" t="str">
        <f>VLOOKUP(A717,'3-Target'!A:G, 4, FALSE)</f>
        <v>united_states</v>
      </c>
      <c r="J717">
        <f>VLOOKUP(A717,'3-Target'!$A:$G, 7,FALSE)</f>
        <v>21</v>
      </c>
      <c r="K717" t="str">
        <f>VLOOKUP(A717,'3-Target'!A:G, 6, FALSE)</f>
        <v>aavail_basic</v>
      </c>
    </row>
    <row r="718" spans="1:11" x14ac:dyDescent="0.2">
      <c r="A718" t="str">
        <f t="shared" si="11"/>
        <v>Renata Fuller</v>
      </c>
      <c r="B718" t="s">
        <v>1928</v>
      </c>
      <c r="C718" t="s">
        <v>1929</v>
      </c>
      <c r="D718" t="s">
        <v>101</v>
      </c>
      <c r="E718">
        <v>24</v>
      </c>
      <c r="F718" s="14">
        <v>35024</v>
      </c>
      <c r="G718" t="s">
        <v>371</v>
      </c>
      <c r="H718" t="s">
        <v>733</v>
      </c>
      <c r="I718" t="str">
        <f>VLOOKUP(A718,'3-Target'!A:G, 4, FALSE)</f>
        <v>united_states</v>
      </c>
      <c r="J718">
        <f>VLOOKUP(A718,'3-Target'!$A:$G, 7,FALSE)</f>
        <v>25</v>
      </c>
      <c r="K718" t="str">
        <f>VLOOKUP(A718,'3-Target'!A:G, 6, FALSE)</f>
        <v>aavail_premium</v>
      </c>
    </row>
    <row r="719" spans="1:11" x14ac:dyDescent="0.2">
      <c r="A719" t="str">
        <f t="shared" si="11"/>
        <v>Etta Joseph</v>
      </c>
      <c r="B719" t="s">
        <v>1930</v>
      </c>
      <c r="C719" t="s">
        <v>1931</v>
      </c>
      <c r="D719" t="s">
        <v>101</v>
      </c>
      <c r="E719">
        <v>22</v>
      </c>
      <c r="F719" s="14">
        <v>35667</v>
      </c>
      <c r="G719" t="s">
        <v>1932</v>
      </c>
      <c r="H719" t="s">
        <v>224</v>
      </c>
      <c r="I719" t="str">
        <f>VLOOKUP(A719,'3-Target'!A:G, 4, FALSE)</f>
        <v>united_states</v>
      </c>
      <c r="J719">
        <f>VLOOKUP(A719,'3-Target'!$A:$G, 7,FALSE)</f>
        <v>23</v>
      </c>
      <c r="K719" t="str">
        <f>VLOOKUP(A719,'3-Target'!A:G, 6, FALSE)</f>
        <v>aavail_premium</v>
      </c>
    </row>
    <row r="720" spans="1:11" x14ac:dyDescent="0.2">
      <c r="A720" t="str">
        <f t="shared" si="11"/>
        <v>Emmett Evans</v>
      </c>
      <c r="B720" t="s">
        <v>1933</v>
      </c>
      <c r="C720" t="s">
        <v>1934</v>
      </c>
      <c r="D720" t="s">
        <v>95</v>
      </c>
      <c r="E720">
        <v>21</v>
      </c>
      <c r="F720" s="14">
        <v>36035</v>
      </c>
      <c r="G720" t="s">
        <v>102</v>
      </c>
      <c r="I720" t="str">
        <f>VLOOKUP(A720,'3-Target'!A:G, 4, FALSE)</f>
        <v>singapore</v>
      </c>
      <c r="J720">
        <f>VLOOKUP(A720,'3-Target'!$A:$G, 7,FALSE)</f>
        <v>18</v>
      </c>
      <c r="K720" t="str">
        <f>VLOOKUP(A720,'3-Target'!A:G, 6, FALSE)</f>
        <v>aavail_basic</v>
      </c>
    </row>
    <row r="721" spans="1:11" x14ac:dyDescent="0.2">
      <c r="A721" t="str">
        <f t="shared" si="11"/>
        <v>Mylah Cummings</v>
      </c>
      <c r="B721" t="s">
        <v>1935</v>
      </c>
      <c r="C721" t="s">
        <v>1936</v>
      </c>
      <c r="D721" t="s">
        <v>101</v>
      </c>
      <c r="E721">
        <v>22</v>
      </c>
      <c r="F721" s="14">
        <v>35649</v>
      </c>
      <c r="G721" t="s">
        <v>102</v>
      </c>
      <c r="I721" t="str">
        <f>VLOOKUP(A721,'3-Target'!A:G, 4, FALSE)</f>
        <v>singapore</v>
      </c>
      <c r="J721">
        <f>VLOOKUP(A721,'3-Target'!$A:$G, 7,FALSE)</f>
        <v>20</v>
      </c>
      <c r="K721" t="str">
        <f>VLOOKUP(A721,'3-Target'!A:G, 6, FALSE)</f>
        <v>aavail_premium</v>
      </c>
    </row>
    <row r="722" spans="1:11" x14ac:dyDescent="0.2">
      <c r="A722" t="str">
        <f t="shared" si="11"/>
        <v>Violet Duke</v>
      </c>
      <c r="B722" t="s">
        <v>1049</v>
      </c>
      <c r="C722" t="s">
        <v>1937</v>
      </c>
      <c r="D722" t="s">
        <v>101</v>
      </c>
      <c r="E722">
        <v>24</v>
      </c>
      <c r="F722" s="14">
        <v>34938</v>
      </c>
      <c r="G722" t="s">
        <v>102</v>
      </c>
      <c r="I722" t="str">
        <f>VLOOKUP(A722,'3-Target'!A:G, 4, FALSE)</f>
        <v>singapore</v>
      </c>
      <c r="J722">
        <f>VLOOKUP(A722,'3-Target'!$A:$G, 7,FALSE)</f>
        <v>21</v>
      </c>
      <c r="K722" t="str">
        <f>VLOOKUP(A722,'3-Target'!A:G, 6, FALSE)</f>
        <v>aavail_basic</v>
      </c>
    </row>
    <row r="723" spans="1:11" x14ac:dyDescent="0.2">
      <c r="A723" t="str">
        <f t="shared" si="11"/>
        <v>Samir Mclaughlin</v>
      </c>
      <c r="B723" t="s">
        <v>1938</v>
      </c>
      <c r="C723" t="s">
        <v>1939</v>
      </c>
      <c r="D723" t="s">
        <v>95</v>
      </c>
      <c r="E723">
        <v>22</v>
      </c>
      <c r="F723" s="14">
        <v>35548</v>
      </c>
      <c r="G723" t="s">
        <v>1940</v>
      </c>
      <c r="H723" t="s">
        <v>200</v>
      </c>
      <c r="I723" t="str">
        <f>VLOOKUP(A723,'3-Target'!A:G, 4, FALSE)</f>
        <v>united_states</v>
      </c>
      <c r="J723">
        <f>VLOOKUP(A723,'3-Target'!$A:$G, 7,FALSE)</f>
        <v>20</v>
      </c>
      <c r="K723" t="str">
        <f>VLOOKUP(A723,'3-Target'!A:G, 6, FALSE)</f>
        <v>aavail_premium</v>
      </c>
    </row>
    <row r="724" spans="1:11" x14ac:dyDescent="0.2">
      <c r="A724" t="str">
        <f t="shared" si="11"/>
        <v>Zander Cisneros</v>
      </c>
      <c r="B724" t="s">
        <v>1941</v>
      </c>
      <c r="C724" t="s">
        <v>1942</v>
      </c>
      <c r="D724" t="s">
        <v>95</v>
      </c>
      <c r="E724">
        <v>42</v>
      </c>
      <c r="F724" s="14">
        <v>28308</v>
      </c>
      <c r="G724" t="s">
        <v>102</v>
      </c>
      <c r="I724" t="str">
        <f>VLOOKUP(A724,'3-Target'!A:G, 4, FALSE)</f>
        <v>singapore</v>
      </c>
      <c r="J724">
        <f>VLOOKUP(A724,'3-Target'!$A:$G, 7,FALSE)</f>
        <v>12</v>
      </c>
      <c r="K724" t="str">
        <f>VLOOKUP(A724,'3-Target'!A:G, 6, FALSE)</f>
        <v>aavail_premium</v>
      </c>
    </row>
    <row r="725" spans="1:11" x14ac:dyDescent="0.2">
      <c r="A725" t="str">
        <f t="shared" si="11"/>
        <v>Lylah Sandoval</v>
      </c>
      <c r="B725" t="s">
        <v>1943</v>
      </c>
      <c r="C725" t="s">
        <v>1944</v>
      </c>
      <c r="D725" t="s">
        <v>101</v>
      </c>
      <c r="E725">
        <v>39</v>
      </c>
      <c r="F725" s="14">
        <v>29535</v>
      </c>
      <c r="G725" t="s">
        <v>102</v>
      </c>
      <c r="I725" t="str">
        <f>VLOOKUP(A725,'3-Target'!A:G, 4, FALSE)</f>
        <v>singapore</v>
      </c>
      <c r="J725">
        <f>VLOOKUP(A725,'3-Target'!$A:$G, 7,FALSE)</f>
        <v>16</v>
      </c>
      <c r="K725" t="str">
        <f>VLOOKUP(A725,'3-Target'!A:G, 6, FALSE)</f>
        <v>aavail_unlimited</v>
      </c>
    </row>
    <row r="726" spans="1:11" x14ac:dyDescent="0.2">
      <c r="A726" t="str">
        <f t="shared" si="11"/>
        <v>Conner Stanley</v>
      </c>
      <c r="B726" t="s">
        <v>1794</v>
      </c>
      <c r="C726" t="s">
        <v>515</v>
      </c>
      <c r="D726" t="s">
        <v>95</v>
      </c>
      <c r="E726">
        <v>19</v>
      </c>
      <c r="F726" s="14">
        <v>36916</v>
      </c>
      <c r="G726" t="s">
        <v>1045</v>
      </c>
      <c r="H726" t="s">
        <v>130</v>
      </c>
      <c r="I726" t="str">
        <f>VLOOKUP(A726,'3-Target'!A:G, 4, FALSE)</f>
        <v>united_states</v>
      </c>
      <c r="J726">
        <f>VLOOKUP(A726,'3-Target'!$A:$G, 7,FALSE)</f>
        <v>13</v>
      </c>
      <c r="K726" t="str">
        <f>VLOOKUP(A726,'3-Target'!A:G, 6, FALSE)</f>
        <v>aavail_basic</v>
      </c>
    </row>
    <row r="727" spans="1:11" x14ac:dyDescent="0.2">
      <c r="A727" t="str">
        <f t="shared" si="11"/>
        <v>Leona Beil</v>
      </c>
      <c r="B727" t="s">
        <v>1945</v>
      </c>
      <c r="C727" t="s">
        <v>1946</v>
      </c>
      <c r="D727" t="s">
        <v>101</v>
      </c>
      <c r="E727">
        <v>18</v>
      </c>
      <c r="F727" s="14">
        <v>37018</v>
      </c>
      <c r="G727" t="s">
        <v>102</v>
      </c>
      <c r="I727" t="str">
        <f>VLOOKUP(A727,'3-Target'!A:G, 4, FALSE)</f>
        <v>singapore</v>
      </c>
      <c r="J727">
        <f>VLOOKUP(A727,'3-Target'!$A:$G, 7,FALSE)</f>
        <v>17</v>
      </c>
      <c r="K727" t="str">
        <f>VLOOKUP(A727,'3-Target'!A:G, 6, FALSE)</f>
        <v>aavail_basic</v>
      </c>
    </row>
    <row r="728" spans="1:11" x14ac:dyDescent="0.2">
      <c r="A728" t="str">
        <f t="shared" si="11"/>
        <v>Bruce Carpenter</v>
      </c>
      <c r="B728" t="s">
        <v>1947</v>
      </c>
      <c r="C728" t="s">
        <v>668</v>
      </c>
      <c r="D728" t="s">
        <v>95</v>
      </c>
      <c r="E728">
        <v>18</v>
      </c>
      <c r="F728" s="14">
        <v>37162</v>
      </c>
      <c r="G728" t="s">
        <v>102</v>
      </c>
      <c r="I728" t="str">
        <f>VLOOKUP(A728,'3-Target'!A:G, 4, FALSE)</f>
        <v>singapore</v>
      </c>
      <c r="J728">
        <f>VLOOKUP(A728,'3-Target'!$A:$G, 7,FALSE)</f>
        <v>17</v>
      </c>
      <c r="K728" t="str">
        <f>VLOOKUP(A728,'3-Target'!A:G, 6, FALSE)</f>
        <v>aavail_unlimited</v>
      </c>
    </row>
    <row r="729" spans="1:11" x14ac:dyDescent="0.2">
      <c r="A729" t="str">
        <f t="shared" si="11"/>
        <v>Kennedi Galvan</v>
      </c>
      <c r="B729" t="s">
        <v>1948</v>
      </c>
      <c r="C729" t="s">
        <v>1949</v>
      </c>
      <c r="D729" t="s">
        <v>101</v>
      </c>
      <c r="E729">
        <v>47</v>
      </c>
      <c r="F729" s="14">
        <v>26686</v>
      </c>
      <c r="G729" t="s">
        <v>1950</v>
      </c>
      <c r="H729" t="s">
        <v>151</v>
      </c>
      <c r="I729" t="str">
        <f>VLOOKUP(A729,'3-Target'!A:G, 4, FALSE)</f>
        <v>united_states</v>
      </c>
      <c r="J729">
        <f>VLOOKUP(A729,'3-Target'!$A:$G, 7,FALSE)</f>
        <v>22</v>
      </c>
      <c r="K729" t="str">
        <f>VLOOKUP(A729,'3-Target'!A:G, 6, FALSE)</f>
        <v>aavail_premium</v>
      </c>
    </row>
    <row r="730" spans="1:11" x14ac:dyDescent="0.2">
      <c r="A730" t="str">
        <f t="shared" si="11"/>
        <v>Briggs Clark</v>
      </c>
      <c r="B730" t="s">
        <v>1951</v>
      </c>
      <c r="C730" t="s">
        <v>1512</v>
      </c>
      <c r="D730" t="s">
        <v>95</v>
      </c>
      <c r="E730">
        <v>26</v>
      </c>
      <c r="F730" s="14">
        <v>34025</v>
      </c>
      <c r="G730" t="s">
        <v>1786</v>
      </c>
      <c r="H730" t="s">
        <v>200</v>
      </c>
      <c r="I730" t="str">
        <f>VLOOKUP(A730,'3-Target'!A:G, 4, FALSE)</f>
        <v>united_states</v>
      </c>
      <c r="J730">
        <f>VLOOKUP(A730,'3-Target'!$A:$G, 7,FALSE)</f>
        <v>20</v>
      </c>
      <c r="K730" t="str">
        <f>VLOOKUP(A730,'3-Target'!A:G, 6, FALSE)</f>
        <v>aavail_premium</v>
      </c>
    </row>
    <row r="731" spans="1:11" x14ac:dyDescent="0.2">
      <c r="A731" t="str">
        <f t="shared" si="11"/>
        <v>Zev Cochran</v>
      </c>
      <c r="B731" t="s">
        <v>1952</v>
      </c>
      <c r="C731" t="s">
        <v>1953</v>
      </c>
      <c r="D731" t="s">
        <v>95</v>
      </c>
      <c r="E731">
        <v>24</v>
      </c>
      <c r="F731" s="14">
        <v>35095</v>
      </c>
      <c r="G731" t="s">
        <v>1954</v>
      </c>
      <c r="H731" t="s">
        <v>362</v>
      </c>
      <c r="I731" t="str">
        <f>VLOOKUP(A731,'3-Target'!A:G, 4, FALSE)</f>
        <v>united_states</v>
      </c>
      <c r="J731">
        <f>VLOOKUP(A731,'3-Target'!$A:$G, 7,FALSE)</f>
        <v>17</v>
      </c>
      <c r="K731" t="str">
        <f>VLOOKUP(A731,'3-Target'!A:G, 6, FALSE)</f>
        <v>aavail_basic</v>
      </c>
    </row>
    <row r="732" spans="1:11" x14ac:dyDescent="0.2">
      <c r="A732" t="str">
        <f t="shared" si="11"/>
        <v>Lyric Boone</v>
      </c>
      <c r="B732" t="s">
        <v>1762</v>
      </c>
      <c r="C732" t="s">
        <v>1955</v>
      </c>
      <c r="D732" t="s">
        <v>95</v>
      </c>
      <c r="E732">
        <v>22</v>
      </c>
      <c r="F732" s="14">
        <v>35765</v>
      </c>
      <c r="G732" t="s">
        <v>1956</v>
      </c>
      <c r="H732" t="s">
        <v>224</v>
      </c>
      <c r="I732" t="str">
        <f>VLOOKUP(A732,'3-Target'!A:G, 4, FALSE)</f>
        <v>united_states</v>
      </c>
      <c r="J732">
        <f>VLOOKUP(A732,'3-Target'!$A:$G, 7,FALSE)</f>
        <v>17</v>
      </c>
      <c r="K732" t="str">
        <f>VLOOKUP(A732,'3-Target'!A:G, 6, FALSE)</f>
        <v>aavail_premium</v>
      </c>
    </row>
    <row r="733" spans="1:11" x14ac:dyDescent="0.2">
      <c r="A733" t="str">
        <f t="shared" si="11"/>
        <v>Aiyana Carroll</v>
      </c>
      <c r="B733" t="s">
        <v>1957</v>
      </c>
      <c r="C733" t="s">
        <v>1958</v>
      </c>
      <c r="D733" t="s">
        <v>101</v>
      </c>
      <c r="E733">
        <v>21</v>
      </c>
      <c r="F733" s="14">
        <v>36069</v>
      </c>
      <c r="G733" t="s">
        <v>1959</v>
      </c>
      <c r="H733" t="s">
        <v>200</v>
      </c>
      <c r="I733" t="str">
        <f>VLOOKUP(A733,'3-Target'!A:G, 4, FALSE)</f>
        <v>united_states</v>
      </c>
      <c r="J733">
        <f>VLOOKUP(A733,'3-Target'!$A:$G, 7,FALSE)</f>
        <v>13</v>
      </c>
      <c r="K733" t="str">
        <f>VLOOKUP(A733,'3-Target'!A:G, 6, FALSE)</f>
        <v>aavail_basic</v>
      </c>
    </row>
    <row r="734" spans="1:11" x14ac:dyDescent="0.2">
      <c r="A734" t="str">
        <f t="shared" si="11"/>
        <v>Kelly Goodman</v>
      </c>
      <c r="B734" t="s">
        <v>1960</v>
      </c>
      <c r="C734" t="s">
        <v>1918</v>
      </c>
      <c r="D734" t="s">
        <v>101</v>
      </c>
      <c r="E734">
        <v>20</v>
      </c>
      <c r="F734" s="14">
        <v>36461</v>
      </c>
      <c r="G734" t="s">
        <v>102</v>
      </c>
      <c r="I734" t="str">
        <f>VLOOKUP(A734,'3-Target'!A:G, 4, FALSE)</f>
        <v>singapore</v>
      </c>
      <c r="J734">
        <f>VLOOKUP(A734,'3-Target'!$A:$G, 7,FALSE)</f>
        <v>2</v>
      </c>
      <c r="K734" t="str">
        <f>VLOOKUP(A734,'3-Target'!A:G, 6, FALSE)</f>
        <v>aavail_basic</v>
      </c>
    </row>
    <row r="735" spans="1:11" x14ac:dyDescent="0.2">
      <c r="A735" t="str">
        <f t="shared" si="11"/>
        <v>Augustus Walsh</v>
      </c>
      <c r="B735" t="s">
        <v>1961</v>
      </c>
      <c r="C735" t="s">
        <v>1962</v>
      </c>
      <c r="D735" t="s">
        <v>95</v>
      </c>
      <c r="E735">
        <v>26</v>
      </c>
      <c r="F735" s="14">
        <v>34157</v>
      </c>
      <c r="G735" t="s">
        <v>1963</v>
      </c>
      <c r="H735" t="s">
        <v>134</v>
      </c>
      <c r="I735" t="str">
        <f>VLOOKUP(A735,'3-Target'!A:G, 4, FALSE)</f>
        <v>united_states</v>
      </c>
      <c r="J735">
        <f>VLOOKUP(A735,'3-Target'!$A:$G, 7,FALSE)</f>
        <v>18</v>
      </c>
      <c r="K735" t="str">
        <f>VLOOKUP(A735,'3-Target'!A:G, 6, FALSE)</f>
        <v>aavail_unlimited</v>
      </c>
    </row>
    <row r="736" spans="1:11" x14ac:dyDescent="0.2">
      <c r="A736" t="str">
        <f t="shared" si="11"/>
        <v>Dante Avery</v>
      </c>
      <c r="B736" t="s">
        <v>1621</v>
      </c>
      <c r="C736" t="s">
        <v>1964</v>
      </c>
      <c r="D736" t="s">
        <v>95</v>
      </c>
      <c r="E736">
        <v>25</v>
      </c>
      <c r="F736" s="14">
        <v>34565</v>
      </c>
      <c r="G736" t="s">
        <v>1965</v>
      </c>
      <c r="H736" t="s">
        <v>581</v>
      </c>
      <c r="I736" t="str">
        <f>VLOOKUP(A736,'3-Target'!A:G, 4, FALSE)</f>
        <v>united_states</v>
      </c>
      <c r="J736">
        <f>VLOOKUP(A736,'3-Target'!$A:$G, 7,FALSE)</f>
        <v>21</v>
      </c>
      <c r="K736" t="str">
        <f>VLOOKUP(A736,'3-Target'!A:G, 6, FALSE)</f>
        <v>aavail_premium</v>
      </c>
    </row>
    <row r="737" spans="1:11" x14ac:dyDescent="0.2">
      <c r="A737" t="str">
        <f t="shared" si="11"/>
        <v>Ariel Ball</v>
      </c>
      <c r="B737" t="s">
        <v>1966</v>
      </c>
      <c r="C737" t="s">
        <v>926</v>
      </c>
      <c r="D737" t="s">
        <v>101</v>
      </c>
      <c r="E737">
        <v>28</v>
      </c>
      <c r="F737" s="14">
        <v>33365</v>
      </c>
      <c r="G737" t="s">
        <v>1967</v>
      </c>
      <c r="H737" t="s">
        <v>783</v>
      </c>
      <c r="I737" t="str">
        <f>VLOOKUP(A737,'3-Target'!A:G, 4, FALSE)</f>
        <v>united_states</v>
      </c>
      <c r="J737">
        <f>VLOOKUP(A737,'3-Target'!$A:$G, 7,FALSE)</f>
        <v>25</v>
      </c>
      <c r="K737" t="str">
        <f>VLOOKUP(A737,'3-Target'!A:G, 6, FALSE)</f>
        <v>aavail_basic</v>
      </c>
    </row>
    <row r="738" spans="1:11" x14ac:dyDescent="0.2">
      <c r="A738" t="str">
        <f t="shared" si="11"/>
        <v>Armando Portillo</v>
      </c>
      <c r="B738" t="s">
        <v>1968</v>
      </c>
      <c r="C738" t="s">
        <v>1969</v>
      </c>
      <c r="D738" t="s">
        <v>95</v>
      </c>
      <c r="E738">
        <v>37</v>
      </c>
      <c r="F738" s="14">
        <v>30229</v>
      </c>
      <c r="G738" t="s">
        <v>1970</v>
      </c>
      <c r="H738" t="s">
        <v>533</v>
      </c>
      <c r="I738" t="str">
        <f>VLOOKUP(A738,'3-Target'!A:G, 4, FALSE)</f>
        <v>united_states</v>
      </c>
      <c r="J738">
        <f>VLOOKUP(A738,'3-Target'!$A:$G, 7,FALSE)</f>
        <v>22</v>
      </c>
      <c r="K738" t="str">
        <f>VLOOKUP(A738,'3-Target'!A:G, 6, FALSE)</f>
        <v>aavail_unlimited</v>
      </c>
    </row>
    <row r="739" spans="1:11" x14ac:dyDescent="0.2">
      <c r="A739" t="str">
        <f t="shared" si="11"/>
        <v>Marley Bernal</v>
      </c>
      <c r="B739" t="s">
        <v>1971</v>
      </c>
      <c r="C739" t="s">
        <v>1972</v>
      </c>
      <c r="D739" t="s">
        <v>101</v>
      </c>
      <c r="E739">
        <v>35</v>
      </c>
      <c r="F739" s="14">
        <v>31070</v>
      </c>
      <c r="G739" t="s">
        <v>102</v>
      </c>
      <c r="I739" t="str">
        <f>VLOOKUP(A739,'3-Target'!A:G, 4, FALSE)</f>
        <v>singapore</v>
      </c>
      <c r="J739">
        <f>VLOOKUP(A739,'3-Target'!$A:$G, 7,FALSE)</f>
        <v>20</v>
      </c>
      <c r="K739" t="str">
        <f>VLOOKUP(A739,'3-Target'!A:G, 6, FALSE)</f>
        <v>aavail_premium</v>
      </c>
    </row>
    <row r="740" spans="1:11" x14ac:dyDescent="0.2">
      <c r="A740" t="str">
        <f t="shared" si="11"/>
        <v>Mark Knapp</v>
      </c>
      <c r="B740" t="s">
        <v>1973</v>
      </c>
      <c r="C740" t="s">
        <v>1974</v>
      </c>
      <c r="D740" t="s">
        <v>95</v>
      </c>
      <c r="E740">
        <v>20</v>
      </c>
      <c r="F740" s="14">
        <v>36298</v>
      </c>
      <c r="G740" t="s">
        <v>1975</v>
      </c>
      <c r="H740" t="s">
        <v>460</v>
      </c>
      <c r="I740" t="str">
        <f>VLOOKUP(A740,'3-Target'!A:G, 4, FALSE)</f>
        <v>united_states</v>
      </c>
      <c r="J740">
        <f>VLOOKUP(A740,'3-Target'!$A:$G, 7,FALSE)</f>
        <v>22</v>
      </c>
      <c r="K740" t="str">
        <f>VLOOKUP(A740,'3-Target'!A:G, 6, FALSE)</f>
        <v>aavail_unlimited</v>
      </c>
    </row>
    <row r="741" spans="1:11" x14ac:dyDescent="0.2">
      <c r="A741" t="str">
        <f t="shared" si="11"/>
        <v>Layne Wolf</v>
      </c>
      <c r="B741" t="s">
        <v>1976</v>
      </c>
      <c r="C741" t="s">
        <v>1977</v>
      </c>
      <c r="D741" t="s">
        <v>95</v>
      </c>
      <c r="E741">
        <v>25</v>
      </c>
      <c r="F741" s="14">
        <v>34581</v>
      </c>
      <c r="G741" t="s">
        <v>102</v>
      </c>
      <c r="I741" t="str">
        <f>VLOOKUP(A741,'3-Target'!A:G, 4, FALSE)</f>
        <v>singapore</v>
      </c>
      <c r="J741">
        <f>VLOOKUP(A741,'3-Target'!$A:$G, 7,FALSE)</f>
        <v>17</v>
      </c>
      <c r="K741" t="str">
        <f>VLOOKUP(A741,'3-Target'!A:G, 6, FALSE)</f>
        <v>aavail_premium</v>
      </c>
    </row>
    <row r="742" spans="1:11" x14ac:dyDescent="0.2">
      <c r="A742" t="str">
        <f t="shared" si="11"/>
        <v>Enoch Brady</v>
      </c>
      <c r="B742" t="s">
        <v>1978</v>
      </c>
      <c r="C742" t="s">
        <v>1979</v>
      </c>
      <c r="D742" t="s">
        <v>95</v>
      </c>
      <c r="E742">
        <v>22</v>
      </c>
      <c r="F742" s="14">
        <v>35730</v>
      </c>
      <c r="G742" t="s">
        <v>1980</v>
      </c>
      <c r="H742" t="s">
        <v>168</v>
      </c>
      <c r="I742" t="str">
        <f>VLOOKUP(A742,'3-Target'!A:G, 4, FALSE)</f>
        <v>united_states</v>
      </c>
      <c r="J742">
        <f>VLOOKUP(A742,'3-Target'!$A:$G, 7,FALSE)</f>
        <v>15</v>
      </c>
      <c r="K742" t="str">
        <f>VLOOKUP(A742,'3-Target'!A:G, 6, FALSE)</f>
        <v>aavail_basic</v>
      </c>
    </row>
    <row r="743" spans="1:11" x14ac:dyDescent="0.2">
      <c r="A743" t="str">
        <f t="shared" si="11"/>
        <v>Otis Hopkins</v>
      </c>
      <c r="B743" t="s">
        <v>1981</v>
      </c>
      <c r="C743" t="s">
        <v>1982</v>
      </c>
      <c r="D743" t="s">
        <v>95</v>
      </c>
      <c r="E743">
        <v>40</v>
      </c>
      <c r="F743" s="14">
        <v>28988</v>
      </c>
      <c r="G743" t="s">
        <v>1983</v>
      </c>
      <c r="H743" t="s">
        <v>783</v>
      </c>
      <c r="I743" t="str">
        <f>VLOOKUP(A743,'3-Target'!A:G, 4, FALSE)</f>
        <v>united_states</v>
      </c>
      <c r="J743">
        <f>VLOOKUP(A743,'3-Target'!$A:$G, 7,FALSE)</f>
        <v>19</v>
      </c>
      <c r="K743" t="str">
        <f>VLOOKUP(A743,'3-Target'!A:G, 6, FALSE)</f>
        <v>aavail_unlimited</v>
      </c>
    </row>
    <row r="744" spans="1:11" x14ac:dyDescent="0.2">
      <c r="A744" t="str">
        <f t="shared" si="11"/>
        <v>Bristol Strong</v>
      </c>
      <c r="B744" t="s">
        <v>1984</v>
      </c>
      <c r="C744" t="s">
        <v>143</v>
      </c>
      <c r="D744" t="s">
        <v>101</v>
      </c>
      <c r="E744">
        <v>21</v>
      </c>
      <c r="F744" s="14">
        <v>35849</v>
      </c>
      <c r="G744" t="s">
        <v>1985</v>
      </c>
      <c r="H744" t="s">
        <v>200</v>
      </c>
      <c r="I744" t="str">
        <f>VLOOKUP(A744,'3-Target'!A:G, 4, FALSE)</f>
        <v>united_states</v>
      </c>
      <c r="J744">
        <f>VLOOKUP(A744,'3-Target'!$A:$G, 7,FALSE)</f>
        <v>23</v>
      </c>
      <c r="K744" t="str">
        <f>VLOOKUP(A744,'3-Target'!A:G, 6, FALSE)</f>
        <v>aavail_basic</v>
      </c>
    </row>
    <row r="745" spans="1:11" x14ac:dyDescent="0.2">
      <c r="A745" t="str">
        <f t="shared" si="11"/>
        <v>Mustafa Kemp</v>
      </c>
      <c r="B745" t="s">
        <v>1986</v>
      </c>
      <c r="C745" t="s">
        <v>1987</v>
      </c>
      <c r="D745" t="s">
        <v>95</v>
      </c>
      <c r="E745">
        <v>27</v>
      </c>
      <c r="F745" s="14">
        <v>33777</v>
      </c>
      <c r="G745" t="s">
        <v>102</v>
      </c>
      <c r="I745" t="str">
        <f>VLOOKUP(A745,'3-Target'!A:G, 4, FALSE)</f>
        <v>singapore</v>
      </c>
      <c r="J745">
        <f>VLOOKUP(A745,'3-Target'!$A:$G, 7,FALSE)</f>
        <v>4</v>
      </c>
      <c r="K745" t="str">
        <f>VLOOKUP(A745,'3-Target'!A:G, 6, FALSE)</f>
        <v>aavail_unlimited</v>
      </c>
    </row>
    <row r="746" spans="1:11" x14ac:dyDescent="0.2">
      <c r="A746" t="str">
        <f t="shared" si="11"/>
        <v>Arturo Barron</v>
      </c>
      <c r="B746" t="s">
        <v>1988</v>
      </c>
      <c r="C746" t="s">
        <v>1989</v>
      </c>
      <c r="D746" t="s">
        <v>95</v>
      </c>
      <c r="E746">
        <v>27</v>
      </c>
      <c r="F746" s="14">
        <v>33994</v>
      </c>
      <c r="G746" t="s">
        <v>1990</v>
      </c>
      <c r="H746" t="s">
        <v>200</v>
      </c>
      <c r="I746" t="str">
        <f>VLOOKUP(A746,'3-Target'!A:G, 4, FALSE)</f>
        <v>united_states</v>
      </c>
      <c r="J746">
        <f>VLOOKUP(A746,'3-Target'!$A:$G, 7,FALSE)</f>
        <v>21</v>
      </c>
      <c r="K746" t="str">
        <f>VLOOKUP(A746,'3-Target'!A:G, 6, FALSE)</f>
        <v>aavail_unlimited</v>
      </c>
    </row>
    <row r="747" spans="1:11" x14ac:dyDescent="0.2">
      <c r="A747" t="str">
        <f t="shared" si="11"/>
        <v>Justice Dawson</v>
      </c>
      <c r="B747" t="s">
        <v>1029</v>
      </c>
      <c r="C747" t="s">
        <v>424</v>
      </c>
      <c r="D747" t="s">
        <v>101</v>
      </c>
      <c r="E747">
        <v>22</v>
      </c>
      <c r="F747" s="14">
        <v>35595</v>
      </c>
      <c r="G747" t="s">
        <v>102</v>
      </c>
      <c r="I747" t="str">
        <f>VLOOKUP(A747,'3-Target'!A:G, 4, FALSE)</f>
        <v>singapore</v>
      </c>
      <c r="J747">
        <f>VLOOKUP(A747,'3-Target'!$A:$G, 7,FALSE)</f>
        <v>20</v>
      </c>
      <c r="K747" t="str">
        <f>VLOOKUP(A747,'3-Target'!A:G, 6, FALSE)</f>
        <v>aavail_unlimited</v>
      </c>
    </row>
    <row r="748" spans="1:11" x14ac:dyDescent="0.2">
      <c r="A748" t="str">
        <f t="shared" si="11"/>
        <v>Lochlan Guevara</v>
      </c>
      <c r="B748" t="s">
        <v>1991</v>
      </c>
      <c r="C748" t="s">
        <v>1992</v>
      </c>
      <c r="D748" t="s">
        <v>95</v>
      </c>
      <c r="E748">
        <v>23</v>
      </c>
      <c r="F748" s="14">
        <v>35355</v>
      </c>
      <c r="G748" t="s">
        <v>1993</v>
      </c>
      <c r="H748" t="s">
        <v>391</v>
      </c>
      <c r="I748" t="str">
        <f>VLOOKUP(A748,'3-Target'!A:G, 4, FALSE)</f>
        <v>united_states</v>
      </c>
      <c r="J748">
        <f>VLOOKUP(A748,'3-Target'!$A:$G, 7,FALSE)</f>
        <v>17</v>
      </c>
      <c r="K748" t="str">
        <f>VLOOKUP(A748,'3-Target'!A:G, 6, FALSE)</f>
        <v>aavail_unlimited</v>
      </c>
    </row>
    <row r="749" spans="1:11" x14ac:dyDescent="0.2">
      <c r="A749" t="str">
        <f t="shared" si="11"/>
        <v>Colson Mendez</v>
      </c>
      <c r="B749" t="s">
        <v>1994</v>
      </c>
      <c r="C749" t="s">
        <v>1995</v>
      </c>
      <c r="D749" t="s">
        <v>95</v>
      </c>
      <c r="E749">
        <v>23</v>
      </c>
      <c r="F749" s="14">
        <v>35186</v>
      </c>
      <c r="G749" t="s">
        <v>1213</v>
      </c>
      <c r="H749" t="s">
        <v>283</v>
      </c>
      <c r="I749" t="str">
        <f>VLOOKUP(A749,'3-Target'!A:G, 4, FALSE)</f>
        <v>united_states</v>
      </c>
      <c r="J749">
        <f>VLOOKUP(A749,'3-Target'!$A:$G, 7,FALSE)</f>
        <v>15</v>
      </c>
      <c r="K749" t="str">
        <f>VLOOKUP(A749,'3-Target'!A:G, 6, FALSE)</f>
        <v>aavail_premium</v>
      </c>
    </row>
    <row r="750" spans="1:11" x14ac:dyDescent="0.2">
      <c r="A750" t="str">
        <f t="shared" si="11"/>
        <v>Nevaeh Warner</v>
      </c>
      <c r="B750" t="s">
        <v>1996</v>
      </c>
      <c r="C750" t="s">
        <v>1997</v>
      </c>
      <c r="D750" t="s">
        <v>101</v>
      </c>
      <c r="E750">
        <v>17</v>
      </c>
      <c r="F750" s="14">
        <v>37380</v>
      </c>
      <c r="G750" t="s">
        <v>102</v>
      </c>
      <c r="I750" t="str">
        <f>VLOOKUP(A750,'3-Target'!A:G, 4, FALSE)</f>
        <v>singapore</v>
      </c>
      <c r="J750">
        <f>VLOOKUP(A750,'3-Target'!$A:$G, 7,FALSE)</f>
        <v>18</v>
      </c>
      <c r="K750" t="str">
        <f>VLOOKUP(A750,'3-Target'!A:G, 6, FALSE)</f>
        <v>aavail_unlimited</v>
      </c>
    </row>
    <row r="751" spans="1:11" x14ac:dyDescent="0.2">
      <c r="A751" t="str">
        <f t="shared" si="11"/>
        <v>Heavenly Herring</v>
      </c>
      <c r="B751" t="s">
        <v>1998</v>
      </c>
      <c r="C751" t="s">
        <v>1999</v>
      </c>
      <c r="D751" t="s">
        <v>101</v>
      </c>
      <c r="E751">
        <v>23</v>
      </c>
      <c r="F751" s="14">
        <v>35328</v>
      </c>
      <c r="G751" t="s">
        <v>2000</v>
      </c>
      <c r="H751" t="s">
        <v>200</v>
      </c>
      <c r="I751" t="str">
        <f>VLOOKUP(A751,'3-Target'!A:G, 4, FALSE)</f>
        <v>united_states</v>
      </c>
      <c r="J751">
        <f>VLOOKUP(A751,'3-Target'!$A:$G, 7,FALSE)</f>
        <v>2</v>
      </c>
      <c r="K751" t="str">
        <f>VLOOKUP(A751,'3-Target'!A:G, 6, FALSE)</f>
        <v>aavail_unlimited</v>
      </c>
    </row>
    <row r="752" spans="1:11" x14ac:dyDescent="0.2">
      <c r="A752" t="str">
        <f t="shared" si="11"/>
        <v>Angel Rogers</v>
      </c>
      <c r="B752" t="s">
        <v>580</v>
      </c>
      <c r="C752" t="s">
        <v>1096</v>
      </c>
      <c r="D752" t="s">
        <v>95</v>
      </c>
      <c r="E752">
        <v>20</v>
      </c>
      <c r="F752" s="14">
        <v>36362</v>
      </c>
      <c r="G752" t="s">
        <v>2001</v>
      </c>
      <c r="H752" t="s">
        <v>733</v>
      </c>
      <c r="I752" t="str">
        <f>VLOOKUP(A752,'3-Target'!A:G, 4, FALSE)</f>
        <v>united_states</v>
      </c>
      <c r="J752">
        <f>VLOOKUP(A752,'3-Target'!$A:$G, 7,FALSE)</f>
        <v>17</v>
      </c>
      <c r="K752" t="str">
        <f>VLOOKUP(A752,'3-Target'!A:G, 6, FALSE)</f>
        <v>aavail_unlimited</v>
      </c>
    </row>
    <row r="753" spans="1:11" x14ac:dyDescent="0.2">
      <c r="A753" t="str">
        <f t="shared" si="11"/>
        <v>Ruth Pope</v>
      </c>
      <c r="B753" t="s">
        <v>2002</v>
      </c>
      <c r="C753" t="s">
        <v>2003</v>
      </c>
      <c r="D753" t="s">
        <v>101</v>
      </c>
      <c r="E753">
        <v>48</v>
      </c>
      <c r="F753" s="14">
        <v>26308</v>
      </c>
      <c r="G753" t="s">
        <v>2004</v>
      </c>
      <c r="H753" t="s">
        <v>106</v>
      </c>
      <c r="I753" t="str">
        <f>VLOOKUP(A753,'3-Target'!A:G, 4, FALSE)</f>
        <v>united_states</v>
      </c>
      <c r="J753">
        <f>VLOOKUP(A753,'3-Target'!$A:$G, 7,FALSE)</f>
        <v>18</v>
      </c>
      <c r="K753" t="str">
        <f>VLOOKUP(A753,'3-Target'!A:G, 6, FALSE)</f>
        <v>aavail_unlimited</v>
      </c>
    </row>
    <row r="754" spans="1:11" x14ac:dyDescent="0.2">
      <c r="A754" t="str">
        <f t="shared" si="11"/>
        <v>Aubree Nixon</v>
      </c>
      <c r="B754" t="s">
        <v>1339</v>
      </c>
      <c r="C754" t="s">
        <v>2005</v>
      </c>
      <c r="D754" t="s">
        <v>101</v>
      </c>
      <c r="E754">
        <v>18</v>
      </c>
      <c r="F754" s="14">
        <v>37143</v>
      </c>
      <c r="G754" t="s">
        <v>2006</v>
      </c>
      <c r="H754" t="s">
        <v>224</v>
      </c>
      <c r="I754" t="str">
        <f>VLOOKUP(A754,'3-Target'!A:G, 4, FALSE)</f>
        <v>united_states</v>
      </c>
      <c r="J754">
        <f>VLOOKUP(A754,'3-Target'!$A:$G, 7,FALSE)</f>
        <v>22</v>
      </c>
      <c r="K754" t="str">
        <f>VLOOKUP(A754,'3-Target'!A:G, 6, FALSE)</f>
        <v>aavail_unlimited</v>
      </c>
    </row>
    <row r="755" spans="1:11" x14ac:dyDescent="0.2">
      <c r="A755" t="str">
        <f t="shared" si="11"/>
        <v>Roman Wallace</v>
      </c>
      <c r="B755" t="s">
        <v>2007</v>
      </c>
      <c r="C755" t="s">
        <v>1808</v>
      </c>
      <c r="D755" t="s">
        <v>95</v>
      </c>
      <c r="E755">
        <v>39</v>
      </c>
      <c r="F755" s="14">
        <v>29456</v>
      </c>
      <c r="G755" t="s">
        <v>2008</v>
      </c>
      <c r="H755" t="s">
        <v>679</v>
      </c>
      <c r="I755" t="str">
        <f>VLOOKUP(A755,'3-Target'!A:G, 4, FALSE)</f>
        <v>united_states</v>
      </c>
      <c r="J755">
        <f>VLOOKUP(A755,'3-Target'!$A:$G, 7,FALSE)</f>
        <v>17</v>
      </c>
      <c r="K755" t="str">
        <f>VLOOKUP(A755,'3-Target'!A:G, 6, FALSE)</f>
        <v>aavail_unlimited</v>
      </c>
    </row>
    <row r="756" spans="1:11" x14ac:dyDescent="0.2">
      <c r="A756" t="str">
        <f t="shared" si="11"/>
        <v>Alfonso Chavez</v>
      </c>
      <c r="B756" t="s">
        <v>2009</v>
      </c>
      <c r="C756" t="s">
        <v>2010</v>
      </c>
      <c r="D756" t="s">
        <v>95</v>
      </c>
      <c r="E756">
        <v>20</v>
      </c>
      <c r="F756" s="14">
        <v>36326</v>
      </c>
      <c r="G756" t="s">
        <v>2011</v>
      </c>
      <c r="H756" t="s">
        <v>130</v>
      </c>
      <c r="I756" t="str">
        <f>VLOOKUP(A756,'3-Target'!A:G, 4, FALSE)</f>
        <v>united_states</v>
      </c>
      <c r="J756">
        <f>VLOOKUP(A756,'3-Target'!$A:$G, 7,FALSE)</f>
        <v>24</v>
      </c>
      <c r="K756" t="str">
        <f>VLOOKUP(A756,'3-Target'!A:G, 6, FALSE)</f>
        <v>aavail_premium</v>
      </c>
    </row>
    <row r="757" spans="1:11" x14ac:dyDescent="0.2">
      <c r="A757" t="str">
        <f t="shared" si="11"/>
        <v>Amiya Shah</v>
      </c>
      <c r="B757" t="s">
        <v>2012</v>
      </c>
      <c r="C757" t="s">
        <v>2013</v>
      </c>
      <c r="D757" t="s">
        <v>101</v>
      </c>
      <c r="E757">
        <v>20</v>
      </c>
      <c r="F757" s="14">
        <v>36433</v>
      </c>
      <c r="G757" t="s">
        <v>2014</v>
      </c>
      <c r="H757" t="s">
        <v>224</v>
      </c>
      <c r="I757" t="str">
        <f>VLOOKUP(A757,'3-Target'!A:G, 4, FALSE)</f>
        <v>united_states</v>
      </c>
      <c r="J757">
        <f>VLOOKUP(A757,'3-Target'!$A:$G, 7,FALSE)</f>
        <v>21</v>
      </c>
      <c r="K757" t="str">
        <f>VLOOKUP(A757,'3-Target'!A:G, 6, FALSE)</f>
        <v>aavail_basic</v>
      </c>
    </row>
    <row r="758" spans="1:11" x14ac:dyDescent="0.2">
      <c r="A758" t="str">
        <f t="shared" si="11"/>
        <v>Lorelei Hall</v>
      </c>
      <c r="B758" t="s">
        <v>2015</v>
      </c>
      <c r="C758" t="s">
        <v>2016</v>
      </c>
      <c r="D758" t="s">
        <v>101</v>
      </c>
      <c r="E758">
        <v>25</v>
      </c>
      <c r="F758" s="14">
        <v>34696</v>
      </c>
      <c r="G758" t="s">
        <v>2017</v>
      </c>
      <c r="H758" t="s">
        <v>679</v>
      </c>
      <c r="I758" t="str">
        <f>VLOOKUP(A758,'3-Target'!A:G, 4, FALSE)</f>
        <v>united_states</v>
      </c>
      <c r="J758">
        <f>VLOOKUP(A758,'3-Target'!$A:$G, 7,FALSE)</f>
        <v>17</v>
      </c>
      <c r="K758" t="str">
        <f>VLOOKUP(A758,'3-Target'!A:G, 6, FALSE)</f>
        <v>aavail_premium</v>
      </c>
    </row>
    <row r="759" spans="1:11" x14ac:dyDescent="0.2">
      <c r="A759" t="str">
        <f t="shared" si="11"/>
        <v>Anderson Yang</v>
      </c>
      <c r="B759" t="s">
        <v>2018</v>
      </c>
      <c r="C759" t="s">
        <v>1382</v>
      </c>
      <c r="D759" t="s">
        <v>95</v>
      </c>
      <c r="E759">
        <v>19</v>
      </c>
      <c r="F759" s="14">
        <v>36882</v>
      </c>
      <c r="G759" t="s">
        <v>2019</v>
      </c>
      <c r="H759" t="s">
        <v>527</v>
      </c>
      <c r="I759" t="str">
        <f>VLOOKUP(A759,'3-Target'!A:G, 4, FALSE)</f>
        <v>united_states</v>
      </c>
      <c r="J759">
        <f>VLOOKUP(A759,'3-Target'!$A:$G, 7,FALSE)</f>
        <v>16</v>
      </c>
      <c r="K759" t="str">
        <f>VLOOKUP(A759,'3-Target'!A:G, 6, FALSE)</f>
        <v>aavail_unlimited</v>
      </c>
    </row>
    <row r="760" spans="1:11" x14ac:dyDescent="0.2">
      <c r="A760" t="str">
        <f t="shared" si="11"/>
        <v>Jane Mcmahon</v>
      </c>
      <c r="B760" t="s">
        <v>2020</v>
      </c>
      <c r="C760" t="s">
        <v>2021</v>
      </c>
      <c r="D760" t="s">
        <v>101</v>
      </c>
      <c r="E760">
        <v>42</v>
      </c>
      <c r="F760" s="14">
        <v>28371</v>
      </c>
      <c r="G760" t="s">
        <v>2022</v>
      </c>
      <c r="H760" t="s">
        <v>460</v>
      </c>
      <c r="I760" t="str">
        <f>VLOOKUP(A760,'3-Target'!A:G, 4, FALSE)</f>
        <v>united_states</v>
      </c>
      <c r="J760">
        <f>VLOOKUP(A760,'3-Target'!$A:$G, 7,FALSE)</f>
        <v>22</v>
      </c>
      <c r="K760" t="str">
        <f>VLOOKUP(A760,'3-Target'!A:G, 6, FALSE)</f>
        <v>aavail_basic</v>
      </c>
    </row>
    <row r="761" spans="1:11" x14ac:dyDescent="0.2">
      <c r="A761" t="str">
        <f t="shared" si="11"/>
        <v>Meghan Conway</v>
      </c>
      <c r="B761" t="s">
        <v>2023</v>
      </c>
      <c r="C761" t="s">
        <v>2024</v>
      </c>
      <c r="D761" t="s">
        <v>101</v>
      </c>
      <c r="E761">
        <v>20</v>
      </c>
      <c r="F761" s="14">
        <v>36461</v>
      </c>
      <c r="G761" t="s">
        <v>2025</v>
      </c>
      <c r="H761" t="s">
        <v>283</v>
      </c>
      <c r="I761" t="str">
        <f>VLOOKUP(A761,'3-Target'!A:G, 4, FALSE)</f>
        <v>united_states</v>
      </c>
      <c r="J761">
        <f>VLOOKUP(A761,'3-Target'!$A:$G, 7,FALSE)</f>
        <v>19</v>
      </c>
      <c r="K761" t="str">
        <f>VLOOKUP(A761,'3-Target'!A:G, 6, FALSE)</f>
        <v>aavail_unlimited</v>
      </c>
    </row>
    <row r="762" spans="1:11" x14ac:dyDescent="0.2">
      <c r="A762" t="str">
        <f t="shared" si="11"/>
        <v>Heath Valenzuela</v>
      </c>
      <c r="B762" t="s">
        <v>2026</v>
      </c>
      <c r="C762" t="s">
        <v>1903</v>
      </c>
      <c r="D762" t="s">
        <v>95</v>
      </c>
      <c r="E762">
        <v>23</v>
      </c>
      <c r="F762" s="14">
        <v>35256</v>
      </c>
      <c r="G762" t="s">
        <v>102</v>
      </c>
      <c r="I762" t="str">
        <f>VLOOKUP(A762,'3-Target'!A:G, 4, FALSE)</f>
        <v>singapore</v>
      </c>
      <c r="J762">
        <f>VLOOKUP(A762,'3-Target'!$A:$G, 7,FALSE)</f>
        <v>27</v>
      </c>
      <c r="K762" t="str">
        <f>VLOOKUP(A762,'3-Target'!A:G, 6, FALSE)</f>
        <v>aavail_unlimited</v>
      </c>
    </row>
    <row r="763" spans="1:11" x14ac:dyDescent="0.2">
      <c r="A763" t="str">
        <f t="shared" si="11"/>
        <v>Alvaro Steele</v>
      </c>
      <c r="B763" t="s">
        <v>2027</v>
      </c>
      <c r="C763" t="s">
        <v>2028</v>
      </c>
      <c r="D763" t="s">
        <v>95</v>
      </c>
      <c r="E763">
        <v>18</v>
      </c>
      <c r="F763" s="14">
        <v>37151</v>
      </c>
      <c r="G763" t="s">
        <v>102</v>
      </c>
      <c r="I763" t="str">
        <f>VLOOKUP(A763,'3-Target'!A:G, 4, FALSE)</f>
        <v>singapore</v>
      </c>
      <c r="J763">
        <f>VLOOKUP(A763,'3-Target'!$A:$G, 7,FALSE)</f>
        <v>15</v>
      </c>
      <c r="K763" t="str">
        <f>VLOOKUP(A763,'3-Target'!A:G, 6, FALSE)</f>
        <v>aavail_premium</v>
      </c>
    </row>
    <row r="764" spans="1:11" x14ac:dyDescent="0.2">
      <c r="A764" t="str">
        <f t="shared" si="11"/>
        <v>Devon Branch</v>
      </c>
      <c r="B764" t="s">
        <v>2029</v>
      </c>
      <c r="C764" t="s">
        <v>2030</v>
      </c>
      <c r="D764" t="s">
        <v>95</v>
      </c>
      <c r="E764">
        <v>20</v>
      </c>
      <c r="F764" s="14">
        <v>36495</v>
      </c>
      <c r="G764" t="s">
        <v>2031</v>
      </c>
      <c r="H764" t="s">
        <v>159</v>
      </c>
      <c r="I764" t="str">
        <f>VLOOKUP(A764,'3-Target'!A:G, 4, FALSE)</f>
        <v>united_states</v>
      </c>
      <c r="J764">
        <f>VLOOKUP(A764,'3-Target'!$A:$G, 7,FALSE)</f>
        <v>19</v>
      </c>
      <c r="K764" t="str">
        <f>VLOOKUP(A764,'3-Target'!A:G, 6, FALSE)</f>
        <v>aavail_basic</v>
      </c>
    </row>
    <row r="765" spans="1:11" x14ac:dyDescent="0.2">
      <c r="A765" t="str">
        <f t="shared" si="11"/>
        <v>Celeste Holt</v>
      </c>
      <c r="B765" t="s">
        <v>2032</v>
      </c>
      <c r="C765" t="s">
        <v>2033</v>
      </c>
      <c r="D765" t="s">
        <v>101</v>
      </c>
      <c r="E765">
        <v>17</v>
      </c>
      <c r="F765" s="14">
        <v>37332</v>
      </c>
      <c r="G765" t="s">
        <v>2034</v>
      </c>
      <c r="H765" t="s">
        <v>130</v>
      </c>
      <c r="I765" t="str">
        <f>VLOOKUP(A765,'3-Target'!A:G, 4, FALSE)</f>
        <v>united_states</v>
      </c>
      <c r="J765">
        <f>VLOOKUP(A765,'3-Target'!$A:$G, 7,FALSE)</f>
        <v>16</v>
      </c>
      <c r="K765" t="str">
        <f>VLOOKUP(A765,'3-Target'!A:G, 6, FALSE)</f>
        <v>aavail_basic</v>
      </c>
    </row>
    <row r="766" spans="1:11" x14ac:dyDescent="0.2">
      <c r="A766" t="str">
        <f t="shared" si="11"/>
        <v>Amari Griffith</v>
      </c>
      <c r="B766" t="s">
        <v>2035</v>
      </c>
      <c r="C766" t="s">
        <v>2036</v>
      </c>
      <c r="D766" t="s">
        <v>95</v>
      </c>
      <c r="E766">
        <v>41</v>
      </c>
      <c r="F766" s="14">
        <v>28629</v>
      </c>
      <c r="G766" t="s">
        <v>102</v>
      </c>
      <c r="I766" t="str">
        <f>VLOOKUP(A766,'3-Target'!A:G, 4, FALSE)</f>
        <v>singapore</v>
      </c>
      <c r="J766">
        <f>VLOOKUP(A766,'3-Target'!$A:$G, 7,FALSE)</f>
        <v>11</v>
      </c>
      <c r="K766" t="str">
        <f>VLOOKUP(A766,'3-Target'!A:G, 6, FALSE)</f>
        <v>aavail_premium</v>
      </c>
    </row>
    <row r="767" spans="1:11" x14ac:dyDescent="0.2">
      <c r="A767" t="str">
        <f t="shared" si="11"/>
        <v>Maximiliano Singh</v>
      </c>
      <c r="B767" t="s">
        <v>2037</v>
      </c>
      <c r="C767" t="s">
        <v>2038</v>
      </c>
      <c r="D767" t="s">
        <v>95</v>
      </c>
      <c r="E767">
        <v>48</v>
      </c>
      <c r="F767" s="14">
        <v>26100</v>
      </c>
      <c r="G767" t="s">
        <v>2039</v>
      </c>
      <c r="H767" t="s">
        <v>948</v>
      </c>
      <c r="I767" t="str">
        <f>VLOOKUP(A767,'3-Target'!A:G, 4, FALSE)</f>
        <v>united_states</v>
      </c>
      <c r="J767">
        <f>VLOOKUP(A767,'3-Target'!$A:$G, 7,FALSE)</f>
        <v>23</v>
      </c>
      <c r="K767" t="str">
        <f>VLOOKUP(A767,'3-Target'!A:G, 6, FALSE)</f>
        <v>aavail_premium</v>
      </c>
    </row>
    <row r="768" spans="1:11" x14ac:dyDescent="0.2">
      <c r="A768" t="str">
        <f t="shared" si="11"/>
        <v>Elliot Mccarthy</v>
      </c>
      <c r="B768" t="s">
        <v>2040</v>
      </c>
      <c r="C768" t="s">
        <v>2041</v>
      </c>
      <c r="D768" t="s">
        <v>101</v>
      </c>
      <c r="E768">
        <v>25</v>
      </c>
      <c r="F768" s="14">
        <v>34556</v>
      </c>
      <c r="G768" t="s">
        <v>2042</v>
      </c>
      <c r="H768" t="s">
        <v>151</v>
      </c>
      <c r="I768" t="str">
        <f>VLOOKUP(A768,'3-Target'!A:G, 4, FALSE)</f>
        <v>united_states</v>
      </c>
      <c r="J768">
        <f>VLOOKUP(A768,'3-Target'!$A:$G, 7,FALSE)</f>
        <v>19</v>
      </c>
      <c r="K768" t="str">
        <f>VLOOKUP(A768,'3-Target'!A:G, 6, FALSE)</f>
        <v>aavail_basic</v>
      </c>
    </row>
    <row r="769" spans="1:11" x14ac:dyDescent="0.2">
      <c r="A769" t="str">
        <f t="shared" si="11"/>
        <v>Mina Jensen</v>
      </c>
      <c r="B769" t="s">
        <v>1230</v>
      </c>
      <c r="C769" t="s">
        <v>2043</v>
      </c>
      <c r="D769" t="s">
        <v>101</v>
      </c>
      <c r="E769">
        <v>21</v>
      </c>
      <c r="F769" s="14">
        <v>36132</v>
      </c>
      <c r="G769" t="s">
        <v>2044</v>
      </c>
      <c r="H769" t="s">
        <v>603</v>
      </c>
      <c r="I769" t="str">
        <f>VLOOKUP(A769,'3-Target'!A:G, 4, FALSE)</f>
        <v>united_states</v>
      </c>
      <c r="J769">
        <f>VLOOKUP(A769,'3-Target'!$A:$G, 7,FALSE)</f>
        <v>16</v>
      </c>
      <c r="K769" t="str">
        <f>VLOOKUP(A769,'3-Target'!A:G, 6, FALSE)</f>
        <v>aavail_basic</v>
      </c>
    </row>
    <row r="770" spans="1:11" x14ac:dyDescent="0.2">
      <c r="A770" t="str">
        <f t="shared" si="11"/>
        <v>Spencer Yates</v>
      </c>
      <c r="B770" t="s">
        <v>2045</v>
      </c>
      <c r="C770" t="s">
        <v>1492</v>
      </c>
      <c r="D770" t="s">
        <v>95</v>
      </c>
      <c r="E770">
        <v>22</v>
      </c>
      <c r="F770" s="14">
        <v>35687</v>
      </c>
      <c r="G770" t="s">
        <v>2046</v>
      </c>
      <c r="H770" t="s">
        <v>200</v>
      </c>
      <c r="I770" t="str">
        <f>VLOOKUP(A770,'3-Target'!A:G, 4, FALSE)</f>
        <v>united_states</v>
      </c>
      <c r="J770">
        <f>VLOOKUP(A770,'3-Target'!$A:$G, 7,FALSE)</f>
        <v>16</v>
      </c>
      <c r="K770" t="str">
        <f>VLOOKUP(A770,'3-Target'!A:G, 6, FALSE)</f>
        <v>aavail_basic</v>
      </c>
    </row>
    <row r="771" spans="1:11" x14ac:dyDescent="0.2">
      <c r="A771" t="str">
        <f t="shared" ref="A771:A834" si="12">TRIM(PROPER(_xlfn.CONCAT(C771, " ",B771)))</f>
        <v>Alani Correa</v>
      </c>
      <c r="B771" t="s">
        <v>2047</v>
      </c>
      <c r="C771" t="s">
        <v>2048</v>
      </c>
      <c r="D771" t="s">
        <v>101</v>
      </c>
      <c r="E771">
        <v>25</v>
      </c>
      <c r="F771" s="14">
        <v>34496</v>
      </c>
      <c r="G771" t="s">
        <v>2049</v>
      </c>
      <c r="H771" t="s">
        <v>362</v>
      </c>
      <c r="I771" t="str">
        <f>VLOOKUP(A771,'3-Target'!A:G, 4, FALSE)</f>
        <v>united_states</v>
      </c>
      <c r="J771">
        <f>VLOOKUP(A771,'3-Target'!$A:$G, 7,FALSE)</f>
        <v>23</v>
      </c>
      <c r="K771" t="str">
        <f>VLOOKUP(A771,'3-Target'!A:G, 6, FALSE)</f>
        <v>aavail_basic</v>
      </c>
    </row>
    <row r="772" spans="1:11" x14ac:dyDescent="0.2">
      <c r="A772" t="str">
        <f t="shared" si="12"/>
        <v>River Marks</v>
      </c>
      <c r="B772" t="s">
        <v>2050</v>
      </c>
      <c r="C772" t="s">
        <v>311</v>
      </c>
      <c r="D772" t="s">
        <v>95</v>
      </c>
      <c r="E772">
        <v>20</v>
      </c>
      <c r="F772" s="14">
        <v>36305</v>
      </c>
      <c r="G772" t="s">
        <v>2051</v>
      </c>
      <c r="H772" t="s">
        <v>151</v>
      </c>
      <c r="I772" t="str">
        <f>VLOOKUP(A772,'3-Target'!A:G, 4, FALSE)</f>
        <v>united_states</v>
      </c>
      <c r="J772">
        <f>VLOOKUP(A772,'3-Target'!$A:$G, 7,FALSE)</f>
        <v>10</v>
      </c>
      <c r="K772" t="str">
        <f>VLOOKUP(A772,'3-Target'!A:G, 6, FALSE)</f>
        <v>aavail_unlimited</v>
      </c>
    </row>
    <row r="773" spans="1:11" x14ac:dyDescent="0.2">
      <c r="A773" t="str">
        <f t="shared" si="12"/>
        <v>Aaliyah Duarte</v>
      </c>
      <c r="B773" t="s">
        <v>2052</v>
      </c>
      <c r="C773" t="s">
        <v>2053</v>
      </c>
      <c r="D773" t="s">
        <v>101</v>
      </c>
      <c r="E773">
        <v>21</v>
      </c>
      <c r="F773" s="14">
        <v>36176</v>
      </c>
      <c r="G773" t="s">
        <v>2054</v>
      </c>
      <c r="H773" t="s">
        <v>319</v>
      </c>
      <c r="I773" t="str">
        <f>VLOOKUP(A773,'3-Target'!A:G, 4, FALSE)</f>
        <v>united_states</v>
      </c>
      <c r="J773">
        <f>VLOOKUP(A773,'3-Target'!$A:$G, 7,FALSE)</f>
        <v>22</v>
      </c>
      <c r="K773" t="str">
        <f>VLOOKUP(A773,'3-Target'!A:G, 6, FALSE)</f>
        <v>aavail_premium</v>
      </c>
    </row>
    <row r="774" spans="1:11" x14ac:dyDescent="0.2">
      <c r="A774" t="str">
        <f t="shared" si="12"/>
        <v>Kason Chung</v>
      </c>
      <c r="B774" t="s">
        <v>2055</v>
      </c>
      <c r="C774" t="s">
        <v>2056</v>
      </c>
      <c r="D774" t="s">
        <v>95</v>
      </c>
      <c r="E774">
        <v>19</v>
      </c>
      <c r="F774" s="14">
        <v>36792</v>
      </c>
      <c r="G774" t="s">
        <v>2057</v>
      </c>
      <c r="H774" t="s">
        <v>287</v>
      </c>
      <c r="I774" t="str">
        <f>VLOOKUP(A774,'3-Target'!A:G, 4, FALSE)</f>
        <v>united_states</v>
      </c>
      <c r="J774">
        <f>VLOOKUP(A774,'3-Target'!$A:$G, 7,FALSE)</f>
        <v>17</v>
      </c>
      <c r="K774" t="str">
        <f>VLOOKUP(A774,'3-Target'!A:G, 6, FALSE)</f>
        <v>aavail_unlimited</v>
      </c>
    </row>
    <row r="775" spans="1:11" x14ac:dyDescent="0.2">
      <c r="A775" t="str">
        <f t="shared" si="12"/>
        <v>Damon Boyer</v>
      </c>
      <c r="B775" t="s">
        <v>2058</v>
      </c>
      <c r="C775" t="s">
        <v>2059</v>
      </c>
      <c r="D775" t="s">
        <v>95</v>
      </c>
      <c r="E775">
        <v>19</v>
      </c>
      <c r="F775" s="14">
        <v>36833</v>
      </c>
      <c r="G775" t="s">
        <v>2060</v>
      </c>
      <c r="H775" t="s">
        <v>159</v>
      </c>
      <c r="I775" t="str">
        <f>VLOOKUP(A775,'3-Target'!A:G, 4, FALSE)</f>
        <v>united_states</v>
      </c>
      <c r="J775">
        <f>VLOOKUP(A775,'3-Target'!$A:$G, 7,FALSE)</f>
        <v>9</v>
      </c>
      <c r="K775" t="str">
        <f>VLOOKUP(A775,'3-Target'!A:G, 6, FALSE)</f>
        <v>aavail_basic</v>
      </c>
    </row>
    <row r="776" spans="1:11" x14ac:dyDescent="0.2">
      <c r="A776" t="str">
        <f t="shared" si="12"/>
        <v>Opal Jacobs</v>
      </c>
      <c r="B776" t="s">
        <v>2061</v>
      </c>
      <c r="C776" t="s">
        <v>2062</v>
      </c>
      <c r="D776" t="s">
        <v>101</v>
      </c>
      <c r="E776">
        <v>19</v>
      </c>
      <c r="F776" s="14">
        <v>36654</v>
      </c>
      <c r="G776" t="s">
        <v>102</v>
      </c>
      <c r="I776" t="str">
        <f>VLOOKUP(A776,'3-Target'!A:G, 4, FALSE)</f>
        <v>singapore</v>
      </c>
      <c r="J776">
        <f>VLOOKUP(A776,'3-Target'!$A:$G, 7,FALSE)</f>
        <v>10</v>
      </c>
      <c r="K776" t="str">
        <f>VLOOKUP(A776,'3-Target'!A:G, 6, FALSE)</f>
        <v>aavail_premium</v>
      </c>
    </row>
    <row r="777" spans="1:11" x14ac:dyDescent="0.2">
      <c r="A777" t="str">
        <f t="shared" si="12"/>
        <v>Talon Hayes</v>
      </c>
      <c r="B777" t="s">
        <v>808</v>
      </c>
      <c r="C777" t="s">
        <v>2063</v>
      </c>
      <c r="D777" t="s">
        <v>95</v>
      </c>
      <c r="E777">
        <v>21</v>
      </c>
      <c r="F777" s="14">
        <v>36151</v>
      </c>
      <c r="G777" t="s">
        <v>102</v>
      </c>
      <c r="I777" t="str">
        <f>VLOOKUP(A777,'3-Target'!A:G, 4, FALSE)</f>
        <v>singapore</v>
      </c>
      <c r="J777">
        <f>VLOOKUP(A777,'3-Target'!$A:$G, 7,FALSE)</f>
        <v>8</v>
      </c>
      <c r="K777" t="str">
        <f>VLOOKUP(A777,'3-Target'!A:G, 6, FALSE)</f>
        <v>aavail_basic</v>
      </c>
    </row>
    <row r="778" spans="1:11" x14ac:dyDescent="0.2">
      <c r="A778" t="str">
        <f t="shared" si="12"/>
        <v>Lawson Vo</v>
      </c>
      <c r="B778" t="s">
        <v>2064</v>
      </c>
      <c r="C778" t="s">
        <v>987</v>
      </c>
      <c r="D778" t="s">
        <v>95</v>
      </c>
      <c r="E778">
        <v>21</v>
      </c>
      <c r="F778" s="14">
        <v>36051</v>
      </c>
      <c r="G778" t="s">
        <v>2065</v>
      </c>
      <c r="H778" t="s">
        <v>159</v>
      </c>
      <c r="I778" t="str">
        <f>VLOOKUP(A778,'3-Target'!A:G, 4, FALSE)</f>
        <v>united_states</v>
      </c>
      <c r="J778">
        <f>VLOOKUP(A778,'3-Target'!$A:$G, 7,FALSE)</f>
        <v>22</v>
      </c>
      <c r="K778" t="str">
        <f>VLOOKUP(A778,'3-Target'!A:G, 6, FALSE)</f>
        <v>aavail_premium</v>
      </c>
    </row>
    <row r="779" spans="1:11" x14ac:dyDescent="0.2">
      <c r="A779" t="str">
        <f t="shared" si="12"/>
        <v>Paige Bryant</v>
      </c>
      <c r="B779" t="s">
        <v>2066</v>
      </c>
      <c r="C779" t="s">
        <v>2067</v>
      </c>
      <c r="D779" t="s">
        <v>101</v>
      </c>
      <c r="E779">
        <v>23</v>
      </c>
      <c r="F779" s="14">
        <v>35368</v>
      </c>
      <c r="G779" t="s">
        <v>102</v>
      </c>
      <c r="I779" t="str">
        <f>VLOOKUP(A779,'3-Target'!A:G, 4, FALSE)</f>
        <v>singapore</v>
      </c>
      <c r="J779">
        <f>VLOOKUP(A779,'3-Target'!$A:$G, 7,FALSE)</f>
        <v>16</v>
      </c>
      <c r="K779" t="str">
        <f>VLOOKUP(A779,'3-Target'!A:G, 6, FALSE)</f>
        <v>aavail_unlimited</v>
      </c>
    </row>
    <row r="780" spans="1:11" x14ac:dyDescent="0.2">
      <c r="A780" t="str">
        <f t="shared" si="12"/>
        <v>Kehlani Ferguson</v>
      </c>
      <c r="B780" t="s">
        <v>2068</v>
      </c>
      <c r="C780" t="s">
        <v>2069</v>
      </c>
      <c r="D780" t="s">
        <v>101</v>
      </c>
      <c r="E780">
        <v>29</v>
      </c>
      <c r="F780" s="14">
        <v>33193</v>
      </c>
      <c r="G780" t="s">
        <v>2070</v>
      </c>
      <c r="H780" t="s">
        <v>319</v>
      </c>
      <c r="I780" t="str">
        <f>VLOOKUP(A780,'3-Target'!A:G, 4, FALSE)</f>
        <v>united_states</v>
      </c>
      <c r="J780">
        <f>VLOOKUP(A780,'3-Target'!$A:$G, 7,FALSE)</f>
        <v>22</v>
      </c>
      <c r="K780" t="str">
        <f>VLOOKUP(A780,'3-Target'!A:G, 6, FALSE)</f>
        <v>aavail_premium</v>
      </c>
    </row>
    <row r="781" spans="1:11" x14ac:dyDescent="0.2">
      <c r="A781" t="str">
        <f t="shared" si="12"/>
        <v>Ellianna Gates</v>
      </c>
      <c r="B781" t="s">
        <v>2071</v>
      </c>
      <c r="C781" t="s">
        <v>2072</v>
      </c>
      <c r="D781" t="s">
        <v>101</v>
      </c>
      <c r="E781">
        <v>19</v>
      </c>
      <c r="F781" s="14">
        <v>36791</v>
      </c>
      <c r="G781" t="s">
        <v>2023</v>
      </c>
      <c r="H781" t="s">
        <v>581</v>
      </c>
      <c r="I781" t="str">
        <f>VLOOKUP(A781,'3-Target'!A:G, 4, FALSE)</f>
        <v>united_states</v>
      </c>
      <c r="J781">
        <f>VLOOKUP(A781,'3-Target'!$A:$G, 7,FALSE)</f>
        <v>12</v>
      </c>
      <c r="K781" t="str">
        <f>VLOOKUP(A781,'3-Target'!A:G, 6, FALSE)</f>
        <v>aavail_unlimited</v>
      </c>
    </row>
    <row r="782" spans="1:11" x14ac:dyDescent="0.2">
      <c r="A782" t="str">
        <f t="shared" si="12"/>
        <v>Kassidy Macdonald</v>
      </c>
      <c r="B782" t="s">
        <v>2073</v>
      </c>
      <c r="C782" t="s">
        <v>2074</v>
      </c>
      <c r="D782" t="s">
        <v>101</v>
      </c>
      <c r="E782">
        <v>23</v>
      </c>
      <c r="F782" s="14">
        <v>35259</v>
      </c>
      <c r="G782" t="s">
        <v>2075</v>
      </c>
      <c r="H782" t="s">
        <v>134</v>
      </c>
      <c r="I782" t="str">
        <f>VLOOKUP(A782,'3-Target'!A:G, 4, FALSE)</f>
        <v>united_states</v>
      </c>
      <c r="J782">
        <f>VLOOKUP(A782,'3-Target'!$A:$G, 7,FALSE)</f>
        <v>23</v>
      </c>
      <c r="K782" t="str">
        <f>VLOOKUP(A782,'3-Target'!A:G, 6, FALSE)</f>
        <v>aavail_premium</v>
      </c>
    </row>
    <row r="783" spans="1:11" x14ac:dyDescent="0.2">
      <c r="A783" t="str">
        <f t="shared" si="12"/>
        <v>Jose Harrison</v>
      </c>
      <c r="B783" t="s">
        <v>1556</v>
      </c>
      <c r="C783" t="s">
        <v>2076</v>
      </c>
      <c r="D783" t="s">
        <v>95</v>
      </c>
      <c r="E783">
        <v>23</v>
      </c>
      <c r="F783" s="14">
        <v>35239</v>
      </c>
      <c r="G783" t="s">
        <v>2077</v>
      </c>
      <c r="H783" t="s">
        <v>183</v>
      </c>
      <c r="I783" t="str">
        <f>VLOOKUP(A783,'3-Target'!A:G, 4, FALSE)</f>
        <v>united_states</v>
      </c>
      <c r="J783">
        <f>VLOOKUP(A783,'3-Target'!$A:$G, 7,FALSE)</f>
        <v>22</v>
      </c>
      <c r="K783" t="str">
        <f>VLOOKUP(A783,'3-Target'!A:G, 6, FALSE)</f>
        <v>aavail_unlimited</v>
      </c>
    </row>
    <row r="784" spans="1:11" x14ac:dyDescent="0.2">
      <c r="A784" t="str">
        <f t="shared" si="12"/>
        <v>Iker Berger</v>
      </c>
      <c r="B784" t="s">
        <v>2078</v>
      </c>
      <c r="C784" t="s">
        <v>2079</v>
      </c>
      <c r="D784" t="s">
        <v>95</v>
      </c>
      <c r="E784">
        <v>41</v>
      </c>
      <c r="F784" s="14">
        <v>28719</v>
      </c>
      <c r="G784" t="s">
        <v>2080</v>
      </c>
      <c r="H784" t="s">
        <v>287</v>
      </c>
      <c r="I784" t="str">
        <f>VLOOKUP(A784,'3-Target'!A:G, 4, FALSE)</f>
        <v>united_states</v>
      </c>
      <c r="J784">
        <f>VLOOKUP(A784,'3-Target'!$A:$G, 7,FALSE)</f>
        <v>15</v>
      </c>
      <c r="K784" t="str">
        <f>VLOOKUP(A784,'3-Target'!A:G, 6, FALSE)</f>
        <v>aavail_basic</v>
      </c>
    </row>
    <row r="785" spans="1:11" x14ac:dyDescent="0.2">
      <c r="A785" t="str">
        <f t="shared" si="12"/>
        <v>Cristiano Smith</v>
      </c>
      <c r="B785" t="s">
        <v>24</v>
      </c>
      <c r="C785" t="s">
        <v>2081</v>
      </c>
      <c r="D785" t="s">
        <v>95</v>
      </c>
      <c r="E785">
        <v>21</v>
      </c>
      <c r="F785" s="14">
        <v>35951</v>
      </c>
      <c r="G785" t="s">
        <v>2082</v>
      </c>
      <c r="H785" t="s">
        <v>130</v>
      </c>
      <c r="I785" t="str">
        <f>VLOOKUP(A785,'3-Target'!A:G, 4, FALSE)</f>
        <v>united_states</v>
      </c>
      <c r="J785">
        <f>VLOOKUP(A785,'3-Target'!$A:$G, 7,FALSE)</f>
        <v>24</v>
      </c>
      <c r="K785" t="str">
        <f>VLOOKUP(A785,'3-Target'!A:G, 6, FALSE)</f>
        <v>aavail_basic</v>
      </c>
    </row>
    <row r="786" spans="1:11" x14ac:dyDescent="0.2">
      <c r="A786" t="str">
        <f t="shared" si="12"/>
        <v>Rhett Leal</v>
      </c>
      <c r="B786" t="s">
        <v>2083</v>
      </c>
      <c r="C786" t="s">
        <v>2084</v>
      </c>
      <c r="D786" t="s">
        <v>95</v>
      </c>
      <c r="E786">
        <v>20</v>
      </c>
      <c r="F786" s="14">
        <v>36558</v>
      </c>
      <c r="G786" t="s">
        <v>2085</v>
      </c>
      <c r="H786" t="s">
        <v>159</v>
      </c>
      <c r="I786" t="str">
        <f>VLOOKUP(A786,'3-Target'!A:G, 4, FALSE)</f>
        <v>united_states</v>
      </c>
      <c r="J786">
        <f>VLOOKUP(A786,'3-Target'!$A:$G, 7,FALSE)</f>
        <v>22</v>
      </c>
      <c r="K786" t="str">
        <f>VLOOKUP(A786,'3-Target'!A:G, 6, FALSE)</f>
        <v>aavail_premium</v>
      </c>
    </row>
    <row r="787" spans="1:11" x14ac:dyDescent="0.2">
      <c r="A787" t="str">
        <f t="shared" si="12"/>
        <v>Blake Harris</v>
      </c>
      <c r="B787" t="s">
        <v>2086</v>
      </c>
      <c r="C787" t="s">
        <v>446</v>
      </c>
      <c r="D787" t="s">
        <v>101</v>
      </c>
      <c r="E787">
        <v>22</v>
      </c>
      <c r="F787" s="14">
        <v>35758</v>
      </c>
      <c r="G787" t="s">
        <v>102</v>
      </c>
      <c r="I787" t="str">
        <f>VLOOKUP(A787,'3-Target'!A:G, 4, FALSE)</f>
        <v>singapore</v>
      </c>
      <c r="J787">
        <f>VLOOKUP(A787,'3-Target'!$A:$G, 7,FALSE)</f>
        <v>21</v>
      </c>
      <c r="K787" t="str">
        <f>VLOOKUP(A787,'3-Target'!A:G, 6, FALSE)</f>
        <v>aavail_basic</v>
      </c>
    </row>
    <row r="788" spans="1:11" x14ac:dyDescent="0.2">
      <c r="A788" t="str">
        <f t="shared" si="12"/>
        <v>Jake Banks</v>
      </c>
      <c r="B788" t="s">
        <v>2087</v>
      </c>
      <c r="C788" t="s">
        <v>2088</v>
      </c>
      <c r="D788" t="s">
        <v>95</v>
      </c>
      <c r="E788">
        <v>47</v>
      </c>
      <c r="F788" s="14">
        <v>26660</v>
      </c>
      <c r="G788" t="s">
        <v>2089</v>
      </c>
      <c r="H788" t="s">
        <v>800</v>
      </c>
      <c r="I788" t="str">
        <f>VLOOKUP(A788,'3-Target'!A:G, 4, FALSE)</f>
        <v>united_states</v>
      </c>
      <c r="J788">
        <f>VLOOKUP(A788,'3-Target'!$A:$G, 7,FALSE)</f>
        <v>16</v>
      </c>
      <c r="K788" t="str">
        <f>VLOOKUP(A788,'3-Target'!A:G, 6, FALSE)</f>
        <v>aavail_basic</v>
      </c>
    </row>
    <row r="789" spans="1:11" x14ac:dyDescent="0.2">
      <c r="A789" t="str">
        <f t="shared" si="12"/>
        <v>Zaire Cook</v>
      </c>
      <c r="B789" t="s">
        <v>2090</v>
      </c>
      <c r="C789" t="s">
        <v>2091</v>
      </c>
      <c r="D789" t="s">
        <v>95</v>
      </c>
      <c r="E789">
        <v>39</v>
      </c>
      <c r="F789" s="14">
        <v>29363</v>
      </c>
      <c r="G789" t="s">
        <v>2092</v>
      </c>
      <c r="H789" t="s">
        <v>183</v>
      </c>
      <c r="I789" t="str">
        <f>VLOOKUP(A789,'3-Target'!A:G, 4, FALSE)</f>
        <v>united_states</v>
      </c>
      <c r="J789">
        <f>VLOOKUP(A789,'3-Target'!$A:$G, 7,FALSE)</f>
        <v>21</v>
      </c>
      <c r="K789" t="str">
        <f>VLOOKUP(A789,'3-Target'!A:G, 6, FALSE)</f>
        <v>aavail_premium</v>
      </c>
    </row>
    <row r="790" spans="1:11" x14ac:dyDescent="0.2">
      <c r="A790" t="str">
        <f t="shared" si="12"/>
        <v>Christopher Hendrix</v>
      </c>
      <c r="B790" t="s">
        <v>1521</v>
      </c>
      <c r="C790" t="s">
        <v>2093</v>
      </c>
      <c r="D790" t="s">
        <v>95</v>
      </c>
      <c r="E790">
        <v>21</v>
      </c>
      <c r="F790" s="14">
        <v>35976</v>
      </c>
      <c r="G790" t="s">
        <v>2094</v>
      </c>
      <c r="H790" t="s">
        <v>679</v>
      </c>
      <c r="I790" t="str">
        <f>VLOOKUP(A790,'3-Target'!A:G, 4, FALSE)</f>
        <v>united_states</v>
      </c>
      <c r="J790">
        <f>VLOOKUP(A790,'3-Target'!$A:$G, 7,FALSE)</f>
        <v>22</v>
      </c>
      <c r="K790" t="str">
        <f>VLOOKUP(A790,'3-Target'!A:G, 6, FALSE)</f>
        <v>aavail_basic</v>
      </c>
    </row>
    <row r="791" spans="1:11" x14ac:dyDescent="0.2">
      <c r="A791" t="str">
        <f t="shared" si="12"/>
        <v>Mercy Tapia</v>
      </c>
      <c r="B791" t="s">
        <v>2095</v>
      </c>
      <c r="C791" t="s">
        <v>2096</v>
      </c>
      <c r="D791" t="s">
        <v>101</v>
      </c>
      <c r="E791">
        <v>34</v>
      </c>
      <c r="F791" s="14">
        <v>31406</v>
      </c>
      <c r="G791" t="s">
        <v>2097</v>
      </c>
      <c r="H791" t="s">
        <v>603</v>
      </c>
      <c r="I791" t="str">
        <f>VLOOKUP(A791,'3-Target'!A:G, 4, FALSE)</f>
        <v>united_states</v>
      </c>
      <c r="J791">
        <f>VLOOKUP(A791,'3-Target'!$A:$G, 7,FALSE)</f>
        <v>14</v>
      </c>
      <c r="K791" t="str">
        <f>VLOOKUP(A791,'3-Target'!A:G, 6, FALSE)</f>
        <v>aavail_basic</v>
      </c>
    </row>
    <row r="792" spans="1:11" x14ac:dyDescent="0.2">
      <c r="A792" t="str">
        <f t="shared" si="12"/>
        <v>Kenzo Pollard</v>
      </c>
      <c r="B792" t="s">
        <v>2098</v>
      </c>
      <c r="C792" t="s">
        <v>2099</v>
      </c>
      <c r="D792" t="s">
        <v>95</v>
      </c>
      <c r="E792">
        <v>36</v>
      </c>
      <c r="F792" s="14">
        <v>30541</v>
      </c>
      <c r="G792" t="s">
        <v>102</v>
      </c>
      <c r="I792" t="str">
        <f>VLOOKUP(A792,'3-Target'!A:G, 4, FALSE)</f>
        <v>singapore</v>
      </c>
      <c r="J792">
        <f>VLOOKUP(A792,'3-Target'!$A:$G, 7,FALSE)</f>
        <v>22</v>
      </c>
      <c r="K792" t="str">
        <f>VLOOKUP(A792,'3-Target'!A:G, 6, FALSE)</f>
        <v>aavail_unlimited</v>
      </c>
    </row>
    <row r="793" spans="1:11" x14ac:dyDescent="0.2">
      <c r="A793" t="str">
        <f t="shared" si="12"/>
        <v>Clyde Caldwell</v>
      </c>
      <c r="B793" t="s">
        <v>1506</v>
      </c>
      <c r="C793" t="s">
        <v>2100</v>
      </c>
      <c r="D793" t="s">
        <v>95</v>
      </c>
      <c r="E793">
        <v>38</v>
      </c>
      <c r="F793" s="14">
        <v>29963</v>
      </c>
      <c r="G793" t="s">
        <v>102</v>
      </c>
      <c r="I793" t="str">
        <f>VLOOKUP(A793,'3-Target'!A:G, 4, FALSE)</f>
        <v>singapore</v>
      </c>
      <c r="J793">
        <f>VLOOKUP(A793,'3-Target'!$A:$G, 7,FALSE)</f>
        <v>14</v>
      </c>
      <c r="K793" t="str">
        <f>VLOOKUP(A793,'3-Target'!A:G, 6, FALSE)</f>
        <v>aavail_basic</v>
      </c>
    </row>
    <row r="794" spans="1:11" x14ac:dyDescent="0.2">
      <c r="A794" t="str">
        <f t="shared" si="12"/>
        <v>Kamden Barton</v>
      </c>
      <c r="B794" t="s">
        <v>2101</v>
      </c>
      <c r="C794" t="s">
        <v>2102</v>
      </c>
      <c r="D794" t="s">
        <v>95</v>
      </c>
      <c r="E794">
        <v>23</v>
      </c>
      <c r="F794" s="14">
        <v>35181</v>
      </c>
      <c r="G794" t="s">
        <v>2103</v>
      </c>
      <c r="H794" t="s">
        <v>134</v>
      </c>
      <c r="I794" t="str">
        <f>VLOOKUP(A794,'3-Target'!A:G, 4, FALSE)</f>
        <v>united_states</v>
      </c>
      <c r="J794">
        <f>VLOOKUP(A794,'3-Target'!$A:$G, 7,FALSE)</f>
        <v>23</v>
      </c>
      <c r="K794" t="str">
        <f>VLOOKUP(A794,'3-Target'!A:G, 6, FALSE)</f>
        <v>aavail_unlimited</v>
      </c>
    </row>
    <row r="795" spans="1:11" x14ac:dyDescent="0.2">
      <c r="A795" t="str">
        <f t="shared" si="12"/>
        <v>Aria Vasquez</v>
      </c>
      <c r="B795" t="s">
        <v>2104</v>
      </c>
      <c r="C795" t="s">
        <v>2105</v>
      </c>
      <c r="D795" t="s">
        <v>101</v>
      </c>
      <c r="E795">
        <v>27</v>
      </c>
      <c r="F795" s="14">
        <v>33782</v>
      </c>
      <c r="G795" t="s">
        <v>2106</v>
      </c>
      <c r="H795" t="s">
        <v>224</v>
      </c>
      <c r="I795" t="str">
        <f>VLOOKUP(A795,'3-Target'!A:G, 4, FALSE)</f>
        <v>united_states</v>
      </c>
      <c r="J795">
        <f>VLOOKUP(A795,'3-Target'!$A:$G, 7,FALSE)</f>
        <v>22</v>
      </c>
      <c r="K795" t="str">
        <f>VLOOKUP(A795,'3-Target'!A:G, 6, FALSE)</f>
        <v>aavail_premium</v>
      </c>
    </row>
    <row r="796" spans="1:11" x14ac:dyDescent="0.2">
      <c r="A796" t="str">
        <f t="shared" si="12"/>
        <v>Sullivan Mccall</v>
      </c>
      <c r="B796" t="s">
        <v>2107</v>
      </c>
      <c r="C796" t="s">
        <v>1007</v>
      </c>
      <c r="D796" t="s">
        <v>95</v>
      </c>
      <c r="E796">
        <v>22</v>
      </c>
      <c r="F796" s="14">
        <v>35706</v>
      </c>
      <c r="G796" t="s">
        <v>102</v>
      </c>
      <c r="I796" t="str">
        <f>VLOOKUP(A796,'3-Target'!A:G, 4, FALSE)</f>
        <v>singapore</v>
      </c>
      <c r="J796">
        <f>VLOOKUP(A796,'3-Target'!$A:$G, 7,FALSE)</f>
        <v>14</v>
      </c>
      <c r="K796" t="str">
        <f>VLOOKUP(A796,'3-Target'!A:G, 6, FALSE)</f>
        <v>aavail_premium</v>
      </c>
    </row>
    <row r="797" spans="1:11" x14ac:dyDescent="0.2">
      <c r="A797" t="str">
        <f t="shared" si="12"/>
        <v>Monroe Oliver</v>
      </c>
      <c r="B797" t="s">
        <v>226</v>
      </c>
      <c r="C797" t="s">
        <v>1109</v>
      </c>
      <c r="D797" t="s">
        <v>101</v>
      </c>
      <c r="E797">
        <v>36</v>
      </c>
      <c r="F797" s="14">
        <v>30607</v>
      </c>
      <c r="G797" t="s">
        <v>2108</v>
      </c>
      <c r="H797" t="s">
        <v>151</v>
      </c>
      <c r="I797" t="str">
        <f>VLOOKUP(A797,'3-Target'!A:G, 4, FALSE)</f>
        <v>united_states</v>
      </c>
      <c r="J797">
        <f>VLOOKUP(A797,'3-Target'!$A:$G, 7,FALSE)</f>
        <v>21</v>
      </c>
      <c r="K797" t="str">
        <f>VLOOKUP(A797,'3-Target'!A:G, 6, FALSE)</f>
        <v>aavail_unlimited</v>
      </c>
    </row>
    <row r="798" spans="1:11" x14ac:dyDescent="0.2">
      <c r="A798" t="str">
        <f t="shared" si="12"/>
        <v>Brianna Pham</v>
      </c>
      <c r="B798" t="s">
        <v>2109</v>
      </c>
      <c r="C798" t="s">
        <v>2110</v>
      </c>
      <c r="D798" t="s">
        <v>101</v>
      </c>
      <c r="E798">
        <v>20</v>
      </c>
      <c r="F798" s="14">
        <v>36241</v>
      </c>
      <c r="G798" t="s">
        <v>2111</v>
      </c>
      <c r="H798" t="s">
        <v>200</v>
      </c>
      <c r="I798" t="str">
        <f>VLOOKUP(A798,'3-Target'!A:G, 4, FALSE)</f>
        <v>united_states</v>
      </c>
      <c r="J798">
        <f>VLOOKUP(A798,'3-Target'!$A:$G, 7,FALSE)</f>
        <v>20</v>
      </c>
      <c r="K798" t="str">
        <f>VLOOKUP(A798,'3-Target'!A:G, 6, FALSE)</f>
        <v>aavail_premium</v>
      </c>
    </row>
    <row r="799" spans="1:11" x14ac:dyDescent="0.2">
      <c r="A799" t="str">
        <f t="shared" si="12"/>
        <v>Axton Jackson</v>
      </c>
      <c r="B799" t="s">
        <v>1265</v>
      </c>
      <c r="C799" t="s">
        <v>2112</v>
      </c>
      <c r="D799" t="s">
        <v>95</v>
      </c>
      <c r="E799">
        <v>19</v>
      </c>
      <c r="F799" s="14">
        <v>36685</v>
      </c>
      <c r="G799" t="s">
        <v>2113</v>
      </c>
      <c r="H799" t="s">
        <v>603</v>
      </c>
      <c r="I799" t="str">
        <f>VLOOKUP(A799,'3-Target'!A:G, 4, FALSE)</f>
        <v>united_states</v>
      </c>
      <c r="J799">
        <f>VLOOKUP(A799,'3-Target'!$A:$G, 7,FALSE)</f>
        <v>15</v>
      </c>
      <c r="K799" t="str">
        <f>VLOOKUP(A799,'3-Target'!A:G, 6, FALSE)</f>
        <v>aavail_premium</v>
      </c>
    </row>
    <row r="800" spans="1:11" x14ac:dyDescent="0.2">
      <c r="A800" t="str">
        <f t="shared" si="12"/>
        <v>Cecelia Odom</v>
      </c>
      <c r="B800" t="s">
        <v>2114</v>
      </c>
      <c r="C800" t="s">
        <v>2115</v>
      </c>
      <c r="D800" t="s">
        <v>101</v>
      </c>
      <c r="E800">
        <v>19</v>
      </c>
      <c r="F800" s="14">
        <v>36740</v>
      </c>
      <c r="G800" t="s">
        <v>288</v>
      </c>
      <c r="H800" t="s">
        <v>134</v>
      </c>
      <c r="I800" t="str">
        <f>VLOOKUP(A800,'3-Target'!A:G, 4, FALSE)</f>
        <v>united_states</v>
      </c>
      <c r="J800">
        <f>VLOOKUP(A800,'3-Target'!$A:$G, 7,FALSE)</f>
        <v>20</v>
      </c>
      <c r="K800" t="str">
        <f>VLOOKUP(A800,'3-Target'!A:G, 6, FALSE)</f>
        <v>aavail_premium</v>
      </c>
    </row>
    <row r="801" spans="1:11" x14ac:dyDescent="0.2">
      <c r="A801" t="str">
        <f t="shared" si="12"/>
        <v>Celia Brewer</v>
      </c>
      <c r="B801" t="s">
        <v>2116</v>
      </c>
      <c r="C801" t="s">
        <v>2117</v>
      </c>
      <c r="D801" t="s">
        <v>101</v>
      </c>
      <c r="E801">
        <v>39</v>
      </c>
      <c r="F801" s="14">
        <v>29309</v>
      </c>
      <c r="G801" t="s">
        <v>2118</v>
      </c>
      <c r="H801" t="s">
        <v>134</v>
      </c>
      <c r="I801" t="str">
        <f>VLOOKUP(A801,'3-Target'!A:G, 4, FALSE)</f>
        <v>united_states</v>
      </c>
      <c r="J801">
        <f>VLOOKUP(A801,'3-Target'!$A:$G, 7,FALSE)</f>
        <v>14</v>
      </c>
      <c r="K801" t="str">
        <f>VLOOKUP(A801,'3-Target'!A:G, 6, FALSE)</f>
        <v>aavail_unlimited</v>
      </c>
    </row>
    <row r="802" spans="1:11" x14ac:dyDescent="0.2">
      <c r="A802" t="str">
        <f t="shared" si="12"/>
        <v>Kora Snow</v>
      </c>
      <c r="B802" t="s">
        <v>2119</v>
      </c>
      <c r="C802" t="s">
        <v>2120</v>
      </c>
      <c r="D802" t="s">
        <v>101</v>
      </c>
      <c r="E802">
        <v>49</v>
      </c>
      <c r="F802" s="14">
        <v>25772</v>
      </c>
      <c r="G802" t="s">
        <v>102</v>
      </c>
      <c r="I802" t="str">
        <f>VLOOKUP(A802,'3-Target'!A:G, 4, FALSE)</f>
        <v>singapore</v>
      </c>
      <c r="J802">
        <f>VLOOKUP(A802,'3-Target'!$A:$G, 7,FALSE)</f>
        <v>17</v>
      </c>
      <c r="K802" t="str">
        <f>VLOOKUP(A802,'3-Target'!A:G, 6, FALSE)</f>
        <v>aavail_unlimited</v>
      </c>
    </row>
    <row r="803" spans="1:11" x14ac:dyDescent="0.2">
      <c r="A803" t="str">
        <f t="shared" si="12"/>
        <v>Emilio Cruz</v>
      </c>
      <c r="B803" t="s">
        <v>2121</v>
      </c>
      <c r="C803" t="s">
        <v>2122</v>
      </c>
      <c r="D803" t="s">
        <v>95</v>
      </c>
      <c r="E803">
        <v>18</v>
      </c>
      <c r="F803" s="14">
        <v>37194</v>
      </c>
      <c r="G803" t="s">
        <v>2123</v>
      </c>
      <c r="H803" t="s">
        <v>362</v>
      </c>
      <c r="I803" t="str">
        <f>VLOOKUP(A803,'3-Target'!A:G, 4, FALSE)</f>
        <v>united_states</v>
      </c>
      <c r="J803">
        <f>VLOOKUP(A803,'3-Target'!$A:$G, 7,FALSE)</f>
        <v>19</v>
      </c>
      <c r="K803" t="str">
        <f>VLOOKUP(A803,'3-Target'!A:G, 6, FALSE)</f>
        <v>aavail_basic</v>
      </c>
    </row>
    <row r="804" spans="1:11" x14ac:dyDescent="0.2">
      <c r="A804" t="str">
        <f t="shared" si="12"/>
        <v>Sterling Lucas</v>
      </c>
      <c r="B804" t="s">
        <v>2124</v>
      </c>
      <c r="C804" t="s">
        <v>2125</v>
      </c>
      <c r="D804" t="s">
        <v>95</v>
      </c>
      <c r="E804">
        <v>36</v>
      </c>
      <c r="F804" s="14">
        <v>30398</v>
      </c>
      <c r="G804" t="s">
        <v>2126</v>
      </c>
      <c r="H804" t="s">
        <v>159</v>
      </c>
      <c r="I804" t="str">
        <f>VLOOKUP(A804,'3-Target'!A:G, 4, FALSE)</f>
        <v>united_states</v>
      </c>
      <c r="J804">
        <f>VLOOKUP(A804,'3-Target'!$A:$G, 7,FALSE)</f>
        <v>21</v>
      </c>
      <c r="K804" t="str">
        <f>VLOOKUP(A804,'3-Target'!A:G, 6, FALSE)</f>
        <v>aavail_premium</v>
      </c>
    </row>
    <row r="805" spans="1:11" x14ac:dyDescent="0.2">
      <c r="A805" t="str">
        <f t="shared" si="12"/>
        <v>Autumn Rich</v>
      </c>
      <c r="B805" t="s">
        <v>2127</v>
      </c>
      <c r="C805" t="s">
        <v>2128</v>
      </c>
      <c r="D805" t="s">
        <v>101</v>
      </c>
      <c r="E805">
        <v>25</v>
      </c>
      <c r="F805" s="14">
        <v>34609</v>
      </c>
      <c r="G805" t="s">
        <v>2129</v>
      </c>
      <c r="H805" t="s">
        <v>159</v>
      </c>
      <c r="I805" t="str">
        <f>VLOOKUP(A805,'3-Target'!A:G, 4, FALSE)</f>
        <v>united_states</v>
      </c>
      <c r="J805">
        <f>VLOOKUP(A805,'3-Target'!$A:$G, 7,FALSE)</f>
        <v>22</v>
      </c>
      <c r="K805" t="str">
        <f>VLOOKUP(A805,'3-Target'!A:G, 6, FALSE)</f>
        <v>aavail_basic</v>
      </c>
    </row>
    <row r="806" spans="1:11" x14ac:dyDescent="0.2">
      <c r="A806" t="str">
        <f t="shared" si="12"/>
        <v>Koa Villarreal</v>
      </c>
      <c r="B806" t="s">
        <v>2130</v>
      </c>
      <c r="C806" t="s">
        <v>2131</v>
      </c>
      <c r="D806" t="s">
        <v>95</v>
      </c>
      <c r="E806">
        <v>37</v>
      </c>
      <c r="F806" s="14">
        <v>30039</v>
      </c>
      <c r="G806" t="s">
        <v>2132</v>
      </c>
      <c r="H806" t="s">
        <v>200</v>
      </c>
      <c r="I806" t="str">
        <f>VLOOKUP(A806,'3-Target'!A:G, 4, FALSE)</f>
        <v>united_states</v>
      </c>
      <c r="J806">
        <f>VLOOKUP(A806,'3-Target'!$A:$G, 7,FALSE)</f>
        <v>18</v>
      </c>
      <c r="K806" t="str">
        <f>VLOOKUP(A806,'3-Target'!A:G, 6, FALSE)</f>
        <v>aavail_unlimited</v>
      </c>
    </row>
    <row r="807" spans="1:11" x14ac:dyDescent="0.2">
      <c r="A807" t="str">
        <f t="shared" si="12"/>
        <v>Dylan Potts</v>
      </c>
      <c r="B807" t="s">
        <v>2133</v>
      </c>
      <c r="C807" t="s">
        <v>383</v>
      </c>
      <c r="D807" t="s">
        <v>101</v>
      </c>
      <c r="E807">
        <v>15</v>
      </c>
      <c r="F807" s="14">
        <v>38253</v>
      </c>
      <c r="G807" t="s">
        <v>102</v>
      </c>
      <c r="I807" t="str">
        <f>VLOOKUP(A807,'3-Target'!A:G, 4, FALSE)</f>
        <v>singapore</v>
      </c>
      <c r="J807">
        <f>VLOOKUP(A807,'3-Target'!$A:$G, 7,FALSE)</f>
        <v>21</v>
      </c>
      <c r="K807" t="str">
        <f>VLOOKUP(A807,'3-Target'!A:G, 6, FALSE)</f>
        <v>aavail_premium</v>
      </c>
    </row>
    <row r="808" spans="1:11" x14ac:dyDescent="0.2">
      <c r="A808" t="str">
        <f t="shared" si="12"/>
        <v>Kinley Hancock</v>
      </c>
      <c r="B808" t="s">
        <v>2134</v>
      </c>
      <c r="C808" t="s">
        <v>2135</v>
      </c>
      <c r="D808" t="s">
        <v>101</v>
      </c>
      <c r="E808">
        <v>23</v>
      </c>
      <c r="F808" s="14">
        <v>35351</v>
      </c>
      <c r="G808" t="s">
        <v>2136</v>
      </c>
      <c r="H808" t="s">
        <v>319</v>
      </c>
      <c r="I808" t="str">
        <f>VLOOKUP(A808,'3-Target'!A:G, 4, FALSE)</f>
        <v>united_states</v>
      </c>
      <c r="J808">
        <f>VLOOKUP(A808,'3-Target'!$A:$G, 7,FALSE)</f>
        <v>18</v>
      </c>
      <c r="K808" t="str">
        <f>VLOOKUP(A808,'3-Target'!A:G, 6, FALSE)</f>
        <v>aavail_basic</v>
      </c>
    </row>
    <row r="809" spans="1:11" x14ac:dyDescent="0.2">
      <c r="A809" t="str">
        <f t="shared" si="12"/>
        <v>Aspen Gardner</v>
      </c>
      <c r="B809" t="s">
        <v>2137</v>
      </c>
      <c r="C809" t="s">
        <v>2138</v>
      </c>
      <c r="D809" t="s">
        <v>101</v>
      </c>
      <c r="E809">
        <v>43</v>
      </c>
      <c r="F809" s="14">
        <v>28078</v>
      </c>
      <c r="G809" t="s">
        <v>102</v>
      </c>
      <c r="I809" t="str">
        <f>VLOOKUP(A809,'3-Target'!A:G, 4, FALSE)</f>
        <v>singapore</v>
      </c>
      <c r="J809">
        <f>VLOOKUP(A809,'3-Target'!$A:$G, 7,FALSE)</f>
        <v>13</v>
      </c>
      <c r="K809" t="str">
        <f>VLOOKUP(A809,'3-Target'!A:G, 6, FALSE)</f>
        <v>aavail_premium</v>
      </c>
    </row>
    <row r="810" spans="1:11" x14ac:dyDescent="0.2">
      <c r="A810" t="str">
        <f t="shared" si="12"/>
        <v>Jamison Hansen</v>
      </c>
      <c r="B810" t="s">
        <v>2139</v>
      </c>
      <c r="C810" t="s">
        <v>2140</v>
      </c>
      <c r="D810" t="s">
        <v>95</v>
      </c>
      <c r="E810">
        <v>19</v>
      </c>
      <c r="F810" s="14">
        <v>36803</v>
      </c>
      <c r="G810" t="s">
        <v>1956</v>
      </c>
      <c r="H810" t="s">
        <v>159</v>
      </c>
      <c r="I810" t="str">
        <f>VLOOKUP(A810,'3-Target'!A:G, 4, FALSE)</f>
        <v>united_states</v>
      </c>
      <c r="J810">
        <f>VLOOKUP(A810,'3-Target'!$A:$G, 7,FALSE)</f>
        <v>13</v>
      </c>
      <c r="K810" t="str">
        <f>VLOOKUP(A810,'3-Target'!A:G, 6, FALSE)</f>
        <v>aavail_basic</v>
      </c>
    </row>
    <row r="811" spans="1:11" x14ac:dyDescent="0.2">
      <c r="A811" t="str">
        <f t="shared" si="12"/>
        <v>Andy Le</v>
      </c>
      <c r="B811" t="s">
        <v>2141</v>
      </c>
      <c r="C811" t="s">
        <v>2142</v>
      </c>
      <c r="D811" t="s">
        <v>95</v>
      </c>
      <c r="E811">
        <v>39</v>
      </c>
      <c r="F811" s="14">
        <v>29541</v>
      </c>
      <c r="G811" t="s">
        <v>2143</v>
      </c>
      <c r="H811" t="s">
        <v>159</v>
      </c>
      <c r="I811" t="str">
        <f>VLOOKUP(A811,'3-Target'!A:G, 4, FALSE)</f>
        <v>united_states</v>
      </c>
      <c r="J811">
        <f>VLOOKUP(A811,'3-Target'!$A:$G, 7,FALSE)</f>
        <v>25</v>
      </c>
      <c r="K811" t="str">
        <f>VLOOKUP(A811,'3-Target'!A:G, 6, FALSE)</f>
        <v>aavail_unlimited</v>
      </c>
    </row>
    <row r="812" spans="1:11" x14ac:dyDescent="0.2">
      <c r="A812" t="str">
        <f t="shared" si="12"/>
        <v>Paola Cole</v>
      </c>
      <c r="B812" t="s">
        <v>2144</v>
      </c>
      <c r="C812" t="s">
        <v>2145</v>
      </c>
      <c r="D812" t="s">
        <v>101</v>
      </c>
      <c r="E812">
        <v>20</v>
      </c>
      <c r="F812" s="14">
        <v>36475</v>
      </c>
      <c r="G812" t="s">
        <v>102</v>
      </c>
      <c r="I812" t="str">
        <f>VLOOKUP(A812,'3-Target'!A:G, 4, FALSE)</f>
        <v>singapore</v>
      </c>
      <c r="J812">
        <f>VLOOKUP(A812,'3-Target'!$A:$G, 7,FALSE)</f>
        <v>13</v>
      </c>
      <c r="K812" t="str">
        <f>VLOOKUP(A812,'3-Target'!A:G, 6, FALSE)</f>
        <v>aavail_basic</v>
      </c>
    </row>
    <row r="813" spans="1:11" x14ac:dyDescent="0.2">
      <c r="A813" t="str">
        <f t="shared" si="12"/>
        <v>Frankie Molina</v>
      </c>
      <c r="B813" t="s">
        <v>2146</v>
      </c>
      <c r="C813" t="s">
        <v>2147</v>
      </c>
      <c r="D813" t="s">
        <v>101</v>
      </c>
      <c r="E813">
        <v>19</v>
      </c>
      <c r="F813" s="14">
        <v>36869</v>
      </c>
      <c r="G813" t="s">
        <v>102</v>
      </c>
      <c r="I813" t="str">
        <f>VLOOKUP(A813,'3-Target'!A:G, 4, FALSE)</f>
        <v>singapore</v>
      </c>
      <c r="J813">
        <f>VLOOKUP(A813,'3-Target'!$A:$G, 7,FALSE)</f>
        <v>23</v>
      </c>
      <c r="K813" t="str">
        <f>VLOOKUP(A813,'3-Target'!A:G, 6, FALSE)</f>
        <v>aavail_basic</v>
      </c>
    </row>
    <row r="814" spans="1:11" x14ac:dyDescent="0.2">
      <c r="A814" t="str">
        <f t="shared" si="12"/>
        <v>Wyatt Nielsen</v>
      </c>
      <c r="B814" t="s">
        <v>2148</v>
      </c>
      <c r="C814" t="s">
        <v>1520</v>
      </c>
      <c r="D814" t="s">
        <v>95</v>
      </c>
      <c r="E814">
        <v>26</v>
      </c>
      <c r="F814" s="14">
        <v>34348</v>
      </c>
      <c r="G814" t="s">
        <v>102</v>
      </c>
      <c r="I814" t="str">
        <f>VLOOKUP(A814,'3-Target'!A:G, 4, FALSE)</f>
        <v>singapore</v>
      </c>
      <c r="J814">
        <f>VLOOKUP(A814,'3-Target'!$A:$G, 7,FALSE)</f>
        <v>17</v>
      </c>
      <c r="K814" t="str">
        <f>VLOOKUP(A814,'3-Target'!A:G, 6, FALSE)</f>
        <v>aavail_basic</v>
      </c>
    </row>
    <row r="815" spans="1:11" x14ac:dyDescent="0.2">
      <c r="A815" t="str">
        <f t="shared" si="12"/>
        <v>Daisy Olsen</v>
      </c>
      <c r="B815" t="s">
        <v>2149</v>
      </c>
      <c r="C815" t="s">
        <v>2150</v>
      </c>
      <c r="D815" t="s">
        <v>101</v>
      </c>
      <c r="E815">
        <v>22</v>
      </c>
      <c r="F815" s="14">
        <v>35627</v>
      </c>
      <c r="G815" t="s">
        <v>2151</v>
      </c>
      <c r="H815" t="s">
        <v>191</v>
      </c>
      <c r="I815" t="str">
        <f>VLOOKUP(A815,'3-Target'!A:G, 4, FALSE)</f>
        <v>united_states</v>
      </c>
      <c r="J815">
        <f>VLOOKUP(A815,'3-Target'!$A:$G, 7,FALSE)</f>
        <v>23</v>
      </c>
      <c r="K815" t="str">
        <f>VLOOKUP(A815,'3-Target'!A:G, 6, FALSE)</f>
        <v>aavail_unlimited</v>
      </c>
    </row>
    <row r="816" spans="1:11" x14ac:dyDescent="0.2">
      <c r="A816" t="str">
        <f t="shared" si="12"/>
        <v>Kylee Dillon</v>
      </c>
      <c r="B816" t="s">
        <v>537</v>
      </c>
      <c r="C816" t="s">
        <v>2152</v>
      </c>
      <c r="D816" t="s">
        <v>101</v>
      </c>
      <c r="E816">
        <v>24</v>
      </c>
      <c r="F816" s="14">
        <v>35095</v>
      </c>
      <c r="G816" t="s">
        <v>102</v>
      </c>
      <c r="I816" t="str">
        <f>VLOOKUP(A816,'3-Target'!A:G, 4, FALSE)</f>
        <v>singapore</v>
      </c>
      <c r="J816">
        <f>VLOOKUP(A816,'3-Target'!$A:$G, 7,FALSE)</f>
        <v>18</v>
      </c>
      <c r="K816" t="str">
        <f>VLOOKUP(A816,'3-Target'!A:G, 6, FALSE)</f>
        <v>aavail_basic</v>
      </c>
    </row>
    <row r="817" spans="1:11" x14ac:dyDescent="0.2">
      <c r="A817" t="str">
        <f t="shared" si="12"/>
        <v>Onyx Vang</v>
      </c>
      <c r="B817" t="s">
        <v>2153</v>
      </c>
      <c r="C817" t="s">
        <v>2154</v>
      </c>
      <c r="D817" t="s">
        <v>95</v>
      </c>
      <c r="E817">
        <v>26</v>
      </c>
      <c r="F817" s="14">
        <v>34044</v>
      </c>
      <c r="G817" t="s">
        <v>2155</v>
      </c>
      <c r="H817" t="s">
        <v>130</v>
      </c>
      <c r="I817" t="str">
        <f>VLOOKUP(A817,'3-Target'!A:G, 4, FALSE)</f>
        <v>united_states</v>
      </c>
      <c r="J817">
        <f>VLOOKUP(A817,'3-Target'!$A:$G, 7,FALSE)</f>
        <v>20</v>
      </c>
      <c r="K817" t="str">
        <f>VLOOKUP(A817,'3-Target'!A:G, 6, FALSE)</f>
        <v>aavail_basic</v>
      </c>
    </row>
    <row r="818" spans="1:11" x14ac:dyDescent="0.2">
      <c r="A818" t="str">
        <f t="shared" si="12"/>
        <v>Eli Duran</v>
      </c>
      <c r="B818" t="s">
        <v>2156</v>
      </c>
      <c r="C818" t="s">
        <v>2157</v>
      </c>
      <c r="D818" t="s">
        <v>95</v>
      </c>
      <c r="E818">
        <v>22</v>
      </c>
      <c r="F818" s="14">
        <v>35540</v>
      </c>
      <c r="G818" t="s">
        <v>2158</v>
      </c>
      <c r="H818" t="s">
        <v>130</v>
      </c>
      <c r="I818" t="str">
        <f>VLOOKUP(A818,'3-Target'!A:G, 4, FALSE)</f>
        <v>united_states</v>
      </c>
      <c r="J818">
        <f>VLOOKUP(A818,'3-Target'!$A:$G, 7,FALSE)</f>
        <v>20</v>
      </c>
      <c r="K818" t="str">
        <f>VLOOKUP(A818,'3-Target'!A:G, 6, FALSE)</f>
        <v>aavail_premium</v>
      </c>
    </row>
    <row r="819" spans="1:11" x14ac:dyDescent="0.2">
      <c r="A819" t="str">
        <f t="shared" si="12"/>
        <v>Elliott Perez</v>
      </c>
      <c r="B819" t="s">
        <v>2159</v>
      </c>
      <c r="C819" t="s">
        <v>1731</v>
      </c>
      <c r="D819" t="s">
        <v>95</v>
      </c>
      <c r="E819">
        <v>18</v>
      </c>
      <c r="F819" s="14">
        <v>37167</v>
      </c>
      <c r="G819" t="s">
        <v>2160</v>
      </c>
      <c r="H819" t="s">
        <v>287</v>
      </c>
      <c r="I819" t="str">
        <f>VLOOKUP(A819,'3-Target'!A:G, 4, FALSE)</f>
        <v>united_states</v>
      </c>
      <c r="J819">
        <f>VLOOKUP(A819,'3-Target'!$A:$G, 7,FALSE)</f>
        <v>20</v>
      </c>
      <c r="K819" t="str">
        <f>VLOOKUP(A819,'3-Target'!A:G, 6, FALSE)</f>
        <v>aavail_premium</v>
      </c>
    </row>
    <row r="820" spans="1:11" x14ac:dyDescent="0.2">
      <c r="A820" t="str">
        <f t="shared" si="12"/>
        <v>Rey Farmer</v>
      </c>
      <c r="B820" t="s">
        <v>2161</v>
      </c>
      <c r="C820" t="s">
        <v>2162</v>
      </c>
      <c r="D820" t="s">
        <v>95</v>
      </c>
      <c r="E820">
        <v>32</v>
      </c>
      <c r="F820" s="14">
        <v>31894</v>
      </c>
      <c r="G820" t="s">
        <v>2163</v>
      </c>
      <c r="H820" t="s">
        <v>159</v>
      </c>
      <c r="I820" t="str">
        <f>VLOOKUP(A820,'3-Target'!A:G, 4, FALSE)</f>
        <v>united_states</v>
      </c>
      <c r="J820">
        <f>VLOOKUP(A820,'3-Target'!$A:$G, 7,FALSE)</f>
        <v>19</v>
      </c>
      <c r="K820" t="str">
        <f>VLOOKUP(A820,'3-Target'!A:G, 6, FALSE)</f>
        <v>aavail_unlimited</v>
      </c>
    </row>
    <row r="821" spans="1:11" x14ac:dyDescent="0.2">
      <c r="A821" t="str">
        <f t="shared" si="12"/>
        <v>Elian Simmons</v>
      </c>
      <c r="B821" t="s">
        <v>2164</v>
      </c>
      <c r="C821" t="s">
        <v>2165</v>
      </c>
      <c r="D821" t="s">
        <v>95</v>
      </c>
      <c r="E821">
        <v>40</v>
      </c>
      <c r="F821" s="14">
        <v>29094</v>
      </c>
      <c r="G821" t="s">
        <v>2166</v>
      </c>
      <c r="H821" t="s">
        <v>130</v>
      </c>
      <c r="I821" t="str">
        <f>VLOOKUP(A821,'3-Target'!A:G, 4, FALSE)</f>
        <v>united_states</v>
      </c>
      <c r="J821">
        <f>VLOOKUP(A821,'3-Target'!$A:$G, 7,FALSE)</f>
        <v>22</v>
      </c>
      <c r="K821" t="str">
        <f>VLOOKUP(A821,'3-Target'!A:G, 6, FALSE)</f>
        <v>aavail_unlimited</v>
      </c>
    </row>
    <row r="822" spans="1:11" x14ac:dyDescent="0.2">
      <c r="A822" t="str">
        <f t="shared" si="12"/>
        <v>Ashlynn Ahmed</v>
      </c>
      <c r="B822" t="s">
        <v>2167</v>
      </c>
      <c r="C822" t="s">
        <v>2168</v>
      </c>
      <c r="D822" t="s">
        <v>101</v>
      </c>
      <c r="E822">
        <v>21</v>
      </c>
      <c r="F822" s="14">
        <v>35994</v>
      </c>
      <c r="G822" t="s">
        <v>102</v>
      </c>
      <c r="I822" t="str">
        <f>VLOOKUP(A822,'3-Target'!A:G, 4, FALSE)</f>
        <v>singapore</v>
      </c>
      <c r="J822">
        <f>VLOOKUP(A822,'3-Target'!$A:$G, 7,FALSE)</f>
        <v>19</v>
      </c>
      <c r="K822" t="str">
        <f>VLOOKUP(A822,'3-Target'!A:G, 6, FALSE)</f>
        <v>aavail_basic</v>
      </c>
    </row>
    <row r="823" spans="1:11" x14ac:dyDescent="0.2">
      <c r="A823" t="str">
        <f t="shared" si="12"/>
        <v>Issac Marquez</v>
      </c>
      <c r="B823" t="s">
        <v>2169</v>
      </c>
      <c r="C823" t="s">
        <v>2170</v>
      </c>
      <c r="D823" t="s">
        <v>95</v>
      </c>
      <c r="E823">
        <v>39</v>
      </c>
      <c r="F823" s="14">
        <v>29608</v>
      </c>
      <c r="G823" t="s">
        <v>102</v>
      </c>
      <c r="I823" t="str">
        <f>VLOOKUP(A823,'3-Target'!A:G, 4, FALSE)</f>
        <v>singapore</v>
      </c>
      <c r="J823">
        <f>VLOOKUP(A823,'3-Target'!$A:$G, 7,FALSE)</f>
        <v>16</v>
      </c>
      <c r="K823" t="str">
        <f>VLOOKUP(A823,'3-Target'!A:G, 6, FALSE)</f>
        <v>aavail_unlimited</v>
      </c>
    </row>
    <row r="824" spans="1:11" x14ac:dyDescent="0.2">
      <c r="A824" t="str">
        <f t="shared" si="12"/>
        <v>Ignacio Brennan</v>
      </c>
      <c r="B824" t="s">
        <v>2171</v>
      </c>
      <c r="C824" t="s">
        <v>2172</v>
      </c>
      <c r="D824" t="s">
        <v>95</v>
      </c>
      <c r="E824">
        <v>20</v>
      </c>
      <c r="F824" s="14">
        <v>36468</v>
      </c>
      <c r="G824" t="s">
        <v>2173</v>
      </c>
      <c r="H824" t="s">
        <v>125</v>
      </c>
      <c r="I824" t="str">
        <f>VLOOKUP(A824,'3-Target'!A:G, 4, FALSE)</f>
        <v>united_states</v>
      </c>
      <c r="J824">
        <f>VLOOKUP(A824,'3-Target'!$A:$G, 7,FALSE)</f>
        <v>17</v>
      </c>
      <c r="K824" t="str">
        <f>VLOOKUP(A824,'3-Target'!A:G, 6, FALSE)</f>
        <v>aavail_premium</v>
      </c>
    </row>
    <row r="825" spans="1:11" x14ac:dyDescent="0.2">
      <c r="A825" t="str">
        <f t="shared" si="12"/>
        <v>Nathaniel Strickland</v>
      </c>
      <c r="B825" t="s">
        <v>2174</v>
      </c>
      <c r="C825" t="s">
        <v>2175</v>
      </c>
      <c r="D825" t="s">
        <v>95</v>
      </c>
      <c r="E825">
        <v>20</v>
      </c>
      <c r="F825" s="14">
        <v>36211</v>
      </c>
      <c r="G825" t="s">
        <v>102</v>
      </c>
      <c r="I825" t="str">
        <f>VLOOKUP(A825,'3-Target'!A:G, 4, FALSE)</f>
        <v>singapore</v>
      </c>
      <c r="J825">
        <f>VLOOKUP(A825,'3-Target'!$A:$G, 7,FALSE)</f>
        <v>17</v>
      </c>
      <c r="K825" t="str">
        <f>VLOOKUP(A825,'3-Target'!A:G, 6, FALSE)</f>
        <v>aavail_premium</v>
      </c>
    </row>
    <row r="826" spans="1:11" x14ac:dyDescent="0.2">
      <c r="A826" t="str">
        <f t="shared" si="12"/>
        <v>Reece Gonzalez</v>
      </c>
      <c r="B826" t="s">
        <v>2176</v>
      </c>
      <c r="C826" t="s">
        <v>2177</v>
      </c>
      <c r="D826" t="s">
        <v>95</v>
      </c>
      <c r="E826">
        <v>46</v>
      </c>
      <c r="F826" s="14">
        <v>26938</v>
      </c>
      <c r="G826" t="s">
        <v>2178</v>
      </c>
      <c r="H826" t="s">
        <v>183</v>
      </c>
      <c r="I826" t="str">
        <f>VLOOKUP(A826,'3-Target'!A:G, 4, FALSE)</f>
        <v>united_states</v>
      </c>
      <c r="J826">
        <f>VLOOKUP(A826,'3-Target'!$A:$G, 7,FALSE)</f>
        <v>15</v>
      </c>
      <c r="K826" t="str">
        <f>VLOOKUP(A826,'3-Target'!A:G, 6, FALSE)</f>
        <v>aavail_basic</v>
      </c>
    </row>
    <row r="827" spans="1:11" x14ac:dyDescent="0.2">
      <c r="A827" t="str">
        <f t="shared" si="12"/>
        <v>Kinsley Rollins</v>
      </c>
      <c r="B827" t="s">
        <v>2179</v>
      </c>
      <c r="C827" t="s">
        <v>2180</v>
      </c>
      <c r="D827" t="s">
        <v>101</v>
      </c>
      <c r="E827">
        <v>34</v>
      </c>
      <c r="F827" s="14">
        <v>31143</v>
      </c>
      <c r="G827" t="s">
        <v>102</v>
      </c>
      <c r="I827" t="str">
        <f>VLOOKUP(A827,'3-Target'!A:G, 4, FALSE)</f>
        <v>singapore</v>
      </c>
      <c r="J827">
        <f>VLOOKUP(A827,'3-Target'!$A:$G, 7,FALSE)</f>
        <v>20</v>
      </c>
      <c r="K827" t="str">
        <f>VLOOKUP(A827,'3-Target'!A:G, 6, FALSE)</f>
        <v>aavail_basic</v>
      </c>
    </row>
    <row r="828" spans="1:11" x14ac:dyDescent="0.2">
      <c r="A828" t="str">
        <f t="shared" si="12"/>
        <v>Xzavier Campos</v>
      </c>
      <c r="B828" t="s">
        <v>2181</v>
      </c>
      <c r="C828" t="s">
        <v>2182</v>
      </c>
      <c r="D828" t="s">
        <v>95</v>
      </c>
      <c r="E828">
        <v>22</v>
      </c>
      <c r="F828" s="14">
        <v>35663</v>
      </c>
      <c r="G828" t="s">
        <v>2183</v>
      </c>
      <c r="H828" t="s">
        <v>640</v>
      </c>
      <c r="I828" t="str">
        <f>VLOOKUP(A828,'3-Target'!A:G, 4, FALSE)</f>
        <v>united_states</v>
      </c>
      <c r="J828">
        <f>VLOOKUP(A828,'3-Target'!$A:$G, 7,FALSE)</f>
        <v>23</v>
      </c>
      <c r="K828" t="str">
        <f>VLOOKUP(A828,'3-Target'!A:G, 6, FALSE)</f>
        <v>aavail_basic</v>
      </c>
    </row>
    <row r="829" spans="1:11" x14ac:dyDescent="0.2">
      <c r="A829" t="str">
        <f t="shared" si="12"/>
        <v>Will Gentry</v>
      </c>
      <c r="B829" t="s">
        <v>2184</v>
      </c>
      <c r="C829" t="s">
        <v>2185</v>
      </c>
      <c r="D829" t="s">
        <v>95</v>
      </c>
      <c r="E829">
        <v>46</v>
      </c>
      <c r="F829" s="14">
        <v>27048</v>
      </c>
      <c r="G829" t="s">
        <v>102</v>
      </c>
      <c r="I829" t="str">
        <f>VLOOKUP(A829,'3-Target'!A:G, 4, FALSE)</f>
        <v>singapore</v>
      </c>
      <c r="J829">
        <f>VLOOKUP(A829,'3-Target'!$A:$G, 7,FALSE)</f>
        <v>16</v>
      </c>
      <c r="K829" t="str">
        <f>VLOOKUP(A829,'3-Target'!A:G, 6, FALSE)</f>
        <v>aavail_basic</v>
      </c>
    </row>
    <row r="830" spans="1:11" x14ac:dyDescent="0.2">
      <c r="A830" t="str">
        <f t="shared" si="12"/>
        <v>Elyse Nicholson</v>
      </c>
      <c r="B830" t="s">
        <v>2186</v>
      </c>
      <c r="C830" t="s">
        <v>2187</v>
      </c>
      <c r="D830" t="s">
        <v>101</v>
      </c>
      <c r="E830">
        <v>22</v>
      </c>
      <c r="F830" s="14">
        <v>35694</v>
      </c>
      <c r="G830" t="s">
        <v>2188</v>
      </c>
      <c r="H830" t="s">
        <v>159</v>
      </c>
      <c r="I830" t="str">
        <f>VLOOKUP(A830,'3-Target'!A:G, 4, FALSE)</f>
        <v>united_states</v>
      </c>
      <c r="J830">
        <f>VLOOKUP(A830,'3-Target'!$A:$G, 7,FALSE)</f>
        <v>21</v>
      </c>
      <c r="K830" t="str">
        <f>VLOOKUP(A830,'3-Target'!A:G, 6, FALSE)</f>
        <v>aavail_unlimited</v>
      </c>
    </row>
    <row r="831" spans="1:11" x14ac:dyDescent="0.2">
      <c r="A831" t="str">
        <f t="shared" si="12"/>
        <v>Ledger Hanna</v>
      </c>
      <c r="B831" t="s">
        <v>2189</v>
      </c>
      <c r="C831" t="s">
        <v>2190</v>
      </c>
      <c r="D831" t="s">
        <v>95</v>
      </c>
      <c r="E831">
        <v>39</v>
      </c>
      <c r="F831" s="14">
        <v>29316</v>
      </c>
      <c r="G831" t="s">
        <v>102</v>
      </c>
      <c r="I831" t="str">
        <f>VLOOKUP(A831,'3-Target'!A:G, 4, FALSE)</f>
        <v>singapore</v>
      </c>
      <c r="J831">
        <f>VLOOKUP(A831,'3-Target'!$A:$G, 7,FALSE)</f>
        <v>9</v>
      </c>
      <c r="K831" t="str">
        <f>VLOOKUP(A831,'3-Target'!A:G, 6, FALSE)</f>
        <v>aavail_basic</v>
      </c>
    </row>
    <row r="832" spans="1:11" x14ac:dyDescent="0.2">
      <c r="A832" t="str">
        <f t="shared" si="12"/>
        <v>Seth Vance</v>
      </c>
      <c r="B832" t="s">
        <v>2191</v>
      </c>
      <c r="C832" t="s">
        <v>2192</v>
      </c>
      <c r="D832" t="s">
        <v>95</v>
      </c>
      <c r="E832">
        <v>23</v>
      </c>
      <c r="F832" s="14">
        <v>35121</v>
      </c>
      <c r="G832" t="s">
        <v>2193</v>
      </c>
      <c r="H832" t="s">
        <v>200</v>
      </c>
      <c r="I832" t="str">
        <f>VLOOKUP(A832,'3-Target'!A:G, 4, FALSE)</f>
        <v>united_states</v>
      </c>
      <c r="J832">
        <f>VLOOKUP(A832,'3-Target'!$A:$G, 7,FALSE)</f>
        <v>22</v>
      </c>
      <c r="K832" t="str">
        <f>VLOOKUP(A832,'3-Target'!A:G, 6, FALSE)</f>
        <v>aavail_unlimited</v>
      </c>
    </row>
    <row r="833" spans="1:11" x14ac:dyDescent="0.2">
      <c r="A833" t="str">
        <f t="shared" si="12"/>
        <v>Calvin Neal</v>
      </c>
      <c r="B833" t="s">
        <v>2194</v>
      </c>
      <c r="C833" t="s">
        <v>2195</v>
      </c>
      <c r="D833" t="s">
        <v>95</v>
      </c>
      <c r="E833">
        <v>24</v>
      </c>
      <c r="F833" s="14">
        <v>35065</v>
      </c>
      <c r="G833" t="s">
        <v>2196</v>
      </c>
      <c r="H833" t="s">
        <v>168</v>
      </c>
      <c r="I833" t="str">
        <f>VLOOKUP(A833,'3-Target'!A:G, 4, FALSE)</f>
        <v>united_states</v>
      </c>
      <c r="J833">
        <f>VLOOKUP(A833,'3-Target'!$A:$G, 7,FALSE)</f>
        <v>14</v>
      </c>
      <c r="K833" t="str">
        <f>VLOOKUP(A833,'3-Target'!A:G, 6, FALSE)</f>
        <v>aavail_premium</v>
      </c>
    </row>
    <row r="834" spans="1:11" x14ac:dyDescent="0.2">
      <c r="A834" t="str">
        <f t="shared" si="12"/>
        <v>Jax Jordan</v>
      </c>
      <c r="B834" t="s">
        <v>2197</v>
      </c>
      <c r="C834" t="s">
        <v>2198</v>
      </c>
      <c r="D834" t="s">
        <v>95</v>
      </c>
      <c r="E834">
        <v>22</v>
      </c>
      <c r="F834" s="14">
        <v>35538</v>
      </c>
      <c r="G834" t="s">
        <v>2199</v>
      </c>
      <c r="H834" t="s">
        <v>151</v>
      </c>
      <c r="I834" t="str">
        <f>VLOOKUP(A834,'3-Target'!A:G, 4, FALSE)</f>
        <v>united_states</v>
      </c>
      <c r="J834">
        <f>VLOOKUP(A834,'3-Target'!$A:$G, 7,FALSE)</f>
        <v>23</v>
      </c>
      <c r="K834" t="str">
        <f>VLOOKUP(A834,'3-Target'!A:G, 6, FALSE)</f>
        <v>aavail_unlimited</v>
      </c>
    </row>
    <row r="835" spans="1:11" x14ac:dyDescent="0.2">
      <c r="A835" t="str">
        <f t="shared" ref="A835:A898" si="13">TRIM(PROPER(_xlfn.CONCAT(C835, " ",B835)))</f>
        <v>Shane Lambert</v>
      </c>
      <c r="B835" t="s">
        <v>2200</v>
      </c>
      <c r="C835" t="s">
        <v>2201</v>
      </c>
      <c r="D835" t="s">
        <v>95</v>
      </c>
      <c r="E835">
        <v>23</v>
      </c>
      <c r="F835" s="14">
        <v>35264</v>
      </c>
      <c r="G835" t="s">
        <v>102</v>
      </c>
      <c r="I835" t="str">
        <f>VLOOKUP(A835,'3-Target'!A:G, 4, FALSE)</f>
        <v>singapore</v>
      </c>
      <c r="J835">
        <f>VLOOKUP(A835,'3-Target'!$A:$G, 7,FALSE)</f>
        <v>18</v>
      </c>
      <c r="K835" t="str">
        <f>VLOOKUP(A835,'3-Target'!A:G, 6, FALSE)</f>
        <v>aavail_unlimited</v>
      </c>
    </row>
    <row r="836" spans="1:11" x14ac:dyDescent="0.2">
      <c r="A836" t="str">
        <f t="shared" si="13"/>
        <v>Westin Bowers</v>
      </c>
      <c r="B836" t="s">
        <v>2202</v>
      </c>
      <c r="C836" t="s">
        <v>2203</v>
      </c>
      <c r="D836" t="s">
        <v>95</v>
      </c>
      <c r="E836">
        <v>20</v>
      </c>
      <c r="F836" s="14">
        <v>36237</v>
      </c>
      <c r="G836" t="s">
        <v>102</v>
      </c>
      <c r="I836" t="str">
        <f>VLOOKUP(A836,'3-Target'!A:G, 4, FALSE)</f>
        <v>singapore</v>
      </c>
      <c r="J836">
        <f>VLOOKUP(A836,'3-Target'!$A:$G, 7,FALSE)</f>
        <v>16</v>
      </c>
      <c r="K836" t="str">
        <f>VLOOKUP(A836,'3-Target'!A:G, 6, FALSE)</f>
        <v>aavail_premium</v>
      </c>
    </row>
    <row r="837" spans="1:11" x14ac:dyDescent="0.2">
      <c r="A837" t="str">
        <f t="shared" si="13"/>
        <v>Colton Mitchell</v>
      </c>
      <c r="B837" t="s">
        <v>2204</v>
      </c>
      <c r="C837" t="s">
        <v>718</v>
      </c>
      <c r="D837" t="s">
        <v>95</v>
      </c>
      <c r="E837">
        <v>33</v>
      </c>
      <c r="F837" s="14">
        <v>31630</v>
      </c>
      <c r="G837" t="s">
        <v>102</v>
      </c>
      <c r="I837" t="str">
        <f>VLOOKUP(A837,'3-Target'!A:G, 4, FALSE)</f>
        <v>singapore</v>
      </c>
      <c r="J837">
        <f>VLOOKUP(A837,'3-Target'!$A:$G, 7,FALSE)</f>
        <v>10</v>
      </c>
      <c r="K837" t="str">
        <f>VLOOKUP(A837,'3-Target'!A:G, 6, FALSE)</f>
        <v>aavail_premium</v>
      </c>
    </row>
    <row r="838" spans="1:11" x14ac:dyDescent="0.2">
      <c r="A838" t="str">
        <f t="shared" si="13"/>
        <v>Payton Silva</v>
      </c>
      <c r="B838" t="s">
        <v>2205</v>
      </c>
      <c r="C838" t="s">
        <v>1764</v>
      </c>
      <c r="D838" t="s">
        <v>101</v>
      </c>
      <c r="E838">
        <v>26</v>
      </c>
      <c r="F838" s="14">
        <v>34217</v>
      </c>
      <c r="G838" t="s">
        <v>102</v>
      </c>
      <c r="I838" t="str">
        <f>VLOOKUP(A838,'3-Target'!A:G, 4, FALSE)</f>
        <v>singapore</v>
      </c>
      <c r="J838">
        <f>VLOOKUP(A838,'3-Target'!$A:$G, 7,FALSE)</f>
        <v>18</v>
      </c>
      <c r="K838" t="str">
        <f>VLOOKUP(A838,'3-Target'!A:G, 6, FALSE)</f>
        <v>aavail_basic</v>
      </c>
    </row>
    <row r="839" spans="1:11" x14ac:dyDescent="0.2">
      <c r="A839" t="str">
        <f t="shared" si="13"/>
        <v>Malakai Booker</v>
      </c>
      <c r="B839" t="s">
        <v>2206</v>
      </c>
      <c r="C839" t="s">
        <v>2207</v>
      </c>
      <c r="D839" t="s">
        <v>95</v>
      </c>
      <c r="E839">
        <v>20</v>
      </c>
      <c r="F839" s="14">
        <v>36503</v>
      </c>
      <c r="G839" t="s">
        <v>2208</v>
      </c>
      <c r="H839" t="s">
        <v>854</v>
      </c>
      <c r="I839" t="str">
        <f>VLOOKUP(A839,'3-Target'!A:G, 4, FALSE)</f>
        <v>united_states</v>
      </c>
      <c r="J839">
        <f>VLOOKUP(A839,'3-Target'!$A:$G, 7,FALSE)</f>
        <v>21</v>
      </c>
      <c r="K839" t="str">
        <f>VLOOKUP(A839,'3-Target'!A:G, 6, FALSE)</f>
        <v>aavail_basic</v>
      </c>
    </row>
    <row r="840" spans="1:11" x14ac:dyDescent="0.2">
      <c r="A840" t="str">
        <f t="shared" si="13"/>
        <v>Dakari Cantrell</v>
      </c>
      <c r="B840" t="s">
        <v>2209</v>
      </c>
      <c r="C840" t="s">
        <v>2210</v>
      </c>
      <c r="D840" t="s">
        <v>95</v>
      </c>
      <c r="E840">
        <v>26</v>
      </c>
      <c r="F840" s="14">
        <v>34134</v>
      </c>
      <c r="G840" t="s">
        <v>2211</v>
      </c>
      <c r="H840" t="s">
        <v>345</v>
      </c>
      <c r="I840" t="str">
        <f>VLOOKUP(A840,'3-Target'!A:G, 4, FALSE)</f>
        <v>united_states</v>
      </c>
      <c r="J840">
        <f>VLOOKUP(A840,'3-Target'!$A:$G, 7,FALSE)</f>
        <v>6</v>
      </c>
      <c r="K840" t="str">
        <f>VLOOKUP(A840,'3-Target'!A:G, 6, FALSE)</f>
        <v>aavail_basic</v>
      </c>
    </row>
    <row r="841" spans="1:11" x14ac:dyDescent="0.2">
      <c r="A841" t="str">
        <f t="shared" si="13"/>
        <v>Zoie Cortes</v>
      </c>
      <c r="B841" t="s">
        <v>2212</v>
      </c>
      <c r="C841" t="s">
        <v>2213</v>
      </c>
      <c r="D841" t="s">
        <v>101</v>
      </c>
      <c r="E841">
        <v>18</v>
      </c>
      <c r="F841" s="14">
        <v>37039</v>
      </c>
      <c r="G841" t="s">
        <v>102</v>
      </c>
      <c r="I841" t="str">
        <f>VLOOKUP(A841,'3-Target'!A:G, 4, FALSE)</f>
        <v>singapore</v>
      </c>
      <c r="J841">
        <f>VLOOKUP(A841,'3-Target'!$A:$G, 7,FALSE)</f>
        <v>20</v>
      </c>
      <c r="K841" t="str">
        <f>VLOOKUP(A841,'3-Target'!A:G, 6, FALSE)</f>
        <v>aavail_premium</v>
      </c>
    </row>
    <row r="842" spans="1:11" x14ac:dyDescent="0.2">
      <c r="A842" t="str">
        <f t="shared" si="13"/>
        <v>Mitchell Arellano</v>
      </c>
      <c r="B842" t="s">
        <v>2214</v>
      </c>
      <c r="C842" t="s">
        <v>2204</v>
      </c>
      <c r="D842" t="s">
        <v>95</v>
      </c>
      <c r="E842">
        <v>21</v>
      </c>
      <c r="F842" s="14">
        <v>36050</v>
      </c>
      <c r="G842" t="s">
        <v>2215</v>
      </c>
      <c r="H842" t="s">
        <v>130</v>
      </c>
      <c r="I842" t="str">
        <f>VLOOKUP(A842,'3-Target'!A:G, 4, FALSE)</f>
        <v>united_states</v>
      </c>
      <c r="J842">
        <f>VLOOKUP(A842,'3-Target'!$A:$G, 7,FALSE)</f>
        <v>20</v>
      </c>
      <c r="K842" t="str">
        <f>VLOOKUP(A842,'3-Target'!A:G, 6, FALSE)</f>
        <v>aavail_premium</v>
      </c>
    </row>
    <row r="843" spans="1:11" x14ac:dyDescent="0.2">
      <c r="A843" t="str">
        <f t="shared" si="13"/>
        <v>Allison Villalobos</v>
      </c>
      <c r="B843" t="s">
        <v>2216</v>
      </c>
      <c r="C843" t="s">
        <v>2217</v>
      </c>
      <c r="D843" t="s">
        <v>101</v>
      </c>
      <c r="E843">
        <v>21</v>
      </c>
      <c r="F843" s="14">
        <v>35987</v>
      </c>
      <c r="G843" t="s">
        <v>102</v>
      </c>
      <c r="I843" t="str">
        <f>VLOOKUP(A843,'3-Target'!A:G, 4, FALSE)</f>
        <v>singapore</v>
      </c>
      <c r="J843">
        <f>VLOOKUP(A843,'3-Target'!$A:$G, 7,FALSE)</f>
        <v>3</v>
      </c>
      <c r="K843" t="str">
        <f>VLOOKUP(A843,'3-Target'!A:G, 6, FALSE)</f>
        <v>aavail_premium</v>
      </c>
    </row>
    <row r="844" spans="1:11" x14ac:dyDescent="0.2">
      <c r="A844" t="str">
        <f t="shared" si="13"/>
        <v>Leighton Brooks</v>
      </c>
      <c r="B844" t="s">
        <v>2218</v>
      </c>
      <c r="C844" t="s">
        <v>2219</v>
      </c>
      <c r="D844" t="s">
        <v>95</v>
      </c>
      <c r="E844">
        <v>23</v>
      </c>
      <c r="F844" s="14">
        <v>35150</v>
      </c>
      <c r="G844" t="s">
        <v>2220</v>
      </c>
      <c r="H844" t="s">
        <v>733</v>
      </c>
      <c r="I844" t="str">
        <f>VLOOKUP(A844,'3-Target'!A:G, 4, FALSE)</f>
        <v>united_states</v>
      </c>
      <c r="J844">
        <f>VLOOKUP(A844,'3-Target'!$A:$G, 7,FALSE)</f>
        <v>8</v>
      </c>
      <c r="K844" t="str">
        <f>VLOOKUP(A844,'3-Target'!A:G, 6, FALSE)</f>
        <v>aavail_basic</v>
      </c>
    </row>
    <row r="845" spans="1:11" x14ac:dyDescent="0.2">
      <c r="A845" t="str">
        <f t="shared" si="13"/>
        <v>Millie Mcclure</v>
      </c>
      <c r="B845" t="s">
        <v>2221</v>
      </c>
      <c r="C845" t="s">
        <v>2222</v>
      </c>
      <c r="D845" t="s">
        <v>101</v>
      </c>
      <c r="E845">
        <v>25</v>
      </c>
      <c r="F845" s="14">
        <v>34576</v>
      </c>
      <c r="G845" t="s">
        <v>2223</v>
      </c>
      <c r="H845" t="s">
        <v>130</v>
      </c>
      <c r="I845" t="str">
        <f>VLOOKUP(A845,'3-Target'!A:G, 4, FALSE)</f>
        <v>united_states</v>
      </c>
      <c r="J845">
        <f>VLOOKUP(A845,'3-Target'!$A:$G, 7,FALSE)</f>
        <v>19</v>
      </c>
      <c r="K845" t="str">
        <f>VLOOKUP(A845,'3-Target'!A:G, 6, FALSE)</f>
        <v>aavail_premium</v>
      </c>
    </row>
    <row r="846" spans="1:11" x14ac:dyDescent="0.2">
      <c r="A846" t="str">
        <f t="shared" si="13"/>
        <v>Darian Ho</v>
      </c>
      <c r="B846" t="s">
        <v>2224</v>
      </c>
      <c r="C846" t="s">
        <v>2225</v>
      </c>
      <c r="D846" t="s">
        <v>95</v>
      </c>
      <c r="E846">
        <v>18</v>
      </c>
      <c r="F846" s="14">
        <v>37266</v>
      </c>
      <c r="G846" t="s">
        <v>2226</v>
      </c>
      <c r="H846" t="s">
        <v>130</v>
      </c>
      <c r="I846" t="str">
        <f>VLOOKUP(A846,'3-Target'!A:G, 4, FALSE)</f>
        <v>united_states</v>
      </c>
      <c r="J846">
        <f>VLOOKUP(A846,'3-Target'!$A:$G, 7,FALSE)</f>
        <v>21</v>
      </c>
      <c r="K846" t="str">
        <f>VLOOKUP(A846,'3-Target'!A:G, 6, FALSE)</f>
        <v>aavail_premium</v>
      </c>
    </row>
    <row r="847" spans="1:11" x14ac:dyDescent="0.2">
      <c r="A847" t="str">
        <f t="shared" si="13"/>
        <v>Grayson Malone</v>
      </c>
      <c r="B847" t="s">
        <v>2227</v>
      </c>
      <c r="C847" t="s">
        <v>2228</v>
      </c>
      <c r="D847" t="s">
        <v>95</v>
      </c>
      <c r="E847">
        <v>32</v>
      </c>
      <c r="F847" s="14">
        <v>31955</v>
      </c>
      <c r="G847" t="s">
        <v>2229</v>
      </c>
      <c r="H847" t="s">
        <v>125</v>
      </c>
      <c r="I847" t="str">
        <f>VLOOKUP(A847,'3-Target'!A:G, 4, FALSE)</f>
        <v>united_states</v>
      </c>
      <c r="J847">
        <f>VLOOKUP(A847,'3-Target'!$A:$G, 7,FALSE)</f>
        <v>27</v>
      </c>
      <c r="K847" t="str">
        <f>VLOOKUP(A847,'3-Target'!A:G, 6, FALSE)</f>
        <v>aavail_unlimited</v>
      </c>
    </row>
    <row r="848" spans="1:11" x14ac:dyDescent="0.2">
      <c r="A848" t="str">
        <f t="shared" si="13"/>
        <v>Maximilian Nolan</v>
      </c>
      <c r="B848" t="s">
        <v>1283</v>
      </c>
      <c r="C848" t="s">
        <v>2230</v>
      </c>
      <c r="D848" t="s">
        <v>95</v>
      </c>
      <c r="E848">
        <v>52</v>
      </c>
      <c r="F848" s="14">
        <v>24605</v>
      </c>
      <c r="G848" t="s">
        <v>2118</v>
      </c>
      <c r="H848" t="s">
        <v>168</v>
      </c>
      <c r="I848" t="str">
        <f>VLOOKUP(A848,'3-Target'!A:G, 4, FALSE)</f>
        <v>united_states</v>
      </c>
      <c r="J848">
        <f>VLOOKUP(A848,'3-Target'!$A:$G, 7,FALSE)</f>
        <v>22</v>
      </c>
      <c r="K848" t="str">
        <f>VLOOKUP(A848,'3-Target'!A:G, 6, FALSE)</f>
        <v>aavail_premium</v>
      </c>
    </row>
    <row r="849" spans="1:11" x14ac:dyDescent="0.2">
      <c r="A849" t="str">
        <f t="shared" si="13"/>
        <v>Everly Horne</v>
      </c>
      <c r="B849" t="s">
        <v>2231</v>
      </c>
      <c r="C849" t="s">
        <v>2232</v>
      </c>
      <c r="D849" t="s">
        <v>101</v>
      </c>
      <c r="E849">
        <v>19</v>
      </c>
      <c r="F849" s="14">
        <v>36903</v>
      </c>
      <c r="G849" t="s">
        <v>102</v>
      </c>
      <c r="I849" t="str">
        <f>VLOOKUP(A849,'3-Target'!A:G, 4, FALSE)</f>
        <v>singapore</v>
      </c>
      <c r="J849">
        <f>VLOOKUP(A849,'3-Target'!$A:$G, 7,FALSE)</f>
        <v>19</v>
      </c>
      <c r="K849" t="str">
        <f>VLOOKUP(A849,'3-Target'!A:G, 6, FALSE)</f>
        <v>aavail_basic</v>
      </c>
    </row>
    <row r="850" spans="1:11" x14ac:dyDescent="0.2">
      <c r="A850" t="str">
        <f t="shared" si="13"/>
        <v>Callan Truong</v>
      </c>
      <c r="B850" t="s">
        <v>2233</v>
      </c>
      <c r="C850" t="s">
        <v>2234</v>
      </c>
      <c r="D850" t="s">
        <v>95</v>
      </c>
      <c r="E850">
        <v>18</v>
      </c>
      <c r="F850" s="14">
        <v>37102</v>
      </c>
      <c r="G850" t="s">
        <v>2235</v>
      </c>
      <c r="H850" t="s">
        <v>200</v>
      </c>
      <c r="I850" t="str">
        <f>VLOOKUP(A850,'3-Target'!A:G, 4, FALSE)</f>
        <v>united_states</v>
      </c>
      <c r="J850">
        <f>VLOOKUP(A850,'3-Target'!$A:$G, 7,FALSE)</f>
        <v>17</v>
      </c>
      <c r="K850" t="str">
        <f>VLOOKUP(A850,'3-Target'!A:G, 6, FALSE)</f>
        <v>aavail_basic</v>
      </c>
    </row>
    <row r="851" spans="1:11" x14ac:dyDescent="0.2">
      <c r="A851" t="str">
        <f t="shared" si="13"/>
        <v>Mack Cantu</v>
      </c>
      <c r="B851" t="s">
        <v>2236</v>
      </c>
      <c r="C851" t="s">
        <v>1168</v>
      </c>
      <c r="D851" t="s">
        <v>95</v>
      </c>
      <c r="E851">
        <v>26</v>
      </c>
      <c r="F851" s="14">
        <v>34043</v>
      </c>
      <c r="G851" t="s">
        <v>2237</v>
      </c>
      <c r="H851" t="s">
        <v>1027</v>
      </c>
      <c r="I851" t="str">
        <f>VLOOKUP(A851,'3-Target'!A:G, 4, FALSE)</f>
        <v>united_states</v>
      </c>
      <c r="J851">
        <f>VLOOKUP(A851,'3-Target'!$A:$G, 7,FALSE)</f>
        <v>21</v>
      </c>
      <c r="K851" t="str">
        <f>VLOOKUP(A851,'3-Target'!A:G, 6, FALSE)</f>
        <v>aavail_premium</v>
      </c>
    </row>
    <row r="852" spans="1:11" x14ac:dyDescent="0.2">
      <c r="A852" t="str">
        <f t="shared" si="13"/>
        <v>Theo Russo</v>
      </c>
      <c r="B852" t="s">
        <v>2238</v>
      </c>
      <c r="C852" t="s">
        <v>2239</v>
      </c>
      <c r="D852" t="s">
        <v>95</v>
      </c>
      <c r="E852">
        <v>23</v>
      </c>
      <c r="F852" s="14">
        <v>35216</v>
      </c>
      <c r="G852" t="s">
        <v>542</v>
      </c>
      <c r="H852" t="s">
        <v>183</v>
      </c>
      <c r="I852" t="str">
        <f>VLOOKUP(A852,'3-Target'!A:G, 4, FALSE)</f>
        <v>united_states</v>
      </c>
      <c r="J852">
        <f>VLOOKUP(A852,'3-Target'!$A:$G, 7,FALSE)</f>
        <v>18</v>
      </c>
      <c r="K852" t="str">
        <f>VLOOKUP(A852,'3-Target'!A:G, 6, FALSE)</f>
        <v>aavail_basic</v>
      </c>
    </row>
    <row r="853" spans="1:11" x14ac:dyDescent="0.2">
      <c r="A853" t="str">
        <f t="shared" si="13"/>
        <v>Brittany Hardy</v>
      </c>
      <c r="B853" t="s">
        <v>2240</v>
      </c>
      <c r="C853" t="s">
        <v>2241</v>
      </c>
      <c r="D853" t="s">
        <v>101</v>
      </c>
      <c r="E853">
        <v>19</v>
      </c>
      <c r="F853" s="14">
        <v>36651</v>
      </c>
      <c r="G853" t="s">
        <v>1426</v>
      </c>
      <c r="H853" t="s">
        <v>200</v>
      </c>
      <c r="I853" t="str">
        <f>VLOOKUP(A853,'3-Target'!A:G, 4, FALSE)</f>
        <v>united_states</v>
      </c>
      <c r="J853">
        <f>VLOOKUP(A853,'3-Target'!$A:$G, 7,FALSE)</f>
        <v>16</v>
      </c>
      <c r="K853" t="str">
        <f>VLOOKUP(A853,'3-Target'!A:G, 6, FALSE)</f>
        <v>aavail_basic</v>
      </c>
    </row>
    <row r="854" spans="1:11" x14ac:dyDescent="0.2">
      <c r="A854" t="str">
        <f t="shared" si="13"/>
        <v>Ronan Bowen</v>
      </c>
      <c r="B854" t="s">
        <v>292</v>
      </c>
      <c r="C854" t="s">
        <v>2242</v>
      </c>
      <c r="D854" t="s">
        <v>95</v>
      </c>
      <c r="E854">
        <v>21</v>
      </c>
      <c r="F854" s="14">
        <v>35898</v>
      </c>
      <c r="G854" t="s">
        <v>1147</v>
      </c>
      <c r="H854" t="s">
        <v>106</v>
      </c>
      <c r="I854" t="str">
        <f>VLOOKUP(A854,'3-Target'!A:G, 4, FALSE)</f>
        <v>united_states</v>
      </c>
      <c r="J854">
        <f>VLOOKUP(A854,'3-Target'!$A:$G, 7,FALSE)</f>
        <v>12</v>
      </c>
      <c r="K854" t="str">
        <f>VLOOKUP(A854,'3-Target'!A:G, 6, FALSE)</f>
        <v>aavail_basic</v>
      </c>
    </row>
    <row r="855" spans="1:11" x14ac:dyDescent="0.2">
      <c r="A855" t="str">
        <f t="shared" si="13"/>
        <v>Anika Lane</v>
      </c>
      <c r="B855" t="s">
        <v>355</v>
      </c>
      <c r="C855" t="s">
        <v>2243</v>
      </c>
      <c r="D855" t="s">
        <v>101</v>
      </c>
      <c r="E855">
        <v>26</v>
      </c>
      <c r="F855" s="14">
        <v>34056</v>
      </c>
      <c r="G855" t="s">
        <v>1119</v>
      </c>
      <c r="H855" t="s">
        <v>287</v>
      </c>
      <c r="I855" t="str">
        <f>VLOOKUP(A855,'3-Target'!A:G, 4, FALSE)</f>
        <v>united_states</v>
      </c>
      <c r="J855">
        <f>VLOOKUP(A855,'3-Target'!$A:$G, 7,FALSE)</f>
        <v>20</v>
      </c>
      <c r="K855" t="str">
        <f>VLOOKUP(A855,'3-Target'!A:G, 6, FALSE)</f>
        <v>aavail_unlimited</v>
      </c>
    </row>
    <row r="856" spans="1:11" x14ac:dyDescent="0.2">
      <c r="A856" t="str">
        <f t="shared" si="13"/>
        <v>Kayson Oconnor</v>
      </c>
      <c r="B856" t="s">
        <v>2244</v>
      </c>
      <c r="C856" t="s">
        <v>2245</v>
      </c>
      <c r="D856" t="s">
        <v>95</v>
      </c>
      <c r="E856">
        <v>21</v>
      </c>
      <c r="F856" s="14">
        <v>35879</v>
      </c>
      <c r="G856" t="s">
        <v>2246</v>
      </c>
      <c r="H856" t="s">
        <v>151</v>
      </c>
      <c r="I856" t="str">
        <f>VLOOKUP(A856,'3-Target'!A:G, 4, FALSE)</f>
        <v>united_states</v>
      </c>
      <c r="J856">
        <f>VLOOKUP(A856,'3-Target'!$A:$G, 7,FALSE)</f>
        <v>20</v>
      </c>
      <c r="K856" t="str">
        <f>VLOOKUP(A856,'3-Target'!A:G, 6, FALSE)</f>
        <v>aavail_unlimited</v>
      </c>
    </row>
    <row r="857" spans="1:11" x14ac:dyDescent="0.2">
      <c r="A857" t="str">
        <f t="shared" si="13"/>
        <v>Evan Weiss</v>
      </c>
      <c r="B857" t="s">
        <v>2247</v>
      </c>
      <c r="C857" t="s">
        <v>2248</v>
      </c>
      <c r="D857" t="s">
        <v>95</v>
      </c>
      <c r="E857">
        <v>21</v>
      </c>
      <c r="F857" s="14">
        <v>35856</v>
      </c>
      <c r="G857" t="s">
        <v>1705</v>
      </c>
      <c r="H857" t="s">
        <v>106</v>
      </c>
      <c r="I857" t="str">
        <f>VLOOKUP(A857,'3-Target'!A:G, 4, FALSE)</f>
        <v>united_states</v>
      </c>
      <c r="J857">
        <f>VLOOKUP(A857,'3-Target'!$A:$G, 7,FALSE)</f>
        <v>20</v>
      </c>
      <c r="K857" t="str">
        <f>VLOOKUP(A857,'3-Target'!A:G, 6, FALSE)</f>
        <v>aavail_unlimited</v>
      </c>
    </row>
    <row r="858" spans="1:11" x14ac:dyDescent="0.2">
      <c r="A858" t="str">
        <f t="shared" si="13"/>
        <v>Chad Jenkins</v>
      </c>
      <c r="B858" t="s">
        <v>2249</v>
      </c>
      <c r="C858" t="s">
        <v>2250</v>
      </c>
      <c r="D858" t="s">
        <v>95</v>
      </c>
      <c r="E858">
        <v>39</v>
      </c>
      <c r="F858" s="14">
        <v>29338</v>
      </c>
      <c r="G858" t="s">
        <v>2251</v>
      </c>
      <c r="H858" t="s">
        <v>130</v>
      </c>
      <c r="I858" t="str">
        <f>VLOOKUP(A858,'3-Target'!A:G, 4, FALSE)</f>
        <v>united_states</v>
      </c>
      <c r="J858">
        <f>VLOOKUP(A858,'3-Target'!$A:$G, 7,FALSE)</f>
        <v>20</v>
      </c>
      <c r="K858" t="str">
        <f>VLOOKUP(A858,'3-Target'!A:G, 6, FALSE)</f>
        <v>aavail_premium</v>
      </c>
    </row>
    <row r="859" spans="1:11" x14ac:dyDescent="0.2">
      <c r="A859" t="str">
        <f t="shared" si="13"/>
        <v>Giovanni Richards</v>
      </c>
      <c r="B859" t="s">
        <v>2252</v>
      </c>
      <c r="C859" t="s">
        <v>2253</v>
      </c>
      <c r="D859" t="s">
        <v>95</v>
      </c>
      <c r="E859">
        <v>46</v>
      </c>
      <c r="F859" s="14">
        <v>26990</v>
      </c>
      <c r="G859" t="s">
        <v>102</v>
      </c>
      <c r="I859" t="str">
        <f>VLOOKUP(A859,'3-Target'!A:G, 4, FALSE)</f>
        <v>singapore</v>
      </c>
      <c r="J859">
        <f>VLOOKUP(A859,'3-Target'!$A:$G, 7,FALSE)</f>
        <v>15</v>
      </c>
      <c r="K859" t="str">
        <f>VLOOKUP(A859,'3-Target'!A:G, 6, FALSE)</f>
        <v>aavail_unlimited</v>
      </c>
    </row>
    <row r="860" spans="1:11" x14ac:dyDescent="0.2">
      <c r="A860" t="str">
        <f t="shared" si="13"/>
        <v>Miles Friedman</v>
      </c>
      <c r="B860" t="s">
        <v>2254</v>
      </c>
      <c r="C860" t="s">
        <v>192</v>
      </c>
      <c r="D860" t="s">
        <v>95</v>
      </c>
      <c r="E860">
        <v>20</v>
      </c>
      <c r="F860" s="14">
        <v>36418</v>
      </c>
      <c r="G860" t="s">
        <v>102</v>
      </c>
      <c r="I860" t="str">
        <f>VLOOKUP(A860,'3-Target'!A:G, 4, FALSE)</f>
        <v>singapore</v>
      </c>
      <c r="J860">
        <f>VLOOKUP(A860,'3-Target'!$A:$G, 7,FALSE)</f>
        <v>5</v>
      </c>
      <c r="K860" t="str">
        <f>VLOOKUP(A860,'3-Target'!A:G, 6, FALSE)</f>
        <v>aavail_unlimited</v>
      </c>
    </row>
    <row r="861" spans="1:11" x14ac:dyDescent="0.2">
      <c r="A861" t="str">
        <f t="shared" si="13"/>
        <v>Langston Ponce</v>
      </c>
      <c r="B861" t="s">
        <v>2255</v>
      </c>
      <c r="C861" t="s">
        <v>2256</v>
      </c>
      <c r="D861" t="s">
        <v>95</v>
      </c>
      <c r="E861">
        <v>19</v>
      </c>
      <c r="F861" s="14">
        <v>36683</v>
      </c>
      <c r="G861" t="s">
        <v>1511</v>
      </c>
      <c r="H861" t="s">
        <v>783</v>
      </c>
      <c r="I861" t="str">
        <f>VLOOKUP(A861,'3-Target'!A:G, 4, FALSE)</f>
        <v>united_states</v>
      </c>
      <c r="J861">
        <f>VLOOKUP(A861,'3-Target'!$A:$G, 7,FALSE)</f>
        <v>16</v>
      </c>
      <c r="K861" t="str">
        <f>VLOOKUP(A861,'3-Target'!A:G, 6, FALSE)</f>
        <v>aavail_basic</v>
      </c>
    </row>
    <row r="862" spans="1:11" x14ac:dyDescent="0.2">
      <c r="A862" t="str">
        <f t="shared" si="13"/>
        <v>Jaylah Church</v>
      </c>
      <c r="B862" t="s">
        <v>2257</v>
      </c>
      <c r="C862" t="s">
        <v>2258</v>
      </c>
      <c r="D862" t="s">
        <v>101</v>
      </c>
      <c r="E862">
        <v>30</v>
      </c>
      <c r="F862" s="14">
        <v>32596</v>
      </c>
      <c r="G862" t="s">
        <v>102</v>
      </c>
      <c r="I862" t="str">
        <f>VLOOKUP(A862,'3-Target'!A:G, 4, FALSE)</f>
        <v>singapore</v>
      </c>
      <c r="J862">
        <f>VLOOKUP(A862,'3-Target'!$A:$G, 7,FALSE)</f>
        <v>17</v>
      </c>
      <c r="K862" t="str">
        <f>VLOOKUP(A862,'3-Target'!A:G, 6, FALSE)</f>
        <v>aavail_unlimited</v>
      </c>
    </row>
    <row r="863" spans="1:11" x14ac:dyDescent="0.2">
      <c r="A863" t="str">
        <f t="shared" si="13"/>
        <v>Rene Howe</v>
      </c>
      <c r="B863" t="s">
        <v>2259</v>
      </c>
      <c r="C863" t="s">
        <v>2260</v>
      </c>
      <c r="D863" t="s">
        <v>95</v>
      </c>
      <c r="E863">
        <v>56</v>
      </c>
      <c r="F863" s="14">
        <v>23144</v>
      </c>
      <c r="G863" t="s">
        <v>2261</v>
      </c>
      <c r="H863" t="s">
        <v>183</v>
      </c>
      <c r="I863" t="str">
        <f>VLOOKUP(A863,'3-Target'!A:G, 4, FALSE)</f>
        <v>united_states</v>
      </c>
      <c r="J863">
        <f>VLOOKUP(A863,'3-Target'!$A:$G, 7,FALSE)</f>
        <v>23</v>
      </c>
      <c r="K863" t="str">
        <f>VLOOKUP(A863,'3-Target'!A:G, 6, FALSE)</f>
        <v>aavail_premium</v>
      </c>
    </row>
    <row r="864" spans="1:11" x14ac:dyDescent="0.2">
      <c r="A864" t="str">
        <f t="shared" si="13"/>
        <v>Bryant English</v>
      </c>
      <c r="B864" t="s">
        <v>2262</v>
      </c>
      <c r="C864" t="s">
        <v>2066</v>
      </c>
      <c r="D864" t="s">
        <v>95</v>
      </c>
      <c r="E864">
        <v>26</v>
      </c>
      <c r="F864" s="14">
        <v>34179</v>
      </c>
      <c r="G864" t="s">
        <v>2263</v>
      </c>
      <c r="H864" t="s">
        <v>191</v>
      </c>
      <c r="I864" t="str">
        <f>VLOOKUP(A864,'3-Target'!A:G, 4, FALSE)</f>
        <v>united_states</v>
      </c>
      <c r="J864">
        <f>VLOOKUP(A864,'3-Target'!$A:$G, 7,FALSE)</f>
        <v>19</v>
      </c>
      <c r="K864" t="str">
        <f>VLOOKUP(A864,'3-Target'!A:G, 6, FALSE)</f>
        <v>aavail_premium</v>
      </c>
    </row>
    <row r="865" spans="1:11" x14ac:dyDescent="0.2">
      <c r="A865" t="str">
        <f t="shared" si="13"/>
        <v>David Huynh</v>
      </c>
      <c r="B865" t="s">
        <v>2264</v>
      </c>
      <c r="C865" t="s">
        <v>1803</v>
      </c>
      <c r="D865" t="s">
        <v>95</v>
      </c>
      <c r="E865">
        <v>27</v>
      </c>
      <c r="F865" s="14">
        <v>33968</v>
      </c>
      <c r="G865" t="s">
        <v>102</v>
      </c>
      <c r="I865" t="str">
        <f>VLOOKUP(A865,'3-Target'!A:G, 4, FALSE)</f>
        <v>singapore</v>
      </c>
      <c r="J865">
        <f>VLOOKUP(A865,'3-Target'!$A:$G, 7,FALSE)</f>
        <v>18</v>
      </c>
      <c r="K865" t="str">
        <f>VLOOKUP(A865,'3-Target'!A:G, 6, FALSE)</f>
        <v>aavail_basic</v>
      </c>
    </row>
    <row r="866" spans="1:11" x14ac:dyDescent="0.2">
      <c r="A866" t="str">
        <f t="shared" si="13"/>
        <v>Raul May</v>
      </c>
      <c r="B866" t="s">
        <v>2265</v>
      </c>
      <c r="C866" t="s">
        <v>2266</v>
      </c>
      <c r="D866" t="s">
        <v>95</v>
      </c>
      <c r="E866">
        <v>19</v>
      </c>
      <c r="F866" s="14">
        <v>36576</v>
      </c>
      <c r="G866" t="s">
        <v>2267</v>
      </c>
      <c r="H866" t="s">
        <v>125</v>
      </c>
      <c r="I866" t="str">
        <f>VLOOKUP(A866,'3-Target'!A:G, 4, FALSE)</f>
        <v>united_states</v>
      </c>
      <c r="J866">
        <f>VLOOKUP(A866,'3-Target'!$A:$G, 7,FALSE)</f>
        <v>16</v>
      </c>
      <c r="K866" t="str">
        <f>VLOOKUP(A866,'3-Target'!A:G, 6, FALSE)</f>
        <v>aavail_basic</v>
      </c>
    </row>
    <row r="867" spans="1:11" x14ac:dyDescent="0.2">
      <c r="A867" t="str">
        <f t="shared" si="13"/>
        <v>Coleman Reyna</v>
      </c>
      <c r="B867" t="s">
        <v>2268</v>
      </c>
      <c r="C867" t="s">
        <v>1219</v>
      </c>
      <c r="D867" t="s">
        <v>95</v>
      </c>
      <c r="E867">
        <v>26</v>
      </c>
      <c r="F867" s="14">
        <v>34349</v>
      </c>
      <c r="G867" t="s">
        <v>2269</v>
      </c>
      <c r="H867" t="s">
        <v>391</v>
      </c>
      <c r="I867" t="str">
        <f>VLOOKUP(A867,'3-Target'!A:G, 4, FALSE)</f>
        <v>united_states</v>
      </c>
      <c r="J867">
        <f>VLOOKUP(A867,'3-Target'!$A:$G, 7,FALSE)</f>
        <v>23</v>
      </c>
      <c r="K867" t="str">
        <f>VLOOKUP(A867,'3-Target'!A:G, 6, FALSE)</f>
        <v>aavail_premium</v>
      </c>
    </row>
    <row r="868" spans="1:11" x14ac:dyDescent="0.2">
      <c r="A868" t="str">
        <f t="shared" si="13"/>
        <v>Marcelo Wells</v>
      </c>
      <c r="B868" t="s">
        <v>642</v>
      </c>
      <c r="C868" t="s">
        <v>2270</v>
      </c>
      <c r="D868" t="s">
        <v>95</v>
      </c>
      <c r="E868">
        <v>21</v>
      </c>
      <c r="F868" s="14">
        <v>36185</v>
      </c>
      <c r="G868" t="s">
        <v>102</v>
      </c>
      <c r="I868" t="str">
        <f>VLOOKUP(A868,'3-Target'!A:G, 4, FALSE)</f>
        <v>singapore</v>
      </c>
      <c r="J868">
        <f>VLOOKUP(A868,'3-Target'!$A:$G, 7,FALSE)</f>
        <v>15</v>
      </c>
      <c r="K868" t="str">
        <f>VLOOKUP(A868,'3-Target'!A:G, 6, FALSE)</f>
        <v>aavail_unlimited</v>
      </c>
    </row>
    <row r="869" spans="1:11" x14ac:dyDescent="0.2">
      <c r="A869" t="str">
        <f t="shared" si="13"/>
        <v>Decker Lindsey</v>
      </c>
      <c r="B869" t="s">
        <v>252</v>
      </c>
      <c r="C869" t="s">
        <v>457</v>
      </c>
      <c r="D869" t="s">
        <v>95</v>
      </c>
      <c r="E869">
        <v>24</v>
      </c>
      <c r="F869" s="14">
        <v>34980</v>
      </c>
      <c r="G869" t="s">
        <v>2271</v>
      </c>
      <c r="H869" t="s">
        <v>733</v>
      </c>
      <c r="I869" t="str">
        <f>VLOOKUP(A869,'3-Target'!A:G, 4, FALSE)</f>
        <v>united_states</v>
      </c>
      <c r="J869">
        <f>VLOOKUP(A869,'3-Target'!$A:$G, 7,FALSE)</f>
        <v>20</v>
      </c>
      <c r="K869" t="str">
        <f>VLOOKUP(A869,'3-Target'!A:G, 6, FALSE)</f>
        <v>aavail_basic</v>
      </c>
    </row>
    <row r="870" spans="1:11" x14ac:dyDescent="0.2">
      <c r="A870" t="str">
        <f t="shared" si="13"/>
        <v>Joyce Short</v>
      </c>
      <c r="B870" t="s">
        <v>2272</v>
      </c>
      <c r="C870" t="s">
        <v>2273</v>
      </c>
      <c r="D870" t="s">
        <v>101</v>
      </c>
      <c r="E870">
        <v>26</v>
      </c>
      <c r="F870" s="14">
        <v>34209</v>
      </c>
      <c r="G870" t="s">
        <v>102</v>
      </c>
      <c r="I870" t="str">
        <f>VLOOKUP(A870,'3-Target'!A:G, 4, FALSE)</f>
        <v>singapore</v>
      </c>
      <c r="J870">
        <f>VLOOKUP(A870,'3-Target'!$A:$G, 7,FALSE)</f>
        <v>20</v>
      </c>
      <c r="K870" t="str">
        <f>VLOOKUP(A870,'3-Target'!A:G, 6, FALSE)</f>
        <v>aavail_basic</v>
      </c>
    </row>
    <row r="871" spans="1:11" x14ac:dyDescent="0.2">
      <c r="A871" t="str">
        <f t="shared" si="13"/>
        <v>Bria Hartman</v>
      </c>
      <c r="B871" t="s">
        <v>2274</v>
      </c>
      <c r="C871" t="s">
        <v>2275</v>
      </c>
      <c r="D871" t="s">
        <v>101</v>
      </c>
      <c r="E871">
        <v>22</v>
      </c>
      <c r="F871" s="14">
        <v>35593</v>
      </c>
      <c r="G871" t="s">
        <v>2276</v>
      </c>
      <c r="H871" t="s">
        <v>224</v>
      </c>
      <c r="I871" t="str">
        <f>VLOOKUP(A871,'3-Target'!A:G, 4, FALSE)</f>
        <v>united_states</v>
      </c>
      <c r="J871">
        <f>VLOOKUP(A871,'3-Target'!$A:$G, 7,FALSE)</f>
        <v>21</v>
      </c>
      <c r="K871" t="str">
        <f>VLOOKUP(A871,'3-Target'!A:G, 6, FALSE)</f>
        <v>aavail_premium</v>
      </c>
    </row>
    <row r="872" spans="1:11" x14ac:dyDescent="0.2">
      <c r="A872" t="str">
        <f t="shared" si="13"/>
        <v>Victor Bautista</v>
      </c>
      <c r="B872" t="s">
        <v>2277</v>
      </c>
      <c r="C872" t="s">
        <v>2278</v>
      </c>
      <c r="D872" t="s">
        <v>95</v>
      </c>
      <c r="E872">
        <v>45</v>
      </c>
      <c r="F872" s="14">
        <v>27366</v>
      </c>
      <c r="G872" t="s">
        <v>2279</v>
      </c>
      <c r="H872" t="s">
        <v>200</v>
      </c>
      <c r="I872" t="str">
        <f>VLOOKUP(A872,'3-Target'!A:G, 4, FALSE)</f>
        <v>united_states</v>
      </c>
      <c r="J872">
        <f>VLOOKUP(A872,'3-Target'!$A:$G, 7,FALSE)</f>
        <v>22</v>
      </c>
      <c r="K872" t="str">
        <f>VLOOKUP(A872,'3-Target'!A:G, 6, FALSE)</f>
        <v>aavail_premium</v>
      </c>
    </row>
    <row r="873" spans="1:11" x14ac:dyDescent="0.2">
      <c r="A873" t="str">
        <f t="shared" si="13"/>
        <v>Avi Martin</v>
      </c>
      <c r="B873" t="s">
        <v>1655</v>
      </c>
      <c r="C873" t="s">
        <v>2280</v>
      </c>
      <c r="D873" t="s">
        <v>95</v>
      </c>
      <c r="E873">
        <v>21</v>
      </c>
      <c r="F873" s="14">
        <v>35971</v>
      </c>
      <c r="G873" t="s">
        <v>476</v>
      </c>
      <c r="H873" t="s">
        <v>200</v>
      </c>
      <c r="I873" t="str">
        <f>VLOOKUP(A873,'3-Target'!A:G, 4, FALSE)</f>
        <v>united_states</v>
      </c>
      <c r="J873">
        <f>VLOOKUP(A873,'3-Target'!$A:$G, 7,FALSE)</f>
        <v>17</v>
      </c>
      <c r="K873" t="str">
        <f>VLOOKUP(A873,'3-Target'!A:G, 6, FALSE)</f>
        <v>aavail_basic</v>
      </c>
    </row>
    <row r="874" spans="1:11" x14ac:dyDescent="0.2">
      <c r="A874" t="str">
        <f t="shared" si="13"/>
        <v>Amaris Rice</v>
      </c>
      <c r="B874" t="s">
        <v>2281</v>
      </c>
      <c r="C874" t="s">
        <v>2282</v>
      </c>
      <c r="D874" t="s">
        <v>101</v>
      </c>
      <c r="E874">
        <v>24</v>
      </c>
      <c r="F874" s="14">
        <v>34903</v>
      </c>
      <c r="G874" t="s">
        <v>2283</v>
      </c>
      <c r="H874" t="s">
        <v>200</v>
      </c>
      <c r="I874" t="str">
        <f>VLOOKUP(A874,'3-Target'!A:G, 4, FALSE)</f>
        <v>united_states</v>
      </c>
      <c r="J874">
        <f>VLOOKUP(A874,'3-Target'!$A:$G, 7,FALSE)</f>
        <v>23</v>
      </c>
      <c r="K874" t="str">
        <f>VLOOKUP(A874,'3-Target'!A:G, 6, FALSE)</f>
        <v>aavail_premium</v>
      </c>
    </row>
    <row r="875" spans="1:11" x14ac:dyDescent="0.2">
      <c r="A875" t="str">
        <f t="shared" si="13"/>
        <v>Jermaine Mckay</v>
      </c>
      <c r="B875" t="s">
        <v>2284</v>
      </c>
      <c r="C875" t="s">
        <v>2285</v>
      </c>
      <c r="D875" t="s">
        <v>95</v>
      </c>
      <c r="E875">
        <v>19</v>
      </c>
      <c r="F875" s="14">
        <v>36684</v>
      </c>
      <c r="G875" t="s">
        <v>2286</v>
      </c>
      <c r="H875" t="s">
        <v>391</v>
      </c>
      <c r="I875" t="str">
        <f>VLOOKUP(A875,'3-Target'!A:G, 4, FALSE)</f>
        <v>united_states</v>
      </c>
      <c r="J875">
        <f>VLOOKUP(A875,'3-Target'!$A:$G, 7,FALSE)</f>
        <v>14</v>
      </c>
      <c r="K875" t="str">
        <f>VLOOKUP(A875,'3-Target'!A:G, 6, FALSE)</f>
        <v>aavail_premium</v>
      </c>
    </row>
    <row r="876" spans="1:11" x14ac:dyDescent="0.2">
      <c r="A876" t="str">
        <f t="shared" si="13"/>
        <v>Jack Franco</v>
      </c>
      <c r="B876" t="s">
        <v>1822</v>
      </c>
      <c r="C876" t="s">
        <v>2287</v>
      </c>
      <c r="D876" t="s">
        <v>95</v>
      </c>
      <c r="E876">
        <v>25</v>
      </c>
      <c r="F876" s="14">
        <v>34440</v>
      </c>
      <c r="G876" t="s">
        <v>102</v>
      </c>
      <c r="I876" t="str">
        <f>VLOOKUP(A876,'3-Target'!A:G, 4, FALSE)</f>
        <v>singapore</v>
      </c>
      <c r="J876">
        <f>VLOOKUP(A876,'3-Target'!$A:$G, 7,FALSE)</f>
        <v>12</v>
      </c>
      <c r="K876" t="str">
        <f>VLOOKUP(A876,'3-Target'!A:G, 6, FALSE)</f>
        <v>aavail_unlimited</v>
      </c>
    </row>
    <row r="877" spans="1:11" x14ac:dyDescent="0.2">
      <c r="A877" t="str">
        <f t="shared" si="13"/>
        <v>Johnny Clarke</v>
      </c>
      <c r="B877" t="s">
        <v>2288</v>
      </c>
      <c r="C877" t="s">
        <v>2289</v>
      </c>
      <c r="D877" t="s">
        <v>95</v>
      </c>
      <c r="E877">
        <v>38</v>
      </c>
      <c r="F877" s="14">
        <v>29783</v>
      </c>
      <c r="G877" t="s">
        <v>2290</v>
      </c>
      <c r="H877" t="s">
        <v>159</v>
      </c>
      <c r="I877" t="str">
        <f>VLOOKUP(A877,'3-Target'!A:G, 4, FALSE)</f>
        <v>united_states</v>
      </c>
      <c r="J877">
        <f>VLOOKUP(A877,'3-Target'!$A:$G, 7,FALSE)</f>
        <v>20</v>
      </c>
      <c r="K877" t="str">
        <f>VLOOKUP(A877,'3-Target'!A:G, 6, FALSE)</f>
        <v>aavail_premium</v>
      </c>
    </row>
    <row r="878" spans="1:11" x14ac:dyDescent="0.2">
      <c r="A878" t="str">
        <f t="shared" si="13"/>
        <v>Lainey Baldwin</v>
      </c>
      <c r="B878" t="s">
        <v>2291</v>
      </c>
      <c r="C878" t="s">
        <v>2292</v>
      </c>
      <c r="D878" t="s">
        <v>101</v>
      </c>
      <c r="E878">
        <v>22</v>
      </c>
      <c r="F878" s="14">
        <v>35622</v>
      </c>
      <c r="G878" t="s">
        <v>597</v>
      </c>
      <c r="H878" t="s">
        <v>155</v>
      </c>
      <c r="I878" t="str">
        <f>VLOOKUP(A878,'3-Target'!A:G, 4, FALSE)</f>
        <v>united_states</v>
      </c>
      <c r="J878">
        <f>VLOOKUP(A878,'3-Target'!$A:$G, 7,FALSE)</f>
        <v>21</v>
      </c>
      <c r="K878" t="str">
        <f>VLOOKUP(A878,'3-Target'!A:G, 6, FALSE)</f>
        <v>aavail_basic</v>
      </c>
    </row>
    <row r="879" spans="1:11" x14ac:dyDescent="0.2">
      <c r="A879" t="str">
        <f t="shared" si="13"/>
        <v>Emmeline Moon</v>
      </c>
      <c r="B879" t="s">
        <v>2293</v>
      </c>
      <c r="C879" t="s">
        <v>2294</v>
      </c>
      <c r="D879" t="s">
        <v>101</v>
      </c>
      <c r="E879">
        <v>20</v>
      </c>
      <c r="F879" s="14">
        <v>36409</v>
      </c>
      <c r="G879" t="s">
        <v>2295</v>
      </c>
      <c r="H879" t="s">
        <v>159</v>
      </c>
      <c r="I879" t="str">
        <f>VLOOKUP(A879,'3-Target'!A:G, 4, FALSE)</f>
        <v>united_states</v>
      </c>
      <c r="J879">
        <f>VLOOKUP(A879,'3-Target'!$A:$G, 7,FALSE)</f>
        <v>22</v>
      </c>
      <c r="K879" t="str">
        <f>VLOOKUP(A879,'3-Target'!A:G, 6, FALSE)</f>
        <v>aavail_unlimited</v>
      </c>
    </row>
    <row r="880" spans="1:11" x14ac:dyDescent="0.2">
      <c r="A880" t="str">
        <f t="shared" si="13"/>
        <v>Manuel Foley</v>
      </c>
      <c r="B880" t="s">
        <v>2296</v>
      </c>
      <c r="C880" t="s">
        <v>2297</v>
      </c>
      <c r="D880" t="s">
        <v>95</v>
      </c>
      <c r="E880">
        <v>38</v>
      </c>
      <c r="F880" s="14">
        <v>29928</v>
      </c>
      <c r="G880" t="s">
        <v>102</v>
      </c>
      <c r="I880" t="str">
        <f>VLOOKUP(A880,'3-Target'!A:G, 4, FALSE)</f>
        <v>singapore</v>
      </c>
      <c r="J880">
        <f>VLOOKUP(A880,'3-Target'!$A:$G, 7,FALSE)</f>
        <v>15</v>
      </c>
      <c r="K880" t="str">
        <f>VLOOKUP(A880,'3-Target'!A:G, 6, FALSE)</f>
        <v>aavail_basic</v>
      </c>
    </row>
    <row r="881" spans="1:11" x14ac:dyDescent="0.2">
      <c r="A881" t="str">
        <f t="shared" si="13"/>
        <v>Cruz Burke</v>
      </c>
      <c r="B881" t="s">
        <v>2298</v>
      </c>
      <c r="C881" t="s">
        <v>2121</v>
      </c>
      <c r="D881" t="s">
        <v>95</v>
      </c>
      <c r="E881">
        <v>20</v>
      </c>
      <c r="F881" s="14">
        <v>36482</v>
      </c>
      <c r="G881" t="s">
        <v>1678</v>
      </c>
      <c r="H881" t="s">
        <v>319</v>
      </c>
      <c r="I881" t="str">
        <f>VLOOKUP(A881,'3-Target'!A:G, 4, FALSE)</f>
        <v>united_states</v>
      </c>
      <c r="J881">
        <f>VLOOKUP(A881,'3-Target'!$A:$G, 7,FALSE)</f>
        <v>20</v>
      </c>
      <c r="K881" t="str">
        <f>VLOOKUP(A881,'3-Target'!A:G, 6, FALSE)</f>
        <v>aavail_premium</v>
      </c>
    </row>
    <row r="882" spans="1:11" x14ac:dyDescent="0.2">
      <c r="A882" t="str">
        <f t="shared" si="13"/>
        <v>Rowen Owens</v>
      </c>
      <c r="B882" t="s">
        <v>2299</v>
      </c>
      <c r="C882" t="s">
        <v>2300</v>
      </c>
      <c r="D882" t="s">
        <v>95</v>
      </c>
      <c r="E882">
        <v>44</v>
      </c>
      <c r="F882" s="14">
        <v>27540</v>
      </c>
      <c r="G882" t="s">
        <v>2301</v>
      </c>
      <c r="H882" t="s">
        <v>679</v>
      </c>
      <c r="I882" t="str">
        <f>VLOOKUP(A882,'3-Target'!A:G, 4, FALSE)</f>
        <v>united_states</v>
      </c>
      <c r="J882">
        <f>VLOOKUP(A882,'3-Target'!$A:$G, 7,FALSE)</f>
        <v>22</v>
      </c>
      <c r="K882" t="str">
        <f>VLOOKUP(A882,'3-Target'!A:G, 6, FALSE)</f>
        <v>aavail_premium</v>
      </c>
    </row>
    <row r="883" spans="1:11" x14ac:dyDescent="0.2">
      <c r="A883" t="str">
        <f t="shared" si="13"/>
        <v>Serenity Ali</v>
      </c>
      <c r="B883" t="s">
        <v>1371</v>
      </c>
      <c r="C883" t="s">
        <v>2302</v>
      </c>
      <c r="D883" t="s">
        <v>101</v>
      </c>
      <c r="E883">
        <v>18</v>
      </c>
      <c r="F883" s="14">
        <v>37228</v>
      </c>
      <c r="G883" t="s">
        <v>2303</v>
      </c>
      <c r="H883" t="s">
        <v>640</v>
      </c>
      <c r="I883" t="str">
        <f>VLOOKUP(A883,'3-Target'!A:G, 4, FALSE)</f>
        <v>united_states</v>
      </c>
      <c r="J883">
        <f>VLOOKUP(A883,'3-Target'!$A:$G, 7,FALSE)</f>
        <v>24</v>
      </c>
      <c r="K883" t="str">
        <f>VLOOKUP(A883,'3-Target'!A:G, 6, FALSE)</f>
        <v>aavail_basic</v>
      </c>
    </row>
    <row r="884" spans="1:11" x14ac:dyDescent="0.2">
      <c r="A884" t="str">
        <f t="shared" si="13"/>
        <v>Milo Wiggins</v>
      </c>
      <c r="B884" t="s">
        <v>2304</v>
      </c>
      <c r="C884" t="s">
        <v>2305</v>
      </c>
      <c r="D884" t="s">
        <v>95</v>
      </c>
      <c r="E884">
        <v>20</v>
      </c>
      <c r="F884" s="14">
        <v>36468</v>
      </c>
      <c r="G884" t="s">
        <v>2306</v>
      </c>
      <c r="H884" t="s">
        <v>151</v>
      </c>
      <c r="I884" t="str">
        <f>VLOOKUP(A884,'3-Target'!A:G, 4, FALSE)</f>
        <v>united_states</v>
      </c>
      <c r="J884">
        <f>VLOOKUP(A884,'3-Target'!$A:$G, 7,FALSE)</f>
        <v>22</v>
      </c>
      <c r="K884" t="str">
        <f>VLOOKUP(A884,'3-Target'!A:G, 6, FALSE)</f>
        <v>aavail_unlimited</v>
      </c>
    </row>
    <row r="885" spans="1:11" x14ac:dyDescent="0.2">
      <c r="A885" t="str">
        <f t="shared" si="13"/>
        <v>Hamza Frost</v>
      </c>
      <c r="B885" t="s">
        <v>2307</v>
      </c>
      <c r="C885" t="s">
        <v>2308</v>
      </c>
      <c r="D885" t="s">
        <v>95</v>
      </c>
      <c r="E885">
        <v>21</v>
      </c>
      <c r="F885" s="14">
        <v>35855</v>
      </c>
      <c r="G885" t="s">
        <v>102</v>
      </c>
      <c r="I885" t="str">
        <f>VLOOKUP(A885,'3-Target'!A:G, 4, FALSE)</f>
        <v>singapore</v>
      </c>
      <c r="J885">
        <f>VLOOKUP(A885,'3-Target'!$A:$G, 7,FALSE)</f>
        <v>13</v>
      </c>
      <c r="K885" t="str">
        <f>VLOOKUP(A885,'3-Target'!A:G, 6, FALSE)</f>
        <v>aavail_unlimited</v>
      </c>
    </row>
    <row r="886" spans="1:11" x14ac:dyDescent="0.2">
      <c r="A886" t="str">
        <f t="shared" si="13"/>
        <v>Makayla Williamson</v>
      </c>
      <c r="B886" t="s">
        <v>2309</v>
      </c>
      <c r="C886" t="s">
        <v>2310</v>
      </c>
      <c r="D886" t="s">
        <v>101</v>
      </c>
      <c r="E886">
        <v>19</v>
      </c>
      <c r="F886" s="14">
        <v>36716</v>
      </c>
      <c r="G886" t="s">
        <v>2311</v>
      </c>
      <c r="H886" t="s">
        <v>159</v>
      </c>
      <c r="I886" t="str">
        <f>VLOOKUP(A886,'3-Target'!A:G, 4, FALSE)</f>
        <v>united_states</v>
      </c>
      <c r="J886">
        <f>VLOOKUP(A886,'3-Target'!$A:$G, 7,FALSE)</f>
        <v>23</v>
      </c>
      <c r="K886" t="str">
        <f>VLOOKUP(A886,'3-Target'!A:G, 6, FALSE)</f>
        <v>aavail_premium</v>
      </c>
    </row>
    <row r="887" spans="1:11" x14ac:dyDescent="0.2">
      <c r="A887" t="str">
        <f t="shared" si="13"/>
        <v>Wallace Faulkner</v>
      </c>
      <c r="B887" t="s">
        <v>2312</v>
      </c>
      <c r="C887" t="s">
        <v>2007</v>
      </c>
      <c r="D887" t="s">
        <v>95</v>
      </c>
      <c r="E887">
        <v>44</v>
      </c>
      <c r="F887" s="14">
        <v>27646</v>
      </c>
      <c r="G887" t="s">
        <v>2313</v>
      </c>
      <c r="H887" t="s">
        <v>130</v>
      </c>
      <c r="I887" t="str">
        <f>VLOOKUP(A887,'3-Target'!A:G, 4, FALSE)</f>
        <v>united_states</v>
      </c>
      <c r="J887">
        <f>VLOOKUP(A887,'3-Target'!$A:$G, 7,FALSE)</f>
        <v>6</v>
      </c>
      <c r="K887" t="str">
        <f>VLOOKUP(A887,'3-Target'!A:G, 6, FALSE)</f>
        <v>aavail_unlimited</v>
      </c>
    </row>
    <row r="888" spans="1:11" x14ac:dyDescent="0.2">
      <c r="A888" t="str">
        <f t="shared" si="13"/>
        <v>Alaya Patterson</v>
      </c>
      <c r="B888" t="s">
        <v>2314</v>
      </c>
      <c r="C888" t="s">
        <v>2315</v>
      </c>
      <c r="D888" t="s">
        <v>101</v>
      </c>
      <c r="E888">
        <v>41</v>
      </c>
      <c r="F888" s="14">
        <v>28808</v>
      </c>
      <c r="G888" t="s">
        <v>2316</v>
      </c>
      <c r="H888" t="s">
        <v>603</v>
      </c>
      <c r="I888" t="str">
        <f>VLOOKUP(A888,'3-Target'!A:G, 4, FALSE)</f>
        <v>united_states</v>
      </c>
      <c r="J888">
        <f>VLOOKUP(A888,'3-Target'!$A:$G, 7,FALSE)</f>
        <v>21</v>
      </c>
      <c r="K888" t="str">
        <f>VLOOKUP(A888,'3-Target'!A:G, 6, FALSE)</f>
        <v>aavail_premium</v>
      </c>
    </row>
    <row r="889" spans="1:11" x14ac:dyDescent="0.2">
      <c r="A889" t="str">
        <f t="shared" si="13"/>
        <v>Alexis Price</v>
      </c>
      <c r="B889" t="s">
        <v>34</v>
      </c>
      <c r="C889" t="s">
        <v>2317</v>
      </c>
      <c r="D889" t="s">
        <v>95</v>
      </c>
      <c r="E889">
        <v>22</v>
      </c>
      <c r="F889" s="14">
        <v>35663</v>
      </c>
      <c r="G889" t="s">
        <v>102</v>
      </c>
      <c r="I889" t="str">
        <f>VLOOKUP(A889,'3-Target'!A:G, 4, FALSE)</f>
        <v>singapore</v>
      </c>
      <c r="J889">
        <f>VLOOKUP(A889,'3-Target'!$A:$G, 7,FALSE)</f>
        <v>10</v>
      </c>
      <c r="K889" t="str">
        <f>VLOOKUP(A889,'3-Target'!A:G, 6, FALSE)</f>
        <v>aavail_unlimited</v>
      </c>
    </row>
    <row r="890" spans="1:11" x14ac:dyDescent="0.2">
      <c r="A890" t="str">
        <f t="shared" si="13"/>
        <v>Quinn Murphy</v>
      </c>
      <c r="B890" t="s">
        <v>2318</v>
      </c>
      <c r="C890" t="s">
        <v>1389</v>
      </c>
      <c r="D890" t="s">
        <v>95</v>
      </c>
      <c r="E890">
        <v>23</v>
      </c>
      <c r="F890" s="14">
        <v>35307</v>
      </c>
      <c r="G890" t="s">
        <v>102</v>
      </c>
      <c r="I890" t="str">
        <f>VLOOKUP(A890,'3-Target'!A:G, 4, FALSE)</f>
        <v>singapore</v>
      </c>
      <c r="J890">
        <f>VLOOKUP(A890,'3-Target'!$A:$G, 7,FALSE)</f>
        <v>15</v>
      </c>
      <c r="K890" t="str">
        <f>VLOOKUP(A890,'3-Target'!A:G, 6, FALSE)</f>
        <v>aavail_unlimited</v>
      </c>
    </row>
    <row r="891" spans="1:11" x14ac:dyDescent="0.2">
      <c r="A891" t="str">
        <f t="shared" si="13"/>
        <v>Lennox Dickerson</v>
      </c>
      <c r="B891" t="s">
        <v>2319</v>
      </c>
      <c r="C891" t="s">
        <v>1101</v>
      </c>
      <c r="D891" t="s">
        <v>95</v>
      </c>
      <c r="E891">
        <v>40</v>
      </c>
      <c r="F891" s="14">
        <v>29152</v>
      </c>
      <c r="G891" t="s">
        <v>2320</v>
      </c>
      <c r="H891" t="s">
        <v>603</v>
      </c>
      <c r="I891" t="str">
        <f>VLOOKUP(A891,'3-Target'!A:G, 4, FALSE)</f>
        <v>united_states</v>
      </c>
      <c r="J891">
        <f>VLOOKUP(A891,'3-Target'!$A:$G, 7,FALSE)</f>
        <v>21</v>
      </c>
      <c r="K891" t="str">
        <f>VLOOKUP(A891,'3-Target'!A:G, 6, FALSE)</f>
        <v>aavail_premium</v>
      </c>
    </row>
    <row r="892" spans="1:11" x14ac:dyDescent="0.2">
      <c r="A892" t="str">
        <f t="shared" si="13"/>
        <v>Jasmine Sampson</v>
      </c>
      <c r="B892" t="s">
        <v>2321</v>
      </c>
      <c r="C892" t="s">
        <v>2322</v>
      </c>
      <c r="D892" t="s">
        <v>101</v>
      </c>
      <c r="E892">
        <v>43</v>
      </c>
      <c r="F892" s="14">
        <v>27952</v>
      </c>
      <c r="G892" t="s">
        <v>2323</v>
      </c>
      <c r="H892" t="s">
        <v>191</v>
      </c>
      <c r="I892" t="str">
        <f>VLOOKUP(A892,'3-Target'!A:G, 4, FALSE)</f>
        <v>united_states</v>
      </c>
      <c r="J892">
        <f>VLOOKUP(A892,'3-Target'!$A:$G, 7,FALSE)</f>
        <v>9</v>
      </c>
      <c r="K892" t="str">
        <f>VLOOKUP(A892,'3-Target'!A:G, 6, FALSE)</f>
        <v>aavail_unlimited</v>
      </c>
    </row>
    <row r="893" spans="1:11" x14ac:dyDescent="0.2">
      <c r="A893" t="str">
        <f t="shared" si="13"/>
        <v>Penelope Shaw</v>
      </c>
      <c r="B893" t="s">
        <v>2324</v>
      </c>
      <c r="C893" t="s">
        <v>2325</v>
      </c>
      <c r="D893" t="s">
        <v>101</v>
      </c>
      <c r="E893">
        <v>21</v>
      </c>
      <c r="F893" s="14">
        <v>36171</v>
      </c>
      <c r="G893" t="s">
        <v>102</v>
      </c>
      <c r="I893" t="str">
        <f>VLOOKUP(A893,'3-Target'!A:G, 4, FALSE)</f>
        <v>singapore</v>
      </c>
      <c r="J893">
        <f>VLOOKUP(A893,'3-Target'!$A:$G, 7,FALSE)</f>
        <v>3</v>
      </c>
      <c r="K893" t="str">
        <f>VLOOKUP(A893,'3-Target'!A:G, 6, FALSE)</f>
        <v>aavail_basic</v>
      </c>
    </row>
    <row r="894" spans="1:11" x14ac:dyDescent="0.2">
      <c r="A894" t="str">
        <f t="shared" si="13"/>
        <v>Sunny Rocha</v>
      </c>
      <c r="B894" t="s">
        <v>2326</v>
      </c>
      <c r="C894" t="s">
        <v>2327</v>
      </c>
      <c r="D894" t="s">
        <v>101</v>
      </c>
      <c r="E894">
        <v>24</v>
      </c>
      <c r="F894" s="14">
        <v>35096</v>
      </c>
      <c r="G894" t="s">
        <v>2328</v>
      </c>
      <c r="H894" t="s">
        <v>581</v>
      </c>
      <c r="I894" t="str">
        <f>VLOOKUP(A894,'3-Target'!A:G, 4, FALSE)</f>
        <v>united_states</v>
      </c>
      <c r="J894">
        <f>VLOOKUP(A894,'3-Target'!$A:$G, 7,FALSE)</f>
        <v>14</v>
      </c>
      <c r="K894" t="str">
        <f>VLOOKUP(A894,'3-Target'!A:G, 6, FALSE)</f>
        <v>aavail_basic</v>
      </c>
    </row>
    <row r="895" spans="1:11" x14ac:dyDescent="0.2">
      <c r="A895" t="str">
        <f t="shared" si="13"/>
        <v>Cohen Phelps</v>
      </c>
      <c r="B895" t="s">
        <v>2329</v>
      </c>
      <c r="C895" t="s">
        <v>1456</v>
      </c>
      <c r="D895" t="s">
        <v>95</v>
      </c>
      <c r="E895">
        <v>20</v>
      </c>
      <c r="F895" s="14">
        <v>36224</v>
      </c>
      <c r="G895" t="s">
        <v>2330</v>
      </c>
      <c r="H895" t="s">
        <v>25</v>
      </c>
      <c r="I895" t="str">
        <f>VLOOKUP(A895,'3-Target'!A:G, 4, FALSE)</f>
        <v>united_states</v>
      </c>
      <c r="J895">
        <f>VLOOKUP(A895,'3-Target'!$A:$G, 7,FALSE)</f>
        <v>17</v>
      </c>
      <c r="K895" t="str">
        <f>VLOOKUP(A895,'3-Target'!A:G, 6, FALSE)</f>
        <v>aavail_basic</v>
      </c>
    </row>
    <row r="896" spans="1:11" x14ac:dyDescent="0.2">
      <c r="A896" t="str">
        <f t="shared" si="13"/>
        <v>Paisleigh Bauer</v>
      </c>
      <c r="B896" t="s">
        <v>2331</v>
      </c>
      <c r="C896" t="s">
        <v>2332</v>
      </c>
      <c r="D896" t="s">
        <v>101</v>
      </c>
      <c r="E896">
        <v>30</v>
      </c>
      <c r="F896" s="14">
        <v>32787</v>
      </c>
      <c r="G896" t="s">
        <v>2333</v>
      </c>
      <c r="H896" t="s">
        <v>283</v>
      </c>
      <c r="I896" t="str">
        <f>VLOOKUP(A896,'3-Target'!A:G, 4, FALSE)</f>
        <v>united_states</v>
      </c>
      <c r="J896">
        <f>VLOOKUP(A896,'3-Target'!$A:$G, 7,FALSE)</f>
        <v>17</v>
      </c>
      <c r="K896" t="str">
        <f>VLOOKUP(A896,'3-Target'!A:G, 6, FALSE)</f>
        <v>aavail_unlimited</v>
      </c>
    </row>
    <row r="897" spans="1:11" x14ac:dyDescent="0.2">
      <c r="A897" t="str">
        <f t="shared" si="13"/>
        <v>Ryder Welch</v>
      </c>
      <c r="B897" t="s">
        <v>2334</v>
      </c>
      <c r="C897" t="s">
        <v>2335</v>
      </c>
      <c r="D897" t="s">
        <v>95</v>
      </c>
      <c r="E897">
        <v>25</v>
      </c>
      <c r="F897" s="14">
        <v>34637</v>
      </c>
      <c r="G897" t="s">
        <v>102</v>
      </c>
      <c r="I897" t="str">
        <f>VLOOKUP(A897,'3-Target'!A:G, 4, FALSE)</f>
        <v>singapore</v>
      </c>
      <c r="J897">
        <f>VLOOKUP(A897,'3-Target'!$A:$G, 7,FALSE)</f>
        <v>19</v>
      </c>
      <c r="K897" t="str">
        <f>VLOOKUP(A897,'3-Target'!A:G, 6, FALSE)</f>
        <v>aavail_basic</v>
      </c>
    </row>
    <row r="898" spans="1:11" x14ac:dyDescent="0.2">
      <c r="A898" t="str">
        <f t="shared" si="13"/>
        <v>Jordan Escobar</v>
      </c>
      <c r="B898" t="s">
        <v>2336</v>
      </c>
      <c r="C898" t="s">
        <v>2197</v>
      </c>
      <c r="D898" t="s">
        <v>95</v>
      </c>
      <c r="E898">
        <v>22</v>
      </c>
      <c r="F898" s="14">
        <v>35810</v>
      </c>
      <c r="G898" t="s">
        <v>984</v>
      </c>
      <c r="H898" t="s">
        <v>854</v>
      </c>
      <c r="I898" t="str">
        <f>VLOOKUP(A898,'3-Target'!A:G, 4, FALSE)</f>
        <v>united_states</v>
      </c>
      <c r="J898">
        <f>VLOOKUP(A898,'3-Target'!$A:$G, 7,FALSE)</f>
        <v>18</v>
      </c>
      <c r="K898" t="str">
        <f>VLOOKUP(A898,'3-Target'!A:G, 6, FALSE)</f>
        <v>aavail_basic</v>
      </c>
    </row>
    <row r="899" spans="1:11" x14ac:dyDescent="0.2">
      <c r="A899" t="str">
        <f t="shared" ref="A899:A962" si="14">TRIM(PROPER(_xlfn.CONCAT(C899, " ",B899)))</f>
        <v>Ramona Donovan</v>
      </c>
      <c r="B899" t="s">
        <v>605</v>
      </c>
      <c r="C899" t="s">
        <v>2337</v>
      </c>
      <c r="D899" t="s">
        <v>101</v>
      </c>
      <c r="E899">
        <v>38</v>
      </c>
      <c r="F899" s="14">
        <v>29770</v>
      </c>
      <c r="G899" t="s">
        <v>2338</v>
      </c>
      <c r="H899" t="s">
        <v>130</v>
      </c>
      <c r="I899" t="str">
        <f>VLOOKUP(A899,'3-Target'!A:G, 4, FALSE)</f>
        <v>united_states</v>
      </c>
      <c r="J899">
        <f>VLOOKUP(A899,'3-Target'!$A:$G, 7,FALSE)</f>
        <v>21</v>
      </c>
      <c r="K899" t="str">
        <f>VLOOKUP(A899,'3-Target'!A:G, 6, FALSE)</f>
        <v>aavail_premium</v>
      </c>
    </row>
    <row r="900" spans="1:11" x14ac:dyDescent="0.2">
      <c r="A900" t="str">
        <f t="shared" si="14"/>
        <v>Keenan Krueger</v>
      </c>
      <c r="B900" t="s">
        <v>2339</v>
      </c>
      <c r="C900" t="s">
        <v>2340</v>
      </c>
      <c r="D900" t="s">
        <v>95</v>
      </c>
      <c r="E900">
        <v>27</v>
      </c>
      <c r="F900" s="14">
        <v>34010</v>
      </c>
      <c r="G900" t="s">
        <v>102</v>
      </c>
      <c r="I900" t="str">
        <f>VLOOKUP(A900,'3-Target'!A:G, 4, FALSE)</f>
        <v>singapore</v>
      </c>
      <c r="J900">
        <f>VLOOKUP(A900,'3-Target'!$A:$G, 7,FALSE)</f>
        <v>19</v>
      </c>
      <c r="K900" t="str">
        <f>VLOOKUP(A900,'3-Target'!A:G, 6, FALSE)</f>
        <v>aavail_basic</v>
      </c>
    </row>
    <row r="901" spans="1:11" x14ac:dyDescent="0.2">
      <c r="A901" t="str">
        <f t="shared" si="14"/>
        <v>Emery Blankenship</v>
      </c>
      <c r="B901" t="s">
        <v>2341</v>
      </c>
      <c r="C901" t="s">
        <v>2342</v>
      </c>
      <c r="D901" t="s">
        <v>95</v>
      </c>
      <c r="E901">
        <v>29</v>
      </c>
      <c r="F901" s="14">
        <v>32923</v>
      </c>
      <c r="G901" t="s">
        <v>2343</v>
      </c>
      <c r="H901" t="s">
        <v>151</v>
      </c>
      <c r="I901" t="str">
        <f>VLOOKUP(A901,'3-Target'!A:G, 4, FALSE)</f>
        <v>united_states</v>
      </c>
      <c r="J901">
        <f>VLOOKUP(A901,'3-Target'!$A:$G, 7,FALSE)</f>
        <v>20</v>
      </c>
      <c r="K901" t="str">
        <f>VLOOKUP(A901,'3-Target'!A:G, 6, FALSE)</f>
        <v>aavail_basic</v>
      </c>
    </row>
    <row r="902" spans="1:11" x14ac:dyDescent="0.2">
      <c r="A902" t="str">
        <f t="shared" si="14"/>
        <v>Timothy Hayden</v>
      </c>
      <c r="B902" t="s">
        <v>1722</v>
      </c>
      <c r="C902" t="s">
        <v>2344</v>
      </c>
      <c r="D902" t="s">
        <v>95</v>
      </c>
      <c r="E902">
        <v>21</v>
      </c>
      <c r="F902" s="14">
        <v>36101</v>
      </c>
      <c r="G902" t="s">
        <v>2345</v>
      </c>
      <c r="H902" t="s">
        <v>187</v>
      </c>
      <c r="I902" t="str">
        <f>VLOOKUP(A902,'3-Target'!A:G, 4, FALSE)</f>
        <v>united_states</v>
      </c>
      <c r="J902">
        <f>VLOOKUP(A902,'3-Target'!$A:$G, 7,FALSE)</f>
        <v>20</v>
      </c>
      <c r="K902" t="str">
        <f>VLOOKUP(A902,'3-Target'!A:G, 6, FALSE)</f>
        <v>aavail_premium</v>
      </c>
    </row>
    <row r="903" spans="1:11" x14ac:dyDescent="0.2">
      <c r="A903" t="str">
        <f t="shared" si="14"/>
        <v>Maximo Bonilla</v>
      </c>
      <c r="B903" t="s">
        <v>2346</v>
      </c>
      <c r="C903" t="s">
        <v>2347</v>
      </c>
      <c r="D903" t="s">
        <v>95</v>
      </c>
      <c r="E903">
        <v>21</v>
      </c>
      <c r="F903" s="14">
        <v>36181</v>
      </c>
      <c r="G903" t="s">
        <v>2348</v>
      </c>
      <c r="H903" t="s">
        <v>200</v>
      </c>
      <c r="I903" t="str">
        <f>VLOOKUP(A903,'3-Target'!A:G, 4, FALSE)</f>
        <v>united_states</v>
      </c>
      <c r="J903">
        <f>VLOOKUP(A903,'3-Target'!$A:$G, 7,FALSE)</f>
        <v>14</v>
      </c>
      <c r="K903" t="str">
        <f>VLOOKUP(A903,'3-Target'!A:G, 6, FALSE)</f>
        <v>aavail_basic</v>
      </c>
    </row>
    <row r="904" spans="1:11" x14ac:dyDescent="0.2">
      <c r="A904" t="str">
        <f t="shared" si="14"/>
        <v>Waylon Kline</v>
      </c>
      <c r="B904" t="s">
        <v>2349</v>
      </c>
      <c r="C904" t="s">
        <v>2350</v>
      </c>
      <c r="D904" t="s">
        <v>95</v>
      </c>
      <c r="E904">
        <v>21</v>
      </c>
      <c r="F904" s="14">
        <v>36144</v>
      </c>
      <c r="G904" t="s">
        <v>2351</v>
      </c>
      <c r="H904" t="s">
        <v>159</v>
      </c>
      <c r="I904" t="str">
        <f>VLOOKUP(A904,'3-Target'!A:G, 4, FALSE)</f>
        <v>united_states</v>
      </c>
      <c r="J904">
        <f>VLOOKUP(A904,'3-Target'!$A:$G, 7,FALSE)</f>
        <v>20</v>
      </c>
      <c r="K904" t="str">
        <f>VLOOKUP(A904,'3-Target'!A:G, 6, FALSE)</f>
        <v>aavail_basic</v>
      </c>
    </row>
    <row r="905" spans="1:11" x14ac:dyDescent="0.2">
      <c r="A905" t="str">
        <f t="shared" si="14"/>
        <v>Uriel Hudson</v>
      </c>
      <c r="B905" t="s">
        <v>840</v>
      </c>
      <c r="C905" t="s">
        <v>2352</v>
      </c>
      <c r="D905" t="s">
        <v>95</v>
      </c>
      <c r="E905">
        <v>24</v>
      </c>
      <c r="F905" s="14">
        <v>34927</v>
      </c>
      <c r="G905" t="s">
        <v>2353</v>
      </c>
      <c r="H905" t="s">
        <v>130</v>
      </c>
      <c r="I905" t="str">
        <f>VLOOKUP(A905,'3-Target'!A:G, 4, FALSE)</f>
        <v>united_states</v>
      </c>
      <c r="J905">
        <f>VLOOKUP(A905,'3-Target'!$A:$G, 7,FALSE)</f>
        <v>18</v>
      </c>
      <c r="K905" t="str">
        <f>VLOOKUP(A905,'3-Target'!A:G, 6, FALSE)</f>
        <v>aavail_basic</v>
      </c>
    </row>
    <row r="906" spans="1:11" x14ac:dyDescent="0.2">
      <c r="A906" t="str">
        <f t="shared" si="14"/>
        <v>Kannon Russell</v>
      </c>
      <c r="B906" t="s">
        <v>2354</v>
      </c>
      <c r="C906" t="s">
        <v>2355</v>
      </c>
      <c r="D906" t="s">
        <v>95</v>
      </c>
      <c r="E906">
        <v>26</v>
      </c>
      <c r="F906" s="14">
        <v>34036</v>
      </c>
      <c r="G906" t="s">
        <v>2356</v>
      </c>
      <c r="H906" t="s">
        <v>319</v>
      </c>
      <c r="I906" t="str">
        <f>VLOOKUP(A906,'3-Target'!A:G, 4, FALSE)</f>
        <v>united_states</v>
      </c>
      <c r="J906">
        <f>VLOOKUP(A906,'3-Target'!$A:$G, 7,FALSE)</f>
        <v>22</v>
      </c>
      <c r="K906" t="str">
        <f>VLOOKUP(A906,'3-Target'!A:G, 6, FALSE)</f>
        <v>aavail_unlimited</v>
      </c>
    </row>
    <row r="907" spans="1:11" x14ac:dyDescent="0.2">
      <c r="A907" t="str">
        <f t="shared" si="14"/>
        <v>Xiomara Benjamin</v>
      </c>
      <c r="B907" t="s">
        <v>988</v>
      </c>
      <c r="C907" t="s">
        <v>2357</v>
      </c>
      <c r="D907" t="s">
        <v>101</v>
      </c>
      <c r="E907">
        <v>20</v>
      </c>
      <c r="F907" s="14">
        <v>36218</v>
      </c>
      <c r="G907" t="s">
        <v>2358</v>
      </c>
      <c r="H907" t="s">
        <v>200</v>
      </c>
      <c r="I907" t="str">
        <f>VLOOKUP(A907,'3-Target'!A:G, 4, FALSE)</f>
        <v>united_states</v>
      </c>
      <c r="J907">
        <f>VLOOKUP(A907,'3-Target'!$A:$G, 7,FALSE)</f>
        <v>20</v>
      </c>
      <c r="K907" t="str">
        <f>VLOOKUP(A907,'3-Target'!A:G, 6, FALSE)</f>
        <v>aavail_basic</v>
      </c>
    </row>
    <row r="908" spans="1:11" x14ac:dyDescent="0.2">
      <c r="A908" t="str">
        <f t="shared" si="14"/>
        <v>Samira Roach</v>
      </c>
      <c r="B908" t="s">
        <v>2359</v>
      </c>
      <c r="C908" t="s">
        <v>2360</v>
      </c>
      <c r="D908" t="s">
        <v>101</v>
      </c>
      <c r="E908">
        <v>30</v>
      </c>
      <c r="F908" s="14">
        <v>32897</v>
      </c>
      <c r="G908" t="s">
        <v>102</v>
      </c>
      <c r="I908" t="str">
        <f>VLOOKUP(A908,'3-Target'!A:G, 4, FALSE)</f>
        <v>singapore</v>
      </c>
      <c r="J908">
        <f>VLOOKUP(A908,'3-Target'!$A:$G, 7,FALSE)</f>
        <v>16</v>
      </c>
      <c r="K908" t="str">
        <f>VLOOKUP(A908,'3-Target'!A:G, 6, FALSE)</f>
        <v>aavail_premium</v>
      </c>
    </row>
    <row r="909" spans="1:11" x14ac:dyDescent="0.2">
      <c r="A909" t="str">
        <f t="shared" si="14"/>
        <v>Thiago Foster</v>
      </c>
      <c r="B909" t="s">
        <v>2361</v>
      </c>
      <c r="C909" t="s">
        <v>2362</v>
      </c>
      <c r="D909" t="s">
        <v>95</v>
      </c>
      <c r="E909">
        <v>44</v>
      </c>
      <c r="F909" s="14">
        <v>27552</v>
      </c>
      <c r="G909" t="s">
        <v>102</v>
      </c>
      <c r="I909" t="str">
        <f>VLOOKUP(A909,'3-Target'!A:G, 4, FALSE)</f>
        <v>singapore</v>
      </c>
      <c r="J909">
        <f>VLOOKUP(A909,'3-Target'!$A:$G, 7,FALSE)</f>
        <v>18</v>
      </c>
      <c r="K909" t="str">
        <f>VLOOKUP(A909,'3-Target'!A:G, 6, FALSE)</f>
        <v>aavail_basic</v>
      </c>
    </row>
    <row r="910" spans="1:11" x14ac:dyDescent="0.2">
      <c r="A910" t="str">
        <f t="shared" si="14"/>
        <v>Alonzo Li</v>
      </c>
      <c r="B910" t="s">
        <v>2363</v>
      </c>
      <c r="C910" t="s">
        <v>2364</v>
      </c>
      <c r="D910" t="s">
        <v>95</v>
      </c>
      <c r="E910">
        <v>23</v>
      </c>
      <c r="F910" s="14">
        <v>35155</v>
      </c>
      <c r="G910" t="s">
        <v>288</v>
      </c>
      <c r="H910" t="s">
        <v>733</v>
      </c>
      <c r="I910" t="str">
        <f>VLOOKUP(A910,'3-Target'!A:G, 4, FALSE)</f>
        <v>united_states</v>
      </c>
      <c r="J910">
        <f>VLOOKUP(A910,'3-Target'!$A:$G, 7,FALSE)</f>
        <v>22</v>
      </c>
      <c r="K910" t="str">
        <f>VLOOKUP(A910,'3-Target'!A:G, 6, FALSE)</f>
        <v>aavail_premium</v>
      </c>
    </row>
    <row r="911" spans="1:11" x14ac:dyDescent="0.2">
      <c r="A911" t="str">
        <f t="shared" si="14"/>
        <v>Maxton Tyler</v>
      </c>
      <c r="B911" t="s">
        <v>751</v>
      </c>
      <c r="C911" t="s">
        <v>2365</v>
      </c>
      <c r="D911" t="s">
        <v>95</v>
      </c>
      <c r="E911">
        <v>22</v>
      </c>
      <c r="F911" s="14">
        <v>35799</v>
      </c>
      <c r="G911" t="s">
        <v>102</v>
      </c>
      <c r="I911" t="str">
        <f>VLOOKUP(A911,'3-Target'!A:G, 4, FALSE)</f>
        <v>singapore</v>
      </c>
      <c r="J911">
        <f>VLOOKUP(A911,'3-Target'!$A:$G, 7,FALSE)</f>
        <v>21</v>
      </c>
      <c r="K911" t="str">
        <f>VLOOKUP(A911,'3-Target'!A:G, 6, FALSE)</f>
        <v>aavail_basic</v>
      </c>
    </row>
    <row r="912" spans="1:11" x14ac:dyDescent="0.2">
      <c r="A912" t="str">
        <f t="shared" si="14"/>
        <v>Yael Gill</v>
      </c>
      <c r="B912" t="s">
        <v>19</v>
      </c>
      <c r="C912" t="s">
        <v>2366</v>
      </c>
      <c r="D912" t="s">
        <v>95</v>
      </c>
      <c r="E912">
        <v>24</v>
      </c>
      <c r="F912" s="14">
        <v>34959</v>
      </c>
      <c r="G912" t="s">
        <v>2196</v>
      </c>
      <c r="H912" t="s">
        <v>134</v>
      </c>
      <c r="I912" t="str">
        <f>VLOOKUP(A912,'3-Target'!A:G, 4, FALSE)</f>
        <v>united_states</v>
      </c>
      <c r="J912">
        <f>VLOOKUP(A912,'3-Target'!$A:$G, 7,FALSE)</f>
        <v>16</v>
      </c>
      <c r="K912" t="str">
        <f>VLOOKUP(A912,'3-Target'!A:G, 6, FALSE)</f>
        <v>aavail_premium</v>
      </c>
    </row>
    <row r="913" spans="1:11" x14ac:dyDescent="0.2">
      <c r="A913" t="str">
        <f t="shared" si="14"/>
        <v>Ray Lynn</v>
      </c>
      <c r="B913" t="s">
        <v>2367</v>
      </c>
      <c r="C913" t="s">
        <v>152</v>
      </c>
      <c r="D913" t="s">
        <v>95</v>
      </c>
      <c r="E913">
        <v>27</v>
      </c>
      <c r="F913" s="14">
        <v>33987</v>
      </c>
      <c r="G913" t="s">
        <v>102</v>
      </c>
      <c r="I913" t="str">
        <f>VLOOKUP(A913,'3-Target'!A:G, 4, FALSE)</f>
        <v>singapore</v>
      </c>
      <c r="J913">
        <f>VLOOKUP(A913,'3-Target'!$A:$G, 7,FALSE)</f>
        <v>20</v>
      </c>
      <c r="K913" t="str">
        <f>VLOOKUP(A913,'3-Target'!A:G, 6, FALSE)</f>
        <v>aavail_basic</v>
      </c>
    </row>
    <row r="914" spans="1:11" x14ac:dyDescent="0.2">
      <c r="A914" t="str">
        <f t="shared" si="14"/>
        <v>Amara Boyle</v>
      </c>
      <c r="B914" t="s">
        <v>2368</v>
      </c>
      <c r="C914" t="s">
        <v>2369</v>
      </c>
      <c r="D914" t="s">
        <v>101</v>
      </c>
      <c r="E914">
        <v>21</v>
      </c>
      <c r="F914" s="14">
        <v>36081</v>
      </c>
      <c r="G914" t="s">
        <v>102</v>
      </c>
      <c r="I914" t="str">
        <f>VLOOKUP(A914,'3-Target'!A:G, 4, FALSE)</f>
        <v>singapore</v>
      </c>
      <c r="J914">
        <f>VLOOKUP(A914,'3-Target'!$A:$G, 7,FALSE)</f>
        <v>13</v>
      </c>
      <c r="K914" t="str">
        <f>VLOOKUP(A914,'3-Target'!A:G, 6, FALSE)</f>
        <v>aavail_premium</v>
      </c>
    </row>
    <row r="915" spans="1:11" x14ac:dyDescent="0.2">
      <c r="A915" t="str">
        <f t="shared" si="14"/>
        <v>Orlando Gonzales</v>
      </c>
      <c r="B915" t="s">
        <v>2370</v>
      </c>
      <c r="C915" t="s">
        <v>290</v>
      </c>
      <c r="D915" t="s">
        <v>95</v>
      </c>
      <c r="E915">
        <v>17</v>
      </c>
      <c r="F915" s="14">
        <v>37636</v>
      </c>
      <c r="G915" t="s">
        <v>2371</v>
      </c>
      <c r="H915" t="s">
        <v>283</v>
      </c>
      <c r="I915" t="str">
        <f>VLOOKUP(A915,'3-Target'!A:G, 4, FALSE)</f>
        <v>united_states</v>
      </c>
      <c r="J915">
        <f>VLOOKUP(A915,'3-Target'!$A:$G, 7,FALSE)</f>
        <v>18</v>
      </c>
      <c r="K915" t="str">
        <f>VLOOKUP(A915,'3-Target'!A:G, 6, FALSE)</f>
        <v>aavail_unlimited</v>
      </c>
    </row>
    <row r="916" spans="1:11" x14ac:dyDescent="0.2">
      <c r="A916" t="str">
        <f t="shared" si="14"/>
        <v>Aries Parra</v>
      </c>
      <c r="B916" t="s">
        <v>2372</v>
      </c>
      <c r="C916" t="s">
        <v>2373</v>
      </c>
      <c r="D916" t="s">
        <v>95</v>
      </c>
      <c r="E916">
        <v>24</v>
      </c>
      <c r="F916" s="14">
        <v>34938</v>
      </c>
      <c r="G916" t="s">
        <v>2374</v>
      </c>
      <c r="H916" t="s">
        <v>200</v>
      </c>
      <c r="I916" t="str">
        <f>VLOOKUP(A916,'3-Target'!A:G, 4, FALSE)</f>
        <v>united_states</v>
      </c>
      <c r="J916">
        <f>VLOOKUP(A916,'3-Target'!$A:$G, 7,FALSE)</f>
        <v>19</v>
      </c>
      <c r="K916" t="str">
        <f>VLOOKUP(A916,'3-Target'!A:G, 6, FALSE)</f>
        <v>aavail_basic</v>
      </c>
    </row>
    <row r="917" spans="1:11" x14ac:dyDescent="0.2">
      <c r="A917" t="str">
        <f t="shared" si="14"/>
        <v>Matteo Townsend</v>
      </c>
      <c r="B917" t="s">
        <v>2375</v>
      </c>
      <c r="C917" t="s">
        <v>2376</v>
      </c>
      <c r="D917" t="s">
        <v>95</v>
      </c>
      <c r="E917">
        <v>20</v>
      </c>
      <c r="F917" s="14">
        <v>36244</v>
      </c>
      <c r="G917" t="s">
        <v>1911</v>
      </c>
      <c r="H917" t="s">
        <v>298</v>
      </c>
      <c r="I917" t="str">
        <f>VLOOKUP(A917,'3-Target'!A:G, 4, FALSE)</f>
        <v>united_states</v>
      </c>
      <c r="J917">
        <f>VLOOKUP(A917,'3-Target'!$A:$G, 7,FALSE)</f>
        <v>14</v>
      </c>
      <c r="K917" t="str">
        <f>VLOOKUP(A917,'3-Target'!A:G, 6, FALSE)</f>
        <v>aavail_basic</v>
      </c>
    </row>
    <row r="918" spans="1:11" x14ac:dyDescent="0.2">
      <c r="A918" t="str">
        <f t="shared" si="14"/>
        <v>Tatum Atkinson</v>
      </c>
      <c r="B918" t="s">
        <v>2377</v>
      </c>
      <c r="C918" t="s">
        <v>2378</v>
      </c>
      <c r="D918" t="s">
        <v>95</v>
      </c>
      <c r="E918">
        <v>22</v>
      </c>
      <c r="F918" s="14">
        <v>35612</v>
      </c>
      <c r="G918" t="s">
        <v>102</v>
      </c>
      <c r="I918" t="str">
        <f>VLOOKUP(A918,'3-Target'!A:G, 4, FALSE)</f>
        <v>singapore</v>
      </c>
      <c r="J918">
        <f>VLOOKUP(A918,'3-Target'!$A:$G, 7,FALSE)</f>
        <v>15</v>
      </c>
      <c r="K918" t="str">
        <f>VLOOKUP(A918,'3-Target'!A:G, 6, FALSE)</f>
        <v>aavail_unlimited</v>
      </c>
    </row>
    <row r="919" spans="1:11" x14ac:dyDescent="0.2">
      <c r="A919" t="str">
        <f t="shared" si="14"/>
        <v>Nyla Burton</v>
      </c>
      <c r="B919" t="s">
        <v>2379</v>
      </c>
      <c r="C919" t="s">
        <v>2380</v>
      </c>
      <c r="D919" t="s">
        <v>101</v>
      </c>
      <c r="E919">
        <v>24</v>
      </c>
      <c r="F919" s="14">
        <v>35106</v>
      </c>
      <c r="G919" t="s">
        <v>2381</v>
      </c>
      <c r="H919" t="s">
        <v>159</v>
      </c>
      <c r="I919" t="str">
        <f>VLOOKUP(A919,'3-Target'!A:G, 4, FALSE)</f>
        <v>united_states</v>
      </c>
      <c r="J919">
        <f>VLOOKUP(A919,'3-Target'!$A:$G, 7,FALSE)</f>
        <v>17</v>
      </c>
      <c r="K919" t="str">
        <f>VLOOKUP(A919,'3-Target'!A:G, 6, FALSE)</f>
        <v>aavail_basic</v>
      </c>
    </row>
    <row r="920" spans="1:11" x14ac:dyDescent="0.2">
      <c r="A920" t="str">
        <f t="shared" si="14"/>
        <v>Jenna Poole</v>
      </c>
      <c r="B920" t="s">
        <v>2382</v>
      </c>
      <c r="C920" t="s">
        <v>2383</v>
      </c>
      <c r="D920" t="s">
        <v>101</v>
      </c>
      <c r="E920">
        <v>23</v>
      </c>
      <c r="F920" s="14">
        <v>35165</v>
      </c>
      <c r="G920" t="s">
        <v>2384</v>
      </c>
      <c r="H920" t="s">
        <v>155</v>
      </c>
      <c r="I920" t="str">
        <f>VLOOKUP(A920,'3-Target'!A:G, 4, FALSE)</f>
        <v>united_states</v>
      </c>
      <c r="J920">
        <f>VLOOKUP(A920,'3-Target'!$A:$G, 7,FALSE)</f>
        <v>18</v>
      </c>
      <c r="K920" t="str">
        <f>VLOOKUP(A920,'3-Target'!A:G, 6, FALSE)</f>
        <v>aavail_basic</v>
      </c>
    </row>
    <row r="921" spans="1:11" x14ac:dyDescent="0.2">
      <c r="A921" t="str">
        <f t="shared" si="14"/>
        <v>Drake Love</v>
      </c>
      <c r="B921" t="s">
        <v>2385</v>
      </c>
      <c r="C921" t="s">
        <v>2386</v>
      </c>
      <c r="D921" t="s">
        <v>95</v>
      </c>
      <c r="E921">
        <v>22</v>
      </c>
      <c r="F921" s="14">
        <v>35576</v>
      </c>
      <c r="G921" t="s">
        <v>102</v>
      </c>
      <c r="I921" t="str">
        <f>VLOOKUP(A921,'3-Target'!A:G, 4, FALSE)</f>
        <v>singapore</v>
      </c>
      <c r="J921">
        <f>VLOOKUP(A921,'3-Target'!$A:$G, 7,FALSE)</f>
        <v>9</v>
      </c>
      <c r="K921" t="str">
        <f>VLOOKUP(A921,'3-Target'!A:G, 6, FALSE)</f>
        <v>aavail_premium</v>
      </c>
    </row>
    <row r="922" spans="1:11" x14ac:dyDescent="0.2">
      <c r="A922" t="str">
        <f t="shared" si="14"/>
        <v>Emmaline Frank</v>
      </c>
      <c r="B922" t="s">
        <v>1039</v>
      </c>
      <c r="C922" t="s">
        <v>2387</v>
      </c>
      <c r="D922" t="s">
        <v>101</v>
      </c>
      <c r="E922">
        <v>20</v>
      </c>
      <c r="F922" s="14">
        <v>36554</v>
      </c>
      <c r="G922" t="s">
        <v>102</v>
      </c>
      <c r="I922" t="str">
        <f>VLOOKUP(A922,'3-Target'!A:G, 4, FALSE)</f>
        <v>singapore</v>
      </c>
      <c r="J922">
        <f>VLOOKUP(A922,'3-Target'!$A:$G, 7,FALSE)</f>
        <v>14</v>
      </c>
      <c r="K922" t="str">
        <f>VLOOKUP(A922,'3-Target'!A:G, 6, FALSE)</f>
        <v>aavail_premium</v>
      </c>
    </row>
    <row r="923" spans="1:11" x14ac:dyDescent="0.2">
      <c r="A923" t="str">
        <f t="shared" si="14"/>
        <v>Riley Hebert</v>
      </c>
      <c r="B923" t="s">
        <v>2388</v>
      </c>
      <c r="C923" t="s">
        <v>719</v>
      </c>
      <c r="D923" t="s">
        <v>95</v>
      </c>
      <c r="E923">
        <v>36</v>
      </c>
      <c r="F923" s="14">
        <v>30679</v>
      </c>
      <c r="G923" t="s">
        <v>2389</v>
      </c>
      <c r="H923" t="s">
        <v>159</v>
      </c>
      <c r="I923" t="str">
        <f>VLOOKUP(A923,'3-Target'!A:G, 4, FALSE)</f>
        <v>united_states</v>
      </c>
      <c r="J923">
        <f>VLOOKUP(A923,'3-Target'!$A:$G, 7,FALSE)</f>
        <v>22</v>
      </c>
      <c r="K923" t="str">
        <f>VLOOKUP(A923,'3-Target'!A:G, 6, FALSE)</f>
        <v>aavail_basic</v>
      </c>
    </row>
    <row r="924" spans="1:11" x14ac:dyDescent="0.2">
      <c r="A924" t="str">
        <f t="shared" si="14"/>
        <v>Sophia Deleon</v>
      </c>
      <c r="B924" t="s">
        <v>2390</v>
      </c>
      <c r="C924" t="s">
        <v>2391</v>
      </c>
      <c r="D924" t="s">
        <v>101</v>
      </c>
      <c r="E924">
        <v>31</v>
      </c>
      <c r="F924" s="14">
        <v>32239</v>
      </c>
      <c r="G924" t="s">
        <v>2392</v>
      </c>
      <c r="H924" t="s">
        <v>200</v>
      </c>
      <c r="I924" t="str">
        <f>VLOOKUP(A924,'3-Target'!A:G, 4, FALSE)</f>
        <v>united_states</v>
      </c>
      <c r="J924">
        <f>VLOOKUP(A924,'3-Target'!$A:$G, 7,FALSE)</f>
        <v>14</v>
      </c>
      <c r="K924" t="str">
        <f>VLOOKUP(A924,'3-Target'!A:G, 6, FALSE)</f>
        <v>aavail_premium</v>
      </c>
    </row>
    <row r="925" spans="1:11" x14ac:dyDescent="0.2">
      <c r="A925" t="str">
        <f t="shared" si="14"/>
        <v>Margot Marshall</v>
      </c>
      <c r="B925" t="s">
        <v>2393</v>
      </c>
      <c r="C925" t="s">
        <v>2394</v>
      </c>
      <c r="D925" t="s">
        <v>101</v>
      </c>
      <c r="E925">
        <v>13</v>
      </c>
      <c r="F925" s="14">
        <v>38831</v>
      </c>
      <c r="G925" t="s">
        <v>2395</v>
      </c>
      <c r="H925" t="s">
        <v>800</v>
      </c>
      <c r="I925" t="str">
        <f>VLOOKUP(A925,'3-Target'!A:G, 4, FALSE)</f>
        <v>united_states</v>
      </c>
      <c r="J925">
        <f>VLOOKUP(A925,'3-Target'!$A:$G, 7,FALSE)</f>
        <v>18</v>
      </c>
      <c r="K925" t="str">
        <f>VLOOKUP(A925,'3-Target'!A:G, 6, FALSE)</f>
        <v>aavail_unlimited</v>
      </c>
    </row>
    <row r="926" spans="1:11" x14ac:dyDescent="0.2">
      <c r="A926" t="str">
        <f t="shared" si="14"/>
        <v>Reginald Mejia</v>
      </c>
      <c r="B926" t="s">
        <v>2396</v>
      </c>
      <c r="C926" t="s">
        <v>2397</v>
      </c>
      <c r="D926" t="s">
        <v>95</v>
      </c>
      <c r="E926">
        <v>24</v>
      </c>
      <c r="F926" s="14">
        <v>34775</v>
      </c>
      <c r="G926" t="s">
        <v>2398</v>
      </c>
      <c r="H926" t="s">
        <v>460</v>
      </c>
      <c r="I926" t="str">
        <f>VLOOKUP(A926,'3-Target'!A:G, 4, FALSE)</f>
        <v>united_states</v>
      </c>
      <c r="J926">
        <f>VLOOKUP(A926,'3-Target'!$A:$G, 7,FALSE)</f>
        <v>18</v>
      </c>
      <c r="K926" t="str">
        <f>VLOOKUP(A926,'3-Target'!A:G, 6, FALSE)</f>
        <v>aavail_unlimited</v>
      </c>
    </row>
    <row r="927" spans="1:11" x14ac:dyDescent="0.2">
      <c r="A927" t="str">
        <f t="shared" si="14"/>
        <v>Dennis Sparks</v>
      </c>
      <c r="B927" t="s">
        <v>1157</v>
      </c>
      <c r="C927" t="s">
        <v>1618</v>
      </c>
      <c r="D927" t="s">
        <v>95</v>
      </c>
      <c r="E927">
        <v>21</v>
      </c>
      <c r="F927" s="14">
        <v>36108</v>
      </c>
      <c r="G927" t="s">
        <v>2399</v>
      </c>
      <c r="H927" t="s">
        <v>130</v>
      </c>
      <c r="I927" t="str">
        <f>VLOOKUP(A927,'3-Target'!A:G, 4, FALSE)</f>
        <v>united_states</v>
      </c>
      <c r="J927">
        <f>VLOOKUP(A927,'3-Target'!$A:$G, 7,FALSE)</f>
        <v>23</v>
      </c>
      <c r="K927" t="str">
        <f>VLOOKUP(A927,'3-Target'!A:G, 6, FALSE)</f>
        <v>aavail_premium</v>
      </c>
    </row>
    <row r="928" spans="1:11" x14ac:dyDescent="0.2">
      <c r="A928" t="str">
        <f t="shared" si="14"/>
        <v>Preston Page</v>
      </c>
      <c r="B928" t="s">
        <v>2400</v>
      </c>
      <c r="C928" t="s">
        <v>2401</v>
      </c>
      <c r="D928" t="s">
        <v>95</v>
      </c>
      <c r="E928">
        <v>27</v>
      </c>
      <c r="F928" s="14">
        <v>33751</v>
      </c>
      <c r="G928" t="s">
        <v>102</v>
      </c>
      <c r="I928" t="str">
        <f>VLOOKUP(A928,'3-Target'!A:G, 4, FALSE)</f>
        <v>singapore</v>
      </c>
      <c r="J928">
        <f>VLOOKUP(A928,'3-Target'!$A:$G, 7,FALSE)</f>
        <v>20</v>
      </c>
      <c r="K928" t="str">
        <f>VLOOKUP(A928,'3-Target'!A:G, 6, FALSE)</f>
        <v>aavail_unlimited</v>
      </c>
    </row>
    <row r="929" spans="1:11" x14ac:dyDescent="0.2">
      <c r="A929" t="str">
        <f t="shared" si="14"/>
        <v>Marvin Sutton</v>
      </c>
      <c r="B929" t="s">
        <v>453</v>
      </c>
      <c r="C929" t="s">
        <v>2402</v>
      </c>
      <c r="D929" t="s">
        <v>95</v>
      </c>
      <c r="E929">
        <v>23</v>
      </c>
      <c r="F929" s="14">
        <v>35194</v>
      </c>
      <c r="G929" t="s">
        <v>459</v>
      </c>
      <c r="H929" t="s">
        <v>200</v>
      </c>
      <c r="I929" t="str">
        <f>VLOOKUP(A929,'3-Target'!A:G, 4, FALSE)</f>
        <v>united_states</v>
      </c>
      <c r="J929">
        <f>VLOOKUP(A929,'3-Target'!$A:$G, 7,FALSE)</f>
        <v>19</v>
      </c>
      <c r="K929" t="str">
        <f>VLOOKUP(A929,'3-Target'!A:G, 6, FALSE)</f>
        <v>aavail_unlimited</v>
      </c>
    </row>
    <row r="930" spans="1:11" x14ac:dyDescent="0.2">
      <c r="A930" t="str">
        <f t="shared" si="14"/>
        <v>Jemma Colon</v>
      </c>
      <c r="B930" t="s">
        <v>2403</v>
      </c>
      <c r="C930" t="s">
        <v>2404</v>
      </c>
      <c r="D930" t="s">
        <v>101</v>
      </c>
      <c r="E930">
        <v>35</v>
      </c>
      <c r="F930" s="14">
        <v>30733</v>
      </c>
      <c r="G930" t="s">
        <v>2405</v>
      </c>
      <c r="H930" t="s">
        <v>200</v>
      </c>
      <c r="I930" t="str">
        <f>VLOOKUP(A930,'3-Target'!A:G, 4, FALSE)</f>
        <v>united_states</v>
      </c>
      <c r="J930">
        <f>VLOOKUP(A930,'3-Target'!$A:$G, 7,FALSE)</f>
        <v>25</v>
      </c>
      <c r="K930" t="str">
        <f>VLOOKUP(A930,'3-Target'!A:G, 6, FALSE)</f>
        <v>aavail_basic</v>
      </c>
    </row>
    <row r="931" spans="1:11" x14ac:dyDescent="0.2">
      <c r="A931" t="str">
        <f t="shared" si="14"/>
        <v>Jerry Cordova</v>
      </c>
      <c r="B931" t="s">
        <v>2406</v>
      </c>
      <c r="C931" t="s">
        <v>2407</v>
      </c>
      <c r="D931" t="s">
        <v>95</v>
      </c>
      <c r="E931">
        <v>20</v>
      </c>
      <c r="F931" s="14">
        <v>36362</v>
      </c>
      <c r="G931" t="s">
        <v>2408</v>
      </c>
      <c r="H931" t="s">
        <v>125</v>
      </c>
      <c r="I931" t="str">
        <f>VLOOKUP(A931,'3-Target'!A:G, 4, FALSE)</f>
        <v>united_states</v>
      </c>
      <c r="J931">
        <f>VLOOKUP(A931,'3-Target'!$A:$G, 7,FALSE)</f>
        <v>19</v>
      </c>
      <c r="K931" t="str">
        <f>VLOOKUP(A931,'3-Target'!A:G, 6, FALSE)</f>
        <v>aavail_basic</v>
      </c>
    </row>
    <row r="932" spans="1:11" x14ac:dyDescent="0.2">
      <c r="A932" t="str">
        <f t="shared" si="14"/>
        <v>Chance Good</v>
      </c>
      <c r="B932" t="s">
        <v>2409</v>
      </c>
      <c r="C932" t="s">
        <v>2410</v>
      </c>
      <c r="D932" t="s">
        <v>95</v>
      </c>
      <c r="E932">
        <v>41</v>
      </c>
      <c r="F932" s="14">
        <v>28717</v>
      </c>
      <c r="G932" t="s">
        <v>2411</v>
      </c>
      <c r="H932" t="s">
        <v>130</v>
      </c>
      <c r="I932" t="str">
        <f>VLOOKUP(A932,'3-Target'!A:G, 4, FALSE)</f>
        <v>united_states</v>
      </c>
      <c r="J932">
        <f>VLOOKUP(A932,'3-Target'!$A:$G, 7,FALSE)</f>
        <v>19</v>
      </c>
      <c r="K932" t="str">
        <f>VLOOKUP(A932,'3-Target'!A:G, 6, FALSE)</f>
        <v>aavail_premium</v>
      </c>
    </row>
    <row r="933" spans="1:11" x14ac:dyDescent="0.2">
      <c r="A933" t="str">
        <f t="shared" si="14"/>
        <v>Noor Stuart</v>
      </c>
      <c r="B933" t="s">
        <v>2412</v>
      </c>
      <c r="C933" t="s">
        <v>2413</v>
      </c>
      <c r="D933" t="s">
        <v>101</v>
      </c>
      <c r="E933">
        <v>25</v>
      </c>
      <c r="F933" s="14">
        <v>34567</v>
      </c>
      <c r="G933" t="s">
        <v>102</v>
      </c>
      <c r="I933" t="str">
        <f>VLOOKUP(A933,'3-Target'!A:G, 4, FALSE)</f>
        <v>singapore</v>
      </c>
      <c r="J933">
        <f>VLOOKUP(A933,'3-Target'!$A:$G, 7,FALSE)</f>
        <v>9</v>
      </c>
      <c r="K933" t="str">
        <f>VLOOKUP(A933,'3-Target'!A:G, 6, FALSE)</f>
        <v>aavail_premium</v>
      </c>
    </row>
    <row r="934" spans="1:11" x14ac:dyDescent="0.2">
      <c r="A934" t="str">
        <f t="shared" si="14"/>
        <v>Carmen Blair</v>
      </c>
      <c r="B934" t="s">
        <v>2414</v>
      </c>
      <c r="C934" t="s">
        <v>2415</v>
      </c>
      <c r="D934" t="s">
        <v>101</v>
      </c>
      <c r="E934">
        <v>25</v>
      </c>
      <c r="F934" s="14">
        <v>34433</v>
      </c>
      <c r="G934" t="s">
        <v>2416</v>
      </c>
      <c r="H934" t="s">
        <v>200</v>
      </c>
      <c r="I934" t="str">
        <f>VLOOKUP(A934,'3-Target'!A:G, 4, FALSE)</f>
        <v>united_states</v>
      </c>
      <c r="J934">
        <f>VLOOKUP(A934,'3-Target'!$A:$G, 7,FALSE)</f>
        <v>18</v>
      </c>
      <c r="K934" t="str">
        <f>VLOOKUP(A934,'3-Target'!A:G, 6, FALSE)</f>
        <v>aavail_unlimited</v>
      </c>
    </row>
    <row r="935" spans="1:11" x14ac:dyDescent="0.2">
      <c r="A935" t="str">
        <f t="shared" si="14"/>
        <v>Forrest Parks</v>
      </c>
      <c r="B935" t="s">
        <v>2417</v>
      </c>
      <c r="C935" t="s">
        <v>2418</v>
      </c>
      <c r="D935" t="s">
        <v>95</v>
      </c>
      <c r="E935">
        <v>39</v>
      </c>
      <c r="F935" s="14">
        <v>29563</v>
      </c>
      <c r="G935" t="s">
        <v>264</v>
      </c>
      <c r="H935" t="s">
        <v>159</v>
      </c>
      <c r="I935" t="str">
        <f>VLOOKUP(A935,'3-Target'!A:G, 4, FALSE)</f>
        <v>united_states</v>
      </c>
      <c r="J935">
        <f>VLOOKUP(A935,'3-Target'!$A:$G, 7,FALSE)</f>
        <v>19</v>
      </c>
      <c r="K935" t="str">
        <f>VLOOKUP(A935,'3-Target'!A:G, 6, FALSE)</f>
        <v>aavail_unlimited</v>
      </c>
    </row>
    <row r="936" spans="1:11" x14ac:dyDescent="0.2">
      <c r="A936" t="str">
        <f t="shared" si="14"/>
        <v>Antonio Burnett</v>
      </c>
      <c r="B936" t="s">
        <v>2419</v>
      </c>
      <c r="C936" t="s">
        <v>2420</v>
      </c>
      <c r="D936" t="s">
        <v>95</v>
      </c>
      <c r="E936">
        <v>21</v>
      </c>
      <c r="F936" s="14">
        <v>36098</v>
      </c>
      <c r="G936" t="s">
        <v>2421</v>
      </c>
      <c r="H936" t="s">
        <v>200</v>
      </c>
      <c r="I936" t="str">
        <f>VLOOKUP(A936,'3-Target'!A:G, 4, FALSE)</f>
        <v>united_states</v>
      </c>
      <c r="J936">
        <f>VLOOKUP(A936,'3-Target'!$A:$G, 7,FALSE)</f>
        <v>19</v>
      </c>
      <c r="K936" t="str">
        <f>VLOOKUP(A936,'3-Target'!A:G, 6, FALSE)</f>
        <v>aavail_premium</v>
      </c>
    </row>
    <row r="937" spans="1:11" x14ac:dyDescent="0.2">
      <c r="A937" t="str">
        <f t="shared" si="14"/>
        <v>Terrance Bernard</v>
      </c>
      <c r="B937" t="s">
        <v>2422</v>
      </c>
      <c r="C937" t="s">
        <v>2423</v>
      </c>
      <c r="D937" t="s">
        <v>95</v>
      </c>
      <c r="E937">
        <v>26</v>
      </c>
      <c r="F937" s="14">
        <v>34131</v>
      </c>
      <c r="G937" t="s">
        <v>2424</v>
      </c>
      <c r="H937" t="s">
        <v>283</v>
      </c>
      <c r="I937" t="str">
        <f>VLOOKUP(A937,'3-Target'!A:G, 4, FALSE)</f>
        <v>united_states</v>
      </c>
      <c r="J937">
        <f>VLOOKUP(A937,'3-Target'!$A:$G, 7,FALSE)</f>
        <v>17</v>
      </c>
      <c r="K937" t="str">
        <f>VLOOKUP(A937,'3-Target'!A:G, 6, FALSE)</f>
        <v>aavail_unlimited</v>
      </c>
    </row>
    <row r="938" spans="1:11" x14ac:dyDescent="0.2">
      <c r="A938" t="str">
        <f t="shared" si="14"/>
        <v>Jaylen Rhodes</v>
      </c>
      <c r="B938" t="s">
        <v>2425</v>
      </c>
      <c r="C938" t="s">
        <v>2426</v>
      </c>
      <c r="D938" t="s">
        <v>95</v>
      </c>
      <c r="E938">
        <v>20</v>
      </c>
      <c r="F938" s="14">
        <v>36406</v>
      </c>
      <c r="G938" t="s">
        <v>2427</v>
      </c>
      <c r="H938" t="s">
        <v>1027</v>
      </c>
      <c r="I938" t="str">
        <f>VLOOKUP(A938,'3-Target'!A:G, 4, FALSE)</f>
        <v>united_states</v>
      </c>
      <c r="J938">
        <f>VLOOKUP(A938,'3-Target'!$A:$G, 7,FALSE)</f>
        <v>19</v>
      </c>
      <c r="K938" t="str">
        <f>VLOOKUP(A938,'3-Target'!A:G, 6, FALSE)</f>
        <v>aavail_basic</v>
      </c>
    </row>
    <row r="939" spans="1:11" x14ac:dyDescent="0.2">
      <c r="A939" t="str">
        <f t="shared" si="14"/>
        <v>Ashley Zimmerman</v>
      </c>
      <c r="B939" t="s">
        <v>2428</v>
      </c>
      <c r="C939" t="s">
        <v>363</v>
      </c>
      <c r="D939" t="s">
        <v>101</v>
      </c>
      <c r="E939">
        <v>22</v>
      </c>
      <c r="F939" s="14">
        <v>35637</v>
      </c>
      <c r="G939" t="s">
        <v>102</v>
      </c>
      <c r="I939" t="str">
        <f>VLOOKUP(A939,'3-Target'!A:G, 4, FALSE)</f>
        <v>singapore</v>
      </c>
      <c r="J939">
        <f>VLOOKUP(A939,'3-Target'!$A:$G, 7,FALSE)</f>
        <v>20</v>
      </c>
      <c r="K939" t="str">
        <f>VLOOKUP(A939,'3-Target'!A:G, 6, FALSE)</f>
        <v>aavail_basic</v>
      </c>
    </row>
    <row r="940" spans="1:11" x14ac:dyDescent="0.2">
      <c r="A940" t="str">
        <f t="shared" si="14"/>
        <v>Hugh Livingston</v>
      </c>
      <c r="B940" t="s">
        <v>2429</v>
      </c>
      <c r="C940" t="s">
        <v>2430</v>
      </c>
      <c r="D940" t="s">
        <v>95</v>
      </c>
      <c r="E940">
        <v>33</v>
      </c>
      <c r="F940" s="14">
        <v>31606</v>
      </c>
      <c r="G940" t="s">
        <v>1824</v>
      </c>
      <c r="H940" t="s">
        <v>159</v>
      </c>
      <c r="I940" t="str">
        <f>VLOOKUP(A940,'3-Target'!A:G, 4, FALSE)</f>
        <v>united_states</v>
      </c>
      <c r="J940">
        <f>VLOOKUP(A940,'3-Target'!$A:$G, 7,FALSE)</f>
        <v>19</v>
      </c>
      <c r="K940" t="str">
        <f>VLOOKUP(A940,'3-Target'!A:G, 6, FALSE)</f>
        <v>aavail_unlimited</v>
      </c>
    </row>
    <row r="941" spans="1:11" x14ac:dyDescent="0.2">
      <c r="A941" t="str">
        <f t="shared" si="14"/>
        <v>Nickolas Mays</v>
      </c>
      <c r="B941" t="s">
        <v>2431</v>
      </c>
      <c r="C941" t="s">
        <v>2432</v>
      </c>
      <c r="D941" t="s">
        <v>95</v>
      </c>
      <c r="E941">
        <v>24</v>
      </c>
      <c r="F941" s="14">
        <v>34895</v>
      </c>
      <c r="G941" t="s">
        <v>2433</v>
      </c>
      <c r="H941" t="s">
        <v>130</v>
      </c>
      <c r="I941" t="str">
        <f>VLOOKUP(A941,'3-Target'!A:G, 4, FALSE)</f>
        <v>united_states</v>
      </c>
      <c r="J941">
        <f>VLOOKUP(A941,'3-Target'!$A:$G, 7,FALSE)</f>
        <v>18</v>
      </c>
      <c r="K941" t="str">
        <f>VLOOKUP(A941,'3-Target'!A:G, 6, FALSE)</f>
        <v>aavail_basic</v>
      </c>
    </row>
    <row r="942" spans="1:11" x14ac:dyDescent="0.2">
      <c r="A942" t="str">
        <f t="shared" si="14"/>
        <v>Brock Benson</v>
      </c>
      <c r="B942" t="s">
        <v>2434</v>
      </c>
      <c r="C942" t="s">
        <v>922</v>
      </c>
      <c r="D942" t="s">
        <v>95</v>
      </c>
      <c r="E942">
        <v>30</v>
      </c>
      <c r="F942" s="14">
        <v>32901</v>
      </c>
      <c r="G942" t="s">
        <v>2435</v>
      </c>
      <c r="H942" t="s">
        <v>283</v>
      </c>
      <c r="I942" t="str">
        <f>VLOOKUP(A942,'3-Target'!A:G, 4, FALSE)</f>
        <v>united_states</v>
      </c>
      <c r="J942">
        <f>VLOOKUP(A942,'3-Target'!$A:$G, 7,FALSE)</f>
        <v>18</v>
      </c>
      <c r="K942" t="str">
        <f>VLOOKUP(A942,'3-Target'!A:G, 6, FALSE)</f>
        <v>aavail_unlimited</v>
      </c>
    </row>
    <row r="943" spans="1:11" x14ac:dyDescent="0.2">
      <c r="A943" t="str">
        <f t="shared" si="14"/>
        <v>Conrad Choi</v>
      </c>
      <c r="B943" t="s">
        <v>2436</v>
      </c>
      <c r="C943" t="s">
        <v>671</v>
      </c>
      <c r="D943" t="s">
        <v>95</v>
      </c>
      <c r="E943">
        <v>40</v>
      </c>
      <c r="F943" s="14">
        <v>28935</v>
      </c>
      <c r="G943" t="s">
        <v>117</v>
      </c>
      <c r="H943" t="s">
        <v>168</v>
      </c>
      <c r="I943" t="str">
        <f>VLOOKUP(A943,'3-Target'!A:G, 4, FALSE)</f>
        <v>united_states</v>
      </c>
      <c r="J943">
        <f>VLOOKUP(A943,'3-Target'!$A:$G, 7,FALSE)</f>
        <v>18</v>
      </c>
      <c r="K943" t="str">
        <f>VLOOKUP(A943,'3-Target'!A:G, 6, FALSE)</f>
        <v>aavail_basic</v>
      </c>
    </row>
    <row r="944" spans="1:11" x14ac:dyDescent="0.2">
      <c r="A944" t="str">
        <f t="shared" si="14"/>
        <v>Gracelynn Fry</v>
      </c>
      <c r="B944" t="s">
        <v>2437</v>
      </c>
      <c r="C944" t="s">
        <v>2438</v>
      </c>
      <c r="D944" t="s">
        <v>101</v>
      </c>
      <c r="E944">
        <v>37</v>
      </c>
      <c r="F944" s="14">
        <v>30157</v>
      </c>
      <c r="G944" t="s">
        <v>102</v>
      </c>
      <c r="I944" t="str">
        <f>VLOOKUP(A944,'3-Target'!A:G, 4, FALSE)</f>
        <v>singapore</v>
      </c>
      <c r="J944">
        <f>VLOOKUP(A944,'3-Target'!$A:$G, 7,FALSE)</f>
        <v>24</v>
      </c>
      <c r="K944" t="str">
        <f>VLOOKUP(A944,'3-Target'!A:G, 6, FALSE)</f>
        <v>aavail_unlimited</v>
      </c>
    </row>
    <row r="945" spans="1:11" x14ac:dyDescent="0.2">
      <c r="A945" t="str">
        <f t="shared" si="14"/>
        <v>Cadence Holland</v>
      </c>
      <c r="B945" t="s">
        <v>2439</v>
      </c>
      <c r="C945" t="s">
        <v>2440</v>
      </c>
      <c r="D945" t="s">
        <v>101</v>
      </c>
      <c r="E945">
        <v>24</v>
      </c>
      <c r="F945" s="14">
        <v>35068</v>
      </c>
      <c r="G945" t="s">
        <v>2441</v>
      </c>
      <c r="H945" t="s">
        <v>183</v>
      </c>
      <c r="I945" t="str">
        <f>VLOOKUP(A945,'3-Target'!A:G, 4, FALSE)</f>
        <v>united_states</v>
      </c>
      <c r="J945">
        <f>VLOOKUP(A945,'3-Target'!$A:$G, 7,FALSE)</f>
        <v>18</v>
      </c>
      <c r="K945" t="str">
        <f>VLOOKUP(A945,'3-Target'!A:G, 6, FALSE)</f>
        <v>aavail_premium</v>
      </c>
    </row>
    <row r="946" spans="1:11" x14ac:dyDescent="0.2">
      <c r="A946" t="str">
        <f t="shared" si="14"/>
        <v>Jasiah Schroeder</v>
      </c>
      <c r="B946" t="s">
        <v>2442</v>
      </c>
      <c r="C946" t="s">
        <v>2443</v>
      </c>
      <c r="D946" t="s">
        <v>95</v>
      </c>
      <c r="E946">
        <v>24</v>
      </c>
      <c r="F946" s="14">
        <v>35018</v>
      </c>
      <c r="G946" t="s">
        <v>102</v>
      </c>
      <c r="I946" t="str">
        <f>VLOOKUP(A946,'3-Target'!A:G, 4, FALSE)</f>
        <v>singapore</v>
      </c>
      <c r="J946">
        <f>VLOOKUP(A946,'3-Target'!$A:$G, 7,FALSE)</f>
        <v>16</v>
      </c>
      <c r="K946" t="str">
        <f>VLOOKUP(A946,'3-Target'!A:G, 6, FALSE)</f>
        <v>aavail_basic</v>
      </c>
    </row>
    <row r="947" spans="1:11" x14ac:dyDescent="0.2">
      <c r="A947" t="str">
        <f t="shared" si="14"/>
        <v>Lionel Snyder</v>
      </c>
      <c r="B947" t="s">
        <v>2444</v>
      </c>
      <c r="C947" t="s">
        <v>2445</v>
      </c>
      <c r="D947" t="s">
        <v>95</v>
      </c>
      <c r="E947">
        <v>38</v>
      </c>
      <c r="F947" s="14">
        <v>29741</v>
      </c>
      <c r="G947" t="s">
        <v>2446</v>
      </c>
      <c r="H947" t="s">
        <v>200</v>
      </c>
      <c r="I947" t="str">
        <f>VLOOKUP(A947,'3-Target'!A:G, 4, FALSE)</f>
        <v>united_states</v>
      </c>
      <c r="J947">
        <f>VLOOKUP(A947,'3-Target'!$A:$G, 7,FALSE)</f>
        <v>21</v>
      </c>
      <c r="K947" t="str">
        <f>VLOOKUP(A947,'3-Target'!A:G, 6, FALSE)</f>
        <v>aavail_unlimited</v>
      </c>
    </row>
    <row r="948" spans="1:11" x14ac:dyDescent="0.2">
      <c r="A948" t="str">
        <f t="shared" si="14"/>
        <v>Nasir Morgan</v>
      </c>
      <c r="B948" t="s">
        <v>22</v>
      </c>
      <c r="C948" t="s">
        <v>2447</v>
      </c>
      <c r="D948" t="s">
        <v>95</v>
      </c>
      <c r="E948">
        <v>21</v>
      </c>
      <c r="F948" s="14">
        <v>35948</v>
      </c>
      <c r="G948" t="s">
        <v>2448</v>
      </c>
      <c r="H948" t="s">
        <v>151</v>
      </c>
      <c r="I948" t="str">
        <f>VLOOKUP(A948,'3-Target'!A:G, 4, FALSE)</f>
        <v>united_states</v>
      </c>
      <c r="J948">
        <f>VLOOKUP(A948,'3-Target'!$A:$G, 7,FALSE)</f>
        <v>22</v>
      </c>
      <c r="K948" t="str">
        <f>VLOOKUP(A948,'3-Target'!A:G, 6, FALSE)</f>
        <v>aavail_unlimited</v>
      </c>
    </row>
    <row r="949" spans="1:11" x14ac:dyDescent="0.2">
      <c r="A949" t="str">
        <f t="shared" si="14"/>
        <v>Adaline Ortiz</v>
      </c>
      <c r="B949" t="s">
        <v>2449</v>
      </c>
      <c r="C949" t="s">
        <v>2450</v>
      </c>
      <c r="D949" t="s">
        <v>101</v>
      </c>
      <c r="E949">
        <v>25</v>
      </c>
      <c r="F949" s="14">
        <v>34526</v>
      </c>
      <c r="G949" t="s">
        <v>2451</v>
      </c>
      <c r="H949" t="s">
        <v>130</v>
      </c>
      <c r="I949" t="str">
        <f>VLOOKUP(A949,'3-Target'!A:G, 4, FALSE)</f>
        <v>united_states</v>
      </c>
      <c r="J949">
        <f>VLOOKUP(A949,'3-Target'!$A:$G, 7,FALSE)</f>
        <v>18</v>
      </c>
      <c r="K949" t="str">
        <f>VLOOKUP(A949,'3-Target'!A:G, 6, FALSE)</f>
        <v>aavail_premium</v>
      </c>
    </row>
    <row r="950" spans="1:11" x14ac:dyDescent="0.2">
      <c r="A950" t="str">
        <f t="shared" si="14"/>
        <v>Aubriella Mccoy</v>
      </c>
      <c r="B950" t="s">
        <v>2452</v>
      </c>
      <c r="C950" t="s">
        <v>2453</v>
      </c>
      <c r="D950" t="s">
        <v>101</v>
      </c>
      <c r="E950">
        <v>22</v>
      </c>
      <c r="F950" s="14">
        <v>35534</v>
      </c>
      <c r="G950" t="s">
        <v>2454</v>
      </c>
      <c r="H950" t="s">
        <v>319</v>
      </c>
      <c r="I950" t="str">
        <f>VLOOKUP(A950,'3-Target'!A:G, 4, FALSE)</f>
        <v>united_states</v>
      </c>
      <c r="J950">
        <f>VLOOKUP(A950,'3-Target'!$A:$G, 7,FALSE)</f>
        <v>22</v>
      </c>
      <c r="K950" t="str">
        <f>VLOOKUP(A950,'3-Target'!A:G, 6, FALSE)</f>
        <v>aavail_basic</v>
      </c>
    </row>
    <row r="951" spans="1:11" x14ac:dyDescent="0.2">
      <c r="A951" t="str">
        <f t="shared" si="14"/>
        <v>Grant Preston</v>
      </c>
      <c r="B951" t="s">
        <v>2401</v>
      </c>
      <c r="C951" t="s">
        <v>316</v>
      </c>
      <c r="D951" t="s">
        <v>95</v>
      </c>
      <c r="E951">
        <v>20</v>
      </c>
      <c r="F951" s="14">
        <v>36395</v>
      </c>
      <c r="G951" t="s">
        <v>102</v>
      </c>
      <c r="I951" t="str">
        <f>VLOOKUP(A951,'3-Target'!A:G, 4, FALSE)</f>
        <v>singapore</v>
      </c>
      <c r="J951">
        <f>VLOOKUP(A951,'3-Target'!$A:$G, 7,FALSE)</f>
        <v>13</v>
      </c>
      <c r="K951" t="str">
        <f>VLOOKUP(A951,'3-Target'!A:G, 6, FALSE)</f>
        <v>aavail_premium</v>
      </c>
    </row>
    <row r="952" spans="1:11" x14ac:dyDescent="0.2">
      <c r="A952" t="str">
        <f t="shared" si="14"/>
        <v>Annie Henderson</v>
      </c>
      <c r="B952" t="s">
        <v>186</v>
      </c>
      <c r="C952" t="s">
        <v>2455</v>
      </c>
      <c r="D952" t="s">
        <v>101</v>
      </c>
      <c r="E952">
        <v>20</v>
      </c>
      <c r="F952" s="14">
        <v>36430</v>
      </c>
      <c r="G952" t="s">
        <v>2456</v>
      </c>
      <c r="H952" t="s">
        <v>159</v>
      </c>
      <c r="I952" t="str">
        <f>VLOOKUP(A952,'3-Target'!A:G, 4, FALSE)</f>
        <v>united_states</v>
      </c>
      <c r="J952">
        <f>VLOOKUP(A952,'3-Target'!$A:$G, 7,FALSE)</f>
        <v>23</v>
      </c>
      <c r="K952" t="str">
        <f>VLOOKUP(A952,'3-Target'!A:G, 6, FALSE)</f>
        <v>aavail_premium</v>
      </c>
    </row>
    <row r="953" spans="1:11" x14ac:dyDescent="0.2">
      <c r="A953" t="str">
        <f t="shared" si="14"/>
        <v>Kayleigh Lugo</v>
      </c>
      <c r="B953" t="s">
        <v>2457</v>
      </c>
      <c r="C953" t="s">
        <v>2458</v>
      </c>
      <c r="D953" t="s">
        <v>101</v>
      </c>
      <c r="E953">
        <v>28</v>
      </c>
      <c r="F953" s="14">
        <v>33469</v>
      </c>
      <c r="G953" t="s">
        <v>2459</v>
      </c>
      <c r="H953" t="s">
        <v>200</v>
      </c>
      <c r="I953" t="str">
        <f>VLOOKUP(A953,'3-Target'!A:G, 4, FALSE)</f>
        <v>united_states</v>
      </c>
      <c r="J953">
        <f>VLOOKUP(A953,'3-Target'!$A:$G, 7,FALSE)</f>
        <v>23</v>
      </c>
      <c r="K953" t="str">
        <f>VLOOKUP(A953,'3-Target'!A:G, 6, FALSE)</f>
        <v>aavail_premium</v>
      </c>
    </row>
    <row r="954" spans="1:11" x14ac:dyDescent="0.2">
      <c r="A954" t="str">
        <f t="shared" si="14"/>
        <v>Travis Harrington</v>
      </c>
      <c r="B954" t="s">
        <v>2460</v>
      </c>
      <c r="C954" t="s">
        <v>377</v>
      </c>
      <c r="D954" t="s">
        <v>95</v>
      </c>
      <c r="E954">
        <v>20</v>
      </c>
      <c r="F954" s="14">
        <v>36490</v>
      </c>
      <c r="G954" t="s">
        <v>2461</v>
      </c>
      <c r="H954" t="s">
        <v>200</v>
      </c>
      <c r="I954" t="str">
        <f>VLOOKUP(A954,'3-Target'!A:G, 4, FALSE)</f>
        <v>united_states</v>
      </c>
      <c r="J954">
        <f>VLOOKUP(A954,'3-Target'!$A:$G, 7,FALSE)</f>
        <v>20</v>
      </c>
      <c r="K954" t="str">
        <f>VLOOKUP(A954,'3-Target'!A:G, 6, FALSE)</f>
        <v>aavail_premium</v>
      </c>
    </row>
    <row r="955" spans="1:11" x14ac:dyDescent="0.2">
      <c r="A955" t="str">
        <f t="shared" si="14"/>
        <v>Haley Velez</v>
      </c>
      <c r="B955" t="s">
        <v>2462</v>
      </c>
      <c r="C955" t="s">
        <v>1601</v>
      </c>
      <c r="D955" t="s">
        <v>101</v>
      </c>
      <c r="E955">
        <v>39</v>
      </c>
      <c r="F955" s="14">
        <v>29444</v>
      </c>
      <c r="G955" t="s">
        <v>2463</v>
      </c>
      <c r="H955" t="s">
        <v>854</v>
      </c>
      <c r="I955" t="str">
        <f>VLOOKUP(A955,'3-Target'!A:G, 4, FALSE)</f>
        <v>united_states</v>
      </c>
      <c r="J955">
        <f>VLOOKUP(A955,'3-Target'!$A:$G, 7,FALSE)</f>
        <v>20</v>
      </c>
      <c r="K955" t="str">
        <f>VLOOKUP(A955,'3-Target'!A:G, 6, FALSE)</f>
        <v>aavail_premium</v>
      </c>
    </row>
    <row r="956" spans="1:11" x14ac:dyDescent="0.2">
      <c r="A956" t="str">
        <f t="shared" si="14"/>
        <v>Beckham Rosales</v>
      </c>
      <c r="B956" t="s">
        <v>2464</v>
      </c>
      <c r="C956" t="s">
        <v>2465</v>
      </c>
      <c r="D956" t="s">
        <v>95</v>
      </c>
      <c r="E956">
        <v>26</v>
      </c>
      <c r="F956" s="14">
        <v>34362</v>
      </c>
      <c r="G956" t="s">
        <v>2466</v>
      </c>
      <c r="H956" t="s">
        <v>283</v>
      </c>
      <c r="I956" t="str">
        <f>VLOOKUP(A956,'3-Target'!A:G, 4, FALSE)</f>
        <v>united_states</v>
      </c>
      <c r="J956">
        <f>VLOOKUP(A956,'3-Target'!$A:$G, 7,FALSE)</f>
        <v>24</v>
      </c>
      <c r="K956" t="str">
        <f>VLOOKUP(A956,'3-Target'!A:G, 6, FALSE)</f>
        <v>aavail_premium</v>
      </c>
    </row>
    <row r="957" spans="1:11" x14ac:dyDescent="0.2">
      <c r="A957" t="str">
        <f t="shared" si="14"/>
        <v>Harper Collins</v>
      </c>
      <c r="B957" t="s">
        <v>207</v>
      </c>
      <c r="C957" t="s">
        <v>2467</v>
      </c>
      <c r="D957" t="s">
        <v>95</v>
      </c>
      <c r="E957">
        <v>43</v>
      </c>
      <c r="F957" s="14">
        <v>27880</v>
      </c>
      <c r="G957" t="s">
        <v>2468</v>
      </c>
      <c r="H957" t="s">
        <v>283</v>
      </c>
      <c r="I957" t="str">
        <f>VLOOKUP(A957,'3-Target'!A:G, 4, FALSE)</f>
        <v>united_states</v>
      </c>
      <c r="J957">
        <f>VLOOKUP(A957,'3-Target'!$A:$G, 7,FALSE)</f>
        <v>21</v>
      </c>
      <c r="K957" t="str">
        <f>VLOOKUP(A957,'3-Target'!A:G, 6, FALSE)</f>
        <v>aavail_basic</v>
      </c>
    </row>
    <row r="958" spans="1:11" x14ac:dyDescent="0.2">
      <c r="A958" t="str">
        <f t="shared" si="14"/>
        <v>Stetson Kim</v>
      </c>
      <c r="B958" t="s">
        <v>2469</v>
      </c>
      <c r="C958" t="s">
        <v>2470</v>
      </c>
      <c r="D958" t="s">
        <v>95</v>
      </c>
      <c r="E958">
        <v>19</v>
      </c>
      <c r="F958" s="14">
        <v>36613</v>
      </c>
      <c r="G958" t="s">
        <v>102</v>
      </c>
      <c r="I958" t="str">
        <f>VLOOKUP(A958,'3-Target'!A:G, 4, FALSE)</f>
        <v>singapore</v>
      </c>
      <c r="J958">
        <f>VLOOKUP(A958,'3-Target'!$A:$G, 7,FALSE)</f>
        <v>20</v>
      </c>
      <c r="K958" t="str">
        <f>VLOOKUP(A958,'3-Target'!A:G, 6, FALSE)</f>
        <v>aavail_basic</v>
      </c>
    </row>
    <row r="959" spans="1:11" x14ac:dyDescent="0.2">
      <c r="A959" t="str">
        <f t="shared" si="14"/>
        <v>Edgar Browning</v>
      </c>
      <c r="B959" t="s">
        <v>2471</v>
      </c>
      <c r="C959" t="s">
        <v>2472</v>
      </c>
      <c r="D959" t="s">
        <v>95</v>
      </c>
      <c r="E959">
        <v>45</v>
      </c>
      <c r="F959" s="14">
        <v>27117</v>
      </c>
      <c r="G959" t="s">
        <v>102</v>
      </c>
      <c r="I959" t="str">
        <f>VLOOKUP(A959,'3-Target'!A:G, 4, FALSE)</f>
        <v>singapore</v>
      </c>
      <c r="J959">
        <f>VLOOKUP(A959,'3-Target'!$A:$G, 7,FALSE)</f>
        <v>12</v>
      </c>
      <c r="K959" t="str">
        <f>VLOOKUP(A959,'3-Target'!A:G, 6, FALSE)</f>
        <v>aavail_premium</v>
      </c>
    </row>
    <row r="960" spans="1:11" x14ac:dyDescent="0.2">
      <c r="A960" t="str">
        <f t="shared" si="14"/>
        <v>Deandre Lyons</v>
      </c>
      <c r="B960" t="s">
        <v>2473</v>
      </c>
      <c r="C960" t="s">
        <v>2474</v>
      </c>
      <c r="D960" t="s">
        <v>95</v>
      </c>
      <c r="E960">
        <v>23</v>
      </c>
      <c r="F960" s="14">
        <v>35258</v>
      </c>
      <c r="G960" t="s">
        <v>2475</v>
      </c>
      <c r="H960" t="s">
        <v>283</v>
      </c>
      <c r="I960" t="str">
        <f>VLOOKUP(A960,'3-Target'!A:G, 4, FALSE)</f>
        <v>united_states</v>
      </c>
      <c r="J960">
        <f>VLOOKUP(A960,'3-Target'!$A:$G, 7,FALSE)</f>
        <v>17</v>
      </c>
      <c r="K960" t="str">
        <f>VLOOKUP(A960,'3-Target'!A:G, 6, FALSE)</f>
        <v>aavail_premium</v>
      </c>
    </row>
    <row r="961" spans="1:11" x14ac:dyDescent="0.2">
      <c r="A961" t="str">
        <f t="shared" si="14"/>
        <v>Juliana Arnold</v>
      </c>
      <c r="B961" t="s">
        <v>2476</v>
      </c>
      <c r="C961" t="s">
        <v>2477</v>
      </c>
      <c r="D961" t="s">
        <v>101</v>
      </c>
      <c r="E961">
        <v>41</v>
      </c>
      <c r="F961" s="14">
        <v>28694</v>
      </c>
      <c r="G961" t="s">
        <v>2478</v>
      </c>
      <c r="H961" t="s">
        <v>151</v>
      </c>
      <c r="I961" t="str">
        <f>VLOOKUP(A961,'3-Target'!A:G, 4, FALSE)</f>
        <v>united_states</v>
      </c>
      <c r="J961">
        <f>VLOOKUP(A961,'3-Target'!$A:$G, 7,FALSE)</f>
        <v>22</v>
      </c>
      <c r="K961" t="str">
        <f>VLOOKUP(A961,'3-Target'!A:G, 6, FALSE)</f>
        <v>aavail_unlimited</v>
      </c>
    </row>
    <row r="962" spans="1:11" x14ac:dyDescent="0.2">
      <c r="A962" t="str">
        <f t="shared" si="14"/>
        <v>Nicholas Mcintyre</v>
      </c>
      <c r="B962" t="s">
        <v>2479</v>
      </c>
      <c r="C962" t="s">
        <v>2480</v>
      </c>
      <c r="D962" t="s">
        <v>95</v>
      </c>
      <c r="E962">
        <v>23</v>
      </c>
      <c r="F962" s="14">
        <v>35303</v>
      </c>
      <c r="G962" t="s">
        <v>1648</v>
      </c>
      <c r="H962" t="s">
        <v>183</v>
      </c>
      <c r="I962" t="str">
        <f>VLOOKUP(A962,'3-Target'!A:G, 4, FALSE)</f>
        <v>united_states</v>
      </c>
      <c r="J962">
        <f>VLOOKUP(A962,'3-Target'!$A:$G, 7,FALSE)</f>
        <v>21</v>
      </c>
      <c r="K962" t="str">
        <f>VLOOKUP(A962,'3-Target'!A:G, 6, FALSE)</f>
        <v>aavail_unlimited</v>
      </c>
    </row>
    <row r="963" spans="1:11" x14ac:dyDescent="0.2">
      <c r="A963" t="str">
        <f t="shared" ref="A963:A1001" si="15">TRIM(PROPER(_xlfn.CONCAT(C963, " ",B963)))</f>
        <v>Jurnee Clay</v>
      </c>
      <c r="B963" t="s">
        <v>2481</v>
      </c>
      <c r="C963" t="s">
        <v>2482</v>
      </c>
      <c r="D963" t="s">
        <v>101</v>
      </c>
      <c r="E963">
        <v>38</v>
      </c>
      <c r="F963" s="14">
        <v>29667</v>
      </c>
      <c r="G963" t="s">
        <v>102</v>
      </c>
      <c r="I963" t="str">
        <f>VLOOKUP(A963,'3-Target'!A:G, 4, FALSE)</f>
        <v>singapore</v>
      </c>
      <c r="J963">
        <f>VLOOKUP(A963,'3-Target'!$A:$G, 7,FALSE)</f>
        <v>12</v>
      </c>
      <c r="K963" t="str">
        <f>VLOOKUP(A963,'3-Target'!A:G, 6, FALSE)</f>
        <v>aavail_premium</v>
      </c>
    </row>
    <row r="964" spans="1:11" x14ac:dyDescent="0.2">
      <c r="A964" t="str">
        <f t="shared" si="15"/>
        <v>Thomas Allison</v>
      </c>
      <c r="B964" t="s">
        <v>2217</v>
      </c>
      <c r="C964" t="s">
        <v>812</v>
      </c>
      <c r="D964" t="s">
        <v>95</v>
      </c>
      <c r="E964">
        <v>27</v>
      </c>
      <c r="F964" s="14">
        <v>33732</v>
      </c>
      <c r="G964" t="s">
        <v>2483</v>
      </c>
      <c r="H964" t="s">
        <v>159</v>
      </c>
      <c r="I964" t="str">
        <f>VLOOKUP(A964,'3-Target'!A:G, 4, FALSE)</f>
        <v>united_states</v>
      </c>
      <c r="J964">
        <f>VLOOKUP(A964,'3-Target'!$A:$G, 7,FALSE)</f>
        <v>26</v>
      </c>
      <c r="K964" t="str">
        <f>VLOOKUP(A964,'3-Target'!A:G, 6, FALSE)</f>
        <v>aavail_basic</v>
      </c>
    </row>
    <row r="965" spans="1:11" x14ac:dyDescent="0.2">
      <c r="A965" t="str">
        <f t="shared" si="15"/>
        <v>Dakota Gray</v>
      </c>
      <c r="B965" t="s">
        <v>2484</v>
      </c>
      <c r="C965" t="s">
        <v>735</v>
      </c>
      <c r="D965" t="s">
        <v>95</v>
      </c>
      <c r="E965">
        <v>40</v>
      </c>
      <c r="F965" s="14">
        <v>28962</v>
      </c>
      <c r="G965" t="s">
        <v>1316</v>
      </c>
      <c r="H965" t="s">
        <v>279</v>
      </c>
      <c r="I965" t="str">
        <f>VLOOKUP(A965,'3-Target'!A:G, 4, FALSE)</f>
        <v>united_states</v>
      </c>
      <c r="J965">
        <f>VLOOKUP(A965,'3-Target'!$A:$G, 7,FALSE)</f>
        <v>21</v>
      </c>
      <c r="K965" t="str">
        <f>VLOOKUP(A965,'3-Target'!A:G, 6, FALSE)</f>
        <v>aavail_basic</v>
      </c>
    </row>
    <row r="966" spans="1:11" x14ac:dyDescent="0.2">
      <c r="A966" t="str">
        <f t="shared" si="15"/>
        <v>Saint Wright</v>
      </c>
      <c r="B966" t="s">
        <v>2485</v>
      </c>
      <c r="C966" t="s">
        <v>2486</v>
      </c>
      <c r="D966" t="s">
        <v>95</v>
      </c>
      <c r="E966">
        <v>38</v>
      </c>
      <c r="F966" s="14">
        <v>29851</v>
      </c>
      <c r="G966" t="s">
        <v>2487</v>
      </c>
      <c r="H966" t="s">
        <v>603</v>
      </c>
      <c r="I966" t="str">
        <f>VLOOKUP(A966,'3-Target'!A:G, 4, FALSE)</f>
        <v>united_states</v>
      </c>
      <c r="J966">
        <f>VLOOKUP(A966,'3-Target'!$A:$G, 7,FALSE)</f>
        <v>20</v>
      </c>
      <c r="K966" t="str">
        <f>VLOOKUP(A966,'3-Target'!A:G, 6, FALSE)</f>
        <v>aavail_basic</v>
      </c>
    </row>
    <row r="967" spans="1:11" x14ac:dyDescent="0.2">
      <c r="A967" t="str">
        <f t="shared" si="15"/>
        <v>Clay Rush</v>
      </c>
      <c r="B967" t="s">
        <v>2488</v>
      </c>
      <c r="C967" t="s">
        <v>2481</v>
      </c>
      <c r="D967" t="s">
        <v>95</v>
      </c>
      <c r="E967">
        <v>20</v>
      </c>
      <c r="F967" s="14">
        <v>36304</v>
      </c>
      <c r="G967" t="s">
        <v>2489</v>
      </c>
      <c r="H967" t="s">
        <v>200</v>
      </c>
      <c r="I967" t="str">
        <f>VLOOKUP(A967,'3-Target'!A:G, 4, FALSE)</f>
        <v>united_states</v>
      </c>
      <c r="J967">
        <f>VLOOKUP(A967,'3-Target'!$A:$G, 7,FALSE)</f>
        <v>22</v>
      </c>
      <c r="K967" t="str">
        <f>VLOOKUP(A967,'3-Target'!A:G, 6, FALSE)</f>
        <v>aavail_premium</v>
      </c>
    </row>
    <row r="968" spans="1:11" x14ac:dyDescent="0.2">
      <c r="A968" t="str">
        <f t="shared" si="15"/>
        <v>Aniyah Moreno</v>
      </c>
      <c r="B968" t="s">
        <v>2490</v>
      </c>
      <c r="C968" t="s">
        <v>2491</v>
      </c>
      <c r="D968" t="s">
        <v>101</v>
      </c>
      <c r="E968">
        <v>19</v>
      </c>
      <c r="F968" s="14">
        <v>36928</v>
      </c>
      <c r="G968" t="s">
        <v>102</v>
      </c>
      <c r="I968" t="str">
        <f>VLOOKUP(A968,'3-Target'!A:G, 4, FALSE)</f>
        <v>singapore</v>
      </c>
      <c r="J968">
        <f>VLOOKUP(A968,'3-Target'!$A:$G, 7,FALSE)</f>
        <v>15</v>
      </c>
      <c r="K968" t="str">
        <f>VLOOKUP(A968,'3-Target'!A:G, 6, FALSE)</f>
        <v>aavail_premium</v>
      </c>
    </row>
    <row r="969" spans="1:11" x14ac:dyDescent="0.2">
      <c r="A969" t="str">
        <f t="shared" si="15"/>
        <v>Samson Hicks</v>
      </c>
      <c r="B969" t="s">
        <v>2492</v>
      </c>
      <c r="C969" t="s">
        <v>2493</v>
      </c>
      <c r="D969" t="s">
        <v>95</v>
      </c>
      <c r="E969">
        <v>30</v>
      </c>
      <c r="F969" s="14">
        <v>32827</v>
      </c>
      <c r="G969" t="s">
        <v>2494</v>
      </c>
      <c r="H969" t="s">
        <v>224</v>
      </c>
      <c r="I969" t="str">
        <f>VLOOKUP(A969,'3-Target'!A:G, 4, FALSE)</f>
        <v>united_states</v>
      </c>
      <c r="J969">
        <f>VLOOKUP(A969,'3-Target'!$A:$G, 7,FALSE)</f>
        <v>20</v>
      </c>
      <c r="K969" t="str">
        <f>VLOOKUP(A969,'3-Target'!A:G, 6, FALSE)</f>
        <v>aavail_premium</v>
      </c>
    </row>
    <row r="970" spans="1:11" x14ac:dyDescent="0.2">
      <c r="A970" t="str">
        <f t="shared" si="15"/>
        <v>Ezequiel Drake</v>
      </c>
      <c r="B970" t="s">
        <v>2386</v>
      </c>
      <c r="C970" t="s">
        <v>2495</v>
      </c>
      <c r="D970" t="s">
        <v>95</v>
      </c>
      <c r="E970">
        <v>22</v>
      </c>
      <c r="F970" s="14">
        <v>35777</v>
      </c>
      <c r="G970" t="s">
        <v>1382</v>
      </c>
      <c r="H970" t="s">
        <v>733</v>
      </c>
      <c r="I970" t="str">
        <f>VLOOKUP(A970,'3-Target'!A:G, 4, FALSE)</f>
        <v>united_states</v>
      </c>
      <c r="J970">
        <f>VLOOKUP(A970,'3-Target'!$A:$G, 7,FALSE)</f>
        <v>17</v>
      </c>
      <c r="K970" t="str">
        <f>VLOOKUP(A970,'3-Target'!A:G, 6, FALSE)</f>
        <v>aavail_basic</v>
      </c>
    </row>
    <row r="971" spans="1:11" x14ac:dyDescent="0.2">
      <c r="A971" t="str">
        <f t="shared" si="15"/>
        <v>Gordon Proctor</v>
      </c>
      <c r="B971" t="s">
        <v>2496</v>
      </c>
      <c r="C971" t="s">
        <v>1394</v>
      </c>
      <c r="D971" t="s">
        <v>95</v>
      </c>
      <c r="E971">
        <v>47</v>
      </c>
      <c r="F971" s="14">
        <v>26401</v>
      </c>
      <c r="G971" t="s">
        <v>102</v>
      </c>
      <c r="I971" t="str">
        <f>VLOOKUP(A971,'3-Target'!A:G, 4, FALSE)</f>
        <v>singapore</v>
      </c>
      <c r="J971">
        <f>VLOOKUP(A971,'3-Target'!$A:$G, 7,FALSE)</f>
        <v>13</v>
      </c>
      <c r="K971" t="str">
        <f>VLOOKUP(A971,'3-Target'!A:G, 6, FALSE)</f>
        <v>aavail_premium</v>
      </c>
    </row>
    <row r="972" spans="1:11" x14ac:dyDescent="0.2">
      <c r="A972" t="str">
        <f t="shared" si="15"/>
        <v>Teagan Griffin</v>
      </c>
      <c r="B972" t="s">
        <v>2497</v>
      </c>
      <c r="C972" t="s">
        <v>2498</v>
      </c>
      <c r="D972" t="s">
        <v>101</v>
      </c>
      <c r="E972">
        <v>27</v>
      </c>
      <c r="F972" s="14">
        <v>33996</v>
      </c>
      <c r="G972" t="s">
        <v>2499</v>
      </c>
      <c r="H972" t="s">
        <v>159</v>
      </c>
      <c r="I972" t="str">
        <f>VLOOKUP(A972,'3-Target'!A:G, 4, FALSE)</f>
        <v>united_states</v>
      </c>
      <c r="J972">
        <f>VLOOKUP(A972,'3-Target'!$A:$G, 7,FALSE)</f>
        <v>18</v>
      </c>
      <c r="K972" t="str">
        <f>VLOOKUP(A972,'3-Target'!A:G, 6, FALSE)</f>
        <v>aavail_premium</v>
      </c>
    </row>
    <row r="973" spans="1:11" x14ac:dyDescent="0.2">
      <c r="A973" t="str">
        <f t="shared" si="15"/>
        <v>Diana Wise</v>
      </c>
      <c r="B973" t="s">
        <v>2500</v>
      </c>
      <c r="C973" t="s">
        <v>2501</v>
      </c>
      <c r="D973" t="s">
        <v>101</v>
      </c>
      <c r="E973">
        <v>19</v>
      </c>
      <c r="F973" s="14">
        <v>36705</v>
      </c>
      <c r="G973" t="s">
        <v>2502</v>
      </c>
      <c r="H973" t="s">
        <v>200</v>
      </c>
      <c r="I973" t="str">
        <f>VLOOKUP(A973,'3-Target'!A:G, 4, FALSE)</f>
        <v>united_states</v>
      </c>
      <c r="J973">
        <f>VLOOKUP(A973,'3-Target'!$A:$G, 7,FALSE)</f>
        <v>22</v>
      </c>
      <c r="K973" t="str">
        <f>VLOOKUP(A973,'3-Target'!A:G, 6, FALSE)</f>
        <v>aavail_unlimited</v>
      </c>
    </row>
    <row r="974" spans="1:11" x14ac:dyDescent="0.2">
      <c r="A974" t="str">
        <f t="shared" si="15"/>
        <v>Maryam Sheppard</v>
      </c>
      <c r="B974" t="s">
        <v>2503</v>
      </c>
      <c r="C974" t="s">
        <v>2504</v>
      </c>
      <c r="D974" t="s">
        <v>101</v>
      </c>
      <c r="E974">
        <v>45</v>
      </c>
      <c r="F974" s="14">
        <v>27413</v>
      </c>
      <c r="G974" t="s">
        <v>2505</v>
      </c>
      <c r="H974" t="s">
        <v>254</v>
      </c>
      <c r="I974" t="str">
        <f>VLOOKUP(A974,'3-Target'!A:G, 4, FALSE)</f>
        <v>united_states</v>
      </c>
      <c r="J974">
        <f>VLOOKUP(A974,'3-Target'!$A:$G, 7,FALSE)</f>
        <v>17</v>
      </c>
      <c r="K974" t="str">
        <f>VLOOKUP(A974,'3-Target'!A:G, 6, FALSE)</f>
        <v>aavail_basic</v>
      </c>
    </row>
    <row r="975" spans="1:11" x14ac:dyDescent="0.2">
      <c r="A975" t="str">
        <f t="shared" si="15"/>
        <v>Simon Stokes</v>
      </c>
      <c r="B975" t="s">
        <v>2506</v>
      </c>
      <c r="C975" t="s">
        <v>1729</v>
      </c>
      <c r="D975" t="s">
        <v>95</v>
      </c>
      <c r="E975">
        <v>14</v>
      </c>
      <c r="F975" s="14">
        <v>38606</v>
      </c>
      <c r="G975" t="s">
        <v>2507</v>
      </c>
      <c r="H975" t="s">
        <v>391</v>
      </c>
      <c r="I975" t="str">
        <f>VLOOKUP(A975,'3-Target'!A:G, 4, FALSE)</f>
        <v>united_states</v>
      </c>
      <c r="J975">
        <f>VLOOKUP(A975,'3-Target'!$A:$G, 7,FALSE)</f>
        <v>17</v>
      </c>
      <c r="K975" t="str">
        <f>VLOOKUP(A975,'3-Target'!A:G, 6, FALSE)</f>
        <v>aavail_unlimited</v>
      </c>
    </row>
    <row r="976" spans="1:11" x14ac:dyDescent="0.2">
      <c r="A976" t="str">
        <f t="shared" si="15"/>
        <v>Leo Harper</v>
      </c>
      <c r="B976" t="s">
        <v>2467</v>
      </c>
      <c r="C976" t="s">
        <v>2508</v>
      </c>
      <c r="D976" t="s">
        <v>95</v>
      </c>
      <c r="E976">
        <v>52</v>
      </c>
      <c r="F976" s="14">
        <v>24642</v>
      </c>
      <c r="G976" t="s">
        <v>2509</v>
      </c>
      <c r="H976" t="s">
        <v>733</v>
      </c>
      <c r="I976" t="str">
        <f>VLOOKUP(A976,'3-Target'!A:G, 4, FALSE)</f>
        <v>united_states</v>
      </c>
      <c r="J976">
        <f>VLOOKUP(A976,'3-Target'!$A:$G, 7,FALSE)</f>
        <v>22</v>
      </c>
      <c r="K976" t="str">
        <f>VLOOKUP(A976,'3-Target'!A:G, 6, FALSE)</f>
        <v>aavail_basic</v>
      </c>
    </row>
    <row r="977" spans="1:11" x14ac:dyDescent="0.2">
      <c r="A977" t="str">
        <f t="shared" si="15"/>
        <v>Thatcher Best</v>
      </c>
      <c r="B977" t="s">
        <v>2510</v>
      </c>
      <c r="C977" t="s">
        <v>2511</v>
      </c>
      <c r="D977" t="s">
        <v>95</v>
      </c>
      <c r="E977">
        <v>22</v>
      </c>
      <c r="F977" s="14">
        <v>35567</v>
      </c>
      <c r="G977" t="s">
        <v>2512</v>
      </c>
      <c r="H977" t="s">
        <v>151</v>
      </c>
      <c r="I977" t="str">
        <f>VLOOKUP(A977,'3-Target'!A:G, 4, FALSE)</f>
        <v>united_states</v>
      </c>
      <c r="J977">
        <f>VLOOKUP(A977,'3-Target'!$A:$G, 7,FALSE)</f>
        <v>18</v>
      </c>
      <c r="K977" t="str">
        <f>VLOOKUP(A977,'3-Target'!A:G, 6, FALSE)</f>
        <v>aavail_basic</v>
      </c>
    </row>
    <row r="978" spans="1:11" x14ac:dyDescent="0.2">
      <c r="A978" t="str">
        <f t="shared" si="15"/>
        <v>Crew West</v>
      </c>
      <c r="B978" t="s">
        <v>2513</v>
      </c>
      <c r="C978" t="s">
        <v>2514</v>
      </c>
      <c r="D978" t="s">
        <v>95</v>
      </c>
      <c r="E978">
        <v>25</v>
      </c>
      <c r="F978" s="14">
        <v>34663</v>
      </c>
      <c r="G978" t="s">
        <v>475</v>
      </c>
      <c r="H978" t="s">
        <v>319</v>
      </c>
      <c r="I978" t="str">
        <f>VLOOKUP(A978,'3-Target'!A:G, 4, FALSE)</f>
        <v>united_states</v>
      </c>
      <c r="J978">
        <f>VLOOKUP(A978,'3-Target'!$A:$G, 7,FALSE)</f>
        <v>20</v>
      </c>
      <c r="K978" t="str">
        <f>VLOOKUP(A978,'3-Target'!A:G, 6, FALSE)</f>
        <v>aavail_unlimited</v>
      </c>
    </row>
    <row r="979" spans="1:11" x14ac:dyDescent="0.2">
      <c r="A979" t="str">
        <f t="shared" si="15"/>
        <v>Boston Stark</v>
      </c>
      <c r="B979" t="s">
        <v>2515</v>
      </c>
      <c r="C979" t="s">
        <v>2516</v>
      </c>
      <c r="D979" t="s">
        <v>95</v>
      </c>
      <c r="E979">
        <v>19</v>
      </c>
      <c r="F979" s="14">
        <v>36643</v>
      </c>
      <c r="G979" t="s">
        <v>102</v>
      </c>
      <c r="I979" t="str">
        <f>VLOOKUP(A979,'3-Target'!A:G, 4, FALSE)</f>
        <v>singapore</v>
      </c>
      <c r="J979">
        <f>VLOOKUP(A979,'3-Target'!$A:$G, 7,FALSE)</f>
        <v>8</v>
      </c>
      <c r="K979" t="str">
        <f>VLOOKUP(A979,'3-Target'!A:G, 6, FALSE)</f>
        <v>aavail_premium</v>
      </c>
    </row>
    <row r="980" spans="1:11" x14ac:dyDescent="0.2">
      <c r="A980" t="str">
        <f t="shared" si="15"/>
        <v>Elisha Bishop</v>
      </c>
      <c r="B980" t="s">
        <v>917</v>
      </c>
      <c r="C980" t="s">
        <v>2517</v>
      </c>
      <c r="D980" t="s">
        <v>95</v>
      </c>
      <c r="E980">
        <v>25</v>
      </c>
      <c r="F980" s="14">
        <v>34589</v>
      </c>
      <c r="G980" t="s">
        <v>102</v>
      </c>
      <c r="I980" t="str">
        <f>VLOOKUP(A980,'3-Target'!A:G, 4, FALSE)</f>
        <v>singapore</v>
      </c>
      <c r="J980">
        <f>VLOOKUP(A980,'3-Target'!$A:$G, 7,FALSE)</f>
        <v>17</v>
      </c>
      <c r="K980" t="str">
        <f>VLOOKUP(A980,'3-Target'!A:G, 6, FALSE)</f>
        <v>aavail_basic</v>
      </c>
    </row>
    <row r="981" spans="1:11" x14ac:dyDescent="0.2">
      <c r="A981" t="str">
        <f t="shared" si="15"/>
        <v>Forest Bradshaw</v>
      </c>
      <c r="B981" t="s">
        <v>2518</v>
      </c>
      <c r="C981" t="s">
        <v>2519</v>
      </c>
      <c r="D981" t="s">
        <v>95</v>
      </c>
      <c r="E981">
        <v>19</v>
      </c>
      <c r="F981" s="14">
        <v>36655</v>
      </c>
      <c r="G981" t="s">
        <v>2520</v>
      </c>
      <c r="H981" t="s">
        <v>287</v>
      </c>
      <c r="I981" t="str">
        <f>VLOOKUP(A981,'3-Target'!A:G, 4, FALSE)</f>
        <v>united_states</v>
      </c>
      <c r="J981">
        <f>VLOOKUP(A981,'3-Target'!$A:$G, 7,FALSE)</f>
        <v>19</v>
      </c>
      <c r="K981" t="str">
        <f>VLOOKUP(A981,'3-Target'!A:G, 6, FALSE)</f>
        <v>aavail_premium</v>
      </c>
    </row>
    <row r="982" spans="1:11" x14ac:dyDescent="0.2">
      <c r="A982" t="str">
        <f t="shared" si="15"/>
        <v>Carlos Mckenzie</v>
      </c>
      <c r="B982" t="s">
        <v>1919</v>
      </c>
      <c r="C982" t="s">
        <v>2521</v>
      </c>
      <c r="D982" t="s">
        <v>95</v>
      </c>
      <c r="E982">
        <v>22</v>
      </c>
      <c r="F982" s="14">
        <v>35558</v>
      </c>
      <c r="G982" t="s">
        <v>2522</v>
      </c>
      <c r="H982" t="s">
        <v>97</v>
      </c>
      <c r="I982" t="str">
        <f>VLOOKUP(A982,'3-Target'!A:G, 4, FALSE)</f>
        <v>united_states</v>
      </c>
      <c r="J982">
        <f>VLOOKUP(A982,'3-Target'!$A:$G, 7,FALSE)</f>
        <v>25</v>
      </c>
      <c r="K982" t="str">
        <f>VLOOKUP(A982,'3-Target'!A:G, 6, FALSE)</f>
        <v>aavail_unlimited</v>
      </c>
    </row>
    <row r="983" spans="1:11" x14ac:dyDescent="0.2">
      <c r="A983" t="str">
        <f t="shared" si="15"/>
        <v>Cassandra Guerrero</v>
      </c>
      <c r="B983" t="s">
        <v>2523</v>
      </c>
      <c r="C983" t="s">
        <v>2524</v>
      </c>
      <c r="D983" t="s">
        <v>101</v>
      </c>
      <c r="E983">
        <v>24</v>
      </c>
      <c r="F983" s="14">
        <v>35050</v>
      </c>
      <c r="G983" t="s">
        <v>102</v>
      </c>
      <c r="I983" t="str">
        <f>VLOOKUP(A983,'3-Target'!A:G, 4, FALSE)</f>
        <v>singapore</v>
      </c>
      <c r="J983">
        <f>VLOOKUP(A983,'3-Target'!$A:$G, 7,FALSE)</f>
        <v>18</v>
      </c>
      <c r="K983" t="str">
        <f>VLOOKUP(A983,'3-Target'!A:G, 6, FALSE)</f>
        <v>aavail_basic</v>
      </c>
    </row>
    <row r="984" spans="1:11" x14ac:dyDescent="0.2">
      <c r="A984" t="str">
        <f t="shared" si="15"/>
        <v>Dominic Trujillo</v>
      </c>
      <c r="B984" t="s">
        <v>2525</v>
      </c>
      <c r="C984" t="s">
        <v>2526</v>
      </c>
      <c r="D984" t="s">
        <v>95</v>
      </c>
      <c r="E984">
        <v>18</v>
      </c>
      <c r="F984" s="14">
        <v>37111</v>
      </c>
      <c r="G984" t="s">
        <v>102</v>
      </c>
      <c r="I984" t="str">
        <f>VLOOKUP(A984,'3-Target'!A:G, 4, FALSE)</f>
        <v>singapore</v>
      </c>
      <c r="J984">
        <f>VLOOKUP(A984,'3-Target'!$A:$G, 7,FALSE)</f>
        <v>13</v>
      </c>
      <c r="K984" t="str">
        <f>VLOOKUP(A984,'3-Target'!A:G, 6, FALSE)</f>
        <v>aavail_premium</v>
      </c>
    </row>
    <row r="985" spans="1:11" x14ac:dyDescent="0.2">
      <c r="A985" t="str">
        <f t="shared" si="15"/>
        <v>Westley Leon</v>
      </c>
      <c r="B985" t="s">
        <v>2527</v>
      </c>
      <c r="C985" t="s">
        <v>2528</v>
      </c>
      <c r="D985" t="s">
        <v>95</v>
      </c>
      <c r="E985">
        <v>54</v>
      </c>
      <c r="F985" s="14">
        <v>24064</v>
      </c>
      <c r="G985" t="s">
        <v>102</v>
      </c>
      <c r="I985" t="str">
        <f>VLOOKUP(A985,'3-Target'!A:G, 4, FALSE)</f>
        <v>singapore</v>
      </c>
      <c r="J985">
        <f>VLOOKUP(A985,'3-Target'!$A:$G, 7,FALSE)</f>
        <v>20</v>
      </c>
      <c r="K985" t="str">
        <f>VLOOKUP(A985,'3-Target'!A:G, 6, FALSE)</f>
        <v>aavail_basic</v>
      </c>
    </row>
    <row r="986" spans="1:11" x14ac:dyDescent="0.2">
      <c r="A986" t="str">
        <f t="shared" si="15"/>
        <v>Juliette Fitzgerald</v>
      </c>
      <c r="B986" t="s">
        <v>2529</v>
      </c>
      <c r="C986" t="s">
        <v>2530</v>
      </c>
      <c r="D986" t="s">
        <v>101</v>
      </c>
      <c r="E986">
        <v>23</v>
      </c>
      <c r="F986" s="14">
        <v>35196</v>
      </c>
      <c r="G986" t="s">
        <v>2531</v>
      </c>
      <c r="H986" t="s">
        <v>254</v>
      </c>
      <c r="I986" t="str">
        <f>VLOOKUP(A986,'3-Target'!A:G, 4, FALSE)</f>
        <v>united_states</v>
      </c>
      <c r="J986">
        <f>VLOOKUP(A986,'3-Target'!$A:$G, 7,FALSE)</f>
        <v>22</v>
      </c>
      <c r="K986" t="str">
        <f>VLOOKUP(A986,'3-Target'!A:G, 6, FALSE)</f>
        <v>aavail_premium</v>
      </c>
    </row>
    <row r="987" spans="1:11" x14ac:dyDescent="0.2">
      <c r="A987" t="str">
        <f t="shared" si="15"/>
        <v>Adam Burns</v>
      </c>
      <c r="B987" t="s">
        <v>2532</v>
      </c>
      <c r="C987" t="s">
        <v>2533</v>
      </c>
      <c r="D987" t="s">
        <v>95</v>
      </c>
      <c r="E987">
        <v>26</v>
      </c>
      <c r="F987" s="14">
        <v>34219</v>
      </c>
      <c r="G987" t="s">
        <v>2534</v>
      </c>
      <c r="H987" t="s">
        <v>287</v>
      </c>
      <c r="I987" t="str">
        <f>VLOOKUP(A987,'3-Target'!A:G, 4, FALSE)</f>
        <v>united_states</v>
      </c>
      <c r="J987">
        <f>VLOOKUP(A987,'3-Target'!$A:$G, 7,FALSE)</f>
        <v>19</v>
      </c>
      <c r="K987" t="str">
        <f>VLOOKUP(A987,'3-Target'!A:G, 6, FALSE)</f>
        <v>aavail_basic</v>
      </c>
    </row>
    <row r="988" spans="1:11" x14ac:dyDescent="0.2">
      <c r="A988" t="str">
        <f t="shared" si="15"/>
        <v>Bianca Benitez</v>
      </c>
      <c r="B988" t="s">
        <v>2535</v>
      </c>
      <c r="C988" t="s">
        <v>2536</v>
      </c>
      <c r="D988" t="s">
        <v>101</v>
      </c>
      <c r="E988">
        <v>23</v>
      </c>
      <c r="F988" s="14">
        <v>35197</v>
      </c>
      <c r="G988" t="s">
        <v>2537</v>
      </c>
      <c r="H988" t="s">
        <v>155</v>
      </c>
      <c r="I988" t="str">
        <f>VLOOKUP(A988,'3-Target'!A:G, 4, FALSE)</f>
        <v>united_states</v>
      </c>
      <c r="J988">
        <f>VLOOKUP(A988,'3-Target'!$A:$G, 7,FALSE)</f>
        <v>15</v>
      </c>
      <c r="K988" t="str">
        <f>VLOOKUP(A988,'3-Target'!A:G, 6, FALSE)</f>
        <v>aavail_basic</v>
      </c>
    </row>
    <row r="989" spans="1:11" x14ac:dyDescent="0.2">
      <c r="A989" t="str">
        <f t="shared" si="15"/>
        <v>Soren Leach</v>
      </c>
      <c r="B989" t="s">
        <v>2538</v>
      </c>
      <c r="C989" t="s">
        <v>2539</v>
      </c>
      <c r="D989" t="s">
        <v>95</v>
      </c>
      <c r="E989">
        <v>20</v>
      </c>
      <c r="F989" s="14">
        <v>36386</v>
      </c>
      <c r="G989" t="s">
        <v>2540</v>
      </c>
      <c r="H989" t="s">
        <v>679</v>
      </c>
      <c r="I989" t="str">
        <f>VLOOKUP(A989,'3-Target'!A:G, 4, FALSE)</f>
        <v>united_states</v>
      </c>
      <c r="J989">
        <f>VLOOKUP(A989,'3-Target'!$A:$G, 7,FALSE)</f>
        <v>17</v>
      </c>
      <c r="K989" t="str">
        <f>VLOOKUP(A989,'3-Target'!A:G, 6, FALSE)</f>
        <v>aavail_premium</v>
      </c>
    </row>
    <row r="990" spans="1:11" x14ac:dyDescent="0.2">
      <c r="A990" t="str">
        <f t="shared" si="15"/>
        <v>Anakin Shepherd</v>
      </c>
      <c r="B990" t="s">
        <v>1799</v>
      </c>
      <c r="C990" t="s">
        <v>2541</v>
      </c>
      <c r="D990" t="s">
        <v>95</v>
      </c>
      <c r="E990">
        <v>33</v>
      </c>
      <c r="F990" s="14">
        <v>31463</v>
      </c>
      <c r="G990" t="s">
        <v>1741</v>
      </c>
      <c r="H990" t="s">
        <v>200</v>
      </c>
      <c r="I990" t="str">
        <f>VLOOKUP(A990,'3-Target'!A:G, 4, FALSE)</f>
        <v>united_states</v>
      </c>
      <c r="J990">
        <f>VLOOKUP(A990,'3-Target'!$A:$G, 7,FALSE)</f>
        <v>13</v>
      </c>
      <c r="K990" t="str">
        <f>VLOOKUP(A990,'3-Target'!A:G, 6, FALSE)</f>
        <v>aavail_basic</v>
      </c>
    </row>
    <row r="991" spans="1:11" x14ac:dyDescent="0.2">
      <c r="A991" t="str">
        <f t="shared" si="15"/>
        <v>Liv Howard</v>
      </c>
      <c r="B991" t="s">
        <v>23</v>
      </c>
      <c r="C991" t="s">
        <v>2542</v>
      </c>
      <c r="D991" t="s">
        <v>101</v>
      </c>
      <c r="E991">
        <v>27</v>
      </c>
      <c r="F991" s="14">
        <v>33935</v>
      </c>
      <c r="G991" t="s">
        <v>2543</v>
      </c>
      <c r="H991" t="s">
        <v>200</v>
      </c>
      <c r="I991" t="str">
        <f>VLOOKUP(A991,'3-Target'!A:G, 4, FALSE)</f>
        <v>united_states</v>
      </c>
      <c r="J991">
        <f>VLOOKUP(A991,'3-Target'!$A:$G, 7,FALSE)</f>
        <v>21</v>
      </c>
      <c r="K991" t="str">
        <f>VLOOKUP(A991,'3-Target'!A:G, 6, FALSE)</f>
        <v>aavail_basic</v>
      </c>
    </row>
    <row r="992" spans="1:11" x14ac:dyDescent="0.2">
      <c r="A992" t="str">
        <f t="shared" si="15"/>
        <v>Mariah Rangel</v>
      </c>
      <c r="B992" t="s">
        <v>2544</v>
      </c>
      <c r="C992" t="s">
        <v>2545</v>
      </c>
      <c r="D992" t="s">
        <v>101</v>
      </c>
      <c r="E992">
        <v>24</v>
      </c>
      <c r="F992" s="14">
        <v>34956</v>
      </c>
      <c r="G992" t="s">
        <v>102</v>
      </c>
      <c r="I992" t="str">
        <f>VLOOKUP(A992,'3-Target'!A:G, 4, FALSE)</f>
        <v>singapore</v>
      </c>
      <c r="J992">
        <f>VLOOKUP(A992,'3-Target'!$A:$G, 7,FALSE)</f>
        <v>11</v>
      </c>
      <c r="K992" t="str">
        <f>VLOOKUP(A992,'3-Target'!A:G, 6, FALSE)</f>
        <v>aavail_basic</v>
      </c>
    </row>
    <row r="993" spans="1:11" x14ac:dyDescent="0.2">
      <c r="A993" t="str">
        <f t="shared" si="15"/>
        <v>Mary Newton</v>
      </c>
      <c r="B993" t="s">
        <v>1698</v>
      </c>
      <c r="C993" t="s">
        <v>2546</v>
      </c>
      <c r="D993" t="s">
        <v>101</v>
      </c>
      <c r="E993">
        <v>16</v>
      </c>
      <c r="F993" s="14">
        <v>37789</v>
      </c>
      <c r="G993" t="s">
        <v>2547</v>
      </c>
      <c r="H993" t="s">
        <v>159</v>
      </c>
      <c r="I993" t="str">
        <f>VLOOKUP(A993,'3-Target'!A:G, 4, FALSE)</f>
        <v>united_states</v>
      </c>
      <c r="J993">
        <f>VLOOKUP(A993,'3-Target'!$A:$G, 7,FALSE)</f>
        <v>20</v>
      </c>
      <c r="K993" t="str">
        <f>VLOOKUP(A993,'3-Target'!A:G, 6, FALSE)</f>
        <v>aavail_premium</v>
      </c>
    </row>
    <row r="994" spans="1:11" x14ac:dyDescent="0.2">
      <c r="A994" t="str">
        <f t="shared" si="15"/>
        <v>Asher Shelton</v>
      </c>
      <c r="B994" t="s">
        <v>2548</v>
      </c>
      <c r="C994" t="s">
        <v>2549</v>
      </c>
      <c r="D994" t="s">
        <v>95</v>
      </c>
      <c r="E994">
        <v>25</v>
      </c>
      <c r="F994" s="14">
        <v>34453</v>
      </c>
      <c r="G994" t="s">
        <v>2550</v>
      </c>
      <c r="H994" t="s">
        <v>460</v>
      </c>
      <c r="I994" t="str">
        <f>VLOOKUP(A994,'3-Target'!A:G, 4, FALSE)</f>
        <v>united_states</v>
      </c>
      <c r="J994">
        <f>VLOOKUP(A994,'3-Target'!$A:$G, 7,FALSE)</f>
        <v>22</v>
      </c>
      <c r="K994" t="str">
        <f>VLOOKUP(A994,'3-Target'!A:G, 6, FALSE)</f>
        <v>aavail_unlimited</v>
      </c>
    </row>
    <row r="995" spans="1:11" x14ac:dyDescent="0.2">
      <c r="A995" t="str">
        <f t="shared" si="15"/>
        <v>Zahir Cabrera</v>
      </c>
      <c r="B995" t="s">
        <v>2551</v>
      </c>
      <c r="C995" t="s">
        <v>2552</v>
      </c>
      <c r="D995" t="s">
        <v>95</v>
      </c>
      <c r="E995">
        <v>38</v>
      </c>
      <c r="F995" s="14">
        <v>29766</v>
      </c>
      <c r="G995" t="s">
        <v>2548</v>
      </c>
      <c r="H995" t="s">
        <v>144</v>
      </c>
      <c r="I995" t="str">
        <f>VLOOKUP(A995,'3-Target'!A:G, 4, FALSE)</f>
        <v>united_states</v>
      </c>
      <c r="J995">
        <f>VLOOKUP(A995,'3-Target'!$A:$G, 7,FALSE)</f>
        <v>7</v>
      </c>
      <c r="K995" t="str">
        <f>VLOOKUP(A995,'3-Target'!A:G, 6, FALSE)</f>
        <v>aavail_unlimited</v>
      </c>
    </row>
    <row r="996" spans="1:11" x14ac:dyDescent="0.2">
      <c r="A996" t="str">
        <f t="shared" si="15"/>
        <v>Steven Bean</v>
      </c>
      <c r="B996" t="s">
        <v>2553</v>
      </c>
      <c r="C996" t="s">
        <v>2554</v>
      </c>
      <c r="D996" t="s">
        <v>95</v>
      </c>
      <c r="E996">
        <v>20</v>
      </c>
      <c r="F996" s="14">
        <v>36549</v>
      </c>
      <c r="G996" t="s">
        <v>2555</v>
      </c>
      <c r="H996" t="s">
        <v>191</v>
      </c>
      <c r="I996" t="str">
        <f>VLOOKUP(A996,'3-Target'!A:G, 4, FALSE)</f>
        <v>united_states</v>
      </c>
      <c r="J996">
        <f>VLOOKUP(A996,'3-Target'!$A:$G, 7,FALSE)</f>
        <v>21</v>
      </c>
      <c r="K996" t="str">
        <f>VLOOKUP(A996,'3-Target'!A:G, 6, FALSE)</f>
        <v>aavail_basic</v>
      </c>
    </row>
    <row r="997" spans="1:11" x14ac:dyDescent="0.2">
      <c r="A997" t="str">
        <f t="shared" si="15"/>
        <v>Peyton Enriquez</v>
      </c>
      <c r="B997" t="s">
        <v>2556</v>
      </c>
      <c r="C997" t="s">
        <v>677</v>
      </c>
      <c r="D997" t="s">
        <v>95</v>
      </c>
      <c r="E997">
        <v>55</v>
      </c>
      <c r="F997" s="14">
        <v>23719</v>
      </c>
      <c r="G997" t="s">
        <v>102</v>
      </c>
      <c r="I997" t="str">
        <f>VLOOKUP(A997,'3-Target'!A:G, 4, FALSE)</f>
        <v>singapore</v>
      </c>
      <c r="J997">
        <f>VLOOKUP(A997,'3-Target'!$A:$G, 7,FALSE)</f>
        <v>14</v>
      </c>
      <c r="K997" t="str">
        <f>VLOOKUP(A997,'3-Target'!A:G, 6, FALSE)</f>
        <v>aavail_unlimited</v>
      </c>
    </row>
    <row r="998" spans="1:11" x14ac:dyDescent="0.2">
      <c r="A998" t="str">
        <f t="shared" si="15"/>
        <v>Amina Manning</v>
      </c>
      <c r="B998" t="s">
        <v>2557</v>
      </c>
      <c r="C998" t="s">
        <v>2558</v>
      </c>
      <c r="D998" t="s">
        <v>101</v>
      </c>
      <c r="E998">
        <v>23</v>
      </c>
      <c r="F998" s="14">
        <v>35283</v>
      </c>
      <c r="G998" t="s">
        <v>2424</v>
      </c>
      <c r="H998" t="s">
        <v>200</v>
      </c>
      <c r="I998" t="str">
        <f>VLOOKUP(A998,'3-Target'!A:G, 4, FALSE)</f>
        <v>united_states</v>
      </c>
      <c r="J998">
        <f>VLOOKUP(A998,'3-Target'!$A:$G, 7,FALSE)</f>
        <v>24</v>
      </c>
      <c r="K998" t="str">
        <f>VLOOKUP(A998,'3-Target'!A:G, 6, FALSE)</f>
        <v>aavail_basic</v>
      </c>
    </row>
    <row r="999" spans="1:11" x14ac:dyDescent="0.2">
      <c r="A999" t="str">
        <f t="shared" si="15"/>
        <v>Brooks Ventura</v>
      </c>
      <c r="B999" t="s">
        <v>2559</v>
      </c>
      <c r="C999" t="s">
        <v>2218</v>
      </c>
      <c r="D999" t="s">
        <v>95</v>
      </c>
      <c r="E999">
        <v>25</v>
      </c>
      <c r="F999" s="14">
        <v>34725</v>
      </c>
      <c r="G999" t="s">
        <v>2560</v>
      </c>
      <c r="H999" t="s">
        <v>183</v>
      </c>
      <c r="I999" t="str">
        <f>VLOOKUP(A999,'3-Target'!A:G, 4, FALSE)</f>
        <v>united_states</v>
      </c>
      <c r="J999">
        <f>VLOOKUP(A999,'3-Target'!$A:$G, 7,FALSE)</f>
        <v>17</v>
      </c>
      <c r="K999" t="str">
        <f>VLOOKUP(A999,'3-Target'!A:G, 6, FALSE)</f>
        <v>aavail_unlimited</v>
      </c>
    </row>
    <row r="1000" spans="1:11" x14ac:dyDescent="0.2">
      <c r="A1000" t="str">
        <f t="shared" si="15"/>
        <v>Nayeli Mathis</v>
      </c>
      <c r="B1000" t="s">
        <v>2561</v>
      </c>
      <c r="C1000" t="s">
        <v>2562</v>
      </c>
      <c r="D1000" t="s">
        <v>101</v>
      </c>
      <c r="E1000">
        <v>40</v>
      </c>
      <c r="F1000" s="14">
        <v>29248</v>
      </c>
      <c r="G1000" t="s">
        <v>2563</v>
      </c>
      <c r="H1000" t="s">
        <v>362</v>
      </c>
      <c r="I1000" t="str">
        <f>VLOOKUP(A1000,'3-Target'!A:G, 4, FALSE)</f>
        <v>united_states</v>
      </c>
      <c r="J1000">
        <f>VLOOKUP(A1000,'3-Target'!$A:$G, 7,FALSE)</f>
        <v>16</v>
      </c>
      <c r="K1000" t="str">
        <f>VLOOKUP(A1000,'3-Target'!A:G, 6, FALSE)</f>
        <v>aavail_unlimited</v>
      </c>
    </row>
    <row r="1001" spans="1:11" x14ac:dyDescent="0.2">
      <c r="A1001" t="str">
        <f t="shared" si="15"/>
        <v>Cole Solis</v>
      </c>
      <c r="B1001" t="s">
        <v>2564</v>
      </c>
      <c r="C1001" t="s">
        <v>2144</v>
      </c>
      <c r="D1001" t="s">
        <v>95</v>
      </c>
      <c r="E1001">
        <v>20</v>
      </c>
      <c r="F1001" s="14">
        <v>36348</v>
      </c>
      <c r="G1001" t="s">
        <v>2565</v>
      </c>
      <c r="H1001" t="s">
        <v>134</v>
      </c>
      <c r="I1001" t="str">
        <f>VLOOKUP(A1001,'3-Target'!A:G, 4, FALSE)</f>
        <v>united_states</v>
      </c>
      <c r="J1001">
        <f>VLOOKUP(A1001,'3-Target'!$A:$G, 7,FALSE)</f>
        <v>18</v>
      </c>
      <c r="K1001" t="str">
        <f>VLOOKUP(A1001,'3-Target'!A:G, 6, FALSE)</f>
        <v>aavail_unlimited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AVG Price Critical Acclaimed</vt:lpstr>
      <vt:lpstr>Number of Copies Sold</vt:lpstr>
      <vt:lpstr>Raw Data</vt:lpstr>
      <vt:lpstr>1-Reference</vt:lpstr>
      <vt:lpstr>1-Taxes By City</vt:lpstr>
      <vt:lpstr>2-Customers</vt:lpstr>
      <vt:lpstr>2-Phone Numbers</vt:lpstr>
      <vt:lpstr>Sheet3</vt:lpstr>
      <vt:lpstr>3-Customers</vt:lpstr>
      <vt:lpstr>3-Target</vt:lpstr>
      <vt:lpstr>4. Pivot Tables</vt:lpstr>
      <vt:lpstr>5.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 Acosta</dc:creator>
  <cp:lastModifiedBy>Microsoft Office User</cp:lastModifiedBy>
  <dcterms:created xsi:type="dcterms:W3CDTF">2020-08-19T20:00:39Z</dcterms:created>
  <dcterms:modified xsi:type="dcterms:W3CDTF">2023-01-19T22:36:40Z</dcterms:modified>
</cp:coreProperties>
</file>