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OA_2015" sheetId="1" r:id="rId1"/>
  </sheets>
  <calcPr calcId="145621"/>
</workbook>
</file>

<file path=xl/calcChain.xml><?xml version="1.0" encoding="utf-8"?>
<calcChain xmlns="http://schemas.openxmlformats.org/spreadsheetml/2006/main">
  <c r="N56" i="1" l="1"/>
  <c r="L137" i="1"/>
  <c r="L112" i="1"/>
  <c r="L119" i="1" l="1"/>
  <c r="M2" i="1" l="1"/>
  <c r="N3" i="1" l="1"/>
</calcChain>
</file>

<file path=xl/sharedStrings.xml><?xml version="1.0" encoding="utf-8"?>
<sst xmlns="http://schemas.openxmlformats.org/spreadsheetml/2006/main" count="1432" uniqueCount="445">
  <si>
    <t>01.</t>
  </si>
  <si>
    <t>CENTRO HISTORICO</t>
  </si>
  <si>
    <t>01.01.</t>
  </si>
  <si>
    <t>MOVILIDAD EN EL CENTRO HISTORICO</t>
  </si>
  <si>
    <t>01.01.01.</t>
  </si>
  <si>
    <t>P: INTERVENCION TREBOL,MARIN CUMANDA</t>
  </si>
  <si>
    <t>01.01.01.01.</t>
  </si>
  <si>
    <t>INTERVENCION TREBOL MARIN (Especifica)</t>
  </si>
  <si>
    <t>ARRASTRE</t>
  </si>
  <si>
    <t>01.01.01.02.</t>
  </si>
  <si>
    <t>OBRAS DE RECUPERACION IMAGEN URBANA (Especifica)</t>
  </si>
  <si>
    <t>01.01.02.</t>
  </si>
  <si>
    <t>P: EJE AV PICHINCHA SAN BLAS-MARIN</t>
  </si>
  <si>
    <t>01.01.02.01.</t>
  </si>
  <si>
    <t>DISEÑO ESTUDIOS (Especifica)</t>
  </si>
  <si>
    <t>01.01.03.</t>
  </si>
  <si>
    <t>P: PLAN DE MOVILIDAD</t>
  </si>
  <si>
    <t>01.01.03.01.</t>
  </si>
  <si>
    <t>DISEÑO PLAN DE MOVILIDAD (Especifica)</t>
  </si>
  <si>
    <t>01.02.</t>
  </si>
  <si>
    <t>SUSTENTABILIDAD ECONOMICA DEL CENTRO HISTORICO</t>
  </si>
  <si>
    <t>01.02.01.</t>
  </si>
  <si>
    <t>P: ESTUDIOS EN EL CHQ</t>
  </si>
  <si>
    <t>01.02.01.01.</t>
  </si>
  <si>
    <t>DISEÑO DE ESTUDIOS (Especifica)</t>
  </si>
  <si>
    <t>01.02.02.</t>
  </si>
  <si>
    <t>P: PLAN DE COMUNICACION Y DIFUSION DEL CHQ</t>
  </si>
  <si>
    <t>01.02.02.01.</t>
  </si>
  <si>
    <t>PLAN EDITORIAL (Especifica)</t>
  </si>
  <si>
    <t>01.03.</t>
  </si>
  <si>
    <t>CULTURA, PATRIMONIO Y EDUCACION</t>
  </si>
  <si>
    <t>01.03.01.</t>
  </si>
  <si>
    <t>O: PROYECTO DE INTEGRACION DE LAS LADERAS DEL CENTRO</t>
  </si>
  <si>
    <t>01.03.01.01.</t>
  </si>
  <si>
    <t>Periodo de ejecución (según contrato) (Especifica)</t>
  </si>
  <si>
    <t>01.03.02.</t>
  </si>
  <si>
    <t>P: ESTUDIOS PARA LA PROMOCION DE LA CULTURA PATRIMONIO Y EDUCACION</t>
  </si>
  <si>
    <t>01.03.02.01.</t>
  </si>
  <si>
    <t>REGISTRO DEL PATRIMONIO SONORO EN EL DMQ (Especifica)</t>
  </si>
  <si>
    <t>01.03.03.</t>
  </si>
  <si>
    <t>P: CENTRO DOCUMENTAL</t>
  </si>
  <si>
    <t>01.03.03.01.</t>
  </si>
  <si>
    <t>SERVICIOS TECNICOS ESPECIALIZADOS PARA EL TRATAMIENTO FISICO, ORGANIZACION Y LEVANTAMIENTO DEL INVENTARIO DE LOS DOCUMENTOS QUE REPOSAN EN EL ARCHIVO DEL IMP (Especifica)</t>
  </si>
  <si>
    <t>01.04.</t>
  </si>
  <si>
    <t>EQUIPAMIENTO EN EL CENTRO HISTORICO</t>
  </si>
  <si>
    <t>01.04.01.</t>
  </si>
  <si>
    <t>P: INTERVENCIONES EN EQUIPAMIENTOS DIVERSOS USOS (TEATRO CAPITOL Y ESTUARDO MALDONADO)</t>
  </si>
  <si>
    <t>01.04.01.01.</t>
  </si>
  <si>
    <t>CONSULTORIA PARA EL DISEÑO DE POLITICAS DE VIVIENDA PARA LAS AREAS HISTORICAS DEL DMQ (Especifica)</t>
  </si>
  <si>
    <t>01.04.01.02.</t>
  </si>
  <si>
    <t>?DIAGNOSTICO, EVALUACION Y DISEÑO ESTRUCTURAL DE PROYECTOS PATRIMONIALES EN PROCESO DE INTERVENCION? (Especifica)</t>
  </si>
  <si>
    <t>01.04.01.03.</t>
  </si>
  <si>
    <t>TEATRO CAPITOL (Especifica)</t>
  </si>
  <si>
    <t>01.04.01.04.</t>
  </si>
  <si>
    <t>DATA CENTRA OFICINAS DEL IMP (Especifica)</t>
  </si>
  <si>
    <t>01.04.01.05.</t>
  </si>
  <si>
    <t>CONSERVACION URBANA ARQUITECTONICA FASES 4 Y 6 (Especifica)</t>
  </si>
  <si>
    <t>01.04.01.06.</t>
  </si>
  <si>
    <t>ESTUDIOS REFUNCIONALIZACION DEL EDIF.CIRCULO DE LA PRENSA. (Especifica)</t>
  </si>
  <si>
    <t>01.04.02.</t>
  </si>
  <si>
    <t>P: INTERVENCION EN MERCADOS</t>
  </si>
  <si>
    <t>01.04.02.01.</t>
  </si>
  <si>
    <t>CONSULTORÍA "PLANIFICACIÓN PARTICIPATIVA, FACTIBILIDAD, ANTEPROYECTO ARQUITECTONICO Y MODELO DE GESTIÓN PARA EL REDISEÑO INTEGRAL DEL MERCADO ARENAS" (Especifica)</t>
  </si>
  <si>
    <t>01.04.03.</t>
  </si>
  <si>
    <t>O: MUSEO DEL MONASTERIO DEL CARMEN ALTO</t>
  </si>
  <si>
    <t>01.04.03.01.</t>
  </si>
  <si>
    <t>01.04.04.</t>
  </si>
  <si>
    <t>O: REHABILITACION ARQUITECTONICA INTEGRAL CASA GUILLESPI (PREDIOS 148178 Y 131415)</t>
  </si>
  <si>
    <t>01.04.04.01.</t>
  </si>
  <si>
    <t>01.04.05.</t>
  </si>
  <si>
    <t>P: ESTUDIOS DE INVESTIGACIONES DEL MONASTERIO DEL CARMEN ALTO</t>
  </si>
  <si>
    <t>01.04.05.01.</t>
  </si>
  <si>
    <t>?DISEÑO ARQUITECTONICO : MUSEO, CRUJIA SUR CLAUSTRO PRINCIPAL, BLOQUE NUEVO ( CRUJIA OCC.) Y AREAS EXTERIORES DE LA HUERTA, REUBICACION CEMENTERIO, DISEÑO TOTAL ( MONASTERIO Y MUSEO) INGENIERIAS: ELECTRICAS, SONIDO, VOZ Y DATOS, CONTRA INCENDIOS, SEGURIDAD, VENTILACION, HIDROSANITARIAS Y REFORZAMIENTO ESTRUCTURAL; MONASTERIO Y MUSEO DEL CARMEN ALTO? (Especifica)</t>
  </si>
  <si>
    <t>01.05.</t>
  </si>
  <si>
    <t>GESTION PROYECTOS SOCIALES EN EL CENTRO HISTORICO</t>
  </si>
  <si>
    <t>01.05.01.</t>
  </si>
  <si>
    <t>O: REHABILITACION DE INMUEBLES DE GESTION SOCIAL</t>
  </si>
  <si>
    <t>01.05.01.01.</t>
  </si>
  <si>
    <t>01.05.02.</t>
  </si>
  <si>
    <t>P: ESTUDIOS PATRIMONIALES EN EL CHQ</t>
  </si>
  <si>
    <t>01.05.02.01.</t>
  </si>
  <si>
    <t>01.05.03.</t>
  </si>
  <si>
    <t>O: CASA DE LA MUSICA</t>
  </si>
  <si>
    <t>01.05.03.01.</t>
  </si>
  <si>
    <t>01.06.</t>
  </si>
  <si>
    <t>ESPACIO PUBLICO EN EL CENTRO HISTORICO</t>
  </si>
  <si>
    <t>01.06.01.</t>
  </si>
  <si>
    <t>P: CUMPLIMIENTO DE REOCMENDACIONES DEL CENTRO DE PATRIMONIO MUNDIAL</t>
  </si>
  <si>
    <t>01.06.01.01.</t>
  </si>
  <si>
    <t>ACTUALIZACION DEL PLAN DE GESTION DEL CHQ (Especifica)</t>
  </si>
  <si>
    <t>01.06.01.02.</t>
  </si>
  <si>
    <t>ANALISIS DE IMPACTO PATRIMONIAL DE LOS PROYECTOS DEL CHQ (Especifica)</t>
  </si>
  <si>
    <t>01.06.02.</t>
  </si>
  <si>
    <t>O: OBRA EN BARRIOS EMBLEMATICOS DEL CHQ</t>
  </si>
  <si>
    <t>01.06.02.01.</t>
  </si>
  <si>
    <t>01.06.03.</t>
  </si>
  <si>
    <t>O: MANTENIMIENTO DEL CHQ(IMAGEN URBANA,ILUMINACION MUROS</t>
  </si>
  <si>
    <t>01.06.03.01.</t>
  </si>
  <si>
    <t>01.06.04.</t>
  </si>
  <si>
    <t>O: MANTENIMIENTO DEL CENTRO HISTORICO</t>
  </si>
  <si>
    <t>01.06.04.01.</t>
  </si>
  <si>
    <t>01.06.05.</t>
  </si>
  <si>
    <t>O: REFUNCIONALIZACION EDIFICIO ALCALDIA</t>
  </si>
  <si>
    <t>01.06.05.01.</t>
  </si>
  <si>
    <t>02.</t>
  </si>
  <si>
    <t>PRESERVACIÓN, CONSERVACIÓN Y REHABILITACIÓN DEL PATRIMONIO CULTURAL</t>
  </si>
  <si>
    <t>02.01.</t>
  </si>
  <si>
    <t>INVENTARIO PATRIMONIAL DEL CENTRO HISTORICO</t>
  </si>
  <si>
    <t>02.01.01.</t>
  </si>
  <si>
    <t>P: INVENTARIO PATRIMONIAL</t>
  </si>
  <si>
    <t>02.01.01.01.</t>
  </si>
  <si>
    <t>ESTUDIOS DE REGISTRO DE LOS BIENES CULTURALES PATRIMONIALES (Especifica)</t>
  </si>
  <si>
    <t>02.02.</t>
  </si>
  <si>
    <t>RECUPERACIÓN DE EDIFICACIONES PATRIMONIALES</t>
  </si>
  <si>
    <t>02.02.01.</t>
  </si>
  <si>
    <t>O: CONSERVACIÓN DE BIENES MUEBLES</t>
  </si>
  <si>
    <t>02.02.01.01.</t>
  </si>
  <si>
    <t>02.02.02.</t>
  </si>
  <si>
    <t>O: CONVENTO DE SAN AGUSTIN DE QUITO</t>
  </si>
  <si>
    <t>02.02.02.01.</t>
  </si>
  <si>
    <t>02.02.03.</t>
  </si>
  <si>
    <t>O: INVERSIÓN Y REHABILITACIÓN DEL ESPACIO PÚBLICO SOBRE BIENES PATRIMONIALES EN ÁREAS HISTORICAS</t>
  </si>
  <si>
    <t>02.02.03.01.</t>
  </si>
  <si>
    <t>02.02.04.</t>
  </si>
  <si>
    <t>O: INTERVENCIÓN ARQUITECTÓNICA EN INMUEBLES PATRIMONIALES</t>
  </si>
  <si>
    <t>02.02.04.01.</t>
  </si>
  <si>
    <t>02.02.05.</t>
  </si>
  <si>
    <t>O: CONJUNTO HABITACIONAL CENTRO HISTORICO</t>
  </si>
  <si>
    <t>02.02.05.01.</t>
  </si>
  <si>
    <t>02.03.</t>
  </si>
  <si>
    <t>INTERVENCION, MANTENIMIENTO Y RECUPERACION ARQUEOLOGICA</t>
  </si>
  <si>
    <t>02.03.01.</t>
  </si>
  <si>
    <t>P: CONTROL DE PLAGAS EN EL CHQ</t>
  </si>
  <si>
    <t>02.03.01.01.</t>
  </si>
  <si>
    <t>ESTUDIO (Especifica)</t>
  </si>
  <si>
    <t>02.03.02.</t>
  </si>
  <si>
    <t>O: PARQUE ARQUEOLÓGICO RUMIPAMBA</t>
  </si>
  <si>
    <t>02.03.02.01.</t>
  </si>
  <si>
    <t>02.03.03.</t>
  </si>
  <si>
    <t>O: MUSEO DE TULIPE</t>
  </si>
  <si>
    <t>02.03.03.01.</t>
  </si>
  <si>
    <t>02.03.04.</t>
  </si>
  <si>
    <t>P: ESTUDIOS,INTERVENCION, MANTENIMIENTO Y RECUPERACION EN SITIOS ARQUEOLOGICOS</t>
  </si>
  <si>
    <t>02.03.04.01.</t>
  </si>
  <si>
    <t>ESTUDIOS,INTERVENCION, MANTENIMIENTO Y RECUPERACION EN SITIOS ARQUEOLOGICOS (Especifica)</t>
  </si>
  <si>
    <t>02.04.</t>
  </si>
  <si>
    <t>REVITALIZACION DE PATRIMONIO EN PARROQUIAS RURALES</t>
  </si>
  <si>
    <t>02.04.01.</t>
  </si>
  <si>
    <t>O: INTERVENCION EN BARRIOS DEL DMQ</t>
  </si>
  <si>
    <t>02.04.01.01.</t>
  </si>
  <si>
    <t>02.04.02.</t>
  </si>
  <si>
    <t>O: INTERVENCION EN AREAS PATRIMONIALES RURALES</t>
  </si>
  <si>
    <t>02.04.02.01.</t>
  </si>
  <si>
    <t>02.04.03.</t>
  </si>
  <si>
    <t>O: INTERVENCION EN TEATROS</t>
  </si>
  <si>
    <t>02.04.03.01.</t>
  </si>
  <si>
    <t>02.04.04.</t>
  </si>
  <si>
    <t>O: INTERVENCION EN CENTROS CULTURALES (RECUPERACION IMAGEN URBANA FASE 1)</t>
  </si>
  <si>
    <t>02.04.04.01.</t>
  </si>
  <si>
    <t>02.04.05.</t>
  </si>
  <si>
    <t>P: FISCALIZACION Y DIRECCION ARQUITECTONICA OBRAS PARROQUIAS RURALES</t>
  </si>
  <si>
    <t>02.04.05.01.</t>
  </si>
  <si>
    <t>FISCALIZACION DIRECCION ARQUITECTONICA OBRAS PARROQUIAS RURALES (Especifica)</t>
  </si>
  <si>
    <t>03.</t>
  </si>
  <si>
    <t>RECUPERACION DE EDIFICACIONES PATRIMONIALES</t>
  </si>
  <si>
    <t>03.01.</t>
  </si>
  <si>
    <t>INTERVENCION EN EDIFICACIONES PATRIMONIALES</t>
  </si>
  <si>
    <t>03.01.01.</t>
  </si>
  <si>
    <t>O: INTERVENCION INTEGRAL CASA DE LAS VELAS</t>
  </si>
  <si>
    <t>03.01.01.01.</t>
  </si>
  <si>
    <t>Diseños (Estudios) (Especifica)</t>
  </si>
  <si>
    <t>ARRASTRE - SUBIDO AL PORTAL AÑO ANTERIOR ESTUDIO REHABILITACIÓN URBANO - ARQUITECTÓNICA DEL CENTRO HISTÓRICO DE QUITO - REHABILITACIÓN ARQUITECTÓNICA CASA DE LAS VELAS AV. 12 DE OCTUBRE Y TARQUI. Adjudicado - Registro de Contratos (7 NOV. 2014). $30.910,00 Arq. Mauricio Salgado</t>
  </si>
  <si>
    <t>03.01.01.02.</t>
  </si>
  <si>
    <t>EJECUCION DE OBRA PARA  INTERVENCION INTEGRAL CASA DE LAS VELAS</t>
  </si>
  <si>
    <t>03.01.02.</t>
  </si>
  <si>
    <t>O: CONSERVACION Y RESTAURACION DE CAMPANARIOS Y COROS ALTOS DE LAS IGLESIAS DEL CHQ</t>
  </si>
  <si>
    <t>03.01.02.01.</t>
  </si>
  <si>
    <t>ESTUDIO PARA LA CONSERVACION Y RESTAURACION DE CAMPANARIOS Y COROS ALTOS DE LAS IGLESIAS DEL CHQ</t>
  </si>
  <si>
    <t>03.01.02.02.</t>
  </si>
  <si>
    <t>EJECUCION DE OBRA PARA  CONSERVACION Y RESTAURACION DE CAMPANARIOS Y COROS ALTOS DE LAS IGLESIAS DEL CHQ</t>
  </si>
  <si>
    <t xml:space="preserve">EJECUCION DE OBRA PARA LA CONSERVACION DEL PATRIMONIO SONORO DEL DMQ,  RESTAURACION Y RESTITUCION DE LAS CAMPANAS DE LOS CAMPANARIOS </t>
  </si>
  <si>
    <t>03.01.03.</t>
  </si>
  <si>
    <t>O: PROGRAMAS DE REHABILITACION DE CUBIERTAS QUINTA FACHADA EN INMUEBLES PATRIMONIALED</t>
  </si>
  <si>
    <t>03.01.03.01.</t>
  </si>
  <si>
    <t>CONSULTORIA PARA LA EVALUACIÓN DEL  MODELO DE GESTION DEL PROGRAMA   PON A PUNTO TU CASA</t>
  </si>
  <si>
    <t>03.01.03.02.</t>
  </si>
  <si>
    <t>EJECUCION DE OBRA PARA  PROGRAMAS DE REHABILITACIÓN DE CUBIERTAS (QF) Y FACHADAS (RIU) EN INMUEBLES PATRIMONIALES - ETAPA 8</t>
  </si>
  <si>
    <t>EJECUCION DE OBRA PARA  PROGRAMAS DE REHABILITACIÓN DE CUBIERTAS (QF) Y FACHADAS (RIU) EN INMUEBLES PATRIMONIALES - ETAPA 9</t>
  </si>
  <si>
    <t>EJECUCION DE OBRA PARA  PROGRAMAS DE REHABILITACIÓN DE CUBIERTAS (QF) Y FACHADAS (RIU) EN INMUEBLES PATRIMONIALES - ETAPA 10</t>
  </si>
  <si>
    <t>EJECUCION DE OBRA PARA  PROGRAMAS DE REHABILITACIÓN DE CUBIERTAS (QF) Y FACHADAS (RIU) EN INMUEBLES PATRIMONIALES - ETAPA 11</t>
  </si>
  <si>
    <t>EJECUCION DE OBRA PARA  PROGRAMAS DE REHABILITACIÓN DE CUBIERTAS (QF) Y FACHADAS (RIU) EN INMUEBLES PATRIMONIALES - ETAPA 12</t>
  </si>
  <si>
    <t>03.02.</t>
  </si>
  <si>
    <t xml:space="preserve">INTERVENCION EN EDIFICACIONES PATRIMONIALES EN RIESGO </t>
  </si>
  <si>
    <t>03.02.01.</t>
  </si>
  <si>
    <t>O: INTERVENCION EN EDIFICACIONES PATRIMONIALES EN RIESGO</t>
  </si>
  <si>
    <t>03.02.01.01.</t>
  </si>
  <si>
    <t>ESTUDIO PARA LA INTERVENCION EN EDIFICACIONES PATRIMONIALES EN RIESGO DEL CHQ</t>
  </si>
  <si>
    <t>03.02.01.02.</t>
  </si>
  <si>
    <t xml:space="preserve">EJECUCION DE OBRA PARA  INTERVENCION EN EDIFICACIONES PATRIMONIALES EN RIESGO </t>
  </si>
  <si>
    <t>EJECUCION DE OBRA PARA SANEAMIENTO DE HUMEDADES Y TRABAJOS DE MANTENIMIENTO DE LA CAPILLA DEL ROSARIO DEL AMPARO DE COTOCOLLAO</t>
  </si>
  <si>
    <t>EJECUCION DE OBRA PARA PARROQUIA DE LA MERCED, CAMBIO DE CUBIERTA  DE LA IGLESIA Y REHABILITACIÓN DE LA ANTIGUA CASA PARROQUIAL.</t>
  </si>
  <si>
    <t>EJECUCION DE OBRA PARA PARROQUIA DE PUÉLLARO, REHABILITACION E IMPERMEABILIZACION DE LA IGLESIA DE PIEDRA PARROQUIA DE PUELLARO.</t>
  </si>
  <si>
    <t>03.02.02.</t>
  </si>
  <si>
    <t>P: DISEÑO DE POLITICAS DE VIVIENDA PARA LAS AREAS HISTORICAS DEL CHQ</t>
  </si>
  <si>
    <t>03.02.02.01.</t>
  </si>
  <si>
    <t>DISEÑO DE POLITICAS DE VIVIENDA (Trimestral)</t>
  </si>
  <si>
    <t>ARRASTRE - DISEÑO DE POLÍTICAS DE VIVIENDA PARA LAS ÁREAS HISTÓRICAS DEL DMQ. Calificación de Participantes (24 dic 2014). $319. 462.86 sin IVA</t>
  </si>
  <si>
    <t>03.03.</t>
  </si>
  <si>
    <t>SISTEMA DE SEGURIDAD PARA BIENES PATRIMONIALES EN EDIFICACIONES RELIGI</t>
  </si>
  <si>
    <t>03.03.01.</t>
  </si>
  <si>
    <t>P: DOTACION DEL SISTEMA DE SEGURIDAD PARA LAS 29 IGLESIAS DEL CHQ</t>
  </si>
  <si>
    <t>03.03.01.01.</t>
  </si>
  <si>
    <t>DOTACION DEL SISTEMA DE SEGURIDAD (Permanente)</t>
  </si>
  <si>
    <t>IMPLEMENTACION DEL SISTEMA DE SEGURIDAD PARA LAS 29 IGLESIAS DEL CHQ</t>
  </si>
  <si>
    <t>INTERCONECTIVIDAD CON LOS SISTEMAS DE SEGURIDAD DEL MDMQ Y NACIONAL</t>
  </si>
  <si>
    <t>03.04.</t>
  </si>
  <si>
    <t>INTERVENCION EN IGLESIAS Y CONVENTOS</t>
  </si>
  <si>
    <t>03.04.01.</t>
  </si>
  <si>
    <t>P: FISCALIZACION-DIRECCION DE OBRAS</t>
  </si>
  <si>
    <t>03.04.01.01.</t>
  </si>
  <si>
    <t>FISCALIZACION DE OBRAS (Permanente)</t>
  </si>
  <si>
    <t>FISCALIZACION DE BIENES MUEBLES IGLESIA DE SAN FRANCISCO</t>
  </si>
  <si>
    <t>03.04.02.</t>
  </si>
  <si>
    <t>O: INTERVENCION DE PATRIMONIO MUEBLE</t>
  </si>
  <si>
    <t>03.04.02.01.</t>
  </si>
  <si>
    <t>ESTUDIO SOBRE TECNOLOGIA Y DISEÑOS DE ELEMENTOS DE CARPINTERIA EN MADERA Y METALICA EN FACHADAS DEL DMQ</t>
  </si>
  <si>
    <t>CONSULTORIA PARA EL LEVANTEMIENTO TRIDIMENSIONAL DE BIENES MUEBLES EN IGLESIAS DEL CHQ</t>
  </si>
  <si>
    <t>ESTUDIO DE ADAPTACION A RESERVA DE BIENES MUEBLES - CONVENTO E IGLESIA DE SAN FRANCISCO</t>
  </si>
  <si>
    <t>03.04.02.02.</t>
  </si>
  <si>
    <t>CONSERVACIÓN Y RESTAURACIÓN DE LA PINTURA DE CABALLETE DE LA NAVE NORTE Y NARTEX DE LA IGLESIA DE SAN FRANCISCO</t>
  </si>
  <si>
    <t>CONSERVACIÓN Y RESTAURACIÓN DE LA PINTURA MURAL DE LA NAVE SUR, NAVE CENTRAL Y SACRISTIA DE LA IGLESIA DE SAN FRANCISCO</t>
  </si>
  <si>
    <t>CONSERVACIÓN Y RESTAURACIÓN DE LA PINTURA DE CABALLETE DE LA NAVE CENTRAL Y SACRISTIA DE LA IGLESIA DE SAN FRANCISCO</t>
  </si>
  <si>
    <t>CONSERVACIÓN Y RESTAURACIÓN DE PINTURA MURAL DE LA IGLESIA Y CUEVA DEL BUEN PASTOR</t>
  </si>
  <si>
    <t xml:space="preserve">CONSERVACIÓN, RESTAURACIÓN Y MONTAJE DE BBMM DE IGLESIAS PARROQUIALES ZONA 1 </t>
  </si>
  <si>
    <t xml:space="preserve">CONSERVACIÓN, RESTAURACIÓN Y MONTAJE DE BBMM DE IGLESIAS PARROQUIALES ZONA 2 </t>
  </si>
  <si>
    <t xml:space="preserve">CONSERVACION, RESTAURACION Y MONTAJE DE BBMM DE IGLESIAS PARROQUIALES ZONA 3 </t>
  </si>
  <si>
    <t>CONSERVACION Y RESTAURACION DE BBMM DE IGLESIAS PARROQUIALES ZONA 4</t>
  </si>
  <si>
    <t>CONSERVACIÓN Y RESTAURACIÓN DE LA PINTURA MURAL DE LA CAPILLA DEL ROSARIO Y BIENES MUEBLES DE CAPILLA DE POMPEYA DEL CONVENTO DE SANTO DOMINGO</t>
  </si>
  <si>
    <t>EJECUCION DE OBRA PARA LA INTERVENCION Y REUBICACION DE LA PINTURA DE CABALLETE Y MARQUETERIA DEL CRUCERO DE SANTO DOMINGO</t>
  </si>
  <si>
    <t>RECOLETA DEL BUEN PASTOR, REHABILITACION INTEGRAL DE LA  CUBIERTA DE LA IGLESIA Y, CONSERVACION Y MANTENIMIENTO DE LAS CRUJIAS NORTE Y SUR DEL CLAUSTRO PRINCIPAL.</t>
  </si>
  <si>
    <t>CONSERVACION DEL PATRIMONIO INDUSTRIAL ARTESANAL EN PARROQUIAS RURALES</t>
  </si>
  <si>
    <t>EJECUCION DE OBRA PARA LA IMPLEMENTACIÓN MUSEOLOGICA, MUSEOGRAFICA Y MONTAJE DE PINTURAS DE CABALLETE EN LA SALA CAPITULAR DEL CONVENTO DE SAN AGUSTIN</t>
  </si>
  <si>
    <t>EJECUCION DE OBRA PARA MANTENIMIENTO EN BIENES MUEBLES PATRIMONIALES EN CONTENEDORES</t>
  </si>
  <si>
    <t>EJECUCION DE OBRA PARA MANTENIMIENTO DE PUNTOS DE SUJECION EN RETABLOS DE LAS IGLESIAS DEL CHQ</t>
  </si>
  <si>
    <t>EJECUCION DE OBRA PARA LA CONSERVACION DEL PATRIMONIO SONORO DEL DMQ RESTAURACION  Y MANTENIMIENTO DE LOS ORGANOS FASE 1</t>
  </si>
  <si>
    <t>03.05.</t>
  </si>
  <si>
    <t>INTERVENCION EN INMUEBLES DE GESTION SOCIAL</t>
  </si>
  <si>
    <t>03.05.01.</t>
  </si>
  <si>
    <t>O: INTERVENCION EN EDIFICACIONES PARA PROGRAMAS DE LA SECRETARIA DE INCLUSION</t>
  </si>
  <si>
    <t>03.05.01.01.</t>
  </si>
  <si>
    <t>ESTUDIO PARA  INTERVENCION EN EDIFICACIONES PARA PROGRAMAS DE LA SECRETARIA DE INCLUSION - RECUPERACION DE LAVANDERIAS PUBLICAS</t>
  </si>
  <si>
    <t>03.05.01.02.</t>
  </si>
  <si>
    <t>EJECUCION DE OBRA PARA  INTERVENCION EN EDIFICACIONES PARA PROGRAMAS DE LA SECRETARIA DE INCLUSION - RECUPERACION DE LAVANDERIAS PUBLICAS</t>
  </si>
  <si>
    <t>EJECUCION DE OBRA PARA  INTERVENCION EN EDIFICACIONES PARA PROGRAMAS DE LA SECRETARIA DE INCLUSION - INTERVENCION Y PROTECCION DE PINTURA MURAL EN EL CENTRO DE APOYO A LA MUJER TRES MANUELAS</t>
  </si>
  <si>
    <t>03.05.02.</t>
  </si>
  <si>
    <t>O: INTERVENCION EN EDIFICACIONES PARA PROGRAMAS PATRONATO SAN JOSE</t>
  </si>
  <si>
    <t>03.05.02.01.</t>
  </si>
  <si>
    <t xml:space="preserve">ESTUDIO PARA LA INTERVENCION EN EDIFICACIONES PARA PROGRAMAS DEL PATRONATO SAN JOSE - REHABILITACION INMUEBLE PARA HOGAR DE PROTECCION PARA VICTIMAS RESCATADAS DEL TRAFICO DE PERSONAS </t>
  </si>
  <si>
    <t>03.05.02.02.</t>
  </si>
  <si>
    <t xml:space="preserve">EJECUCION DE OBRA PARA  INTERVENCION EN EDIFICACIONES PARA PROGRAMAS DEL PATRONATO SAN JOSE - REHABILITACION INMUEBLE PARA HOGAR DE PROTECCION PARA VICTIMAS RESCATADAS DEL TRAFICO DE PERSONAS </t>
  </si>
  <si>
    <t>EJECUCION DE OBRA PARA  INTERVENCION EN EDIFICACIONES PARA PROGRAMAS DEL PATRONATO SAN JOSE - REAHABILITACION INMUEBLE PARA CENTRO DE REFERENCIA PARA HABITANTES DE LA CALLE</t>
  </si>
  <si>
    <t>04.</t>
  </si>
  <si>
    <t>REVITALIZACIÓN DEL ESPACIO PÚBLICO Y PEATONALIZACIÓN</t>
  </si>
  <si>
    <t>04.01.</t>
  </si>
  <si>
    <t>INTERVENCION EN ESPACIOS PUBLICOS</t>
  </si>
  <si>
    <t>04.01.01.</t>
  </si>
  <si>
    <t>O: TRATAMIENTO DE IMPERMEABILIZACION EN CUBIERTAS DE EDIFICACIONES PATRIMONIALES</t>
  </si>
  <si>
    <t>04.01.01.01.</t>
  </si>
  <si>
    <t>LIBRE PARA REASIGNAR DAMARIS VALLEJO (ELABORARÁ EL AREA DE ESTUDIO Y DISEÑOS)</t>
  </si>
  <si>
    <t>04.01.01.02.</t>
  </si>
  <si>
    <t>EJECUCION DE OBRA PARA  TRATAMIENTO DE IMPERMEABILIZACION EN CUBIERTAS DE EDIFICACIONES PATRIMONIALES ETAPA 1</t>
  </si>
  <si>
    <t>EJECUCION DE OBRA PARA  TRATAMIENTO DE IMPERMEABILIZACION EN CUBIERTAS DE EDIFICACIONES PATRIMONIALES ETAPA 2</t>
  </si>
  <si>
    <t>04.01.02.</t>
  </si>
  <si>
    <t>O: MANTENIMIENTO DE PLAZAS, PARQUES, VIAS DE PIEDRA</t>
  </si>
  <si>
    <t>04.01.02.01.</t>
  </si>
  <si>
    <t>EJECUCION DE OBRA PARA  MANTENIMIENTO DE PLAZAS, PLAZOLETAS Y  PARQUES FASE I</t>
  </si>
  <si>
    <t>EJECUCION DE OBRA PARA  MANTENIMIENTO DE PLAZAS, PLAZOLETAS Y  PARQUES FASE 2</t>
  </si>
  <si>
    <t>EJECUCION DE OBRA PARA  MANTENIMIENTO DE ESCALINATAS , VIAS DE PIEDRA  Y EJES VIALES FASE 1</t>
  </si>
  <si>
    <t>EJECUCION DE OBRA PARA  MANTENIMIENTO DE ESCALINATAS , VIAS DE PIEDRA  Y EJES VIALES FASE 2</t>
  </si>
  <si>
    <t>04.01.03.</t>
  </si>
  <si>
    <t>O: SISTEMAS DE ILUMINACION ORNAMENTAL EN EDIFICACIONES PATRIMONIALES FASE II</t>
  </si>
  <si>
    <t>04.01.03.01.</t>
  </si>
  <si>
    <t>EJECUCION DE OBRA PARA  SISTEMAS DE ILUMINACION ORNAMENTAL EN EDIFICACIONES PATRIMONIALES FASE II</t>
  </si>
  <si>
    <t>EJECUCION DE OBRA PARA  SISTEMAS DE ILUMINACION ORNAMENTAL EN EDIFICACIONES PATRIMONIALES FASE III</t>
  </si>
  <si>
    <t>04.01.04.</t>
  </si>
  <si>
    <t>04.01.04.01.</t>
  </si>
  <si>
    <t>CONSULTORIA PARA LA EVALUACION Y PROPUESTA  INTEGRAL DEL SISTEMA DE CONTENERIZACION DE RESIDUOS SOLIDOS IMPLEMENTADO EN EL CHQ</t>
  </si>
  <si>
    <t>04.01.04.02.</t>
  </si>
  <si>
    <t>EJECUCION DE OBRA PARA  INTERVENCION EN BARRIOS  DEL DMQ ETAPA 5</t>
  </si>
  <si>
    <t>EJECUCION DE OBRA PARA LA REHABILITACION INTEGRAL DEL TUNEL DEL INGRESO ANTIGUO A ZAMBIZA</t>
  </si>
  <si>
    <t>EJECUCION DE OBRA PARA  INTERVENCION EN BARRIOS  DEL DMQ  ETAPA 6</t>
  </si>
  <si>
    <t>EJECUCION DE OBRA PARA  INTERVENCION EN BARRIOS  DEL DMQ ETAPA 7</t>
  </si>
  <si>
    <t>EJECUCION DE OBRA PARA  INTERVENCION EN BARRIOS  DEL DMQ  ETAPA 8</t>
  </si>
  <si>
    <t>04.02.</t>
  </si>
  <si>
    <t xml:space="preserve">INCLUSION DE LA CIUDADANIA EN EL PATRIMONIO </t>
  </si>
  <si>
    <t>04.02.01.</t>
  </si>
  <si>
    <t>P: JORNADAS CULTURALES Y PARROQUIALES</t>
  </si>
  <si>
    <t>04.02.01.01.</t>
  </si>
  <si>
    <t>CONTRATACION DE JORNADAS CULTURALES BARRIALES Y PARROQUIALES (Permanente)</t>
  </si>
  <si>
    <t>JORNADAS CULTURALES BARRIALES Y PARROQUIALES</t>
  </si>
  <si>
    <t>05.</t>
  </si>
  <si>
    <t>PROGRAMA ARQUEOLOGICO DMQ</t>
  </si>
  <si>
    <t>05.01.</t>
  </si>
  <si>
    <t xml:space="preserve">INTERVENCION INTEGRAL EN SITIOS ARQUEOLOGICOS </t>
  </si>
  <si>
    <t>05.01.01.</t>
  </si>
  <si>
    <t>O: CONCEPTUALIZACION, MUSEOGRAFIA Y MANTENIMIENTO DE SITIOS ARQUEOLOGICOS RUMIPAMBA, LA FLORIDA Y TULIPE</t>
  </si>
  <si>
    <t>05.01.01.01.</t>
  </si>
  <si>
    <t xml:space="preserve">ESTUDIO MUSEOLOGICO, MUSEOGRAFICO CON TECNOLOGIA DE PUNTA DEL SITIO ARQUEOLOGICOS ECOLOGICO RUMIPAMBA </t>
  </si>
  <si>
    <t>05.01.01.02.</t>
  </si>
  <si>
    <t xml:space="preserve">EJECUCION DE OBRA MUSEOLOGICA, MUSEOGRAFICA CON TECNOLOGIA DE PUNTA DEL SITIO ARQUEOLOGICO ECOLOGICO RUMIPAMBA </t>
  </si>
  <si>
    <t>06.</t>
  </si>
  <si>
    <t>INVENTARIO DEL PATRIMONIO CULTURAL DEL DMQ</t>
  </si>
  <si>
    <t>06.01.</t>
  </si>
  <si>
    <t xml:space="preserve">REGISTRO DEL PATRIMONIO INMATERIAL </t>
  </si>
  <si>
    <t>06.01.01.</t>
  </si>
  <si>
    <t>P: PROPUESTA ARQUITECTONICA PARA LA CREACION DE LA FONOTECA</t>
  </si>
  <si>
    <t>06.01.01.01.</t>
  </si>
  <si>
    <t>ESTUDIO DE PROPUESTA ARQUITECTONICA E INGENIERIAS PARA LA CREACION DE LA FONOTECA</t>
  </si>
  <si>
    <t>06.01.02.</t>
  </si>
  <si>
    <t>P: ATLAS DEL PATRIMONIO INMATERIAL</t>
  </si>
  <si>
    <t>06.01.02.01.</t>
  </si>
  <si>
    <t>CONSULTORIA PARA ELABORACION DEL ATLAS DEL PATRIMONIO CULTURAL  INMATERIAL</t>
  </si>
  <si>
    <t>06.02.</t>
  </si>
  <si>
    <t>CREACION DE EXPEDIENTES DE PAISAJE CULTURAL</t>
  </si>
  <si>
    <t>06.02.01.</t>
  </si>
  <si>
    <t>P: PAISAJES CULTURALES DE GUAPULO Y CHILLOGALLO</t>
  </si>
  <si>
    <t>06.02.01.01.</t>
  </si>
  <si>
    <t>CONSULTORIA PARA LA ELABORACION DEL EXPEDIENTE DE PAISAJES CULTURALES DE  GUAPULO Y CHILLOGALLO</t>
  </si>
  <si>
    <t>06.03.</t>
  </si>
  <si>
    <t>REGISTRO DE LAS TÉCNICAS ARTESANALES TRADICIONALES</t>
  </si>
  <si>
    <t>06.03.01.</t>
  </si>
  <si>
    <t>P: REGISTRO DE LAS TECNICAS ARTESANALES -OFICIOS TRADICIONALES,TRABAJOS EN FORJA HIERRO FUNDIDO , TALLA DE MADERA,TEJAS , TEJUELOS, TALLA DE PIEDRAS,OTROS (CON PUBLICACION)</t>
  </si>
  <si>
    <t>06.03.01.01.</t>
  </si>
  <si>
    <t>ESTUDIO DE REGISTRO DE LAS TECNICAS ARTESANALES TRADICIONALES (Especifica)</t>
  </si>
  <si>
    <t xml:space="preserve">CONSULTORIA PARA EL REGISTRO DE LAS  TÉCNICAS ARTESANALES -OFICIOS- TRADICIONALES, TRABAJOS EN FORJA, HIERRO FUNDIDO, TALLA DE MADERA, TEJAS - TEJUELOS, TALLA DE PIEDRAS, OTROS </t>
  </si>
  <si>
    <t>06.04.</t>
  </si>
  <si>
    <t>PLAN DE RIESGOS DEL PATRIMONIO CULTURAL DEL DMQ</t>
  </si>
  <si>
    <t>06.04.01.</t>
  </si>
  <si>
    <t>P: RESILENCIA EN EL CHQ</t>
  </si>
  <si>
    <t>06.04.01.01.</t>
  </si>
  <si>
    <t>CONSULTORIA PARA LA ELABORACION DEL PLAN DE RESILIENCIA EN EL  CHQ</t>
  </si>
  <si>
    <t>ESTUDIO PARA EL PAISAJE CULTURAL EN LA PARROQUIA DE NANEGAL Y PARROQUIAS DEL NOROCCIDENTE DEL DMQ </t>
  </si>
  <si>
    <t>06.04.02.</t>
  </si>
  <si>
    <t>P: CONTROL DE PLAGAS EN AREAS HISTORICAS FASE II</t>
  </si>
  <si>
    <t>06.04.02.01.</t>
  </si>
  <si>
    <t>ESTUDIO TÉCNICO DE DIAGNÓSTICO Y PLAN INTEGRAL DE CONTROL DE PLAGAS URBANAS (RATAS, PALOMAS Y CUCARACHAS) EN EL CHQ</t>
  </si>
  <si>
    <t>SERVICIO PARA CONTROL DE PLAGAS EN ÁREAS HISTÓRICAS FASE 1</t>
  </si>
  <si>
    <t>06.04.03.</t>
  </si>
  <si>
    <t>P: PLAN DE CONSERVACION PREVENTIVA EN BBMM</t>
  </si>
  <si>
    <t>06.04.03.01.</t>
  </si>
  <si>
    <t xml:space="preserve">CONSULTORIA PARA LA ELABORACION DEL PLAN DE CONSERVACIÓN PREVENTIVA EN BB.MM </t>
  </si>
  <si>
    <t>06.04.04.</t>
  </si>
  <si>
    <t>P: ELABORACION DE MAPA DE RIESGOS</t>
  </si>
  <si>
    <t>06.04.04.01.</t>
  </si>
  <si>
    <t>CONSULTORIA PARA LA ELABORACION DE MAPA DE RIESGOS  DEL PATRIMONIO CULTURAL DEL DMQ</t>
  </si>
  <si>
    <t>SERVICIO DE DIFUSION DE PUBLICIDAD INSTITUCIONAL  - DIA DEL PATRIMONIO MUNDIAL, SEMANA DEL PATRIMONIO Y OTROS</t>
  </si>
  <si>
    <t>06.05.</t>
  </si>
  <si>
    <t>DIFUSION DEL PATRIMONIO CULTURAL</t>
  </si>
  <si>
    <t>06.05.01.</t>
  </si>
  <si>
    <t>P: DIFUSION PUBLICIDAD / EVENTOS</t>
  </si>
  <si>
    <t>06.05.01.01.</t>
  </si>
  <si>
    <t>CONTRATACION Y EJECUCION (Permanente)</t>
  </si>
  <si>
    <t xml:space="preserve">SERVICIO DE PRODUCCION Y DIFUSION DE GESTION INSTITUCIONAL </t>
  </si>
  <si>
    <t>06.05.02.</t>
  </si>
  <si>
    <t>P: PLAN EDITORIAL</t>
  </si>
  <si>
    <t>06.05.02.01.</t>
  </si>
  <si>
    <t>INVESTIGACION, DISEÑO E IMPRESIÓN DE PUBLICACIONES SOBRE PATRIMONIO</t>
  </si>
  <si>
    <t>06.06.</t>
  </si>
  <si>
    <t>PLAN DE GESTION DE PATRIMONIO DOCUMENTAL DEL DMQ</t>
  </si>
  <si>
    <t>06.06.01.</t>
  </si>
  <si>
    <t>P: PLAN DE GESTION DE PATRIMONIO DOCUMENTAL DEL DMQ - FASE 1</t>
  </si>
  <si>
    <t>06.06.01.01.</t>
  </si>
  <si>
    <t xml:space="preserve">PLAN DE GESTION DE PATRIMONIO DOCUMENTAL DEL DMQ - FASE I </t>
  </si>
  <si>
    <t>06.07.</t>
  </si>
  <si>
    <t>PLAN METROPOLITANO DE RESERVAS</t>
  </si>
  <si>
    <t>06.07.01.</t>
  </si>
  <si>
    <t>P: PLAN METROPOLITANO DE RESERVAS-FASE 1 CONVENTO DE SAN FRANCISCO Y OTROS</t>
  </si>
  <si>
    <t>06.07.01.01.</t>
  </si>
  <si>
    <t>CONSULTORIA PARA LA ELABORACIPON DEL PLAN METROPOLITANO DE RESERVA - FASE I: CONVENTO DE SAN FRANCISCO Y OTROS</t>
  </si>
  <si>
    <t>06.08.</t>
  </si>
  <si>
    <t>ESTUDIOS DEL PATRIMONIO CULTURAL</t>
  </si>
  <si>
    <t>06.08.01.</t>
  </si>
  <si>
    <t>P: CONVENIOS CON ORGANISMOS NACIONALES E INTERNACIONALES</t>
  </si>
  <si>
    <t>06.08.01.01.</t>
  </si>
  <si>
    <t>CONSULTORIA PARA EL ESTUDIO DE MAPA DE RIESGOS</t>
  </si>
  <si>
    <t>CONSULTORIA PARA EL ESTUDIO ATLAS PATRIMONIO INMATERIAL</t>
  </si>
  <si>
    <t>CONSULTORIA PARA EL ESTUDIO DE MAPA DE RIESGOS EVENTO LATINOAMERICANO DE CIUDADES PATRIMONIO ´PARA REUNIÓN MUNDIAL HÁBITAT</t>
  </si>
  <si>
    <t>06.08.02.</t>
  </si>
  <si>
    <t>P: DIAGNOSTICO Y PROPUESTA DE USO EN INMUEBLES SUBUTILIZADOS EN EL CHQ</t>
  </si>
  <si>
    <t>06.08.02.01.</t>
  </si>
  <si>
    <t>CONSULTORIA PARA EL DIAGNOSTICO Y PROPUESTA DE USO EN INMUEBLES SUBUTILIZADOS EN EL CHQ</t>
  </si>
  <si>
    <t>06.08.03.</t>
  </si>
  <si>
    <t>P: ACTUALIZACION DEL PLAN ESPECIAL DE CONSERVACION DEL CHQ</t>
  </si>
  <si>
    <t>06.08.03.01.</t>
  </si>
  <si>
    <t>ESTUDIO DE ACTUALIZACION DEL PLAN ESPECIAL DE CONSERVACION DEL CHQ</t>
  </si>
  <si>
    <t>06.09.</t>
  </si>
  <si>
    <t>REGISTRO DE LOS BCP MUEBLES, DEL DISTRITO METROPOLITANO DE QUITO - PAR</t>
  </si>
  <si>
    <t>06.09.01.</t>
  </si>
  <si>
    <t>P: REGISTRO DE BIENES MUEBLES PATRIMONIALES EN EL DMQ</t>
  </si>
  <si>
    <t>06.09.01.01.</t>
  </si>
  <si>
    <t>ESTUDIO (Permanente)</t>
  </si>
  <si>
    <t>CONSULTORIA PARA EL REGISTRO DE LOS BCP MUEBLES, DEL DISTRITO METROPOLITANO DE QUITO FASE 2</t>
  </si>
  <si>
    <t>06.10.</t>
  </si>
  <si>
    <t>REGISTRO DEL PATRIMONIO DE BIENES INMUEBLES</t>
  </si>
  <si>
    <t>06.10.01.</t>
  </si>
  <si>
    <t>P: CONCLUSION DE REGISTRO DE BIENES PATRIMONIALES INMUEBLES</t>
  </si>
  <si>
    <t>06.10.01.01.</t>
  </si>
  <si>
    <t>CONSULTORIA PARA LA ELABORACION DEL PLAN DE GESTIÓN DEL PATRIMONIO FUNERARIO</t>
  </si>
  <si>
    <t xml:space="preserve">CONSULTORÍA PARA EL REGISTRO DE INVENTARIO, VALORACIÓN Y CATALOGACIÓN  CONTINUO FASE III DEL DMQ </t>
  </si>
  <si>
    <t>ESTUDIO DE ARQUITECTURA FUNERARIA - MAUSOLEOS CEMENTERIOS DE SAN DIEGO, EL TEJAR Y EL BATÁN</t>
  </si>
  <si>
    <t>CONSULTORÍA DE REGISTRO DE ELEMENTOS PATRIMONIALES EN EL DMQ</t>
  </si>
  <si>
    <t>ESTUDIO DE REGISTRO Y CATALOGACIÓN DE LA CIUDADELA DE LA UNIVERSIDAD CENTRAL.</t>
  </si>
  <si>
    <t>ESTUDIO DE LOS ANTIGUOS Y NUEVOS BARRIOS PRESELECCIONADOS FASE II</t>
  </si>
  <si>
    <t>CONSULTORÍA DE “REGISTRO VALORACIÓN Y CATALOGACIÓN DE LAS EXPRESIONES DEL PATRIMONIO CULTURAL DEL DISTRITO METROPOLITANO DE QUITO” EN CONJUNTOS URBANOS EN LA CIUDAD Y EL DMQ"</t>
  </si>
  <si>
    <t>CONSULTORÍA PARA EL  “REGISTRO VALORACIÓN Y CATALOGACIÓN DE LAS PERMANENCIAS EN LA TRAMA URBANA, LUGARES ANCESTRALES, CAMINOS Y/O VINCULACIONES EN DMQ</t>
  </si>
  <si>
    <t>CONSULTORÍA PARA EL “REGISTRO VALORACIÓN Y CATALOGACIÓN DE INMUEBLES CON PREMIO ORNATO</t>
  </si>
  <si>
    <t xml:space="preserve">SUPERVISION TECNICAY FISCALIZACION DEL  INVENTARIO PATRIMONIAL Y EDIFICACIONES </t>
  </si>
  <si>
    <t>07.</t>
  </si>
  <si>
    <t>FORTALECIMIENTO INSTITUCIONAL</t>
  </si>
  <si>
    <t>07.01.</t>
  </si>
  <si>
    <t>GESTION ADMINISTRATIVA</t>
  </si>
  <si>
    <t>07.01.01.</t>
  </si>
  <si>
    <t>-</t>
  </si>
  <si>
    <t>07.01.01.01.</t>
  </si>
  <si>
    <t>--</t>
  </si>
  <si>
    <t>GASTOS CORRIENTES</t>
  </si>
  <si>
    <t>Programa_Codigo</t>
  </si>
  <si>
    <t>Programa_Nombre</t>
  </si>
  <si>
    <t>Proyecto_Codigo</t>
  </si>
  <si>
    <t>Proyecto_Nombre</t>
  </si>
  <si>
    <t>Producto_Codigo</t>
  </si>
  <si>
    <t>Producto_Nombre</t>
  </si>
  <si>
    <t>Actividad_Codigo</t>
  </si>
  <si>
    <t>Actividad_Nombre</t>
  </si>
  <si>
    <t>Tarea_Codigo</t>
  </si>
  <si>
    <t>Tarea_Nombre</t>
  </si>
  <si>
    <t>Partida_Codigo</t>
  </si>
  <si>
    <t>Valor_Inicial</t>
  </si>
  <si>
    <t>DEBITO</t>
  </si>
  <si>
    <t>CREDITO</t>
  </si>
  <si>
    <t>MMANTENIMIENTO DEL CHQ (IMAGEN URBANA,ILUMINACION MUROS)</t>
  </si>
  <si>
    <t>ESTUDIO</t>
  </si>
  <si>
    <t>Consultoria</t>
  </si>
  <si>
    <t>N</t>
  </si>
  <si>
    <t>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</si>
</sst>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2" fontId="16" fillId="33" borderId="0" xfId="0" applyNumberFormat="1" applyFont="1" applyFill="1"/>
    <xf numFmtId="0" fontId="18" fillId="34" borderId="0" xfId="0" applyFont="1" applyFill="1"/>
    <xf numFmtId="0" fontId="18" fillId="35" borderId="0" xfId="0" applyFont="1" applyFill="1"/>
    <xf numFmtId="4" fontId="0" fillId="35" borderId="0" xfId="0" applyNumberFormat="1" applyFill="1"/>
    <xf numFmtId="0" fontId="0" fillId="34" borderId="0" xfId="0" applyFill="1" applyAlignment="1">
      <alignment horizontal="center"/>
    </xf>
    <xf numFmtId="0" fontId="0" fillId="37" borderId="10" xfId="0" applyFill="1" applyBorder="1"/>
    <xf numFmtId="2" fontId="0" fillId="34" borderId="0" xfId="0" applyNumberFormat="1" applyFill="1"/>
    <xf numFmtId="2" fontId="0" fillId="36" borderId="0" xfId="0" applyNumberFormat="1" applyFill="1"/>
    <xf numFmtId="0" fontId="0" fillId="0" borderId="0" xfId="0" quotePrefix="1" applyAlignment="1">
      <alignment horizontal="center"/>
    </xf>
    <xf numFmtId="0" fontId="0" fillId="34" borderId="0" xfId="0" applyFill="1"/>
    <xf numFmtId="4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topLeftCell="E1" workbookViewId="0">
      <selection activeCell="G165" sqref="G165"/>
    </sheetView>
  </sheetViews>
  <sheetFormatPr baseColWidth="10" defaultRowHeight="15" x14ac:dyDescent="0.25"/>
  <cols>
    <col min="1" max="1" width="11.85546875" style="3" customWidth="1"/>
    <col min="2" max="2" width="15.42578125" customWidth="1"/>
    <col min="3" max="3" width="10.85546875" style="3" customWidth="1"/>
    <col min="4" max="4" width="23.28515625" customWidth="1"/>
    <col min="5" max="5" width="10.28515625" style="3" customWidth="1"/>
    <col min="6" max="6" width="25" customWidth="1"/>
    <col min="7" max="7" width="16.5703125" style="3" bestFit="1" customWidth="1"/>
    <col min="8" max="8" width="33" customWidth="1"/>
    <col min="9" max="9" width="13" style="3" bestFit="1" customWidth="1"/>
    <col min="10" max="10" width="12.140625" customWidth="1"/>
    <col min="11" max="11" width="11.140625" style="3" customWidth="1"/>
    <col min="12" max="12" width="11.7109375" style="1" customWidth="1"/>
    <col min="13" max="13" width="11.7109375" bestFit="1" customWidth="1"/>
    <col min="14" max="14" width="11.42578125" customWidth="1"/>
  </cols>
  <sheetData>
    <row r="1" spans="1:14" x14ac:dyDescent="0.25">
      <c r="A1" s="4" t="s">
        <v>426</v>
      </c>
      <c r="B1" s="5" t="s">
        <v>427</v>
      </c>
      <c r="C1" s="4" t="s">
        <v>428</v>
      </c>
      <c r="D1" s="5" t="s">
        <v>429</v>
      </c>
      <c r="E1" s="4" t="s">
        <v>430</v>
      </c>
      <c r="F1" s="5" t="s">
        <v>431</v>
      </c>
      <c r="G1" s="4" t="s">
        <v>432</v>
      </c>
      <c r="H1" s="5" t="s">
        <v>433</v>
      </c>
      <c r="I1" s="4" t="s">
        <v>434</v>
      </c>
      <c r="J1" s="5" t="s">
        <v>435</v>
      </c>
      <c r="K1" s="4" t="s">
        <v>436</v>
      </c>
      <c r="L1" s="6" t="s">
        <v>437</v>
      </c>
      <c r="M1" s="8" t="s">
        <v>438</v>
      </c>
      <c r="N1" s="7" t="s">
        <v>439</v>
      </c>
    </row>
    <row r="2" spans="1:14" x14ac:dyDescent="0.25">
      <c r="A2" s="3" t="s">
        <v>0</v>
      </c>
      <c r="B2" t="s">
        <v>1</v>
      </c>
      <c r="C2" s="3" t="s">
        <v>2</v>
      </c>
      <c r="D2" t="s">
        <v>3</v>
      </c>
      <c r="E2" s="3" t="s">
        <v>4</v>
      </c>
      <c r="F2" t="s">
        <v>5</v>
      </c>
      <c r="G2" s="3" t="s">
        <v>6</v>
      </c>
      <c r="H2" t="s">
        <v>7</v>
      </c>
      <c r="I2" s="3">
        <v>1</v>
      </c>
      <c r="J2" t="s">
        <v>8</v>
      </c>
      <c r="K2" s="3">
        <v>730604</v>
      </c>
      <c r="L2" s="1">
        <v>210248.64</v>
      </c>
      <c r="M2" s="9">
        <f>+L2</f>
        <v>210248.64</v>
      </c>
      <c r="N2">
        <v>0</v>
      </c>
    </row>
    <row r="3" spans="1:14" x14ac:dyDescent="0.25">
      <c r="A3" s="3" t="s">
        <v>0</v>
      </c>
      <c r="B3" t="s">
        <v>1</v>
      </c>
      <c r="C3" s="3" t="s">
        <v>2</v>
      </c>
      <c r="D3" t="s">
        <v>3</v>
      </c>
      <c r="E3" s="3" t="s">
        <v>4</v>
      </c>
      <c r="F3" t="s">
        <v>5</v>
      </c>
      <c r="G3" s="3" t="s">
        <v>6</v>
      </c>
      <c r="H3" t="s">
        <v>7</v>
      </c>
      <c r="I3" s="3">
        <v>1</v>
      </c>
      <c r="J3" t="s">
        <v>8</v>
      </c>
      <c r="K3" s="3">
        <v>730605</v>
      </c>
      <c r="L3" s="1">
        <v>0</v>
      </c>
      <c r="M3" s="9">
        <v>0</v>
      </c>
      <c r="N3" s="2">
        <f>+M2</f>
        <v>210248.64</v>
      </c>
    </row>
    <row r="4" spans="1:14" x14ac:dyDescent="0.25">
      <c r="A4" s="3" t="s">
        <v>0</v>
      </c>
      <c r="B4" t="s">
        <v>1</v>
      </c>
      <c r="C4" s="3" t="s">
        <v>2</v>
      </c>
      <c r="D4" t="s">
        <v>3</v>
      </c>
      <c r="E4" s="3" t="s">
        <v>4</v>
      </c>
      <c r="F4" t="s">
        <v>5</v>
      </c>
      <c r="G4" s="3" t="s">
        <v>9</v>
      </c>
      <c r="H4" t="s">
        <v>10</v>
      </c>
      <c r="I4" s="3">
        <v>2</v>
      </c>
      <c r="J4" t="s">
        <v>8</v>
      </c>
      <c r="K4" s="3">
        <v>750104</v>
      </c>
      <c r="L4" s="1">
        <v>250000</v>
      </c>
      <c r="M4" s="9">
        <v>0</v>
      </c>
      <c r="N4">
        <v>71185.39</v>
      </c>
    </row>
    <row r="5" spans="1:14" x14ac:dyDescent="0.25">
      <c r="A5" s="3" t="s">
        <v>0</v>
      </c>
      <c r="B5" t="s">
        <v>1</v>
      </c>
      <c r="C5" s="3" t="s">
        <v>2</v>
      </c>
      <c r="D5" t="s">
        <v>3</v>
      </c>
      <c r="E5" s="3" t="s">
        <v>11</v>
      </c>
      <c r="F5" t="s">
        <v>12</v>
      </c>
      <c r="G5" s="3" t="s">
        <v>13</v>
      </c>
      <c r="H5" t="s">
        <v>14</v>
      </c>
      <c r="I5" s="3">
        <v>3</v>
      </c>
      <c r="J5" t="s">
        <v>8</v>
      </c>
      <c r="K5" s="3">
        <v>730605</v>
      </c>
      <c r="L5" s="1">
        <v>120000</v>
      </c>
      <c r="M5" s="9">
        <v>0</v>
      </c>
      <c r="N5">
        <v>91700.14</v>
      </c>
    </row>
    <row r="6" spans="1:14" x14ac:dyDescent="0.25">
      <c r="A6" s="3" t="s">
        <v>0</v>
      </c>
      <c r="B6" t="s">
        <v>1</v>
      </c>
      <c r="C6" s="3" t="s">
        <v>2</v>
      </c>
      <c r="D6" t="s">
        <v>3</v>
      </c>
      <c r="E6" s="3" t="s">
        <v>15</v>
      </c>
      <c r="F6" t="s">
        <v>16</v>
      </c>
      <c r="G6" s="3" t="s">
        <v>17</v>
      </c>
      <c r="H6" t="s">
        <v>18</v>
      </c>
      <c r="I6" s="3">
        <v>4</v>
      </c>
      <c r="J6" t="s">
        <v>8</v>
      </c>
      <c r="K6" s="3">
        <v>730605</v>
      </c>
      <c r="L6" s="1">
        <v>315560</v>
      </c>
      <c r="M6" s="9">
        <v>0</v>
      </c>
      <c r="N6">
        <v>47032.75</v>
      </c>
    </row>
    <row r="7" spans="1:14" x14ac:dyDescent="0.25">
      <c r="A7" s="3" t="s">
        <v>0</v>
      </c>
      <c r="B7" t="s">
        <v>1</v>
      </c>
      <c r="C7" s="3" t="s">
        <v>2</v>
      </c>
      <c r="D7" t="s">
        <v>3</v>
      </c>
      <c r="E7" s="3" t="s">
        <v>15</v>
      </c>
      <c r="F7" t="s">
        <v>16</v>
      </c>
      <c r="G7" s="3" t="s">
        <v>17</v>
      </c>
      <c r="H7" t="s">
        <v>18</v>
      </c>
      <c r="I7" s="3">
        <v>5</v>
      </c>
      <c r="J7" t="s">
        <v>8</v>
      </c>
      <c r="K7" s="3">
        <v>750104</v>
      </c>
      <c r="L7" s="1">
        <v>188768.09</v>
      </c>
      <c r="M7" s="9">
        <v>0</v>
      </c>
      <c r="N7">
        <v>217692.73</v>
      </c>
    </row>
    <row r="8" spans="1:14" x14ac:dyDescent="0.25">
      <c r="A8" s="3" t="s">
        <v>0</v>
      </c>
      <c r="B8" t="s">
        <v>1</v>
      </c>
      <c r="C8" s="3" t="s">
        <v>19</v>
      </c>
      <c r="D8" t="s">
        <v>20</v>
      </c>
      <c r="E8" s="3" t="s">
        <v>21</v>
      </c>
      <c r="F8" t="s">
        <v>22</v>
      </c>
      <c r="G8" s="3" t="s">
        <v>23</v>
      </c>
      <c r="H8" t="s">
        <v>24</v>
      </c>
      <c r="I8" s="3">
        <v>6</v>
      </c>
      <c r="J8" t="s">
        <v>8</v>
      </c>
      <c r="K8" s="3">
        <v>730601</v>
      </c>
      <c r="L8" s="1">
        <v>26797.46</v>
      </c>
      <c r="M8" s="9">
        <v>0</v>
      </c>
      <c r="N8">
        <v>98621.19</v>
      </c>
    </row>
    <row r="9" spans="1:14" x14ac:dyDescent="0.25">
      <c r="A9" s="3" t="s">
        <v>0</v>
      </c>
      <c r="B9" t="s">
        <v>1</v>
      </c>
      <c r="C9" s="3" t="s">
        <v>19</v>
      </c>
      <c r="D9" t="s">
        <v>20</v>
      </c>
      <c r="E9" s="3" t="s">
        <v>25</v>
      </c>
      <c r="F9" t="s">
        <v>26</v>
      </c>
      <c r="G9" s="3" t="s">
        <v>27</v>
      </c>
      <c r="H9" t="s">
        <v>28</v>
      </c>
      <c r="I9" s="3">
        <v>7</v>
      </c>
      <c r="J9" t="s">
        <v>8</v>
      </c>
      <c r="K9" s="3">
        <v>730601</v>
      </c>
      <c r="L9" s="1">
        <v>27716.639999999999</v>
      </c>
      <c r="M9" s="9">
        <v>0</v>
      </c>
      <c r="N9">
        <v>0</v>
      </c>
    </row>
    <row r="10" spans="1:14" x14ac:dyDescent="0.25">
      <c r="A10" s="3" t="s">
        <v>0</v>
      </c>
      <c r="B10" t="s">
        <v>1</v>
      </c>
      <c r="C10" s="3" t="s">
        <v>19</v>
      </c>
      <c r="D10" t="s">
        <v>20</v>
      </c>
      <c r="E10" s="3" t="s">
        <v>25</v>
      </c>
      <c r="F10" t="s">
        <v>26</v>
      </c>
      <c r="G10" s="3" t="s">
        <v>27</v>
      </c>
      <c r="H10" t="s">
        <v>28</v>
      </c>
      <c r="I10" s="3">
        <v>8</v>
      </c>
      <c r="J10" t="s">
        <v>8</v>
      </c>
      <c r="K10" s="3">
        <v>730207</v>
      </c>
      <c r="L10" s="1">
        <v>272708.8</v>
      </c>
      <c r="M10" s="9">
        <v>177604.5</v>
      </c>
      <c r="N10">
        <v>0</v>
      </c>
    </row>
    <row r="11" spans="1:14" x14ac:dyDescent="0.25">
      <c r="A11" s="3" t="s">
        <v>0</v>
      </c>
      <c r="B11" t="s">
        <v>1</v>
      </c>
      <c r="C11" s="3" t="s">
        <v>19</v>
      </c>
      <c r="D11" t="s">
        <v>20</v>
      </c>
      <c r="E11" s="3" t="s">
        <v>25</v>
      </c>
      <c r="F11" t="s">
        <v>26</v>
      </c>
      <c r="G11" s="3" t="s">
        <v>27</v>
      </c>
      <c r="H11" t="s">
        <v>28</v>
      </c>
      <c r="I11" s="3">
        <v>9</v>
      </c>
      <c r="J11" t="s">
        <v>8</v>
      </c>
      <c r="K11" s="3">
        <v>730812</v>
      </c>
      <c r="L11" s="1">
        <v>87815.84</v>
      </c>
      <c r="M11" s="9">
        <v>57228.24</v>
      </c>
      <c r="N11">
        <v>0</v>
      </c>
    </row>
    <row r="12" spans="1:14" x14ac:dyDescent="0.25">
      <c r="A12" s="3" t="s">
        <v>0</v>
      </c>
      <c r="B12" t="s">
        <v>1</v>
      </c>
      <c r="C12" s="3" t="s">
        <v>29</v>
      </c>
      <c r="D12" t="s">
        <v>30</v>
      </c>
      <c r="E12" s="3" t="s">
        <v>31</v>
      </c>
      <c r="F12" t="s">
        <v>32</v>
      </c>
      <c r="G12" s="3" t="s">
        <v>33</v>
      </c>
      <c r="H12" t="s">
        <v>34</v>
      </c>
      <c r="I12" s="3">
        <v>10</v>
      </c>
      <c r="J12" t="s">
        <v>8</v>
      </c>
      <c r="K12" s="3">
        <v>750104</v>
      </c>
      <c r="L12" s="1">
        <v>6228.01</v>
      </c>
      <c r="M12" s="9">
        <v>6228.01</v>
      </c>
      <c r="N12">
        <v>0</v>
      </c>
    </row>
    <row r="13" spans="1:14" x14ac:dyDescent="0.25">
      <c r="A13" s="3" t="s">
        <v>0</v>
      </c>
      <c r="B13" t="s">
        <v>1</v>
      </c>
      <c r="C13" s="3" t="s">
        <v>29</v>
      </c>
      <c r="D13" t="s">
        <v>30</v>
      </c>
      <c r="E13" s="3" t="s">
        <v>35</v>
      </c>
      <c r="F13" t="s">
        <v>36</v>
      </c>
      <c r="G13" s="3" t="s">
        <v>37</v>
      </c>
      <c r="H13" t="s">
        <v>38</v>
      </c>
      <c r="I13" s="3">
        <v>11</v>
      </c>
      <c r="J13" t="s">
        <v>8</v>
      </c>
      <c r="K13" s="3">
        <v>730601</v>
      </c>
      <c r="L13" s="1">
        <v>336555.28</v>
      </c>
      <c r="M13" s="9">
        <v>0.88</v>
      </c>
      <c r="N13">
        <v>0</v>
      </c>
    </row>
    <row r="14" spans="1:14" x14ac:dyDescent="0.25">
      <c r="A14" s="3" t="s">
        <v>0</v>
      </c>
      <c r="B14" t="s">
        <v>1</v>
      </c>
      <c r="C14" s="3" t="s">
        <v>29</v>
      </c>
      <c r="D14" t="s">
        <v>30</v>
      </c>
      <c r="E14" s="3" t="s">
        <v>39</v>
      </c>
      <c r="F14" t="s">
        <v>40</v>
      </c>
      <c r="G14" s="3" t="s">
        <v>41</v>
      </c>
      <c r="H14" t="s">
        <v>42</v>
      </c>
      <c r="I14" s="3">
        <v>12</v>
      </c>
      <c r="J14" t="s">
        <v>8</v>
      </c>
      <c r="K14" s="3">
        <v>730601</v>
      </c>
      <c r="L14" s="1">
        <v>140004.99</v>
      </c>
      <c r="M14" s="9">
        <v>0</v>
      </c>
      <c r="N14">
        <v>6228.01</v>
      </c>
    </row>
    <row r="15" spans="1:14" x14ac:dyDescent="0.25">
      <c r="A15" s="3" t="s">
        <v>0</v>
      </c>
      <c r="B15" t="s">
        <v>1</v>
      </c>
      <c r="C15" s="3" t="s">
        <v>43</v>
      </c>
      <c r="D15" t="s">
        <v>44</v>
      </c>
      <c r="E15" s="3" t="s">
        <v>45</v>
      </c>
      <c r="F15" t="s">
        <v>46</v>
      </c>
      <c r="G15" s="3" t="s">
        <v>47</v>
      </c>
      <c r="H15" t="s">
        <v>48</v>
      </c>
      <c r="I15" s="3">
        <v>13</v>
      </c>
      <c r="J15" t="s">
        <v>8</v>
      </c>
      <c r="K15" s="3">
        <v>730605</v>
      </c>
      <c r="L15" s="1">
        <v>300000</v>
      </c>
      <c r="M15" s="9">
        <v>0</v>
      </c>
      <c r="N15">
        <v>75448.3</v>
      </c>
    </row>
    <row r="16" spans="1:14" x14ac:dyDescent="0.25">
      <c r="A16" s="3" t="s">
        <v>0</v>
      </c>
      <c r="B16" t="s">
        <v>1</v>
      </c>
      <c r="C16" s="3" t="s">
        <v>43</v>
      </c>
      <c r="D16" t="s">
        <v>44</v>
      </c>
      <c r="E16" s="3" t="s">
        <v>45</v>
      </c>
      <c r="F16" t="s">
        <v>46</v>
      </c>
      <c r="G16" s="3" t="s">
        <v>49</v>
      </c>
      <c r="H16" t="s">
        <v>50</v>
      </c>
      <c r="I16" s="3">
        <v>14</v>
      </c>
      <c r="J16" t="s">
        <v>8</v>
      </c>
      <c r="K16" s="3">
        <v>730601</v>
      </c>
      <c r="L16" s="1">
        <v>9736.82</v>
      </c>
      <c r="M16" s="9">
        <v>9736.82</v>
      </c>
      <c r="N16">
        <v>0</v>
      </c>
    </row>
    <row r="17" spans="1:14" x14ac:dyDescent="0.25">
      <c r="A17" s="3" t="s">
        <v>0</v>
      </c>
      <c r="B17" t="s">
        <v>1</v>
      </c>
      <c r="C17" s="3" t="s">
        <v>43</v>
      </c>
      <c r="D17" t="s">
        <v>44</v>
      </c>
      <c r="E17" s="3" t="s">
        <v>45</v>
      </c>
      <c r="F17" t="s">
        <v>46</v>
      </c>
      <c r="G17" s="3" t="s">
        <v>51</v>
      </c>
      <c r="H17" t="s">
        <v>52</v>
      </c>
      <c r="I17" s="3">
        <v>15</v>
      </c>
      <c r="J17" t="s">
        <v>8</v>
      </c>
      <c r="K17" s="3">
        <v>750104</v>
      </c>
      <c r="L17" s="1">
        <v>217681.62</v>
      </c>
      <c r="M17" s="9">
        <v>0</v>
      </c>
      <c r="N17">
        <v>0</v>
      </c>
    </row>
    <row r="18" spans="1:14" x14ac:dyDescent="0.25">
      <c r="A18" s="3" t="s">
        <v>0</v>
      </c>
      <c r="B18" t="s">
        <v>1</v>
      </c>
      <c r="C18" s="3" t="s">
        <v>43</v>
      </c>
      <c r="D18" t="s">
        <v>44</v>
      </c>
      <c r="E18" s="3" t="s">
        <v>45</v>
      </c>
      <c r="F18" t="s">
        <v>46</v>
      </c>
      <c r="G18" s="3" t="s">
        <v>53</v>
      </c>
      <c r="H18" t="s">
        <v>54</v>
      </c>
      <c r="I18" s="3">
        <v>16</v>
      </c>
      <c r="J18" t="s">
        <v>8</v>
      </c>
      <c r="K18" s="3">
        <v>750104</v>
      </c>
      <c r="L18" s="1">
        <v>100000</v>
      </c>
      <c r="M18" s="9">
        <v>0</v>
      </c>
      <c r="N18">
        <v>55452.480000000003</v>
      </c>
    </row>
    <row r="19" spans="1:14" x14ac:dyDescent="0.25">
      <c r="A19" s="3" t="s">
        <v>0</v>
      </c>
      <c r="B19" t="s">
        <v>1</v>
      </c>
      <c r="C19" s="3" t="s">
        <v>43</v>
      </c>
      <c r="D19" t="s">
        <v>44</v>
      </c>
      <c r="E19" s="3" t="s">
        <v>45</v>
      </c>
      <c r="F19" t="s">
        <v>46</v>
      </c>
      <c r="G19" s="3" t="s">
        <v>55</v>
      </c>
      <c r="H19" t="s">
        <v>56</v>
      </c>
      <c r="I19" s="3">
        <v>17</v>
      </c>
      <c r="J19" t="s">
        <v>8</v>
      </c>
      <c r="K19" s="3">
        <v>750104</v>
      </c>
      <c r="L19" s="1">
        <v>500000</v>
      </c>
      <c r="M19" s="9">
        <v>0</v>
      </c>
      <c r="N19">
        <v>368537.96</v>
      </c>
    </row>
    <row r="20" spans="1:14" x14ac:dyDescent="0.25">
      <c r="A20" s="3" t="s">
        <v>0</v>
      </c>
      <c r="B20" t="s">
        <v>1</v>
      </c>
      <c r="C20" s="3" t="s">
        <v>43</v>
      </c>
      <c r="D20" t="s">
        <v>44</v>
      </c>
      <c r="E20" s="3" t="s">
        <v>45</v>
      </c>
      <c r="F20" t="s">
        <v>46</v>
      </c>
      <c r="G20" s="3" t="s">
        <v>57</v>
      </c>
      <c r="H20" t="s">
        <v>58</v>
      </c>
      <c r="I20" s="3">
        <v>18</v>
      </c>
      <c r="J20" t="s">
        <v>8</v>
      </c>
      <c r="K20" s="3">
        <v>730605</v>
      </c>
      <c r="L20" s="1">
        <v>5016.8900000000003</v>
      </c>
      <c r="M20" s="9">
        <v>5016.8900000000003</v>
      </c>
      <c r="N20">
        <v>0</v>
      </c>
    </row>
    <row r="21" spans="1:14" x14ac:dyDescent="0.25">
      <c r="A21" s="3" t="s">
        <v>0</v>
      </c>
      <c r="B21" t="s">
        <v>1</v>
      </c>
      <c r="C21" s="3" t="s">
        <v>43</v>
      </c>
      <c r="D21" t="s">
        <v>44</v>
      </c>
      <c r="E21" s="3" t="s">
        <v>59</v>
      </c>
      <c r="F21" t="s">
        <v>60</v>
      </c>
      <c r="G21" s="3" t="s">
        <v>61</v>
      </c>
      <c r="H21" t="s">
        <v>62</v>
      </c>
      <c r="I21" s="3">
        <v>19</v>
      </c>
      <c r="J21" t="s">
        <v>8</v>
      </c>
      <c r="K21" s="3">
        <v>730605</v>
      </c>
      <c r="L21" s="1">
        <v>2601</v>
      </c>
      <c r="M21" s="9">
        <v>0</v>
      </c>
      <c r="N21">
        <v>312.12</v>
      </c>
    </row>
    <row r="22" spans="1:14" x14ac:dyDescent="0.25">
      <c r="A22" s="3" t="s">
        <v>0</v>
      </c>
      <c r="B22" t="s">
        <v>1</v>
      </c>
      <c r="C22" s="3" t="s">
        <v>43</v>
      </c>
      <c r="D22" t="s">
        <v>44</v>
      </c>
      <c r="E22" s="3" t="s">
        <v>63</v>
      </c>
      <c r="F22" t="s">
        <v>64</v>
      </c>
      <c r="G22" s="3" t="s">
        <v>65</v>
      </c>
      <c r="H22" t="s">
        <v>34</v>
      </c>
      <c r="I22" s="3">
        <v>20</v>
      </c>
      <c r="J22" t="s">
        <v>8</v>
      </c>
      <c r="K22" s="3">
        <v>750104</v>
      </c>
      <c r="L22" s="1">
        <v>5116.8999999999996</v>
      </c>
      <c r="M22" s="9">
        <v>5116.8999999999996</v>
      </c>
      <c r="N22">
        <v>0</v>
      </c>
    </row>
    <row r="23" spans="1:14" x14ac:dyDescent="0.25">
      <c r="A23" s="3" t="s">
        <v>0</v>
      </c>
      <c r="B23" t="s">
        <v>1</v>
      </c>
      <c r="C23" s="3" t="s">
        <v>43</v>
      </c>
      <c r="D23" t="s">
        <v>44</v>
      </c>
      <c r="E23" s="3" t="s">
        <v>66</v>
      </c>
      <c r="F23" t="s">
        <v>67</v>
      </c>
      <c r="G23" s="3" t="s">
        <v>68</v>
      </c>
      <c r="H23" t="s">
        <v>34</v>
      </c>
      <c r="I23" s="3">
        <v>21</v>
      </c>
      <c r="J23" t="s">
        <v>8</v>
      </c>
      <c r="K23" s="3">
        <v>750104</v>
      </c>
      <c r="L23" s="1">
        <v>700000</v>
      </c>
      <c r="M23" s="9">
        <v>349230.53</v>
      </c>
      <c r="N23">
        <v>0</v>
      </c>
    </row>
    <row r="24" spans="1:14" x14ac:dyDescent="0.25">
      <c r="A24" s="3" t="s">
        <v>0</v>
      </c>
      <c r="B24" t="s">
        <v>1</v>
      </c>
      <c r="C24" s="3" t="s">
        <v>43</v>
      </c>
      <c r="D24" t="s">
        <v>44</v>
      </c>
      <c r="E24" s="3" t="s">
        <v>66</v>
      </c>
      <c r="F24" t="s">
        <v>67</v>
      </c>
      <c r="G24" s="3" t="s">
        <v>68</v>
      </c>
      <c r="H24" t="s">
        <v>34</v>
      </c>
      <c r="I24" s="3">
        <v>22</v>
      </c>
      <c r="J24" t="s">
        <v>8</v>
      </c>
      <c r="K24" s="3">
        <v>840104</v>
      </c>
      <c r="L24" s="1">
        <v>119718.55</v>
      </c>
      <c r="M24" s="9">
        <v>0</v>
      </c>
      <c r="N24">
        <v>0</v>
      </c>
    </row>
    <row r="25" spans="1:14" x14ac:dyDescent="0.25">
      <c r="A25" s="3" t="s">
        <v>0</v>
      </c>
      <c r="B25" t="s">
        <v>1</v>
      </c>
      <c r="C25" s="3" t="s">
        <v>43</v>
      </c>
      <c r="D25" t="s">
        <v>44</v>
      </c>
      <c r="E25" s="3" t="s">
        <v>66</v>
      </c>
      <c r="F25" t="s">
        <v>67</v>
      </c>
      <c r="G25" s="3" t="s">
        <v>68</v>
      </c>
      <c r="H25" t="s">
        <v>34</v>
      </c>
      <c r="I25" s="3">
        <v>23</v>
      </c>
      <c r="J25" t="s">
        <v>8</v>
      </c>
      <c r="K25" s="3">
        <v>840107</v>
      </c>
      <c r="L25" s="1">
        <v>74955.98</v>
      </c>
      <c r="M25" s="9">
        <v>0</v>
      </c>
      <c r="N25">
        <v>48010.65</v>
      </c>
    </row>
    <row r="26" spans="1:14" x14ac:dyDescent="0.25">
      <c r="A26" s="3" t="s">
        <v>0</v>
      </c>
      <c r="B26" t="s">
        <v>1</v>
      </c>
      <c r="C26" s="3" t="s">
        <v>43</v>
      </c>
      <c r="D26" t="s">
        <v>44</v>
      </c>
      <c r="E26" s="3" t="s">
        <v>69</v>
      </c>
      <c r="F26" t="s">
        <v>70</v>
      </c>
      <c r="G26" s="3" t="s">
        <v>71</v>
      </c>
      <c r="H26" t="s">
        <v>72</v>
      </c>
      <c r="I26" s="3">
        <v>24</v>
      </c>
      <c r="J26" t="s">
        <v>8</v>
      </c>
      <c r="K26" s="3">
        <v>730605</v>
      </c>
      <c r="L26" s="1">
        <v>3381.78</v>
      </c>
      <c r="M26" s="9">
        <v>0</v>
      </c>
      <c r="N26">
        <v>0</v>
      </c>
    </row>
    <row r="27" spans="1:14" x14ac:dyDescent="0.25">
      <c r="A27" s="3" t="s">
        <v>0</v>
      </c>
      <c r="B27" t="s">
        <v>1</v>
      </c>
      <c r="C27" s="3" t="s">
        <v>73</v>
      </c>
      <c r="D27" t="s">
        <v>74</v>
      </c>
      <c r="E27" s="3" t="s">
        <v>75</v>
      </c>
      <c r="F27" t="s">
        <v>76</v>
      </c>
      <c r="G27" s="3" t="s">
        <v>77</v>
      </c>
      <c r="H27" t="s">
        <v>34</v>
      </c>
      <c r="I27" s="3">
        <v>25</v>
      </c>
      <c r="J27" t="s">
        <v>8</v>
      </c>
      <c r="K27" s="3">
        <v>750104</v>
      </c>
      <c r="L27" s="1">
        <v>1182915.01</v>
      </c>
      <c r="M27" s="9">
        <v>0</v>
      </c>
      <c r="N27">
        <v>0</v>
      </c>
    </row>
    <row r="28" spans="1:14" x14ac:dyDescent="0.25">
      <c r="A28" s="3" t="s">
        <v>0</v>
      </c>
      <c r="B28" t="s">
        <v>1</v>
      </c>
      <c r="C28" s="3" t="s">
        <v>73</v>
      </c>
      <c r="D28" t="s">
        <v>74</v>
      </c>
      <c r="E28" s="3" t="s">
        <v>75</v>
      </c>
      <c r="F28" t="s">
        <v>76</v>
      </c>
      <c r="G28" s="3" t="s">
        <v>77</v>
      </c>
      <c r="H28" t="s">
        <v>34</v>
      </c>
      <c r="I28" s="3">
        <v>26</v>
      </c>
      <c r="J28" t="s">
        <v>8</v>
      </c>
      <c r="K28" s="3">
        <v>730605</v>
      </c>
      <c r="L28" s="1">
        <v>106083.5</v>
      </c>
      <c r="M28" s="9">
        <v>0</v>
      </c>
      <c r="N28">
        <v>0</v>
      </c>
    </row>
    <row r="29" spans="1:14" x14ac:dyDescent="0.25">
      <c r="A29" s="3" t="s">
        <v>0</v>
      </c>
      <c r="B29" t="s">
        <v>1</v>
      </c>
      <c r="C29" s="3" t="s">
        <v>73</v>
      </c>
      <c r="D29" t="s">
        <v>74</v>
      </c>
      <c r="E29" s="3" t="s">
        <v>78</v>
      </c>
      <c r="F29" t="s">
        <v>79</v>
      </c>
      <c r="G29" s="3" t="s">
        <v>80</v>
      </c>
      <c r="H29" t="s">
        <v>24</v>
      </c>
      <c r="I29" s="3">
        <v>27</v>
      </c>
      <c r="J29" t="s">
        <v>8</v>
      </c>
      <c r="K29" s="3">
        <v>730601</v>
      </c>
      <c r="L29" s="1">
        <v>644448.14</v>
      </c>
      <c r="M29" s="9">
        <v>0</v>
      </c>
      <c r="N29">
        <v>45594.14</v>
      </c>
    </row>
    <row r="30" spans="1:14" x14ac:dyDescent="0.25">
      <c r="A30" s="3" t="s">
        <v>0</v>
      </c>
      <c r="B30" t="s">
        <v>1</v>
      </c>
      <c r="C30" s="3" t="s">
        <v>73</v>
      </c>
      <c r="D30" t="s">
        <v>74</v>
      </c>
      <c r="E30" s="3" t="s">
        <v>81</v>
      </c>
      <c r="F30" t="s">
        <v>82</v>
      </c>
      <c r="G30" s="3" t="s">
        <v>83</v>
      </c>
      <c r="H30" t="s">
        <v>34</v>
      </c>
      <c r="I30" s="3">
        <v>28</v>
      </c>
      <c r="J30" t="s">
        <v>8</v>
      </c>
      <c r="K30" s="3">
        <v>750104</v>
      </c>
      <c r="L30" s="1">
        <v>853011.73</v>
      </c>
      <c r="M30" s="9">
        <v>0</v>
      </c>
      <c r="N30">
        <v>0</v>
      </c>
    </row>
    <row r="31" spans="1:14" x14ac:dyDescent="0.25">
      <c r="A31" s="3" t="s">
        <v>0</v>
      </c>
      <c r="B31" t="s">
        <v>1</v>
      </c>
      <c r="C31" s="3" t="s">
        <v>84</v>
      </c>
      <c r="D31" t="s">
        <v>85</v>
      </c>
      <c r="E31" s="3" t="s">
        <v>86</v>
      </c>
      <c r="F31" t="s">
        <v>87</v>
      </c>
      <c r="G31" s="3" t="s">
        <v>88</v>
      </c>
      <c r="H31" t="s">
        <v>89</v>
      </c>
      <c r="I31" s="3">
        <v>29</v>
      </c>
      <c r="J31" t="s">
        <v>8</v>
      </c>
      <c r="K31" s="3">
        <v>730601</v>
      </c>
      <c r="L31" s="1">
        <v>60000</v>
      </c>
      <c r="M31" s="9">
        <v>0</v>
      </c>
      <c r="N31">
        <v>73716.350000000006</v>
      </c>
    </row>
    <row r="32" spans="1:14" x14ac:dyDescent="0.25">
      <c r="A32" s="3" t="s">
        <v>0</v>
      </c>
      <c r="B32" t="s">
        <v>1</v>
      </c>
      <c r="C32" s="3" t="s">
        <v>84</v>
      </c>
      <c r="D32" t="s">
        <v>85</v>
      </c>
      <c r="E32" s="3" t="s">
        <v>86</v>
      </c>
      <c r="F32" t="s">
        <v>87</v>
      </c>
      <c r="G32" s="3" t="s">
        <v>90</v>
      </c>
      <c r="H32" t="s">
        <v>91</v>
      </c>
      <c r="I32" s="3">
        <v>30</v>
      </c>
      <c r="J32" t="s">
        <v>8</v>
      </c>
      <c r="K32" s="3">
        <v>730601</v>
      </c>
      <c r="L32" s="1">
        <v>190198.75</v>
      </c>
      <c r="M32" s="9">
        <v>0</v>
      </c>
      <c r="N32">
        <v>49828.27</v>
      </c>
    </row>
    <row r="33" spans="1:14" x14ac:dyDescent="0.25">
      <c r="A33" s="3" t="s">
        <v>0</v>
      </c>
      <c r="B33" t="s">
        <v>1</v>
      </c>
      <c r="C33" s="3" t="s">
        <v>84</v>
      </c>
      <c r="D33" t="s">
        <v>85</v>
      </c>
      <c r="E33" s="3" t="s">
        <v>92</v>
      </c>
      <c r="F33" t="s">
        <v>93</v>
      </c>
      <c r="G33" s="3" t="s">
        <v>94</v>
      </c>
      <c r="H33" t="s">
        <v>34</v>
      </c>
      <c r="I33" s="3">
        <v>31</v>
      </c>
      <c r="J33" t="s">
        <v>8</v>
      </c>
      <c r="K33" s="3">
        <v>730605</v>
      </c>
      <c r="L33" s="1">
        <v>97286</v>
      </c>
      <c r="M33" s="9">
        <v>40320</v>
      </c>
      <c r="N33">
        <v>0</v>
      </c>
    </row>
    <row r="34" spans="1:14" x14ac:dyDescent="0.25">
      <c r="A34" s="3" t="s">
        <v>0</v>
      </c>
      <c r="B34" t="s">
        <v>1</v>
      </c>
      <c r="C34" s="3" t="s">
        <v>84</v>
      </c>
      <c r="D34" t="s">
        <v>85</v>
      </c>
      <c r="E34" s="3" t="s">
        <v>92</v>
      </c>
      <c r="F34" t="s">
        <v>93</v>
      </c>
      <c r="G34" s="3" t="s">
        <v>94</v>
      </c>
      <c r="H34" t="s">
        <v>34</v>
      </c>
      <c r="I34" s="3">
        <v>32</v>
      </c>
      <c r="J34" t="s">
        <v>8</v>
      </c>
      <c r="K34" s="3">
        <v>750104</v>
      </c>
      <c r="L34" s="1">
        <v>338889.55</v>
      </c>
      <c r="M34" s="9">
        <v>0</v>
      </c>
      <c r="N34">
        <v>313597.25</v>
      </c>
    </row>
    <row r="35" spans="1:14" x14ac:dyDescent="0.25">
      <c r="A35" s="3" t="s">
        <v>0</v>
      </c>
      <c r="B35" t="s">
        <v>1</v>
      </c>
      <c r="C35" s="3" t="s">
        <v>84</v>
      </c>
      <c r="D35" t="s">
        <v>85</v>
      </c>
      <c r="E35" s="3" t="s">
        <v>92</v>
      </c>
      <c r="F35" t="s">
        <v>440</v>
      </c>
      <c r="G35" s="3" t="s">
        <v>443</v>
      </c>
      <c r="H35" t="s">
        <v>24</v>
      </c>
      <c r="I35" s="3" t="s">
        <v>443</v>
      </c>
      <c r="J35" t="s">
        <v>8</v>
      </c>
      <c r="K35" s="3">
        <v>730605</v>
      </c>
      <c r="L35" s="1">
        <v>0</v>
      </c>
      <c r="M35" s="9">
        <v>0</v>
      </c>
      <c r="N35">
        <v>39938.17</v>
      </c>
    </row>
    <row r="36" spans="1:14" x14ac:dyDescent="0.25">
      <c r="A36" s="3" t="s">
        <v>0</v>
      </c>
      <c r="B36" t="s">
        <v>1</v>
      </c>
      <c r="C36" s="3" t="s">
        <v>84</v>
      </c>
      <c r="D36" t="s">
        <v>85</v>
      </c>
      <c r="E36" s="3" t="s">
        <v>95</v>
      </c>
      <c r="F36" t="s">
        <v>96</v>
      </c>
      <c r="G36" s="3" t="s">
        <v>97</v>
      </c>
      <c r="H36" t="s">
        <v>34</v>
      </c>
      <c r="I36" s="3">
        <v>33</v>
      </c>
      <c r="J36" t="s">
        <v>8</v>
      </c>
      <c r="K36" s="3">
        <v>750104</v>
      </c>
      <c r="L36" s="1">
        <v>1048482.1</v>
      </c>
      <c r="M36" s="9">
        <v>0</v>
      </c>
      <c r="N36">
        <v>108856.09</v>
      </c>
    </row>
    <row r="37" spans="1:14" x14ac:dyDescent="0.25">
      <c r="A37" s="3" t="s">
        <v>0</v>
      </c>
      <c r="B37" t="s">
        <v>1</v>
      </c>
      <c r="C37" s="3" t="s">
        <v>84</v>
      </c>
      <c r="D37" t="s">
        <v>85</v>
      </c>
      <c r="E37" s="3" t="s">
        <v>98</v>
      </c>
      <c r="F37" t="s">
        <v>99</v>
      </c>
      <c r="G37" s="3" t="s">
        <v>100</v>
      </c>
      <c r="H37" t="s">
        <v>34</v>
      </c>
      <c r="I37" s="3">
        <v>34</v>
      </c>
      <c r="J37" t="s">
        <v>8</v>
      </c>
      <c r="K37" s="3">
        <v>730605</v>
      </c>
      <c r="L37" s="1">
        <v>1280.33</v>
      </c>
      <c r="M37" s="9">
        <v>0</v>
      </c>
      <c r="N37">
        <v>1964.95</v>
      </c>
    </row>
    <row r="38" spans="1:14" x14ac:dyDescent="0.25">
      <c r="A38" s="3" t="s">
        <v>0</v>
      </c>
      <c r="B38" t="s">
        <v>1</v>
      </c>
      <c r="C38" s="3" t="s">
        <v>84</v>
      </c>
      <c r="D38" t="s">
        <v>85</v>
      </c>
      <c r="E38" s="3" t="s">
        <v>98</v>
      </c>
      <c r="F38" t="s">
        <v>99</v>
      </c>
      <c r="G38" s="3" t="s">
        <v>100</v>
      </c>
      <c r="H38" t="s">
        <v>34</v>
      </c>
      <c r="I38" s="3">
        <v>35</v>
      </c>
      <c r="J38" t="s">
        <v>8</v>
      </c>
      <c r="K38" s="3">
        <v>730499</v>
      </c>
      <c r="L38" s="1">
        <v>111677.35</v>
      </c>
      <c r="M38" s="9">
        <v>111677.35</v>
      </c>
      <c r="N38">
        <v>0</v>
      </c>
    </row>
    <row r="39" spans="1:14" x14ac:dyDescent="0.25">
      <c r="A39" s="3" t="s">
        <v>0</v>
      </c>
      <c r="B39" t="s">
        <v>1</v>
      </c>
      <c r="C39" s="3" t="s">
        <v>84</v>
      </c>
      <c r="D39" t="s">
        <v>85</v>
      </c>
      <c r="E39" s="3" t="s">
        <v>98</v>
      </c>
      <c r="F39" t="s">
        <v>99</v>
      </c>
      <c r="G39" s="3" t="s">
        <v>100</v>
      </c>
      <c r="H39" t="s">
        <v>34</v>
      </c>
      <c r="I39" s="3">
        <v>36</v>
      </c>
      <c r="J39" t="s">
        <v>8</v>
      </c>
      <c r="K39" s="3">
        <v>750104</v>
      </c>
      <c r="L39" s="1">
        <v>833612.59</v>
      </c>
      <c r="M39" s="9">
        <v>260165.78</v>
      </c>
      <c r="N39">
        <v>0</v>
      </c>
    </row>
    <row r="40" spans="1:14" x14ac:dyDescent="0.25">
      <c r="A40" s="3" t="s">
        <v>0</v>
      </c>
      <c r="B40" t="s">
        <v>1</v>
      </c>
      <c r="C40" s="3" t="s">
        <v>84</v>
      </c>
      <c r="D40" t="s">
        <v>85</v>
      </c>
      <c r="E40" s="3" t="s">
        <v>101</v>
      </c>
      <c r="F40" t="s">
        <v>102</v>
      </c>
      <c r="G40" s="3" t="s">
        <v>103</v>
      </c>
      <c r="H40" t="s">
        <v>34</v>
      </c>
      <c r="I40" s="3">
        <v>37</v>
      </c>
      <c r="J40" t="s">
        <v>8</v>
      </c>
      <c r="K40" s="3">
        <v>750104</v>
      </c>
      <c r="L40" s="1">
        <v>284949.83</v>
      </c>
      <c r="M40" s="9">
        <v>25099.83</v>
      </c>
      <c r="N40">
        <v>0</v>
      </c>
    </row>
    <row r="41" spans="1:14" x14ac:dyDescent="0.25">
      <c r="A41" s="3" t="s">
        <v>104</v>
      </c>
      <c r="B41" t="s">
        <v>105</v>
      </c>
      <c r="C41" s="3" t="s">
        <v>106</v>
      </c>
      <c r="D41" t="s">
        <v>107</v>
      </c>
      <c r="E41" s="3" t="s">
        <v>108</v>
      </c>
      <c r="F41" t="s">
        <v>109</v>
      </c>
      <c r="G41" s="3" t="s">
        <v>110</v>
      </c>
      <c r="H41" t="s">
        <v>111</v>
      </c>
      <c r="I41" s="3">
        <v>38</v>
      </c>
      <c r="J41" t="s">
        <v>8</v>
      </c>
      <c r="K41" s="3">
        <v>730605</v>
      </c>
      <c r="L41" s="1">
        <v>421508.63</v>
      </c>
      <c r="M41" s="9">
        <v>0</v>
      </c>
      <c r="N41">
        <v>791303.88</v>
      </c>
    </row>
    <row r="42" spans="1:14" x14ac:dyDescent="0.25">
      <c r="A42" s="3" t="s">
        <v>104</v>
      </c>
      <c r="B42" t="s">
        <v>105</v>
      </c>
      <c r="C42" s="3" t="s">
        <v>106</v>
      </c>
      <c r="D42" t="s">
        <v>107</v>
      </c>
      <c r="E42" s="3" t="s">
        <v>108</v>
      </c>
      <c r="F42" t="s">
        <v>109</v>
      </c>
      <c r="G42" s="3" t="s">
        <v>110</v>
      </c>
      <c r="H42" t="s">
        <v>111</v>
      </c>
      <c r="I42" s="3">
        <v>39</v>
      </c>
      <c r="J42" t="s">
        <v>8</v>
      </c>
      <c r="K42" s="3">
        <v>730601</v>
      </c>
      <c r="L42" s="1">
        <v>59742.3</v>
      </c>
      <c r="M42" s="9">
        <v>0</v>
      </c>
      <c r="N42">
        <v>46004.34</v>
      </c>
    </row>
    <row r="43" spans="1:14" x14ac:dyDescent="0.25">
      <c r="A43" s="3" t="s">
        <v>104</v>
      </c>
      <c r="B43" t="s">
        <v>105</v>
      </c>
      <c r="C43" s="3" t="s">
        <v>106</v>
      </c>
      <c r="D43" t="s">
        <v>107</v>
      </c>
      <c r="E43" s="3" t="s">
        <v>108</v>
      </c>
      <c r="F43" t="s">
        <v>109</v>
      </c>
      <c r="G43" s="3" t="s">
        <v>110</v>
      </c>
      <c r="H43" t="s">
        <v>111</v>
      </c>
      <c r="I43" s="3">
        <v>40</v>
      </c>
      <c r="J43" t="s">
        <v>8</v>
      </c>
      <c r="K43" s="3">
        <v>750104</v>
      </c>
      <c r="L43" s="1">
        <v>71170.289999999994</v>
      </c>
      <c r="M43" s="9">
        <v>0</v>
      </c>
      <c r="N43">
        <v>0</v>
      </c>
    </row>
    <row r="44" spans="1:14" x14ac:dyDescent="0.25">
      <c r="A44" s="3" t="s">
        <v>104</v>
      </c>
      <c r="B44" t="s">
        <v>105</v>
      </c>
      <c r="C44" s="3" t="s">
        <v>112</v>
      </c>
      <c r="D44" t="s">
        <v>113</v>
      </c>
      <c r="E44" s="3" t="s">
        <v>114</v>
      </c>
      <c r="F44" t="s">
        <v>115</v>
      </c>
      <c r="G44" s="3" t="s">
        <v>116</v>
      </c>
      <c r="H44" t="s">
        <v>34</v>
      </c>
      <c r="I44" s="3">
        <v>41</v>
      </c>
      <c r="J44" t="s">
        <v>8</v>
      </c>
      <c r="K44" s="3">
        <v>750104</v>
      </c>
      <c r="L44" s="1">
        <v>621126.30000000005</v>
      </c>
      <c r="M44" s="9">
        <v>41098.61</v>
      </c>
      <c r="N44">
        <v>0</v>
      </c>
    </row>
    <row r="45" spans="1:14" x14ac:dyDescent="0.25">
      <c r="A45" s="3" t="s">
        <v>104</v>
      </c>
      <c r="B45" t="s">
        <v>105</v>
      </c>
      <c r="C45" s="3" t="s">
        <v>112</v>
      </c>
      <c r="D45" t="s">
        <v>113</v>
      </c>
      <c r="E45" s="3" t="s">
        <v>117</v>
      </c>
      <c r="F45" t="s">
        <v>118</v>
      </c>
      <c r="G45" s="3" t="s">
        <v>119</v>
      </c>
      <c r="H45" t="s">
        <v>34</v>
      </c>
      <c r="I45" s="3">
        <v>42</v>
      </c>
      <c r="J45" t="s">
        <v>8</v>
      </c>
      <c r="K45" s="3">
        <v>750104</v>
      </c>
      <c r="L45" s="1">
        <v>65539.14</v>
      </c>
      <c r="M45" s="9">
        <v>0</v>
      </c>
      <c r="N45">
        <v>278527.99</v>
      </c>
    </row>
    <row r="46" spans="1:14" x14ac:dyDescent="0.25">
      <c r="A46" s="3" t="s">
        <v>104</v>
      </c>
      <c r="B46" t="s">
        <v>105</v>
      </c>
      <c r="C46" s="3" t="s">
        <v>112</v>
      </c>
      <c r="D46" t="s">
        <v>113</v>
      </c>
      <c r="E46" s="3" t="s">
        <v>117</v>
      </c>
      <c r="F46" t="s">
        <v>118</v>
      </c>
      <c r="G46" s="3" t="s">
        <v>119</v>
      </c>
      <c r="H46" t="s">
        <v>34</v>
      </c>
      <c r="I46" s="10" t="s">
        <v>443</v>
      </c>
      <c r="J46" s="15" t="s">
        <v>8</v>
      </c>
      <c r="K46" s="10">
        <v>730299</v>
      </c>
      <c r="L46" s="12">
        <v>0</v>
      </c>
      <c r="M46" s="16">
        <v>0</v>
      </c>
      <c r="N46" s="15">
        <v>209162.02</v>
      </c>
    </row>
    <row r="47" spans="1:14" x14ac:dyDescent="0.25">
      <c r="A47" s="3" t="s">
        <v>104</v>
      </c>
      <c r="B47" t="s">
        <v>105</v>
      </c>
      <c r="C47" s="3" t="s">
        <v>112</v>
      </c>
      <c r="D47" t="s">
        <v>113</v>
      </c>
      <c r="E47" s="3" t="s">
        <v>120</v>
      </c>
      <c r="F47" t="s">
        <v>121</v>
      </c>
      <c r="G47" s="3" t="s">
        <v>122</v>
      </c>
      <c r="H47" t="s">
        <v>34</v>
      </c>
      <c r="I47" s="3">
        <v>43</v>
      </c>
      <c r="J47" t="s">
        <v>8</v>
      </c>
      <c r="K47" s="3">
        <v>750104</v>
      </c>
      <c r="L47" s="1">
        <v>68793.39</v>
      </c>
      <c r="M47" s="9">
        <v>0</v>
      </c>
      <c r="N47">
        <v>240546.49</v>
      </c>
    </row>
    <row r="48" spans="1:14" x14ac:dyDescent="0.25">
      <c r="A48" s="3" t="s">
        <v>104</v>
      </c>
      <c r="B48" t="s">
        <v>105</v>
      </c>
      <c r="C48" s="3" t="s">
        <v>112</v>
      </c>
      <c r="D48" t="s">
        <v>113</v>
      </c>
      <c r="E48" s="3" t="s">
        <v>123</v>
      </c>
      <c r="F48" t="s">
        <v>124</v>
      </c>
      <c r="G48" s="3" t="s">
        <v>125</v>
      </c>
      <c r="H48" t="s">
        <v>34</v>
      </c>
      <c r="I48" s="3">
        <v>44</v>
      </c>
      <c r="J48" t="s">
        <v>8</v>
      </c>
      <c r="K48" s="3">
        <v>750104</v>
      </c>
      <c r="L48" s="1">
        <v>79126.210000000006</v>
      </c>
      <c r="M48" s="9">
        <v>7628.91</v>
      </c>
      <c r="N48">
        <v>0</v>
      </c>
    </row>
    <row r="49" spans="1:14" x14ac:dyDescent="0.25">
      <c r="A49" s="3" t="s">
        <v>104</v>
      </c>
      <c r="B49" t="s">
        <v>105</v>
      </c>
      <c r="C49" s="3" t="s">
        <v>112</v>
      </c>
      <c r="D49" t="s">
        <v>113</v>
      </c>
      <c r="E49" s="3" t="s">
        <v>126</v>
      </c>
      <c r="F49" t="s">
        <v>127</v>
      </c>
      <c r="G49" s="3" t="s">
        <v>128</v>
      </c>
      <c r="H49" t="s">
        <v>34</v>
      </c>
      <c r="I49" s="3">
        <v>45</v>
      </c>
      <c r="J49" t="s">
        <v>8</v>
      </c>
      <c r="K49" s="3">
        <v>750104</v>
      </c>
      <c r="L49" s="1">
        <v>165414.96</v>
      </c>
      <c r="M49" s="9">
        <v>0</v>
      </c>
      <c r="N49">
        <v>335443.12</v>
      </c>
    </row>
    <row r="50" spans="1:14" x14ac:dyDescent="0.25">
      <c r="A50" s="3" t="s">
        <v>104</v>
      </c>
      <c r="B50" t="s">
        <v>105</v>
      </c>
      <c r="C50" s="3" t="s">
        <v>129</v>
      </c>
      <c r="D50" t="s">
        <v>130</v>
      </c>
      <c r="E50" s="3" t="s">
        <v>131</v>
      </c>
      <c r="F50" t="s">
        <v>132</v>
      </c>
      <c r="G50" s="3" t="s">
        <v>133</v>
      </c>
      <c r="H50" t="s">
        <v>134</v>
      </c>
      <c r="I50" s="3">
        <v>46</v>
      </c>
      <c r="J50" t="s">
        <v>8</v>
      </c>
      <c r="K50" s="3">
        <v>730601</v>
      </c>
      <c r="L50" s="1">
        <v>60000</v>
      </c>
      <c r="M50" s="9">
        <v>0</v>
      </c>
      <c r="N50">
        <v>55584</v>
      </c>
    </row>
    <row r="51" spans="1:14" x14ac:dyDescent="0.25">
      <c r="A51" s="3" t="s">
        <v>104</v>
      </c>
      <c r="B51" t="s">
        <v>105</v>
      </c>
      <c r="C51" s="3" t="s">
        <v>129</v>
      </c>
      <c r="D51" t="s">
        <v>130</v>
      </c>
      <c r="E51" s="3" t="s">
        <v>135</v>
      </c>
      <c r="F51" t="s">
        <v>136</v>
      </c>
      <c r="G51" s="3" t="s">
        <v>137</v>
      </c>
      <c r="H51" t="s">
        <v>34</v>
      </c>
      <c r="I51" s="3">
        <v>47</v>
      </c>
      <c r="J51" t="s">
        <v>8</v>
      </c>
      <c r="K51" s="3">
        <v>730605</v>
      </c>
      <c r="L51" s="1">
        <v>40920</v>
      </c>
      <c r="M51" s="9">
        <v>30000</v>
      </c>
      <c r="N51">
        <v>0</v>
      </c>
    </row>
    <row r="52" spans="1:14" x14ac:dyDescent="0.25">
      <c r="A52" s="3" t="s">
        <v>104</v>
      </c>
      <c r="B52" t="s">
        <v>105</v>
      </c>
      <c r="C52" s="3" t="s">
        <v>129</v>
      </c>
      <c r="D52" t="s">
        <v>130</v>
      </c>
      <c r="E52" s="3" t="s">
        <v>135</v>
      </c>
      <c r="F52" t="s">
        <v>136</v>
      </c>
      <c r="G52" s="3" t="s">
        <v>137</v>
      </c>
      <c r="H52" t="s">
        <v>34</v>
      </c>
      <c r="I52" s="3">
        <v>48</v>
      </c>
      <c r="J52" t="s">
        <v>8</v>
      </c>
      <c r="K52" s="3">
        <v>750104</v>
      </c>
      <c r="L52" s="1">
        <v>230000</v>
      </c>
      <c r="M52" s="9">
        <v>0</v>
      </c>
      <c r="N52">
        <v>159434.23000000001</v>
      </c>
    </row>
    <row r="53" spans="1:14" x14ac:dyDescent="0.25">
      <c r="A53" s="3" t="s">
        <v>104</v>
      </c>
      <c r="B53" t="s">
        <v>105</v>
      </c>
      <c r="C53" s="3" t="s">
        <v>129</v>
      </c>
      <c r="D53" t="s">
        <v>130</v>
      </c>
      <c r="E53" s="3" t="s">
        <v>138</v>
      </c>
      <c r="F53" t="s">
        <v>139</v>
      </c>
      <c r="G53" s="3" t="s">
        <v>140</v>
      </c>
      <c r="H53" t="s">
        <v>34</v>
      </c>
      <c r="I53" s="3">
        <v>49</v>
      </c>
      <c r="J53" t="s">
        <v>8</v>
      </c>
      <c r="K53" s="3">
        <v>730605</v>
      </c>
      <c r="L53" s="1">
        <v>20000</v>
      </c>
      <c r="M53" s="9">
        <v>20000</v>
      </c>
      <c r="N53">
        <v>0</v>
      </c>
    </row>
    <row r="54" spans="1:14" x14ac:dyDescent="0.25">
      <c r="A54" s="3" t="s">
        <v>104</v>
      </c>
      <c r="B54" t="s">
        <v>105</v>
      </c>
      <c r="C54" s="3" t="s">
        <v>129</v>
      </c>
      <c r="D54" t="s">
        <v>130</v>
      </c>
      <c r="E54" s="3" t="s">
        <v>138</v>
      </c>
      <c r="F54" t="s">
        <v>139</v>
      </c>
      <c r="G54" s="3" t="s">
        <v>140</v>
      </c>
      <c r="H54" t="s">
        <v>34</v>
      </c>
      <c r="I54" s="3">
        <v>50</v>
      </c>
      <c r="J54" t="s">
        <v>8</v>
      </c>
      <c r="K54" s="3">
        <v>750104</v>
      </c>
      <c r="L54" s="1">
        <v>70284.210000000006</v>
      </c>
      <c r="M54" s="9">
        <v>32585.13</v>
      </c>
      <c r="N54">
        <v>0</v>
      </c>
    </row>
    <row r="55" spans="1:14" x14ac:dyDescent="0.25">
      <c r="A55" s="3" t="s">
        <v>104</v>
      </c>
      <c r="B55" t="s">
        <v>105</v>
      </c>
      <c r="C55" s="3" t="s">
        <v>129</v>
      </c>
      <c r="D55" t="s">
        <v>130</v>
      </c>
      <c r="E55" s="3" t="s">
        <v>141</v>
      </c>
      <c r="F55" t="s">
        <v>142</v>
      </c>
      <c r="G55" s="3" t="s">
        <v>143</v>
      </c>
      <c r="H55" t="s">
        <v>144</v>
      </c>
      <c r="I55" s="3">
        <v>51</v>
      </c>
      <c r="J55" t="s">
        <v>8</v>
      </c>
      <c r="K55" s="3">
        <v>730605</v>
      </c>
      <c r="L55" s="1">
        <v>208416.34</v>
      </c>
      <c r="M55" s="9">
        <v>0</v>
      </c>
      <c r="N55">
        <v>0</v>
      </c>
    </row>
    <row r="56" spans="1:14" x14ac:dyDescent="0.25">
      <c r="A56" s="3" t="s">
        <v>104</v>
      </c>
      <c r="B56" t="s">
        <v>105</v>
      </c>
      <c r="C56" s="3" t="s">
        <v>145</v>
      </c>
      <c r="D56" t="s">
        <v>146</v>
      </c>
      <c r="E56" s="3" t="s">
        <v>147</v>
      </c>
      <c r="F56" t="s">
        <v>148</v>
      </c>
      <c r="G56" s="3" t="s">
        <v>149</v>
      </c>
      <c r="H56" t="s">
        <v>34</v>
      </c>
      <c r="I56" s="3">
        <v>52</v>
      </c>
      <c r="J56" t="s">
        <v>8</v>
      </c>
      <c r="K56" s="3">
        <v>750104</v>
      </c>
      <c r="L56" s="1">
        <v>154763.01</v>
      </c>
      <c r="M56" s="9">
        <v>0</v>
      </c>
      <c r="N56" s="11">
        <f>903053.28+105781.63</f>
        <v>1008834.91</v>
      </c>
    </row>
    <row r="57" spans="1:14" x14ac:dyDescent="0.25">
      <c r="A57" s="3" t="s">
        <v>104</v>
      </c>
      <c r="B57" t="s">
        <v>105</v>
      </c>
      <c r="C57" s="3" t="s">
        <v>145</v>
      </c>
      <c r="D57" t="s">
        <v>146</v>
      </c>
      <c r="E57" s="3" t="s">
        <v>150</v>
      </c>
      <c r="F57" t="s">
        <v>151</v>
      </c>
      <c r="G57" s="3" t="s">
        <v>152</v>
      </c>
      <c r="H57" t="s">
        <v>442</v>
      </c>
      <c r="I57" s="10" t="s">
        <v>443</v>
      </c>
      <c r="J57" t="s">
        <v>8</v>
      </c>
      <c r="K57" s="3">
        <v>730601</v>
      </c>
      <c r="L57" s="1">
        <v>0</v>
      </c>
      <c r="M57" s="9">
        <v>0</v>
      </c>
      <c r="N57">
        <v>7094.69</v>
      </c>
    </row>
    <row r="58" spans="1:14" x14ac:dyDescent="0.25">
      <c r="A58" s="3" t="s">
        <v>104</v>
      </c>
      <c r="B58" t="s">
        <v>105</v>
      </c>
      <c r="C58" s="3" t="s">
        <v>145</v>
      </c>
      <c r="D58" t="s">
        <v>146</v>
      </c>
      <c r="E58" s="3" t="s">
        <v>150</v>
      </c>
      <c r="F58" t="s">
        <v>151</v>
      </c>
      <c r="G58" s="3" t="s">
        <v>152</v>
      </c>
      <c r="H58" t="s">
        <v>441</v>
      </c>
      <c r="I58" s="10" t="s">
        <v>443</v>
      </c>
      <c r="J58" t="s">
        <v>8</v>
      </c>
      <c r="K58" s="3">
        <v>730605</v>
      </c>
      <c r="L58" s="1">
        <v>0</v>
      </c>
      <c r="M58" s="9">
        <v>0</v>
      </c>
      <c r="N58">
        <v>51755.15</v>
      </c>
    </row>
    <row r="59" spans="1:14" x14ac:dyDescent="0.25">
      <c r="A59" s="3" t="s">
        <v>104</v>
      </c>
      <c r="B59" t="s">
        <v>105</v>
      </c>
      <c r="C59" s="3" t="s">
        <v>145</v>
      </c>
      <c r="D59" t="s">
        <v>146</v>
      </c>
      <c r="E59" s="3" t="s">
        <v>150</v>
      </c>
      <c r="F59" t="s">
        <v>151</v>
      </c>
      <c r="G59" s="3" t="s">
        <v>152</v>
      </c>
      <c r="H59" t="s">
        <v>34</v>
      </c>
      <c r="I59" s="3">
        <v>53</v>
      </c>
      <c r="J59" t="s">
        <v>8</v>
      </c>
      <c r="K59" s="3">
        <v>750104</v>
      </c>
      <c r="L59" s="1">
        <v>399432.09</v>
      </c>
      <c r="M59" s="9">
        <v>0</v>
      </c>
      <c r="N59">
        <v>1436018.48</v>
      </c>
    </row>
    <row r="60" spans="1:14" x14ac:dyDescent="0.25">
      <c r="A60" s="3" t="s">
        <v>104</v>
      </c>
      <c r="B60" t="s">
        <v>105</v>
      </c>
      <c r="C60" s="3" t="s">
        <v>145</v>
      </c>
      <c r="D60" t="s">
        <v>146</v>
      </c>
      <c r="E60" s="3" t="s">
        <v>153</v>
      </c>
      <c r="F60" t="s">
        <v>154</v>
      </c>
      <c r="G60" s="3" t="s">
        <v>155</v>
      </c>
      <c r="H60" t="s">
        <v>34</v>
      </c>
      <c r="I60" s="3">
        <v>54</v>
      </c>
      <c r="J60" t="s">
        <v>8</v>
      </c>
      <c r="K60" s="3">
        <v>750104</v>
      </c>
      <c r="L60" s="1">
        <v>75240.33</v>
      </c>
      <c r="M60" s="9">
        <v>0</v>
      </c>
      <c r="N60">
        <v>539226.59</v>
      </c>
    </row>
    <row r="61" spans="1:14" x14ac:dyDescent="0.25">
      <c r="A61" s="3" t="s">
        <v>104</v>
      </c>
      <c r="B61" t="s">
        <v>105</v>
      </c>
      <c r="C61" s="3" t="s">
        <v>145</v>
      </c>
      <c r="D61" t="s">
        <v>146</v>
      </c>
      <c r="E61" s="3" t="s">
        <v>156</v>
      </c>
      <c r="F61" t="s">
        <v>157</v>
      </c>
      <c r="G61" s="3" t="s">
        <v>158</v>
      </c>
      <c r="H61" t="s">
        <v>34</v>
      </c>
      <c r="I61" s="3">
        <v>55</v>
      </c>
      <c r="J61" t="s">
        <v>8</v>
      </c>
      <c r="K61" s="3">
        <v>750104</v>
      </c>
      <c r="L61" s="1">
        <v>50000</v>
      </c>
      <c r="M61" s="9">
        <v>0</v>
      </c>
      <c r="N61">
        <v>307101.98</v>
      </c>
    </row>
    <row r="62" spans="1:14" x14ac:dyDescent="0.25">
      <c r="A62" s="3" t="s">
        <v>104</v>
      </c>
      <c r="B62" t="s">
        <v>105</v>
      </c>
      <c r="C62" s="3" t="s">
        <v>145</v>
      </c>
      <c r="D62" t="s">
        <v>146</v>
      </c>
      <c r="E62" s="3" t="s">
        <v>159</v>
      </c>
      <c r="F62" t="s">
        <v>160</v>
      </c>
      <c r="G62" s="3" t="s">
        <v>161</v>
      </c>
      <c r="H62" t="s">
        <v>162</v>
      </c>
      <c r="I62" s="3">
        <v>56</v>
      </c>
      <c r="J62" t="s">
        <v>8</v>
      </c>
      <c r="K62" s="3">
        <v>730604</v>
      </c>
      <c r="L62" s="1">
        <v>13224.62</v>
      </c>
      <c r="M62" s="9">
        <v>13224.62</v>
      </c>
      <c r="N62">
        <v>0</v>
      </c>
    </row>
    <row r="63" spans="1:14" x14ac:dyDescent="0.25">
      <c r="A63" s="3" t="s">
        <v>104</v>
      </c>
      <c r="B63" t="s">
        <v>105</v>
      </c>
      <c r="C63" s="3" t="s">
        <v>145</v>
      </c>
      <c r="D63" t="s">
        <v>146</v>
      </c>
      <c r="E63" s="3" t="s">
        <v>159</v>
      </c>
      <c r="F63" t="s">
        <v>160</v>
      </c>
      <c r="G63" s="3" t="s">
        <v>161</v>
      </c>
      <c r="H63" t="s">
        <v>162</v>
      </c>
      <c r="I63" s="3">
        <v>57</v>
      </c>
      <c r="J63" t="s">
        <v>8</v>
      </c>
      <c r="K63" s="3">
        <v>730207</v>
      </c>
      <c r="L63" s="1">
        <v>5600</v>
      </c>
      <c r="M63" s="9">
        <v>0</v>
      </c>
      <c r="N63">
        <v>808.64</v>
      </c>
    </row>
    <row r="64" spans="1:14" x14ac:dyDescent="0.25">
      <c r="A64" s="3" t="s">
        <v>163</v>
      </c>
      <c r="B64" t="s">
        <v>164</v>
      </c>
      <c r="C64" s="3" t="s">
        <v>165</v>
      </c>
      <c r="D64" t="s">
        <v>166</v>
      </c>
      <c r="E64" s="3" t="s">
        <v>167</v>
      </c>
      <c r="F64" t="s">
        <v>168</v>
      </c>
      <c r="G64" s="3" t="s">
        <v>169</v>
      </c>
      <c r="H64" t="s">
        <v>170</v>
      </c>
      <c r="I64" s="3">
        <v>58</v>
      </c>
      <c r="J64" t="s">
        <v>171</v>
      </c>
      <c r="K64" s="3">
        <v>730601</v>
      </c>
      <c r="L64" s="1">
        <v>28052.6</v>
      </c>
      <c r="M64" s="9">
        <v>0</v>
      </c>
      <c r="N64">
        <v>0</v>
      </c>
    </row>
    <row r="65" spans="1:14" x14ac:dyDescent="0.25">
      <c r="A65" s="3" t="s">
        <v>163</v>
      </c>
      <c r="B65" t="s">
        <v>164</v>
      </c>
      <c r="C65" s="3" t="s">
        <v>165</v>
      </c>
      <c r="D65" t="s">
        <v>166</v>
      </c>
      <c r="E65" s="3" t="s">
        <v>167</v>
      </c>
      <c r="F65" t="s">
        <v>168</v>
      </c>
      <c r="G65" s="3" t="s">
        <v>172</v>
      </c>
      <c r="H65" t="s">
        <v>34</v>
      </c>
      <c r="I65" s="3">
        <v>59</v>
      </c>
      <c r="J65" t="s">
        <v>173</v>
      </c>
      <c r="K65" s="3">
        <v>750104</v>
      </c>
      <c r="L65" s="1">
        <v>532999.4</v>
      </c>
      <c r="M65" s="9">
        <v>0</v>
      </c>
      <c r="N65">
        <v>0</v>
      </c>
    </row>
    <row r="66" spans="1:14" x14ac:dyDescent="0.25">
      <c r="A66" s="3" t="s">
        <v>163</v>
      </c>
      <c r="B66" t="s">
        <v>164</v>
      </c>
      <c r="C66" s="3" t="s">
        <v>165</v>
      </c>
      <c r="D66" t="s">
        <v>166</v>
      </c>
      <c r="E66" s="3" t="s">
        <v>174</v>
      </c>
      <c r="F66" t="s">
        <v>175</v>
      </c>
      <c r="G66" s="3" t="s">
        <v>176</v>
      </c>
      <c r="H66" t="s">
        <v>170</v>
      </c>
      <c r="I66" s="3">
        <v>60</v>
      </c>
      <c r="J66" t="s">
        <v>177</v>
      </c>
      <c r="K66" s="3">
        <v>730601</v>
      </c>
      <c r="L66" s="12">
        <v>22400.01</v>
      </c>
      <c r="M66" s="9">
        <v>0</v>
      </c>
      <c r="N66">
        <v>0</v>
      </c>
    </row>
    <row r="67" spans="1:14" x14ac:dyDescent="0.25">
      <c r="A67" s="3" t="s">
        <v>163</v>
      </c>
      <c r="B67" t="s">
        <v>164</v>
      </c>
      <c r="C67" s="3" t="s">
        <v>165</v>
      </c>
      <c r="D67" t="s">
        <v>166</v>
      </c>
      <c r="E67" s="3" t="s">
        <v>174</v>
      </c>
      <c r="F67" t="s">
        <v>175</v>
      </c>
      <c r="G67" s="3" t="s">
        <v>178</v>
      </c>
      <c r="H67" t="s">
        <v>34</v>
      </c>
      <c r="I67" s="3">
        <v>61</v>
      </c>
      <c r="J67" t="s">
        <v>179</v>
      </c>
      <c r="K67" s="3">
        <v>750104</v>
      </c>
      <c r="L67" s="1">
        <v>300160</v>
      </c>
      <c r="M67" s="9">
        <v>0</v>
      </c>
      <c r="N67">
        <v>0</v>
      </c>
    </row>
    <row r="68" spans="1:14" x14ac:dyDescent="0.25">
      <c r="A68" s="3" t="s">
        <v>163</v>
      </c>
      <c r="B68" t="s">
        <v>164</v>
      </c>
      <c r="C68" s="3" t="s">
        <v>165</v>
      </c>
      <c r="D68" t="s">
        <v>166</v>
      </c>
      <c r="E68" s="3" t="s">
        <v>174</v>
      </c>
      <c r="F68" t="s">
        <v>175</v>
      </c>
      <c r="G68" s="3" t="s">
        <v>178</v>
      </c>
      <c r="H68" t="s">
        <v>34</v>
      </c>
      <c r="I68" s="3">
        <v>62</v>
      </c>
      <c r="J68" t="s">
        <v>180</v>
      </c>
      <c r="K68" s="3">
        <v>750104</v>
      </c>
      <c r="L68" s="1">
        <v>125440</v>
      </c>
      <c r="M68" s="9">
        <v>0</v>
      </c>
      <c r="N68">
        <v>0</v>
      </c>
    </row>
    <row r="69" spans="1:14" x14ac:dyDescent="0.25">
      <c r="A69" s="3" t="s">
        <v>163</v>
      </c>
      <c r="B69" t="s">
        <v>164</v>
      </c>
      <c r="C69" s="3" t="s">
        <v>165</v>
      </c>
      <c r="D69" t="s">
        <v>166</v>
      </c>
      <c r="E69" s="3" t="s">
        <v>181</v>
      </c>
      <c r="F69" t="s">
        <v>182</v>
      </c>
      <c r="G69" s="3" t="s">
        <v>183</v>
      </c>
      <c r="H69" t="s">
        <v>170</v>
      </c>
      <c r="I69" s="3">
        <v>63</v>
      </c>
      <c r="J69" t="s">
        <v>184</v>
      </c>
      <c r="K69" s="3">
        <v>730601</v>
      </c>
      <c r="L69" s="1">
        <v>100000</v>
      </c>
      <c r="M69" s="9">
        <v>0</v>
      </c>
      <c r="N69">
        <v>0</v>
      </c>
    </row>
    <row r="70" spans="1:14" x14ac:dyDescent="0.25">
      <c r="A70" s="3" t="s">
        <v>163</v>
      </c>
      <c r="B70" t="s">
        <v>164</v>
      </c>
      <c r="C70" s="3" t="s">
        <v>165</v>
      </c>
      <c r="D70" t="s">
        <v>166</v>
      </c>
      <c r="E70" s="3" t="s">
        <v>181</v>
      </c>
      <c r="F70" t="s">
        <v>182</v>
      </c>
      <c r="G70" s="3" t="s">
        <v>185</v>
      </c>
      <c r="H70" t="s">
        <v>34</v>
      </c>
      <c r="I70" s="3">
        <v>64</v>
      </c>
      <c r="J70" t="s">
        <v>186</v>
      </c>
      <c r="K70" s="3">
        <v>750104</v>
      </c>
      <c r="L70" s="1">
        <v>237500</v>
      </c>
      <c r="M70" s="9">
        <v>100000</v>
      </c>
      <c r="N70">
        <v>0</v>
      </c>
    </row>
    <row r="71" spans="1:14" x14ac:dyDescent="0.25">
      <c r="A71" s="3" t="s">
        <v>163</v>
      </c>
      <c r="B71" t="s">
        <v>164</v>
      </c>
      <c r="C71" s="3" t="s">
        <v>165</v>
      </c>
      <c r="D71" t="s">
        <v>166</v>
      </c>
      <c r="E71" s="3" t="s">
        <v>181</v>
      </c>
      <c r="F71" t="s">
        <v>182</v>
      </c>
      <c r="G71" s="3" t="s">
        <v>185</v>
      </c>
      <c r="H71" t="s">
        <v>34</v>
      </c>
      <c r="I71" s="3">
        <v>65</v>
      </c>
      <c r="J71" t="s">
        <v>187</v>
      </c>
      <c r="K71" s="3">
        <v>750104</v>
      </c>
      <c r="L71" s="1">
        <v>237500</v>
      </c>
      <c r="M71" s="9">
        <v>100000</v>
      </c>
      <c r="N71">
        <v>0</v>
      </c>
    </row>
    <row r="72" spans="1:14" x14ac:dyDescent="0.25">
      <c r="A72" s="3" t="s">
        <v>163</v>
      </c>
      <c r="B72" t="s">
        <v>164</v>
      </c>
      <c r="C72" s="3" t="s">
        <v>165</v>
      </c>
      <c r="D72" t="s">
        <v>166</v>
      </c>
      <c r="E72" s="3" t="s">
        <v>181</v>
      </c>
      <c r="F72" t="s">
        <v>182</v>
      </c>
      <c r="G72" s="3" t="s">
        <v>185</v>
      </c>
      <c r="H72" t="s">
        <v>34</v>
      </c>
      <c r="I72" s="3">
        <v>66</v>
      </c>
      <c r="J72" t="s">
        <v>188</v>
      </c>
      <c r="K72" s="3">
        <v>750104</v>
      </c>
      <c r="L72" s="1">
        <v>475000</v>
      </c>
      <c r="M72" s="9">
        <v>100000</v>
      </c>
      <c r="N72">
        <v>0</v>
      </c>
    </row>
    <row r="73" spans="1:14" x14ac:dyDescent="0.25">
      <c r="A73" s="3" t="s">
        <v>163</v>
      </c>
      <c r="B73" t="s">
        <v>164</v>
      </c>
      <c r="C73" s="3" t="s">
        <v>165</v>
      </c>
      <c r="D73" t="s">
        <v>166</v>
      </c>
      <c r="E73" s="3" t="s">
        <v>181</v>
      </c>
      <c r="F73" t="s">
        <v>182</v>
      </c>
      <c r="G73" s="3" t="s">
        <v>185</v>
      </c>
      <c r="H73" t="s">
        <v>34</v>
      </c>
      <c r="I73" s="3">
        <v>67</v>
      </c>
      <c r="J73" t="s">
        <v>189</v>
      </c>
      <c r="K73" s="3">
        <v>750104</v>
      </c>
      <c r="L73" s="1">
        <v>475000</v>
      </c>
      <c r="M73" s="9">
        <v>100000</v>
      </c>
      <c r="N73">
        <v>0</v>
      </c>
    </row>
    <row r="74" spans="1:14" x14ac:dyDescent="0.25">
      <c r="A74" s="3" t="s">
        <v>163</v>
      </c>
      <c r="B74" t="s">
        <v>164</v>
      </c>
      <c r="C74" s="3" t="s">
        <v>165</v>
      </c>
      <c r="D74" t="s">
        <v>166</v>
      </c>
      <c r="E74" s="3" t="s">
        <v>181</v>
      </c>
      <c r="F74" t="s">
        <v>182</v>
      </c>
      <c r="G74" s="3" t="s">
        <v>185</v>
      </c>
      <c r="H74" t="s">
        <v>34</v>
      </c>
      <c r="I74" s="3">
        <v>68</v>
      </c>
      <c r="J74" t="s">
        <v>190</v>
      </c>
      <c r="K74" s="3">
        <v>750104</v>
      </c>
      <c r="L74" s="1">
        <v>475000</v>
      </c>
      <c r="M74" s="9">
        <v>100000</v>
      </c>
      <c r="N74">
        <v>0</v>
      </c>
    </row>
    <row r="75" spans="1:14" x14ac:dyDescent="0.25">
      <c r="A75" s="3" t="s">
        <v>163</v>
      </c>
      <c r="B75" t="s">
        <v>164</v>
      </c>
      <c r="C75" s="3" t="s">
        <v>191</v>
      </c>
      <c r="D75" t="s">
        <v>192</v>
      </c>
      <c r="E75" s="3" t="s">
        <v>193</v>
      </c>
      <c r="F75" t="s">
        <v>194</v>
      </c>
      <c r="G75" s="3" t="s">
        <v>195</v>
      </c>
      <c r="H75" t="s">
        <v>170</v>
      </c>
      <c r="I75" s="3">
        <v>69</v>
      </c>
      <c r="J75" t="s">
        <v>196</v>
      </c>
      <c r="K75" s="3">
        <v>730601</v>
      </c>
      <c r="L75" s="1">
        <v>28100</v>
      </c>
      <c r="M75" s="9">
        <v>0</v>
      </c>
      <c r="N75">
        <v>0</v>
      </c>
    </row>
    <row r="76" spans="1:14" x14ac:dyDescent="0.25">
      <c r="A76" s="3" t="s">
        <v>163</v>
      </c>
      <c r="B76" t="s">
        <v>164</v>
      </c>
      <c r="C76" s="3" t="s">
        <v>191</v>
      </c>
      <c r="D76" t="s">
        <v>192</v>
      </c>
      <c r="E76" s="3" t="s">
        <v>193</v>
      </c>
      <c r="F76" t="s">
        <v>194</v>
      </c>
      <c r="G76" s="3" t="s">
        <v>197</v>
      </c>
      <c r="H76" t="s">
        <v>34</v>
      </c>
      <c r="I76" s="3">
        <v>70</v>
      </c>
      <c r="J76" t="s">
        <v>198</v>
      </c>
      <c r="K76" s="3">
        <v>750104</v>
      </c>
      <c r="L76" s="1">
        <v>54593.38</v>
      </c>
      <c r="M76" s="9">
        <v>0</v>
      </c>
      <c r="N76">
        <v>0</v>
      </c>
    </row>
    <row r="77" spans="1:14" x14ac:dyDescent="0.25">
      <c r="A77" s="3" t="s">
        <v>163</v>
      </c>
      <c r="B77" t="s">
        <v>164</v>
      </c>
      <c r="C77" s="3" t="s">
        <v>191</v>
      </c>
      <c r="D77" t="s">
        <v>192</v>
      </c>
      <c r="E77" s="3" t="s">
        <v>193</v>
      </c>
      <c r="F77" t="s">
        <v>194</v>
      </c>
      <c r="G77" s="3" t="s">
        <v>197</v>
      </c>
      <c r="H77" t="s">
        <v>34</v>
      </c>
      <c r="I77" s="3">
        <v>71</v>
      </c>
      <c r="J77" t="s">
        <v>199</v>
      </c>
      <c r="K77" s="3">
        <v>750104</v>
      </c>
      <c r="L77" s="1">
        <v>78400</v>
      </c>
      <c r="M77" s="9">
        <v>0</v>
      </c>
      <c r="N77">
        <v>0</v>
      </c>
    </row>
    <row r="78" spans="1:14" x14ac:dyDescent="0.25">
      <c r="A78" s="3" t="s">
        <v>163</v>
      </c>
      <c r="B78" t="s">
        <v>164</v>
      </c>
      <c r="C78" s="3" t="s">
        <v>191</v>
      </c>
      <c r="D78" t="s">
        <v>192</v>
      </c>
      <c r="E78" s="3" t="s">
        <v>193</v>
      </c>
      <c r="F78" t="s">
        <v>194</v>
      </c>
      <c r="G78" s="3" t="s">
        <v>197</v>
      </c>
      <c r="H78" t="s">
        <v>34</v>
      </c>
      <c r="I78" s="3">
        <v>72</v>
      </c>
      <c r="J78" t="s">
        <v>200</v>
      </c>
      <c r="K78" s="3">
        <v>750104</v>
      </c>
      <c r="L78" s="1">
        <v>211408</v>
      </c>
      <c r="M78" s="9">
        <v>0</v>
      </c>
      <c r="N78">
        <v>0</v>
      </c>
    </row>
    <row r="79" spans="1:14" x14ac:dyDescent="0.25">
      <c r="A79" s="3" t="s">
        <v>163</v>
      </c>
      <c r="B79" t="s">
        <v>164</v>
      </c>
      <c r="C79" s="3" t="s">
        <v>191</v>
      </c>
      <c r="D79" t="s">
        <v>192</v>
      </c>
      <c r="E79" s="3" t="s">
        <v>193</v>
      </c>
      <c r="F79" t="s">
        <v>194</v>
      </c>
      <c r="G79" s="3" t="s">
        <v>197</v>
      </c>
      <c r="H79" t="s">
        <v>34</v>
      </c>
      <c r="I79" s="3">
        <v>73</v>
      </c>
      <c r="J79" t="s">
        <v>201</v>
      </c>
      <c r="K79" s="3">
        <v>750104</v>
      </c>
      <c r="L79" s="1">
        <v>189498.62</v>
      </c>
      <c r="M79" s="9">
        <v>0</v>
      </c>
      <c r="N79">
        <v>0</v>
      </c>
    </row>
    <row r="80" spans="1:14" x14ac:dyDescent="0.25">
      <c r="A80" s="3" t="s">
        <v>163</v>
      </c>
      <c r="B80" t="s">
        <v>164</v>
      </c>
      <c r="C80" s="3" t="s">
        <v>191</v>
      </c>
      <c r="D80" t="s">
        <v>192</v>
      </c>
      <c r="E80" s="3" t="s">
        <v>202</v>
      </c>
      <c r="F80" t="s">
        <v>203</v>
      </c>
      <c r="G80" s="3" t="s">
        <v>204</v>
      </c>
      <c r="H80" t="s">
        <v>205</v>
      </c>
      <c r="I80" s="3">
        <v>74</v>
      </c>
      <c r="J80" t="s">
        <v>206</v>
      </c>
      <c r="K80" s="3">
        <v>730601</v>
      </c>
      <c r="L80" s="1">
        <v>358000</v>
      </c>
      <c r="M80" s="9">
        <v>0</v>
      </c>
      <c r="N80">
        <v>0</v>
      </c>
    </row>
    <row r="81" spans="1:14" x14ac:dyDescent="0.25">
      <c r="A81" s="3" t="s">
        <v>163</v>
      </c>
      <c r="B81" t="s">
        <v>164</v>
      </c>
      <c r="C81" s="3" t="s">
        <v>207</v>
      </c>
      <c r="D81" t="s">
        <v>208</v>
      </c>
      <c r="E81" s="3" t="s">
        <v>209</v>
      </c>
      <c r="F81" t="s">
        <v>210</v>
      </c>
      <c r="G81" s="3" t="s">
        <v>211</v>
      </c>
      <c r="H81" t="s">
        <v>212</v>
      </c>
      <c r="I81" s="3">
        <v>75</v>
      </c>
      <c r="J81" t="s">
        <v>213</v>
      </c>
      <c r="K81" s="3">
        <v>840104</v>
      </c>
      <c r="L81" s="1">
        <v>1008000</v>
      </c>
      <c r="M81" s="9">
        <v>0</v>
      </c>
      <c r="N81">
        <v>0</v>
      </c>
    </row>
    <row r="82" spans="1:14" x14ac:dyDescent="0.25">
      <c r="A82" s="3" t="s">
        <v>163</v>
      </c>
      <c r="B82" t="s">
        <v>164</v>
      </c>
      <c r="C82" s="3" t="s">
        <v>207</v>
      </c>
      <c r="D82" t="s">
        <v>208</v>
      </c>
      <c r="E82" s="3" t="s">
        <v>209</v>
      </c>
      <c r="F82" t="s">
        <v>210</v>
      </c>
      <c r="G82" s="3" t="s">
        <v>211</v>
      </c>
      <c r="H82" t="s">
        <v>212</v>
      </c>
      <c r="I82" s="3">
        <v>76</v>
      </c>
      <c r="J82" t="s">
        <v>214</v>
      </c>
      <c r="K82" s="3">
        <v>840104</v>
      </c>
      <c r="L82" s="1">
        <v>672000</v>
      </c>
      <c r="M82" s="9">
        <v>0</v>
      </c>
      <c r="N82">
        <v>0</v>
      </c>
    </row>
    <row r="83" spans="1:14" x14ac:dyDescent="0.25">
      <c r="A83" s="3" t="s">
        <v>163</v>
      </c>
      <c r="B83" t="s">
        <v>164</v>
      </c>
      <c r="C83" s="3" t="s">
        <v>215</v>
      </c>
      <c r="D83" t="s">
        <v>216</v>
      </c>
      <c r="E83" s="3" t="s">
        <v>217</v>
      </c>
      <c r="F83" t="s">
        <v>218</v>
      </c>
      <c r="G83" s="3" t="s">
        <v>219</v>
      </c>
      <c r="H83" t="s">
        <v>220</v>
      </c>
      <c r="I83" s="3">
        <v>77</v>
      </c>
      <c r="J83" t="s">
        <v>221</v>
      </c>
      <c r="K83" s="3">
        <v>730604</v>
      </c>
      <c r="L83" s="1">
        <v>120000</v>
      </c>
      <c r="M83" s="9">
        <v>0</v>
      </c>
      <c r="N83">
        <v>0</v>
      </c>
    </row>
    <row r="84" spans="1:14" x14ac:dyDescent="0.25">
      <c r="A84" s="3" t="s">
        <v>163</v>
      </c>
      <c r="B84" t="s">
        <v>164</v>
      </c>
      <c r="C84" s="3" t="s">
        <v>215</v>
      </c>
      <c r="D84" t="s">
        <v>216</v>
      </c>
      <c r="E84" s="3" t="s">
        <v>222</v>
      </c>
      <c r="F84" t="s">
        <v>223</v>
      </c>
      <c r="G84" s="3" t="s">
        <v>224</v>
      </c>
      <c r="H84" t="s">
        <v>170</v>
      </c>
      <c r="I84" s="3">
        <v>78</v>
      </c>
      <c r="J84" t="s">
        <v>225</v>
      </c>
      <c r="K84" s="3">
        <v>730601</v>
      </c>
      <c r="L84" s="1">
        <v>41816</v>
      </c>
      <c r="M84" s="9">
        <v>0</v>
      </c>
      <c r="N84">
        <v>0</v>
      </c>
    </row>
    <row r="85" spans="1:14" x14ac:dyDescent="0.25">
      <c r="A85" s="3" t="s">
        <v>163</v>
      </c>
      <c r="B85" t="s">
        <v>164</v>
      </c>
      <c r="C85" s="3" t="s">
        <v>215</v>
      </c>
      <c r="D85" t="s">
        <v>216</v>
      </c>
      <c r="E85" s="3" t="s">
        <v>222</v>
      </c>
      <c r="F85" t="s">
        <v>223</v>
      </c>
      <c r="G85" s="3" t="s">
        <v>224</v>
      </c>
      <c r="H85" t="s">
        <v>170</v>
      </c>
      <c r="I85" s="3">
        <v>79</v>
      </c>
      <c r="J85" t="s">
        <v>226</v>
      </c>
      <c r="K85" s="3">
        <v>730601</v>
      </c>
      <c r="L85" s="1">
        <v>41816</v>
      </c>
      <c r="M85" s="9">
        <v>0</v>
      </c>
      <c r="N85">
        <v>0</v>
      </c>
    </row>
    <row r="86" spans="1:14" x14ac:dyDescent="0.25">
      <c r="A86" s="3" t="s">
        <v>163</v>
      </c>
      <c r="B86" t="s">
        <v>164</v>
      </c>
      <c r="C86" s="3" t="s">
        <v>215</v>
      </c>
      <c r="D86" t="s">
        <v>216</v>
      </c>
      <c r="E86" s="3" t="s">
        <v>222</v>
      </c>
      <c r="F86" t="s">
        <v>223</v>
      </c>
      <c r="G86" s="3" t="s">
        <v>224</v>
      </c>
      <c r="H86" t="s">
        <v>170</v>
      </c>
      <c r="I86" s="3">
        <v>80</v>
      </c>
      <c r="J86" t="s">
        <v>227</v>
      </c>
      <c r="K86" s="3">
        <v>730601</v>
      </c>
      <c r="L86" s="1">
        <v>36960</v>
      </c>
      <c r="M86" s="9">
        <v>0</v>
      </c>
      <c r="N86">
        <v>0</v>
      </c>
    </row>
    <row r="87" spans="1:14" x14ac:dyDescent="0.25">
      <c r="A87" s="3" t="s">
        <v>163</v>
      </c>
      <c r="B87" t="s">
        <v>164</v>
      </c>
      <c r="C87" s="3" t="s">
        <v>215</v>
      </c>
      <c r="D87" t="s">
        <v>216</v>
      </c>
      <c r="E87" s="3" t="s">
        <v>222</v>
      </c>
      <c r="F87" t="s">
        <v>223</v>
      </c>
      <c r="G87" s="3" t="s">
        <v>228</v>
      </c>
      <c r="H87" t="s">
        <v>34</v>
      </c>
      <c r="I87" s="3">
        <v>81</v>
      </c>
      <c r="J87" t="s">
        <v>229</v>
      </c>
      <c r="K87" s="3">
        <v>750104</v>
      </c>
      <c r="L87" s="1">
        <v>280000</v>
      </c>
      <c r="M87" s="9">
        <v>100000</v>
      </c>
      <c r="N87">
        <v>0</v>
      </c>
    </row>
    <row r="88" spans="1:14" x14ac:dyDescent="0.25">
      <c r="A88" s="3" t="s">
        <v>163</v>
      </c>
      <c r="B88" t="s">
        <v>164</v>
      </c>
      <c r="C88" s="3" t="s">
        <v>215</v>
      </c>
      <c r="D88" t="s">
        <v>216</v>
      </c>
      <c r="E88" s="3" t="s">
        <v>222</v>
      </c>
      <c r="F88" t="s">
        <v>223</v>
      </c>
      <c r="G88" s="3" t="s">
        <v>228</v>
      </c>
      <c r="H88" t="s">
        <v>34</v>
      </c>
      <c r="I88" s="3">
        <v>82</v>
      </c>
      <c r="J88" t="s">
        <v>230</v>
      </c>
      <c r="K88" s="3">
        <v>750104</v>
      </c>
      <c r="L88" s="1">
        <v>112000</v>
      </c>
      <c r="M88" s="9">
        <v>100000</v>
      </c>
      <c r="N88">
        <v>0</v>
      </c>
    </row>
    <row r="89" spans="1:14" x14ac:dyDescent="0.25">
      <c r="A89" s="3" t="s">
        <v>163</v>
      </c>
      <c r="B89" t="s">
        <v>164</v>
      </c>
      <c r="C89" s="3" t="s">
        <v>215</v>
      </c>
      <c r="D89" t="s">
        <v>216</v>
      </c>
      <c r="E89" s="3" t="s">
        <v>222</v>
      </c>
      <c r="F89" t="s">
        <v>223</v>
      </c>
      <c r="G89" s="3" t="s">
        <v>228</v>
      </c>
      <c r="H89" t="s">
        <v>34</v>
      </c>
      <c r="I89" s="3">
        <v>83</v>
      </c>
      <c r="J89" t="s">
        <v>231</v>
      </c>
      <c r="K89" s="3">
        <v>750104</v>
      </c>
      <c r="L89" s="1">
        <v>224000</v>
      </c>
      <c r="M89" s="9">
        <v>100000</v>
      </c>
      <c r="N89">
        <v>0</v>
      </c>
    </row>
    <row r="90" spans="1:14" x14ac:dyDescent="0.25">
      <c r="A90" s="3" t="s">
        <v>163</v>
      </c>
      <c r="B90" t="s">
        <v>164</v>
      </c>
      <c r="C90" s="3" t="s">
        <v>215</v>
      </c>
      <c r="D90" t="s">
        <v>216</v>
      </c>
      <c r="E90" s="3" t="s">
        <v>222</v>
      </c>
      <c r="F90" t="s">
        <v>223</v>
      </c>
      <c r="G90" s="3" t="s">
        <v>228</v>
      </c>
      <c r="H90" t="s">
        <v>34</v>
      </c>
      <c r="I90" s="3">
        <v>84</v>
      </c>
      <c r="J90" t="s">
        <v>232</v>
      </c>
      <c r="K90" s="3">
        <v>750104</v>
      </c>
      <c r="L90" s="1">
        <v>168000</v>
      </c>
      <c r="M90" s="9">
        <v>100000</v>
      </c>
      <c r="N90">
        <v>0</v>
      </c>
    </row>
    <row r="91" spans="1:14" x14ac:dyDescent="0.25">
      <c r="A91" s="3" t="s">
        <v>163</v>
      </c>
      <c r="B91" t="s">
        <v>164</v>
      </c>
      <c r="C91" s="3" t="s">
        <v>215</v>
      </c>
      <c r="D91" t="s">
        <v>216</v>
      </c>
      <c r="E91" s="3" t="s">
        <v>222</v>
      </c>
      <c r="F91" t="s">
        <v>223</v>
      </c>
      <c r="G91" s="3" t="s">
        <v>228</v>
      </c>
      <c r="H91" t="s">
        <v>34</v>
      </c>
      <c r="I91" s="3">
        <v>85</v>
      </c>
      <c r="J91" t="s">
        <v>233</v>
      </c>
      <c r="K91" s="3">
        <v>750104</v>
      </c>
      <c r="L91" s="1">
        <v>179200</v>
      </c>
      <c r="M91" s="9">
        <v>100000</v>
      </c>
      <c r="N91">
        <v>0</v>
      </c>
    </row>
    <row r="92" spans="1:14" x14ac:dyDescent="0.25">
      <c r="A92" s="3" t="s">
        <v>163</v>
      </c>
      <c r="B92" t="s">
        <v>164</v>
      </c>
      <c r="C92" s="3" t="s">
        <v>215</v>
      </c>
      <c r="D92" t="s">
        <v>216</v>
      </c>
      <c r="E92" s="3" t="s">
        <v>222</v>
      </c>
      <c r="F92" t="s">
        <v>223</v>
      </c>
      <c r="G92" s="3" t="s">
        <v>228</v>
      </c>
      <c r="H92" t="s">
        <v>34</v>
      </c>
      <c r="I92" s="3">
        <v>86</v>
      </c>
      <c r="J92" t="s">
        <v>234</v>
      </c>
      <c r="K92" s="3">
        <v>750104</v>
      </c>
      <c r="L92" s="1">
        <v>104160</v>
      </c>
      <c r="M92" s="9">
        <v>100000</v>
      </c>
      <c r="N92">
        <v>0</v>
      </c>
    </row>
    <row r="93" spans="1:14" x14ac:dyDescent="0.25">
      <c r="A93" s="3" t="s">
        <v>163</v>
      </c>
      <c r="B93" t="s">
        <v>164</v>
      </c>
      <c r="C93" s="3" t="s">
        <v>215</v>
      </c>
      <c r="D93" t="s">
        <v>216</v>
      </c>
      <c r="E93" s="3" t="s">
        <v>222</v>
      </c>
      <c r="F93" t="s">
        <v>223</v>
      </c>
      <c r="G93" s="3" t="s">
        <v>228</v>
      </c>
      <c r="H93" t="s">
        <v>34</v>
      </c>
      <c r="I93" s="3">
        <v>87</v>
      </c>
      <c r="J93" t="s">
        <v>235</v>
      </c>
      <c r="K93" s="3">
        <v>750104</v>
      </c>
      <c r="L93" s="1">
        <v>123200</v>
      </c>
      <c r="M93" s="9">
        <v>100000</v>
      </c>
      <c r="N93">
        <v>0</v>
      </c>
    </row>
    <row r="94" spans="1:14" x14ac:dyDescent="0.25">
      <c r="A94" s="3" t="s">
        <v>163</v>
      </c>
      <c r="B94" t="s">
        <v>164</v>
      </c>
      <c r="C94" s="3" t="s">
        <v>215</v>
      </c>
      <c r="D94" t="s">
        <v>216</v>
      </c>
      <c r="E94" s="3" t="s">
        <v>222</v>
      </c>
      <c r="F94" t="s">
        <v>223</v>
      </c>
      <c r="G94" s="3" t="s">
        <v>228</v>
      </c>
      <c r="H94" t="s">
        <v>34</v>
      </c>
      <c r="I94" s="3">
        <v>88</v>
      </c>
      <c r="J94" t="s">
        <v>236</v>
      </c>
      <c r="K94" s="3">
        <v>750104</v>
      </c>
      <c r="L94" s="1">
        <v>84000</v>
      </c>
      <c r="M94" s="9">
        <v>63469.05</v>
      </c>
      <c r="N94">
        <v>0</v>
      </c>
    </row>
    <row r="95" spans="1:14" x14ac:dyDescent="0.25">
      <c r="A95" s="3" t="s">
        <v>163</v>
      </c>
      <c r="B95" t="s">
        <v>164</v>
      </c>
      <c r="C95" s="3" t="s">
        <v>215</v>
      </c>
      <c r="D95" t="s">
        <v>216</v>
      </c>
      <c r="E95" s="3" t="s">
        <v>222</v>
      </c>
      <c r="F95" t="s">
        <v>223</v>
      </c>
      <c r="G95" s="3" t="s">
        <v>228</v>
      </c>
      <c r="H95" t="s">
        <v>34</v>
      </c>
      <c r="I95" s="3">
        <v>89</v>
      </c>
      <c r="J95" t="s">
        <v>237</v>
      </c>
      <c r="K95" s="3">
        <v>750104</v>
      </c>
      <c r="L95" s="1">
        <v>100800</v>
      </c>
      <c r="M95" s="9">
        <v>0</v>
      </c>
      <c r="N95">
        <v>0</v>
      </c>
    </row>
    <row r="96" spans="1:14" x14ac:dyDescent="0.25">
      <c r="A96" s="3" t="s">
        <v>163</v>
      </c>
      <c r="B96" t="s">
        <v>164</v>
      </c>
      <c r="C96" s="3" t="s">
        <v>215</v>
      </c>
      <c r="D96" t="s">
        <v>216</v>
      </c>
      <c r="E96" s="3" t="s">
        <v>222</v>
      </c>
      <c r="F96" t="s">
        <v>223</v>
      </c>
      <c r="G96" s="3" t="s">
        <v>228</v>
      </c>
      <c r="H96" t="s">
        <v>34</v>
      </c>
      <c r="I96" s="3">
        <v>90</v>
      </c>
      <c r="J96" t="s">
        <v>238</v>
      </c>
      <c r="K96" s="3">
        <v>750104</v>
      </c>
      <c r="L96" s="1">
        <v>106400</v>
      </c>
      <c r="M96" s="9">
        <v>0</v>
      </c>
      <c r="N96">
        <v>0</v>
      </c>
    </row>
    <row r="97" spans="1:14" x14ac:dyDescent="0.25">
      <c r="A97" s="3" t="s">
        <v>163</v>
      </c>
      <c r="B97" t="s">
        <v>164</v>
      </c>
      <c r="C97" s="3" t="s">
        <v>215</v>
      </c>
      <c r="D97" t="s">
        <v>216</v>
      </c>
      <c r="E97" s="3" t="s">
        <v>222</v>
      </c>
      <c r="F97" t="s">
        <v>223</v>
      </c>
      <c r="G97" s="3" t="s">
        <v>228</v>
      </c>
      <c r="H97" t="s">
        <v>34</v>
      </c>
      <c r="I97" s="3">
        <v>91</v>
      </c>
      <c r="J97" t="s">
        <v>239</v>
      </c>
      <c r="K97" s="3">
        <v>750104</v>
      </c>
      <c r="L97" s="1">
        <v>224000</v>
      </c>
      <c r="M97" s="9">
        <v>0</v>
      </c>
      <c r="N97">
        <v>0</v>
      </c>
    </row>
    <row r="98" spans="1:14" x14ac:dyDescent="0.25">
      <c r="A98" s="3" t="s">
        <v>163</v>
      </c>
      <c r="B98" t="s">
        <v>164</v>
      </c>
      <c r="C98" s="3" t="s">
        <v>215</v>
      </c>
      <c r="D98" t="s">
        <v>216</v>
      </c>
      <c r="E98" s="3" t="s">
        <v>222</v>
      </c>
      <c r="F98" t="s">
        <v>223</v>
      </c>
      <c r="G98" s="3" t="s">
        <v>228</v>
      </c>
      <c r="H98" t="s">
        <v>34</v>
      </c>
      <c r="I98" s="3">
        <v>92</v>
      </c>
      <c r="J98" t="s">
        <v>240</v>
      </c>
      <c r="K98" s="3">
        <v>750104</v>
      </c>
      <c r="L98" s="1">
        <v>134400</v>
      </c>
      <c r="M98" s="9">
        <v>0</v>
      </c>
      <c r="N98">
        <v>0</v>
      </c>
    </row>
    <row r="99" spans="1:14" x14ac:dyDescent="0.25">
      <c r="A99" s="3" t="s">
        <v>163</v>
      </c>
      <c r="B99" t="s">
        <v>164</v>
      </c>
      <c r="C99" s="3" t="s">
        <v>215</v>
      </c>
      <c r="D99" t="s">
        <v>216</v>
      </c>
      <c r="E99" s="3" t="s">
        <v>222</v>
      </c>
      <c r="F99" t="s">
        <v>223</v>
      </c>
      <c r="G99" s="3" t="s">
        <v>228</v>
      </c>
      <c r="H99" t="s">
        <v>34</v>
      </c>
      <c r="I99" s="3">
        <v>93</v>
      </c>
      <c r="J99" t="s">
        <v>241</v>
      </c>
      <c r="K99" s="3">
        <v>750104</v>
      </c>
      <c r="L99" s="1">
        <v>22400</v>
      </c>
      <c r="M99" s="9">
        <v>0</v>
      </c>
      <c r="N99">
        <v>0</v>
      </c>
    </row>
    <row r="100" spans="1:14" x14ac:dyDescent="0.25">
      <c r="A100" s="3" t="s">
        <v>163</v>
      </c>
      <c r="B100" t="s">
        <v>164</v>
      </c>
      <c r="C100" s="3" t="s">
        <v>215</v>
      </c>
      <c r="D100" t="s">
        <v>216</v>
      </c>
      <c r="E100" s="3" t="s">
        <v>222</v>
      </c>
      <c r="F100" t="s">
        <v>223</v>
      </c>
      <c r="G100" s="3" t="s">
        <v>228</v>
      </c>
      <c r="H100" t="s">
        <v>34</v>
      </c>
      <c r="I100" s="3">
        <v>94</v>
      </c>
      <c r="J100" t="s">
        <v>242</v>
      </c>
      <c r="K100" s="3">
        <v>750104</v>
      </c>
      <c r="L100" s="1">
        <v>28000</v>
      </c>
      <c r="M100" s="9">
        <v>0</v>
      </c>
      <c r="N100">
        <v>0</v>
      </c>
    </row>
    <row r="101" spans="1:14" x14ac:dyDescent="0.25">
      <c r="A101" s="3" t="s">
        <v>163</v>
      </c>
      <c r="B101" t="s">
        <v>164</v>
      </c>
      <c r="C101" s="3" t="s">
        <v>215</v>
      </c>
      <c r="D101" t="s">
        <v>216</v>
      </c>
      <c r="E101" s="3" t="s">
        <v>222</v>
      </c>
      <c r="F101" t="s">
        <v>223</v>
      </c>
      <c r="G101" s="3" t="s">
        <v>228</v>
      </c>
      <c r="H101" t="s">
        <v>34</v>
      </c>
      <c r="I101" s="3">
        <v>95</v>
      </c>
      <c r="J101" t="s">
        <v>243</v>
      </c>
      <c r="K101" s="3">
        <v>750104</v>
      </c>
      <c r="L101" s="1">
        <v>28000</v>
      </c>
      <c r="M101" s="9">
        <v>0</v>
      </c>
      <c r="N101">
        <v>0</v>
      </c>
    </row>
    <row r="102" spans="1:14" x14ac:dyDescent="0.25">
      <c r="A102" s="3" t="s">
        <v>163</v>
      </c>
      <c r="B102" t="s">
        <v>164</v>
      </c>
      <c r="C102" s="3" t="s">
        <v>215</v>
      </c>
      <c r="D102" t="s">
        <v>216</v>
      </c>
      <c r="E102" s="3" t="s">
        <v>222</v>
      </c>
      <c r="F102" t="s">
        <v>223</v>
      </c>
      <c r="G102" s="3" t="s">
        <v>228</v>
      </c>
      <c r="H102" t="s">
        <v>34</v>
      </c>
      <c r="I102" s="3">
        <v>96</v>
      </c>
      <c r="J102" t="s">
        <v>244</v>
      </c>
      <c r="K102" s="3">
        <v>750104</v>
      </c>
      <c r="L102" s="1">
        <v>372688</v>
      </c>
      <c r="M102" s="9">
        <v>0</v>
      </c>
      <c r="N102">
        <v>0</v>
      </c>
    </row>
    <row r="103" spans="1:14" x14ac:dyDescent="0.25">
      <c r="A103" s="3" t="s">
        <v>163</v>
      </c>
      <c r="B103" t="s">
        <v>164</v>
      </c>
      <c r="C103" s="3" t="s">
        <v>245</v>
      </c>
      <c r="D103" t="s">
        <v>246</v>
      </c>
      <c r="E103" s="3" t="s">
        <v>247</v>
      </c>
      <c r="F103" t="s">
        <v>248</v>
      </c>
      <c r="G103" s="3" t="s">
        <v>249</v>
      </c>
      <c r="H103" t="s">
        <v>170</v>
      </c>
      <c r="I103" s="3">
        <v>97</v>
      </c>
      <c r="J103" t="s">
        <v>250</v>
      </c>
      <c r="K103" s="3">
        <v>730601</v>
      </c>
      <c r="L103" s="1">
        <v>11200</v>
      </c>
      <c r="M103" s="9">
        <v>0</v>
      </c>
      <c r="N103">
        <v>0</v>
      </c>
    </row>
    <row r="104" spans="1:14" x14ac:dyDescent="0.25">
      <c r="A104" s="3" t="s">
        <v>163</v>
      </c>
      <c r="B104" t="s">
        <v>164</v>
      </c>
      <c r="C104" s="3" t="s">
        <v>245</v>
      </c>
      <c r="D104" t="s">
        <v>246</v>
      </c>
      <c r="E104" s="3" t="s">
        <v>247</v>
      </c>
      <c r="F104" t="s">
        <v>248</v>
      </c>
      <c r="G104" s="3" t="s">
        <v>251</v>
      </c>
      <c r="H104" t="s">
        <v>34</v>
      </c>
      <c r="I104" s="3">
        <v>98</v>
      </c>
      <c r="J104" t="s">
        <v>252</v>
      </c>
      <c r="K104" s="3">
        <v>750104</v>
      </c>
      <c r="L104" s="1">
        <v>134400</v>
      </c>
      <c r="M104" s="9">
        <v>0</v>
      </c>
      <c r="N104">
        <v>0</v>
      </c>
    </row>
    <row r="105" spans="1:14" x14ac:dyDescent="0.25">
      <c r="A105" s="3" t="s">
        <v>163</v>
      </c>
      <c r="B105" t="s">
        <v>164</v>
      </c>
      <c r="C105" s="3" t="s">
        <v>245</v>
      </c>
      <c r="D105" t="s">
        <v>246</v>
      </c>
      <c r="E105" s="3" t="s">
        <v>247</v>
      </c>
      <c r="F105" t="s">
        <v>248</v>
      </c>
      <c r="G105" s="3" t="s">
        <v>251</v>
      </c>
      <c r="H105" t="s">
        <v>34</v>
      </c>
      <c r="I105" s="3">
        <v>99</v>
      </c>
      <c r="J105" t="s">
        <v>253</v>
      </c>
      <c r="K105" s="3">
        <v>750104</v>
      </c>
      <c r="L105" s="1">
        <v>78400</v>
      </c>
      <c r="M105" s="9">
        <v>0</v>
      </c>
      <c r="N105">
        <v>0</v>
      </c>
    </row>
    <row r="106" spans="1:14" x14ac:dyDescent="0.25">
      <c r="A106" s="3" t="s">
        <v>163</v>
      </c>
      <c r="B106" t="s">
        <v>164</v>
      </c>
      <c r="C106" s="3" t="s">
        <v>245</v>
      </c>
      <c r="D106" t="s">
        <v>246</v>
      </c>
      <c r="E106" s="3" t="s">
        <v>254</v>
      </c>
      <c r="F106" t="s">
        <v>255</v>
      </c>
      <c r="G106" s="3" t="s">
        <v>256</v>
      </c>
      <c r="H106" t="s">
        <v>170</v>
      </c>
      <c r="I106" s="3">
        <v>100</v>
      </c>
      <c r="J106" t="s">
        <v>257</v>
      </c>
      <c r="K106" s="3">
        <v>730601</v>
      </c>
      <c r="L106" s="1">
        <v>11200</v>
      </c>
      <c r="M106" s="9">
        <v>0</v>
      </c>
      <c r="N106">
        <v>0</v>
      </c>
    </row>
    <row r="107" spans="1:14" x14ac:dyDescent="0.25">
      <c r="A107" s="3" t="s">
        <v>163</v>
      </c>
      <c r="B107" t="s">
        <v>164</v>
      </c>
      <c r="C107" s="3" t="s">
        <v>245</v>
      </c>
      <c r="D107" t="s">
        <v>246</v>
      </c>
      <c r="E107" s="3" t="s">
        <v>254</v>
      </c>
      <c r="F107" t="s">
        <v>255</v>
      </c>
      <c r="G107" s="3" t="s">
        <v>258</v>
      </c>
      <c r="H107" t="s">
        <v>34</v>
      </c>
      <c r="I107" s="3">
        <v>101</v>
      </c>
      <c r="J107" t="s">
        <v>259</v>
      </c>
      <c r="K107" s="3">
        <v>750104</v>
      </c>
      <c r="L107" s="1">
        <v>106400</v>
      </c>
      <c r="M107" s="9">
        <v>0</v>
      </c>
      <c r="N107">
        <v>0</v>
      </c>
    </row>
    <row r="108" spans="1:14" x14ac:dyDescent="0.25">
      <c r="A108" s="3" t="s">
        <v>163</v>
      </c>
      <c r="B108" t="s">
        <v>164</v>
      </c>
      <c r="C108" s="3" t="s">
        <v>245</v>
      </c>
      <c r="D108" t="s">
        <v>246</v>
      </c>
      <c r="E108" s="3" t="s">
        <v>254</v>
      </c>
      <c r="F108" t="s">
        <v>255</v>
      </c>
      <c r="G108" s="3" t="s">
        <v>258</v>
      </c>
      <c r="H108" t="s">
        <v>34</v>
      </c>
      <c r="I108" s="3">
        <v>102</v>
      </c>
      <c r="J108" t="s">
        <v>260</v>
      </c>
      <c r="K108" s="3">
        <v>750104</v>
      </c>
      <c r="L108" s="1">
        <v>106400</v>
      </c>
      <c r="M108" s="9">
        <v>0</v>
      </c>
      <c r="N108">
        <v>0</v>
      </c>
    </row>
    <row r="109" spans="1:14" x14ac:dyDescent="0.25">
      <c r="A109" s="3" t="s">
        <v>261</v>
      </c>
      <c r="B109" t="s">
        <v>262</v>
      </c>
      <c r="C109" s="3" t="s">
        <v>263</v>
      </c>
      <c r="D109" t="s">
        <v>264</v>
      </c>
      <c r="E109" s="3" t="s">
        <v>265</v>
      </c>
      <c r="F109" t="s">
        <v>266</v>
      </c>
      <c r="G109" s="3" t="s">
        <v>267</v>
      </c>
      <c r="H109" t="s">
        <v>170</v>
      </c>
      <c r="I109" s="3">
        <v>103</v>
      </c>
      <c r="J109" t="s">
        <v>268</v>
      </c>
      <c r="K109" s="3">
        <v>730601</v>
      </c>
      <c r="L109" s="12">
        <v>56000</v>
      </c>
      <c r="M109" s="9">
        <v>0</v>
      </c>
      <c r="N109">
        <v>0</v>
      </c>
    </row>
    <row r="110" spans="1:14" x14ac:dyDescent="0.25">
      <c r="A110" s="3" t="s">
        <v>261</v>
      </c>
      <c r="B110" t="s">
        <v>262</v>
      </c>
      <c r="C110" s="3" t="s">
        <v>263</v>
      </c>
      <c r="D110" t="s">
        <v>264</v>
      </c>
      <c r="E110" s="3" t="s">
        <v>265</v>
      </c>
      <c r="F110" t="s">
        <v>266</v>
      </c>
      <c r="G110" s="3" t="s">
        <v>269</v>
      </c>
      <c r="H110" t="s">
        <v>34</v>
      </c>
      <c r="I110" s="3">
        <v>104</v>
      </c>
      <c r="J110" t="s">
        <v>270</v>
      </c>
      <c r="K110" s="3">
        <v>750104</v>
      </c>
      <c r="L110" s="1">
        <v>532000</v>
      </c>
      <c r="M110" s="9">
        <v>532000</v>
      </c>
      <c r="N110">
        <v>0</v>
      </c>
    </row>
    <row r="111" spans="1:14" x14ac:dyDescent="0.25">
      <c r="A111" s="3" t="s">
        <v>261</v>
      </c>
      <c r="B111" t="s">
        <v>262</v>
      </c>
      <c r="C111" s="3" t="s">
        <v>263</v>
      </c>
      <c r="D111" t="s">
        <v>264</v>
      </c>
      <c r="E111" s="3" t="s">
        <v>265</v>
      </c>
      <c r="F111" t="s">
        <v>266</v>
      </c>
      <c r="G111" s="3" t="s">
        <v>269</v>
      </c>
      <c r="H111" t="s">
        <v>34</v>
      </c>
      <c r="I111" s="3">
        <v>105</v>
      </c>
      <c r="J111" t="s">
        <v>271</v>
      </c>
      <c r="K111" s="3">
        <v>750104</v>
      </c>
      <c r="L111" s="1">
        <v>532000</v>
      </c>
      <c r="M111" s="9">
        <v>430314.26</v>
      </c>
      <c r="N111">
        <v>0</v>
      </c>
    </row>
    <row r="112" spans="1:14" x14ac:dyDescent="0.25">
      <c r="A112" s="3" t="s">
        <v>261</v>
      </c>
      <c r="B112" t="s">
        <v>262</v>
      </c>
      <c r="C112" s="3" t="s">
        <v>263</v>
      </c>
      <c r="D112" t="s">
        <v>264</v>
      </c>
      <c r="E112" s="3" t="s">
        <v>272</v>
      </c>
      <c r="F112" t="s">
        <v>273</v>
      </c>
      <c r="G112" s="3" t="s">
        <v>274</v>
      </c>
      <c r="H112" t="s">
        <v>34</v>
      </c>
      <c r="I112" s="3">
        <v>106</v>
      </c>
      <c r="J112" t="s">
        <v>275</v>
      </c>
      <c r="K112" s="3">
        <v>750104</v>
      </c>
      <c r="L112" s="12">
        <f>594160-240</f>
        <v>593920</v>
      </c>
      <c r="M112" s="9">
        <v>593920</v>
      </c>
      <c r="N112">
        <v>0</v>
      </c>
    </row>
    <row r="113" spans="1:14" x14ac:dyDescent="0.25">
      <c r="A113" s="3" t="s">
        <v>261</v>
      </c>
      <c r="B113" t="s">
        <v>262</v>
      </c>
      <c r="C113" s="3" t="s">
        <v>263</v>
      </c>
      <c r="D113" t="s">
        <v>264</v>
      </c>
      <c r="E113" s="3" t="s">
        <v>272</v>
      </c>
      <c r="F113" t="s">
        <v>273</v>
      </c>
      <c r="G113" s="3" t="s">
        <v>274</v>
      </c>
      <c r="H113" t="s">
        <v>34</v>
      </c>
      <c r="I113" s="3">
        <v>107</v>
      </c>
      <c r="J113" t="s">
        <v>276</v>
      </c>
      <c r="K113" s="3">
        <v>750104</v>
      </c>
      <c r="L113" s="1">
        <v>594160</v>
      </c>
      <c r="M113" s="9">
        <v>594160</v>
      </c>
      <c r="N113">
        <v>0</v>
      </c>
    </row>
    <row r="114" spans="1:14" x14ac:dyDescent="0.25">
      <c r="A114" s="3" t="s">
        <v>261</v>
      </c>
      <c r="B114" t="s">
        <v>262</v>
      </c>
      <c r="C114" s="3" t="s">
        <v>263</v>
      </c>
      <c r="D114" t="s">
        <v>264</v>
      </c>
      <c r="E114" s="3" t="s">
        <v>272</v>
      </c>
      <c r="F114" t="s">
        <v>273</v>
      </c>
      <c r="G114" s="3" t="s">
        <v>274</v>
      </c>
      <c r="H114" t="s">
        <v>34</v>
      </c>
      <c r="I114" s="3">
        <v>108</v>
      </c>
      <c r="J114" t="s">
        <v>277</v>
      </c>
      <c r="K114" s="3">
        <v>750104</v>
      </c>
      <c r="L114" s="1">
        <v>594160</v>
      </c>
      <c r="M114" s="9">
        <v>594160</v>
      </c>
      <c r="N114">
        <v>0</v>
      </c>
    </row>
    <row r="115" spans="1:14" x14ac:dyDescent="0.25">
      <c r="A115" s="3" t="s">
        <v>261</v>
      </c>
      <c r="B115" t="s">
        <v>262</v>
      </c>
      <c r="C115" s="3" t="s">
        <v>263</v>
      </c>
      <c r="D115" t="s">
        <v>264</v>
      </c>
      <c r="E115" s="3" t="s">
        <v>272</v>
      </c>
      <c r="F115" t="s">
        <v>273</v>
      </c>
      <c r="G115" s="3" t="s">
        <v>274</v>
      </c>
      <c r="H115" t="s">
        <v>34</v>
      </c>
      <c r="I115" s="3">
        <v>109</v>
      </c>
      <c r="J115" t="s">
        <v>278</v>
      </c>
      <c r="K115" s="3">
        <v>750104</v>
      </c>
      <c r="L115" s="1">
        <v>594160</v>
      </c>
      <c r="M115" s="9">
        <v>594160</v>
      </c>
      <c r="N115">
        <v>0</v>
      </c>
    </row>
    <row r="116" spans="1:14" x14ac:dyDescent="0.25">
      <c r="A116" s="3" t="s">
        <v>261</v>
      </c>
      <c r="B116" t="s">
        <v>262</v>
      </c>
      <c r="C116" s="3" t="s">
        <v>263</v>
      </c>
      <c r="D116" t="s">
        <v>264</v>
      </c>
      <c r="E116" s="3" t="s">
        <v>279</v>
      </c>
      <c r="F116" t="s">
        <v>280</v>
      </c>
      <c r="G116" s="3" t="s">
        <v>281</v>
      </c>
      <c r="H116" t="s">
        <v>34</v>
      </c>
      <c r="I116" s="3">
        <v>110</v>
      </c>
      <c r="J116" t="s">
        <v>282</v>
      </c>
      <c r="K116" s="3">
        <v>750104</v>
      </c>
      <c r="L116" s="1">
        <v>600000</v>
      </c>
      <c r="M116" s="9">
        <v>0</v>
      </c>
      <c r="N116">
        <v>0</v>
      </c>
    </row>
    <row r="117" spans="1:14" x14ac:dyDescent="0.25">
      <c r="A117" s="3" t="s">
        <v>261</v>
      </c>
      <c r="B117" t="s">
        <v>262</v>
      </c>
      <c r="C117" s="3" t="s">
        <v>263</v>
      </c>
      <c r="D117" t="s">
        <v>264</v>
      </c>
      <c r="E117" s="3" t="s">
        <v>279</v>
      </c>
      <c r="F117" t="s">
        <v>280</v>
      </c>
      <c r="G117" s="3" t="s">
        <v>281</v>
      </c>
      <c r="H117" t="s">
        <v>34</v>
      </c>
      <c r="I117" s="3">
        <v>111</v>
      </c>
      <c r="J117" t="s">
        <v>283</v>
      </c>
      <c r="K117" s="3">
        <v>750104</v>
      </c>
      <c r="L117" s="1">
        <v>600000</v>
      </c>
      <c r="M117" s="9">
        <v>0</v>
      </c>
      <c r="N117">
        <v>0</v>
      </c>
    </row>
    <row r="118" spans="1:14" x14ac:dyDescent="0.25">
      <c r="A118" s="3" t="s">
        <v>261</v>
      </c>
      <c r="B118" t="s">
        <v>262</v>
      </c>
      <c r="C118" s="3" t="s">
        <v>263</v>
      </c>
      <c r="D118" t="s">
        <v>264</v>
      </c>
      <c r="E118" s="3" t="s">
        <v>284</v>
      </c>
      <c r="F118" t="s">
        <v>148</v>
      </c>
      <c r="G118" s="3" t="s">
        <v>285</v>
      </c>
      <c r="H118" t="s">
        <v>170</v>
      </c>
      <c r="I118" s="3">
        <v>112</v>
      </c>
      <c r="J118" t="s">
        <v>286</v>
      </c>
      <c r="K118" s="3">
        <v>730601</v>
      </c>
      <c r="L118" s="1">
        <v>112000</v>
      </c>
      <c r="M118" s="9">
        <v>0</v>
      </c>
      <c r="N118">
        <v>0</v>
      </c>
    </row>
    <row r="119" spans="1:14" x14ac:dyDescent="0.25">
      <c r="A119" s="3" t="s">
        <v>261</v>
      </c>
      <c r="B119" t="s">
        <v>262</v>
      </c>
      <c r="C119" s="3" t="s">
        <v>263</v>
      </c>
      <c r="D119" t="s">
        <v>264</v>
      </c>
      <c r="E119" s="3" t="s">
        <v>284</v>
      </c>
      <c r="F119" t="s">
        <v>148</v>
      </c>
      <c r="G119" s="3" t="s">
        <v>287</v>
      </c>
      <c r="H119" t="s">
        <v>34</v>
      </c>
      <c r="I119" s="3">
        <v>113</v>
      </c>
      <c r="J119" t="s">
        <v>288</v>
      </c>
      <c r="K119" s="3">
        <v>750104</v>
      </c>
      <c r="L119" s="12">
        <f>395360+240</f>
        <v>395600</v>
      </c>
      <c r="M119" s="9">
        <v>200017.14</v>
      </c>
      <c r="N119">
        <v>0</v>
      </c>
    </row>
    <row r="120" spans="1:14" x14ac:dyDescent="0.25">
      <c r="A120" s="3" t="s">
        <v>261</v>
      </c>
      <c r="B120" t="s">
        <v>262</v>
      </c>
      <c r="C120" s="3" t="s">
        <v>263</v>
      </c>
      <c r="D120" t="s">
        <v>264</v>
      </c>
      <c r="E120" s="3" t="s">
        <v>284</v>
      </c>
      <c r="F120" t="s">
        <v>148</v>
      </c>
      <c r="G120" s="3" t="s">
        <v>287</v>
      </c>
      <c r="H120" t="s">
        <v>34</v>
      </c>
      <c r="I120" s="3">
        <v>114</v>
      </c>
      <c r="J120" t="s">
        <v>289</v>
      </c>
      <c r="K120" s="3">
        <v>750104</v>
      </c>
      <c r="L120" s="1">
        <v>136640</v>
      </c>
      <c r="M120" s="9">
        <v>0</v>
      </c>
      <c r="N120">
        <v>0</v>
      </c>
    </row>
    <row r="121" spans="1:14" x14ac:dyDescent="0.25">
      <c r="A121" s="3" t="s">
        <v>261</v>
      </c>
      <c r="B121" t="s">
        <v>262</v>
      </c>
      <c r="C121" s="3" t="s">
        <v>263</v>
      </c>
      <c r="D121" t="s">
        <v>264</v>
      </c>
      <c r="E121" s="3" t="s">
        <v>284</v>
      </c>
      <c r="F121" t="s">
        <v>148</v>
      </c>
      <c r="G121" s="3" t="s">
        <v>287</v>
      </c>
      <c r="H121" t="s">
        <v>34</v>
      </c>
      <c r="I121" s="3">
        <v>115</v>
      </c>
      <c r="J121" t="s">
        <v>290</v>
      </c>
      <c r="K121" s="3">
        <v>750104</v>
      </c>
      <c r="L121" s="1">
        <v>532000</v>
      </c>
      <c r="M121" s="9">
        <v>0</v>
      </c>
      <c r="N121">
        <v>0</v>
      </c>
    </row>
    <row r="122" spans="1:14" x14ac:dyDescent="0.25">
      <c r="A122" s="3" t="s">
        <v>261</v>
      </c>
      <c r="B122" t="s">
        <v>262</v>
      </c>
      <c r="C122" s="3" t="s">
        <v>263</v>
      </c>
      <c r="D122" t="s">
        <v>264</v>
      </c>
      <c r="E122" s="3" t="s">
        <v>284</v>
      </c>
      <c r="F122" t="s">
        <v>148</v>
      </c>
      <c r="G122" s="3" t="s">
        <v>287</v>
      </c>
      <c r="H122" t="s">
        <v>34</v>
      </c>
      <c r="I122" s="3">
        <v>116</v>
      </c>
      <c r="J122" t="s">
        <v>291</v>
      </c>
      <c r="K122" s="3">
        <v>750104</v>
      </c>
      <c r="L122" s="1">
        <v>532000</v>
      </c>
      <c r="M122" s="9">
        <v>0</v>
      </c>
      <c r="N122">
        <v>0</v>
      </c>
    </row>
    <row r="123" spans="1:14" x14ac:dyDescent="0.25">
      <c r="A123" s="3" t="s">
        <v>261</v>
      </c>
      <c r="B123" t="s">
        <v>262</v>
      </c>
      <c r="C123" s="3" t="s">
        <v>263</v>
      </c>
      <c r="D123" t="s">
        <v>264</v>
      </c>
      <c r="E123" s="3" t="s">
        <v>284</v>
      </c>
      <c r="F123" t="s">
        <v>148</v>
      </c>
      <c r="G123" s="3" t="s">
        <v>287</v>
      </c>
      <c r="H123" t="s">
        <v>34</v>
      </c>
      <c r="I123" s="3">
        <v>117</v>
      </c>
      <c r="J123" t="s">
        <v>292</v>
      </c>
      <c r="K123" s="3">
        <v>750104</v>
      </c>
      <c r="L123" s="1">
        <v>532000</v>
      </c>
      <c r="M123" s="9">
        <v>0</v>
      </c>
      <c r="N123">
        <v>0</v>
      </c>
    </row>
    <row r="124" spans="1:14" x14ac:dyDescent="0.25">
      <c r="A124" s="3" t="s">
        <v>261</v>
      </c>
      <c r="B124" t="s">
        <v>262</v>
      </c>
      <c r="C124" s="3" t="s">
        <v>293</v>
      </c>
      <c r="D124" t="s">
        <v>294</v>
      </c>
      <c r="E124" s="3" t="s">
        <v>295</v>
      </c>
      <c r="F124" t="s">
        <v>296</v>
      </c>
      <c r="G124" s="3" t="s">
        <v>297</v>
      </c>
      <c r="H124" t="s">
        <v>298</v>
      </c>
      <c r="I124" s="3">
        <v>118</v>
      </c>
      <c r="J124" t="s">
        <v>299</v>
      </c>
      <c r="K124" s="3">
        <v>730207</v>
      </c>
      <c r="L124" s="1">
        <v>504000</v>
      </c>
      <c r="M124" s="9">
        <v>504000</v>
      </c>
      <c r="N124">
        <v>0</v>
      </c>
    </row>
    <row r="125" spans="1:14" x14ac:dyDescent="0.25">
      <c r="A125" s="3" t="s">
        <v>300</v>
      </c>
      <c r="B125" t="s">
        <v>301</v>
      </c>
      <c r="C125" s="3" t="s">
        <v>302</v>
      </c>
      <c r="D125" t="s">
        <v>303</v>
      </c>
      <c r="E125" s="3" t="s">
        <v>304</v>
      </c>
      <c r="F125" t="s">
        <v>305</v>
      </c>
      <c r="G125" s="3" t="s">
        <v>306</v>
      </c>
      <c r="H125" t="s">
        <v>170</v>
      </c>
      <c r="I125" s="3">
        <v>119</v>
      </c>
      <c r="J125" t="s">
        <v>307</v>
      </c>
      <c r="K125" s="3">
        <v>730601</v>
      </c>
      <c r="L125" s="1">
        <v>43000</v>
      </c>
      <c r="M125" s="9">
        <v>0</v>
      </c>
      <c r="N125">
        <v>63416.45</v>
      </c>
    </row>
    <row r="126" spans="1:14" x14ac:dyDescent="0.25">
      <c r="A126" s="3" t="s">
        <v>300</v>
      </c>
      <c r="B126" t="s">
        <v>301</v>
      </c>
      <c r="C126" s="3" t="s">
        <v>302</v>
      </c>
      <c r="D126" t="s">
        <v>303</v>
      </c>
      <c r="E126" s="3" t="s">
        <v>304</v>
      </c>
      <c r="F126" t="s">
        <v>305</v>
      </c>
      <c r="G126" s="3" t="s">
        <v>308</v>
      </c>
      <c r="H126" t="s">
        <v>34</v>
      </c>
      <c r="I126" s="3">
        <v>120</v>
      </c>
      <c r="J126" t="s">
        <v>309</v>
      </c>
      <c r="K126" s="3">
        <v>750104</v>
      </c>
      <c r="L126" s="1">
        <v>817000</v>
      </c>
      <c r="M126" s="9">
        <v>63416.45</v>
      </c>
      <c r="N126">
        <v>0</v>
      </c>
    </row>
    <row r="127" spans="1:14" x14ac:dyDescent="0.25">
      <c r="A127" s="3" t="s">
        <v>310</v>
      </c>
      <c r="B127" t="s">
        <v>311</v>
      </c>
      <c r="C127" s="3" t="s">
        <v>312</v>
      </c>
      <c r="D127" t="s">
        <v>313</v>
      </c>
      <c r="E127" s="3" t="s">
        <v>314</v>
      </c>
      <c r="F127" t="s">
        <v>315</v>
      </c>
      <c r="G127" s="3" t="s">
        <v>316</v>
      </c>
      <c r="H127" t="s">
        <v>134</v>
      </c>
      <c r="I127" s="3">
        <v>121</v>
      </c>
      <c r="J127" t="s">
        <v>317</v>
      </c>
      <c r="K127" s="3">
        <v>730605</v>
      </c>
      <c r="L127" s="1">
        <v>184000</v>
      </c>
      <c r="M127" s="9">
        <v>184000</v>
      </c>
      <c r="N127">
        <v>0</v>
      </c>
    </row>
    <row r="128" spans="1:14" x14ac:dyDescent="0.25">
      <c r="A128" s="3" t="s">
        <v>310</v>
      </c>
      <c r="B128" t="s">
        <v>311</v>
      </c>
      <c r="C128" s="3" t="s">
        <v>312</v>
      </c>
      <c r="D128" t="s">
        <v>313</v>
      </c>
      <c r="E128" s="3" t="s">
        <v>318</v>
      </c>
      <c r="F128" t="s">
        <v>319</v>
      </c>
      <c r="G128" s="3" t="s">
        <v>320</v>
      </c>
      <c r="H128" t="s">
        <v>134</v>
      </c>
      <c r="I128" s="3">
        <v>122</v>
      </c>
      <c r="J128" t="s">
        <v>321</v>
      </c>
      <c r="K128" s="3">
        <v>730601</v>
      </c>
      <c r="L128" s="1">
        <v>200000</v>
      </c>
      <c r="M128" s="9">
        <v>200000</v>
      </c>
      <c r="N128">
        <v>0</v>
      </c>
    </row>
    <row r="129" spans="1:14" x14ac:dyDescent="0.25">
      <c r="A129" s="3" t="s">
        <v>310</v>
      </c>
      <c r="B129" t="s">
        <v>311</v>
      </c>
      <c r="C129" s="3" t="s">
        <v>322</v>
      </c>
      <c r="D129" t="s">
        <v>323</v>
      </c>
      <c r="E129" s="3" t="s">
        <v>324</v>
      </c>
      <c r="F129" t="s">
        <v>325</v>
      </c>
      <c r="G129" s="3" t="s">
        <v>326</v>
      </c>
      <c r="H129" t="s">
        <v>134</v>
      </c>
      <c r="I129" s="3">
        <v>123</v>
      </c>
      <c r="J129" t="s">
        <v>327</v>
      </c>
      <c r="K129" s="3">
        <v>730601</v>
      </c>
      <c r="L129" s="1">
        <v>164000</v>
      </c>
      <c r="M129" s="9">
        <v>164000</v>
      </c>
      <c r="N129">
        <v>0</v>
      </c>
    </row>
    <row r="130" spans="1:14" x14ac:dyDescent="0.25">
      <c r="A130" s="3" t="s">
        <v>310</v>
      </c>
      <c r="B130" t="s">
        <v>311</v>
      </c>
      <c r="C130" s="3" t="s">
        <v>328</v>
      </c>
      <c r="D130" t="s">
        <v>329</v>
      </c>
      <c r="E130" s="3" t="s">
        <v>330</v>
      </c>
      <c r="F130" t="s">
        <v>331</v>
      </c>
      <c r="G130" s="3" t="s">
        <v>332</v>
      </c>
      <c r="H130" t="s">
        <v>333</v>
      </c>
      <c r="I130" s="3">
        <v>124</v>
      </c>
      <c r="J130" t="s">
        <v>334</v>
      </c>
      <c r="K130" s="3">
        <v>730601</v>
      </c>
      <c r="L130" s="1">
        <v>134400</v>
      </c>
      <c r="M130" s="9">
        <v>134400</v>
      </c>
      <c r="N130">
        <v>0</v>
      </c>
    </row>
    <row r="131" spans="1:14" x14ac:dyDescent="0.25">
      <c r="A131" s="3" t="s">
        <v>310</v>
      </c>
      <c r="B131" t="s">
        <v>311</v>
      </c>
      <c r="C131" s="3" t="s">
        <v>335</v>
      </c>
      <c r="D131" t="s">
        <v>336</v>
      </c>
      <c r="E131" s="3" t="s">
        <v>337</v>
      </c>
      <c r="F131" t="s">
        <v>338</v>
      </c>
      <c r="G131" s="3" t="s">
        <v>339</v>
      </c>
      <c r="H131" t="s">
        <v>134</v>
      </c>
      <c r="I131" s="3">
        <v>125</v>
      </c>
      <c r="J131" t="s">
        <v>340</v>
      </c>
      <c r="K131" s="3">
        <v>730605</v>
      </c>
      <c r="L131" s="1">
        <v>336000</v>
      </c>
      <c r="M131" s="9">
        <v>0</v>
      </c>
      <c r="N131">
        <v>0</v>
      </c>
    </row>
    <row r="132" spans="1:14" x14ac:dyDescent="0.25">
      <c r="A132" s="3" t="s">
        <v>310</v>
      </c>
      <c r="B132" t="s">
        <v>311</v>
      </c>
      <c r="C132" s="3" t="s">
        <v>335</v>
      </c>
      <c r="D132" t="s">
        <v>336</v>
      </c>
      <c r="E132" s="3" t="s">
        <v>337</v>
      </c>
      <c r="F132" t="s">
        <v>338</v>
      </c>
      <c r="G132" s="3" t="s">
        <v>339</v>
      </c>
      <c r="H132" t="s">
        <v>134</v>
      </c>
      <c r="I132" s="3">
        <v>126</v>
      </c>
      <c r="J132" t="s">
        <v>341</v>
      </c>
      <c r="K132" s="3">
        <v>730605</v>
      </c>
      <c r="L132" s="1">
        <v>164000</v>
      </c>
      <c r="M132" s="9">
        <v>0</v>
      </c>
      <c r="N132">
        <v>0</v>
      </c>
    </row>
    <row r="133" spans="1:14" x14ac:dyDescent="0.25">
      <c r="A133" s="3" t="s">
        <v>310</v>
      </c>
      <c r="B133" t="s">
        <v>311</v>
      </c>
      <c r="C133" s="3" t="s">
        <v>335</v>
      </c>
      <c r="D133" t="s">
        <v>336</v>
      </c>
      <c r="E133" s="3" t="s">
        <v>342</v>
      </c>
      <c r="F133" t="s">
        <v>343</v>
      </c>
      <c r="G133" s="3" t="s">
        <v>344</v>
      </c>
      <c r="H133" t="s">
        <v>134</v>
      </c>
      <c r="I133" s="3">
        <v>127</v>
      </c>
      <c r="J133" t="s">
        <v>345</v>
      </c>
      <c r="K133" s="3">
        <v>730601</v>
      </c>
      <c r="L133" s="1">
        <v>200000</v>
      </c>
      <c r="M133" s="9">
        <v>0</v>
      </c>
      <c r="N133">
        <v>0</v>
      </c>
    </row>
    <row r="134" spans="1:14" x14ac:dyDescent="0.25">
      <c r="A134" s="3" t="s">
        <v>310</v>
      </c>
      <c r="B134" t="s">
        <v>311</v>
      </c>
      <c r="C134" s="3" t="s">
        <v>335</v>
      </c>
      <c r="D134" t="s">
        <v>336</v>
      </c>
      <c r="E134" s="3" t="s">
        <v>342</v>
      </c>
      <c r="F134" t="s">
        <v>343</v>
      </c>
      <c r="G134" s="3" t="s">
        <v>344</v>
      </c>
      <c r="H134" t="s">
        <v>134</v>
      </c>
      <c r="I134" s="3">
        <v>128</v>
      </c>
      <c r="J134" t="s">
        <v>346</v>
      </c>
      <c r="K134" s="3">
        <v>730809</v>
      </c>
      <c r="L134" s="1">
        <v>248000</v>
      </c>
      <c r="M134" s="9">
        <v>0</v>
      </c>
      <c r="N134">
        <v>0</v>
      </c>
    </row>
    <row r="135" spans="1:14" x14ac:dyDescent="0.25">
      <c r="A135" s="3" t="s">
        <v>310</v>
      </c>
      <c r="B135" t="s">
        <v>311</v>
      </c>
      <c r="C135" s="3" t="s">
        <v>335</v>
      </c>
      <c r="D135" t="s">
        <v>336</v>
      </c>
      <c r="E135" s="3" t="s">
        <v>347</v>
      </c>
      <c r="F135" t="s">
        <v>348</v>
      </c>
      <c r="G135" s="3" t="s">
        <v>349</v>
      </c>
      <c r="H135" t="s">
        <v>134</v>
      </c>
      <c r="I135" s="3">
        <v>129</v>
      </c>
      <c r="J135" t="s">
        <v>350</v>
      </c>
      <c r="K135" s="3">
        <v>730605</v>
      </c>
      <c r="L135" s="1">
        <v>145600</v>
      </c>
      <c r="M135" s="9">
        <v>0</v>
      </c>
      <c r="N135">
        <v>0</v>
      </c>
    </row>
    <row r="136" spans="1:14" x14ac:dyDescent="0.25">
      <c r="A136" s="3" t="s">
        <v>310</v>
      </c>
      <c r="B136" t="s">
        <v>311</v>
      </c>
      <c r="C136" s="3" t="s">
        <v>335</v>
      </c>
      <c r="D136" t="s">
        <v>336</v>
      </c>
      <c r="E136" s="3" t="s">
        <v>351</v>
      </c>
      <c r="F136" t="s">
        <v>352</v>
      </c>
      <c r="G136" s="3" t="s">
        <v>353</v>
      </c>
      <c r="H136" t="s">
        <v>134</v>
      </c>
      <c r="I136" s="3">
        <v>130</v>
      </c>
      <c r="J136" t="s">
        <v>354</v>
      </c>
      <c r="K136" s="3">
        <v>730605</v>
      </c>
      <c r="L136" s="1">
        <v>336000</v>
      </c>
      <c r="M136" s="9">
        <v>0</v>
      </c>
      <c r="N136">
        <v>0</v>
      </c>
    </row>
    <row r="137" spans="1:14" x14ac:dyDescent="0.25">
      <c r="A137" s="3" t="s">
        <v>310</v>
      </c>
      <c r="B137" t="s">
        <v>311</v>
      </c>
      <c r="C137" s="3" t="s">
        <v>335</v>
      </c>
      <c r="D137" t="s">
        <v>336</v>
      </c>
      <c r="E137" s="3" t="s">
        <v>351</v>
      </c>
      <c r="F137" t="s">
        <v>352</v>
      </c>
      <c r="G137" s="3" t="s">
        <v>353</v>
      </c>
      <c r="H137" t="s">
        <v>134</v>
      </c>
      <c r="I137" s="3">
        <v>131</v>
      </c>
      <c r="J137" t="s">
        <v>355</v>
      </c>
      <c r="K137" s="3">
        <v>730207</v>
      </c>
      <c r="L137" s="12">
        <f>593600+89600</f>
        <v>683200</v>
      </c>
      <c r="M137" s="9">
        <v>0</v>
      </c>
      <c r="N137">
        <v>0</v>
      </c>
    </row>
    <row r="138" spans="1:14" x14ac:dyDescent="0.25">
      <c r="A138" s="3" t="s">
        <v>310</v>
      </c>
      <c r="B138" t="s">
        <v>311</v>
      </c>
      <c r="C138" s="3" t="s">
        <v>356</v>
      </c>
      <c r="D138" t="s">
        <v>357</v>
      </c>
      <c r="E138" s="3" t="s">
        <v>358</v>
      </c>
      <c r="F138" t="s">
        <v>359</v>
      </c>
      <c r="G138" s="3" t="s">
        <v>360</v>
      </c>
      <c r="H138" t="s">
        <v>361</v>
      </c>
      <c r="I138" s="3">
        <v>132</v>
      </c>
      <c r="J138" t="s">
        <v>362</v>
      </c>
      <c r="K138" s="3">
        <v>730207</v>
      </c>
      <c r="L138" s="13">
        <v>604800</v>
      </c>
      <c r="M138" s="9">
        <v>0</v>
      </c>
      <c r="N138">
        <v>0</v>
      </c>
    </row>
    <row r="139" spans="1:14" x14ac:dyDescent="0.25">
      <c r="A139" s="3" t="s">
        <v>310</v>
      </c>
      <c r="B139" t="s">
        <v>311</v>
      </c>
      <c r="C139" s="3" t="s">
        <v>356</v>
      </c>
      <c r="D139" t="s">
        <v>357</v>
      </c>
      <c r="E139" s="3" t="s">
        <v>363</v>
      </c>
      <c r="F139" t="s">
        <v>364</v>
      </c>
      <c r="G139" s="3" t="s">
        <v>365</v>
      </c>
      <c r="H139" t="s">
        <v>361</v>
      </c>
      <c r="I139" s="3">
        <v>133</v>
      </c>
      <c r="J139" t="s">
        <v>366</v>
      </c>
      <c r="K139" s="3">
        <v>730207</v>
      </c>
      <c r="L139" s="1">
        <v>412200</v>
      </c>
      <c r="M139" s="9">
        <v>0</v>
      </c>
      <c r="N139">
        <v>0</v>
      </c>
    </row>
    <row r="140" spans="1:14" x14ac:dyDescent="0.25">
      <c r="A140" s="3" t="s">
        <v>310</v>
      </c>
      <c r="B140" t="s">
        <v>311</v>
      </c>
      <c r="C140" s="3" t="s">
        <v>367</v>
      </c>
      <c r="D140" t="s">
        <v>368</v>
      </c>
      <c r="E140" s="3" t="s">
        <v>369</v>
      </c>
      <c r="F140" t="s">
        <v>370</v>
      </c>
      <c r="G140" s="3" t="s">
        <v>371</v>
      </c>
      <c r="H140" t="s">
        <v>134</v>
      </c>
      <c r="I140" s="3">
        <v>134</v>
      </c>
      <c r="J140" t="s">
        <v>372</v>
      </c>
      <c r="K140" s="3">
        <v>730605</v>
      </c>
      <c r="L140" s="1">
        <v>372000</v>
      </c>
      <c r="M140" s="9">
        <v>0</v>
      </c>
      <c r="N140">
        <v>0</v>
      </c>
    </row>
    <row r="141" spans="1:14" x14ac:dyDescent="0.25">
      <c r="A141" s="3" t="s">
        <v>310</v>
      </c>
      <c r="B141" t="s">
        <v>311</v>
      </c>
      <c r="C141" s="3" t="s">
        <v>373</v>
      </c>
      <c r="D141" t="s">
        <v>374</v>
      </c>
      <c r="E141" s="3" t="s">
        <v>375</v>
      </c>
      <c r="F141" t="s">
        <v>376</v>
      </c>
      <c r="G141" s="3" t="s">
        <v>377</v>
      </c>
      <c r="H141" t="s">
        <v>134</v>
      </c>
      <c r="I141" s="3">
        <v>135</v>
      </c>
      <c r="J141" t="s">
        <v>378</v>
      </c>
      <c r="K141" s="3">
        <v>730605</v>
      </c>
      <c r="L141" s="1">
        <v>246400</v>
      </c>
      <c r="M141" s="9">
        <v>0</v>
      </c>
      <c r="N141">
        <v>0</v>
      </c>
    </row>
    <row r="142" spans="1:14" x14ac:dyDescent="0.25">
      <c r="A142" s="3" t="s">
        <v>310</v>
      </c>
      <c r="B142" t="s">
        <v>311</v>
      </c>
      <c r="C142" s="3" t="s">
        <v>379</v>
      </c>
      <c r="D142" t="s">
        <v>380</v>
      </c>
      <c r="E142" s="3" t="s">
        <v>381</v>
      </c>
      <c r="F142" t="s">
        <v>382</v>
      </c>
      <c r="G142" s="3" t="s">
        <v>383</v>
      </c>
      <c r="H142" t="s">
        <v>134</v>
      </c>
      <c r="I142" s="3">
        <v>136</v>
      </c>
      <c r="J142" t="s">
        <v>384</v>
      </c>
      <c r="K142" s="3">
        <v>730601</v>
      </c>
      <c r="L142" s="13">
        <v>408800</v>
      </c>
      <c r="M142" s="9">
        <v>0</v>
      </c>
      <c r="N142">
        <v>0</v>
      </c>
    </row>
    <row r="143" spans="1:14" x14ac:dyDescent="0.25">
      <c r="A143" s="3" t="s">
        <v>310</v>
      </c>
      <c r="B143" t="s">
        <v>311</v>
      </c>
      <c r="C143" s="3" t="s">
        <v>379</v>
      </c>
      <c r="D143" t="s">
        <v>380</v>
      </c>
      <c r="E143" s="3" t="s">
        <v>381</v>
      </c>
      <c r="F143" t="s">
        <v>382</v>
      </c>
      <c r="G143" s="3" t="s">
        <v>383</v>
      </c>
      <c r="H143" t="s">
        <v>134</v>
      </c>
      <c r="I143" s="3">
        <v>137</v>
      </c>
      <c r="J143" t="s">
        <v>385</v>
      </c>
      <c r="K143" s="3">
        <v>730601</v>
      </c>
      <c r="L143" s="13">
        <v>408800</v>
      </c>
      <c r="M143" s="9">
        <v>0</v>
      </c>
      <c r="N143">
        <v>0</v>
      </c>
    </row>
    <row r="144" spans="1:14" x14ac:dyDescent="0.25">
      <c r="A144" s="3" t="s">
        <v>310</v>
      </c>
      <c r="B144" t="s">
        <v>311</v>
      </c>
      <c r="C144" s="3" t="s">
        <v>379</v>
      </c>
      <c r="D144" t="s">
        <v>380</v>
      </c>
      <c r="E144" s="3" t="s">
        <v>381</v>
      </c>
      <c r="F144" t="s">
        <v>382</v>
      </c>
      <c r="G144" s="3" t="s">
        <v>383</v>
      </c>
      <c r="H144" t="s">
        <v>134</v>
      </c>
      <c r="I144" s="3">
        <v>138</v>
      </c>
      <c r="J144" t="s">
        <v>386</v>
      </c>
      <c r="K144" s="3">
        <v>730601</v>
      </c>
      <c r="L144" s="13">
        <v>408800</v>
      </c>
      <c r="M144" s="9">
        <v>0</v>
      </c>
      <c r="N144">
        <v>0</v>
      </c>
    </row>
    <row r="145" spans="1:14" x14ac:dyDescent="0.25">
      <c r="A145" s="3" t="s">
        <v>310</v>
      </c>
      <c r="B145" t="s">
        <v>311</v>
      </c>
      <c r="C145" s="3" t="s">
        <v>379</v>
      </c>
      <c r="D145" t="s">
        <v>380</v>
      </c>
      <c r="E145" s="3" t="s">
        <v>387</v>
      </c>
      <c r="F145" t="s">
        <v>388</v>
      </c>
      <c r="G145" s="3" t="s">
        <v>389</v>
      </c>
      <c r="H145" t="s">
        <v>134</v>
      </c>
      <c r="I145" s="3">
        <v>139</v>
      </c>
      <c r="J145" t="s">
        <v>390</v>
      </c>
      <c r="K145" s="3">
        <v>730601</v>
      </c>
      <c r="L145" s="1">
        <v>196000</v>
      </c>
      <c r="M145" s="9">
        <v>0</v>
      </c>
      <c r="N145">
        <v>0</v>
      </c>
    </row>
    <row r="146" spans="1:14" x14ac:dyDescent="0.25">
      <c r="A146" s="3" t="s">
        <v>310</v>
      </c>
      <c r="B146" t="s">
        <v>311</v>
      </c>
      <c r="C146" s="3" t="s">
        <v>379</v>
      </c>
      <c r="D146" t="s">
        <v>380</v>
      </c>
      <c r="E146" s="3" t="s">
        <v>391</v>
      </c>
      <c r="F146" t="s">
        <v>392</v>
      </c>
      <c r="G146" s="3" t="s">
        <v>393</v>
      </c>
      <c r="H146" t="s">
        <v>134</v>
      </c>
      <c r="I146" s="3">
        <v>140</v>
      </c>
      <c r="J146" t="s">
        <v>394</v>
      </c>
      <c r="K146" s="3">
        <v>730601</v>
      </c>
      <c r="L146" s="1">
        <v>560000</v>
      </c>
      <c r="M146" s="9">
        <v>0</v>
      </c>
      <c r="N146">
        <v>0</v>
      </c>
    </row>
    <row r="147" spans="1:14" x14ac:dyDescent="0.25">
      <c r="A147" s="3" t="s">
        <v>310</v>
      </c>
      <c r="B147" t="s">
        <v>311</v>
      </c>
      <c r="C147" s="3" t="s">
        <v>395</v>
      </c>
      <c r="D147" t="s">
        <v>396</v>
      </c>
      <c r="E147" s="3" t="s">
        <v>397</v>
      </c>
      <c r="F147" t="s">
        <v>398</v>
      </c>
      <c r="G147" s="3" t="s">
        <v>399</v>
      </c>
      <c r="H147" t="s">
        <v>400</v>
      </c>
      <c r="I147" s="3">
        <v>141</v>
      </c>
      <c r="J147" t="s">
        <v>401</v>
      </c>
      <c r="K147" s="3">
        <v>730601</v>
      </c>
      <c r="L147" s="1">
        <v>201600</v>
      </c>
      <c r="M147" s="9">
        <v>0</v>
      </c>
      <c r="N147">
        <v>0</v>
      </c>
    </row>
    <row r="148" spans="1:14" x14ac:dyDescent="0.25">
      <c r="A148" s="3" t="s">
        <v>310</v>
      </c>
      <c r="B148" t="s">
        <v>311</v>
      </c>
      <c r="C148" s="3" t="s">
        <v>402</v>
      </c>
      <c r="D148" t="s">
        <v>403</v>
      </c>
      <c r="E148" s="3" t="s">
        <v>404</v>
      </c>
      <c r="F148" t="s">
        <v>405</v>
      </c>
      <c r="G148" s="3" t="s">
        <v>406</v>
      </c>
      <c r="H148" t="s">
        <v>400</v>
      </c>
      <c r="I148" s="3">
        <v>142</v>
      </c>
      <c r="J148" t="s">
        <v>407</v>
      </c>
      <c r="K148" s="3">
        <v>730601</v>
      </c>
      <c r="L148" s="1">
        <v>94976</v>
      </c>
      <c r="M148" s="9">
        <v>0</v>
      </c>
      <c r="N148">
        <v>0</v>
      </c>
    </row>
    <row r="149" spans="1:14" x14ac:dyDescent="0.25">
      <c r="A149" s="3" t="s">
        <v>310</v>
      </c>
      <c r="B149" t="s">
        <v>311</v>
      </c>
      <c r="C149" s="3" t="s">
        <v>402</v>
      </c>
      <c r="D149" t="s">
        <v>403</v>
      </c>
      <c r="E149" s="3" t="s">
        <v>404</v>
      </c>
      <c r="F149" t="s">
        <v>405</v>
      </c>
      <c r="G149" s="3" t="s">
        <v>406</v>
      </c>
      <c r="H149" t="s">
        <v>400</v>
      </c>
      <c r="I149" s="3">
        <v>143</v>
      </c>
      <c r="J149" t="s">
        <v>408</v>
      </c>
      <c r="K149" s="3">
        <v>730601</v>
      </c>
      <c r="L149" s="1">
        <v>134400</v>
      </c>
      <c r="M149" s="9">
        <v>0</v>
      </c>
      <c r="N149">
        <v>0</v>
      </c>
    </row>
    <row r="150" spans="1:14" x14ac:dyDescent="0.25">
      <c r="A150" s="3" t="s">
        <v>310</v>
      </c>
      <c r="B150" t="s">
        <v>311</v>
      </c>
      <c r="C150" s="3" t="s">
        <v>402</v>
      </c>
      <c r="D150" t="s">
        <v>403</v>
      </c>
      <c r="E150" s="3" t="s">
        <v>404</v>
      </c>
      <c r="F150" t="s">
        <v>405</v>
      </c>
      <c r="G150" s="3" t="s">
        <v>406</v>
      </c>
      <c r="H150" t="s">
        <v>400</v>
      </c>
      <c r="I150" s="3">
        <v>144</v>
      </c>
      <c r="J150" t="s">
        <v>409</v>
      </c>
      <c r="K150" s="3">
        <v>730601</v>
      </c>
      <c r="L150" s="1">
        <v>75264</v>
      </c>
      <c r="M150" s="9">
        <v>0</v>
      </c>
      <c r="N150">
        <v>0</v>
      </c>
    </row>
    <row r="151" spans="1:14" x14ac:dyDescent="0.25">
      <c r="A151" s="3" t="s">
        <v>310</v>
      </c>
      <c r="B151" t="s">
        <v>311</v>
      </c>
      <c r="C151" s="3" t="s">
        <v>402</v>
      </c>
      <c r="D151" t="s">
        <v>403</v>
      </c>
      <c r="E151" s="3" t="s">
        <v>404</v>
      </c>
      <c r="F151" t="s">
        <v>405</v>
      </c>
      <c r="G151" s="3" t="s">
        <v>406</v>
      </c>
      <c r="H151" t="s">
        <v>400</v>
      </c>
      <c r="I151" s="3">
        <v>145</v>
      </c>
      <c r="J151" t="s">
        <v>410</v>
      </c>
      <c r="K151" s="3">
        <v>730601</v>
      </c>
      <c r="L151" s="1">
        <v>173152</v>
      </c>
      <c r="M151" s="9">
        <v>0</v>
      </c>
      <c r="N151">
        <v>0</v>
      </c>
    </row>
    <row r="152" spans="1:14" x14ac:dyDescent="0.25">
      <c r="A152" s="3" t="s">
        <v>310</v>
      </c>
      <c r="B152" t="s">
        <v>311</v>
      </c>
      <c r="C152" s="3" t="s">
        <v>402</v>
      </c>
      <c r="D152" t="s">
        <v>403</v>
      </c>
      <c r="E152" s="3" t="s">
        <v>404</v>
      </c>
      <c r="F152" t="s">
        <v>405</v>
      </c>
      <c r="G152" s="3" t="s">
        <v>406</v>
      </c>
      <c r="H152" t="s">
        <v>400</v>
      </c>
      <c r="I152" s="3">
        <v>146</v>
      </c>
      <c r="J152" t="s">
        <v>411</v>
      </c>
      <c r="K152" s="3">
        <v>730601</v>
      </c>
      <c r="L152" s="1">
        <v>44800</v>
      </c>
      <c r="M152" s="9">
        <v>0</v>
      </c>
      <c r="N152">
        <v>0</v>
      </c>
    </row>
    <row r="153" spans="1:14" x14ac:dyDescent="0.25">
      <c r="A153" s="3" t="s">
        <v>310</v>
      </c>
      <c r="B153" t="s">
        <v>311</v>
      </c>
      <c r="C153" s="3" t="s">
        <v>402</v>
      </c>
      <c r="D153" t="s">
        <v>403</v>
      </c>
      <c r="E153" s="3" t="s">
        <v>404</v>
      </c>
      <c r="F153" t="s">
        <v>405</v>
      </c>
      <c r="G153" s="3" t="s">
        <v>406</v>
      </c>
      <c r="H153" t="s">
        <v>400</v>
      </c>
      <c r="I153" s="3">
        <v>147</v>
      </c>
      <c r="J153" t="s">
        <v>412</v>
      </c>
      <c r="K153" s="3">
        <v>730601</v>
      </c>
      <c r="L153" s="1">
        <v>179200</v>
      </c>
      <c r="M153" s="9">
        <v>0</v>
      </c>
      <c r="N153">
        <v>0</v>
      </c>
    </row>
    <row r="154" spans="1:14" x14ac:dyDescent="0.25">
      <c r="A154" s="3" t="s">
        <v>310</v>
      </c>
      <c r="B154" t="s">
        <v>311</v>
      </c>
      <c r="C154" s="3" t="s">
        <v>402</v>
      </c>
      <c r="D154" t="s">
        <v>403</v>
      </c>
      <c r="E154" s="3" t="s">
        <v>404</v>
      </c>
      <c r="F154" t="s">
        <v>405</v>
      </c>
      <c r="G154" s="3" t="s">
        <v>406</v>
      </c>
      <c r="H154" t="s">
        <v>400</v>
      </c>
      <c r="I154" s="3">
        <v>148</v>
      </c>
      <c r="J154" t="s">
        <v>413</v>
      </c>
      <c r="K154" s="3">
        <v>730601</v>
      </c>
      <c r="L154" s="1">
        <v>168000</v>
      </c>
      <c r="M154" s="9">
        <v>0</v>
      </c>
      <c r="N154">
        <v>0</v>
      </c>
    </row>
    <row r="155" spans="1:14" x14ac:dyDescent="0.25">
      <c r="A155" s="3" t="s">
        <v>310</v>
      </c>
      <c r="B155" t="s">
        <v>311</v>
      </c>
      <c r="C155" s="3" t="s">
        <v>402</v>
      </c>
      <c r="D155" t="s">
        <v>403</v>
      </c>
      <c r="E155" s="3" t="s">
        <v>404</v>
      </c>
      <c r="F155" t="s">
        <v>405</v>
      </c>
      <c r="G155" s="3" t="s">
        <v>406</v>
      </c>
      <c r="H155" t="s">
        <v>400</v>
      </c>
      <c r="I155" s="3">
        <v>149</v>
      </c>
      <c r="J155" t="s">
        <v>414</v>
      </c>
      <c r="K155" s="3">
        <v>730601</v>
      </c>
      <c r="L155" s="1">
        <v>112896</v>
      </c>
      <c r="M155" s="9">
        <v>0</v>
      </c>
      <c r="N155">
        <v>0</v>
      </c>
    </row>
    <row r="156" spans="1:14" x14ac:dyDescent="0.25">
      <c r="A156" s="3" t="s">
        <v>310</v>
      </c>
      <c r="B156" t="s">
        <v>311</v>
      </c>
      <c r="C156" s="3" t="s">
        <v>402</v>
      </c>
      <c r="D156" t="s">
        <v>403</v>
      </c>
      <c r="E156" s="3" t="s">
        <v>404</v>
      </c>
      <c r="F156" t="s">
        <v>405</v>
      </c>
      <c r="G156" s="3" t="s">
        <v>406</v>
      </c>
      <c r="H156" t="s">
        <v>400</v>
      </c>
      <c r="I156" s="3">
        <v>150</v>
      </c>
      <c r="J156" t="s">
        <v>415</v>
      </c>
      <c r="K156" s="3">
        <v>730601</v>
      </c>
      <c r="L156" s="1">
        <v>37856</v>
      </c>
      <c r="M156" s="9">
        <v>0</v>
      </c>
      <c r="N156">
        <v>0</v>
      </c>
    </row>
    <row r="157" spans="1:14" x14ac:dyDescent="0.25">
      <c r="A157" s="3" t="s">
        <v>310</v>
      </c>
      <c r="B157" t="s">
        <v>311</v>
      </c>
      <c r="C157" s="3" t="s">
        <v>402</v>
      </c>
      <c r="D157" t="s">
        <v>403</v>
      </c>
      <c r="E157" s="3" t="s">
        <v>404</v>
      </c>
      <c r="F157" t="s">
        <v>405</v>
      </c>
      <c r="G157" s="3" t="s">
        <v>406</v>
      </c>
      <c r="H157" t="s">
        <v>400</v>
      </c>
      <c r="I157" s="3">
        <v>151</v>
      </c>
      <c r="J157" t="s">
        <v>416</v>
      </c>
      <c r="K157" s="3">
        <v>730601</v>
      </c>
      <c r="L157" s="1">
        <v>105256</v>
      </c>
      <c r="M157" s="9">
        <v>0</v>
      </c>
      <c r="N157">
        <v>0</v>
      </c>
    </row>
    <row r="158" spans="1:14" x14ac:dyDescent="0.25">
      <c r="A158" s="3" t="s">
        <v>417</v>
      </c>
      <c r="B158" t="s">
        <v>418</v>
      </c>
      <c r="C158" s="3" t="s">
        <v>419</v>
      </c>
      <c r="D158" t="s">
        <v>420</v>
      </c>
      <c r="E158" s="3" t="s">
        <v>421</v>
      </c>
      <c r="F158" t="s">
        <v>422</v>
      </c>
      <c r="G158" s="3" t="s">
        <v>423</v>
      </c>
      <c r="H158" t="s">
        <v>424</v>
      </c>
      <c r="I158" s="3">
        <v>152</v>
      </c>
      <c r="J158" t="s">
        <v>425</v>
      </c>
      <c r="K158" s="14" t="s">
        <v>444</v>
      </c>
      <c r="L158" s="1">
        <v>4616318</v>
      </c>
      <c r="M158" s="9">
        <v>0</v>
      </c>
      <c r="N15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POA_2015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2015-01-29T17:51:17Z</dcterms:created>
  <dcterms:modified xsi:type="dcterms:W3CDTF">2015-01-30T22:18:11Z</dcterms:modified>
</cp:coreProperties>
</file>