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675" windowHeight="11535"/>
  </bookViews>
  <sheets>
    <sheet name="POA PAC CONSOLIDADO detalle" sheetId="1" r:id="rId1"/>
  </sheets>
  <definedNames>
    <definedName name="_xlnm._FilterDatabase" localSheetId="0" hidden="1">'POA PAC CONSOLIDADO detalle'!$A$2:$I$165</definedName>
  </definedNames>
  <calcPr calcId="145621"/>
</workbook>
</file>

<file path=xl/calcChain.xml><?xml version="1.0" encoding="utf-8"?>
<calcChain xmlns="http://schemas.openxmlformats.org/spreadsheetml/2006/main">
  <c r="G52" i="1" l="1"/>
  <c r="F52" i="1"/>
  <c r="G48" i="1"/>
  <c r="F48" i="1"/>
  <c r="H134" i="1" l="1"/>
  <c r="H123" i="1"/>
  <c r="H124" i="1" s="1"/>
  <c r="H125" i="1" s="1"/>
  <c r="H126" i="1" s="1"/>
  <c r="H119" i="1"/>
  <c r="H120" i="1" s="1"/>
  <c r="H114" i="1"/>
  <c r="H115" i="1" s="1"/>
  <c r="H116" i="1" s="1"/>
  <c r="H117" i="1" s="1"/>
  <c r="H111" i="1"/>
  <c r="H112" i="1" s="1"/>
  <c r="H109" i="1"/>
  <c r="H106" i="1"/>
  <c r="H96" i="1"/>
  <c r="H97" i="1" s="1"/>
  <c r="H98" i="1" s="1"/>
  <c r="H99" i="1" s="1"/>
  <c r="H100" i="1" s="1"/>
  <c r="H101" i="1" s="1"/>
  <c r="H102" i="1" s="1"/>
  <c r="H103" i="1" s="1"/>
  <c r="H104" i="1" s="1"/>
  <c r="H90" i="1"/>
  <c r="H91" i="1" s="1"/>
  <c r="H84" i="1"/>
  <c r="H79" i="1"/>
  <c r="H53" i="1"/>
  <c r="H51" i="1"/>
  <c r="H49" i="1"/>
  <c r="H47" i="1"/>
  <c r="H31" i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27" i="1"/>
  <c r="H28" i="1" s="1"/>
  <c r="H29" i="1" s="1"/>
  <c r="H24" i="1"/>
  <c r="H19" i="1"/>
  <c r="H20" i="1" s="1"/>
  <c r="H21" i="1" s="1"/>
  <c r="H17" i="1"/>
  <c r="H12" i="1"/>
  <c r="H13" i="1" s="1"/>
  <c r="H14" i="1" s="1"/>
  <c r="H15" i="1" s="1"/>
  <c r="H10" i="1"/>
  <c r="H8" i="1"/>
  <c r="H5" i="1"/>
  <c r="H3" i="1"/>
  <c r="G163" i="1"/>
  <c r="G164" i="1" s="1"/>
  <c r="F163" i="1"/>
  <c r="F164" i="1" s="1"/>
  <c r="G160" i="1"/>
  <c r="F160" i="1"/>
  <c r="G154" i="1"/>
  <c r="F154" i="1"/>
  <c r="G150" i="1"/>
  <c r="G151" i="1" s="1"/>
  <c r="F150" i="1"/>
  <c r="F151" i="1" s="1"/>
  <c r="G136" i="1"/>
  <c r="G137" i="1" s="1"/>
  <c r="F136" i="1"/>
  <c r="F137" i="1" s="1"/>
  <c r="G132" i="1"/>
  <c r="F132" i="1"/>
  <c r="F123" i="1"/>
  <c r="F124" i="1" s="1"/>
  <c r="F125" i="1" s="1"/>
  <c r="G122" i="1"/>
  <c r="G123" i="1" s="1"/>
  <c r="G124" i="1" s="1"/>
  <c r="G125" i="1" s="1"/>
  <c r="F122" i="1"/>
  <c r="G118" i="1"/>
  <c r="F118" i="1"/>
  <c r="G113" i="1"/>
  <c r="G114" i="1" s="1"/>
  <c r="G115" i="1" s="1"/>
  <c r="F113" i="1"/>
  <c r="F114" i="1" s="1"/>
  <c r="F115" i="1" s="1"/>
  <c r="G110" i="1"/>
  <c r="F110" i="1"/>
  <c r="G95" i="1"/>
  <c r="G96" i="1" s="1"/>
  <c r="G97" i="1" s="1"/>
  <c r="G98" i="1" s="1"/>
  <c r="G99" i="1" s="1"/>
  <c r="G100" i="1" s="1"/>
  <c r="G101" i="1" s="1"/>
  <c r="G102" i="1" s="1"/>
  <c r="G103" i="1" s="1"/>
  <c r="F95" i="1"/>
  <c r="F96" i="1" s="1"/>
  <c r="F97" i="1" s="1"/>
  <c r="F98" i="1" s="1"/>
  <c r="F99" i="1" s="1"/>
  <c r="F100" i="1" s="1"/>
  <c r="F101" i="1" s="1"/>
  <c r="F102" i="1" s="1"/>
  <c r="F103" i="1" s="1"/>
  <c r="G89" i="1"/>
  <c r="G90" i="1" s="1"/>
  <c r="F89" i="1"/>
  <c r="F90" i="1" s="1"/>
  <c r="G84" i="1"/>
  <c r="F84" i="1"/>
  <c r="G81" i="1"/>
  <c r="F81" i="1"/>
  <c r="G78" i="1"/>
  <c r="F78" i="1"/>
  <c r="G73" i="1"/>
  <c r="F73" i="1"/>
  <c r="G66" i="1"/>
  <c r="F66" i="1"/>
  <c r="G64" i="1"/>
  <c r="F64" i="1"/>
  <c r="G55" i="1"/>
  <c r="G56" i="1" s="1"/>
  <c r="F55" i="1"/>
  <c r="F56" i="1" s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G26" i="1"/>
  <c r="G27" i="1" s="1"/>
  <c r="F26" i="1"/>
  <c r="F27" i="1" s="1"/>
  <c r="G23" i="1"/>
  <c r="F23" i="1"/>
  <c r="G18" i="1"/>
  <c r="G19" i="1" s="1"/>
  <c r="G20" i="1" s="1"/>
  <c r="F18" i="1"/>
  <c r="F19" i="1" s="1"/>
  <c r="F20" i="1" s="1"/>
  <c r="G13" i="1"/>
  <c r="G14" i="1" s="1"/>
  <c r="G15" i="1" s="1"/>
  <c r="F13" i="1"/>
  <c r="F14" i="1" s="1"/>
  <c r="F15" i="1" s="1"/>
  <c r="G11" i="1"/>
  <c r="F11" i="1"/>
  <c r="G8" i="1"/>
  <c r="F8" i="1"/>
</calcChain>
</file>

<file path=xl/sharedStrings.xml><?xml version="1.0" encoding="utf-8"?>
<sst xmlns="http://schemas.openxmlformats.org/spreadsheetml/2006/main" count="375" uniqueCount="241">
  <si>
    <t>PROGRAMA</t>
  </si>
  <si>
    <t>PROYECTO</t>
  </si>
  <si>
    <t>PARTIDA</t>
  </si>
  <si>
    <t>RECUPERACION DE EDIFICACIONES PATRIMONIALES</t>
  </si>
  <si>
    <t>INTERVENCION EN EDIFICACIONES PATRIMONIALES</t>
  </si>
  <si>
    <r>
      <t xml:space="preserve">O: </t>
    </r>
    <r>
      <rPr>
        <sz val="10"/>
        <color theme="1"/>
        <rFont val="Calibri"/>
        <family val="2"/>
        <scheme val="minor"/>
      </rPr>
      <t>INTERVENCION INTEGRAL CASA DE LAS VELAS</t>
    </r>
  </si>
  <si>
    <r>
      <t>Diseños (Estudios)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</si>
  <si>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ARRASTRE - SUBIDO AL PORTAL AÑO ANTERIOR ESTUDIO REHABILITACIÓN URBANO - ARQUITECTÓNICA DEL CENTRO HISTÓRICO DE QUITO - REHABILITACIÓN ARQUITECTÓNICA CASA DE LAS VELAS AV. 12 DE OCTUBRE Y TARQUI. Adjudicado - Registro de Contratos (7 NOV. 2014). $30.910,00 Arq. Mauricio Salgado</t>
  </si>
  <si>
    <r>
      <t>Contratación Portal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</si>
  <si>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Periodo de ejecución (según contrato) </t>
    </r>
    <r>
      <rPr>
        <sz val="10"/>
        <color rgb="FFFF0000"/>
        <rFont val="Calibri"/>
        <family val="2"/>
        <scheme val="minor"/>
      </rPr>
      <t>(Especifica)</t>
    </r>
  </si>
  <si>
    <t>O: CONSERVACION Y RESTAURACION DE CAMPANARIOS Y COROS ALTOS DE LAS IGLESIAS DEL CHQ</t>
  </si>
  <si>
    <t>Periodo de ejecución (según contrato) (Especifica)</t>
  </si>
  <si>
    <r>
      <t xml:space="preserve">O: </t>
    </r>
    <r>
      <rPr>
        <sz val="10"/>
        <color theme="1"/>
        <rFont val="Calibri"/>
        <family val="2"/>
        <scheme val="minor"/>
      </rPr>
      <t>PROGRAMAS DE REHABILITACION DE CUBIERTAS QUINTA FACHADA EN INMUEBLES PATRIMONIALED</t>
    </r>
  </si>
  <si>
    <t xml:space="preserve">INTERVENCION EN EDIFICACIONES PATRIMONIALES EN RIESGO </t>
  </si>
  <si>
    <r>
      <t xml:space="preserve">O: </t>
    </r>
    <r>
      <rPr>
        <sz val="10"/>
        <color theme="1"/>
        <rFont val="Calibri"/>
        <family val="2"/>
        <scheme val="minor"/>
      </rPr>
      <t>INTERVENCION EN EDIFICACIONES PATRIMONIALES EN RIESGO</t>
    </r>
  </si>
  <si>
    <r>
      <t xml:space="preserve">P: </t>
    </r>
    <r>
      <rPr>
        <sz val="10"/>
        <color theme="1"/>
        <rFont val="Calibri"/>
        <family val="2"/>
        <scheme val="minor"/>
      </rPr>
      <t>DISEÑO DE POLITICAS DE VIVIENDA PARA LAS AREAS HISTORICAS DEL CHQ</t>
    </r>
  </si>
  <si>
    <r>
      <t>DISEÑO DE POLITICAS DE VIVIENDA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(Trimestral)</t>
    </r>
  </si>
  <si>
    <t>ARRASTRE - DISEÑO DE POLÍTICAS DE VIVIENDA PARA LAS ÁREAS HISTÓRICAS DEL DMQ. Calificación de Participantes (24 dic 2014). $319. 462.86 sin IVA</t>
  </si>
  <si>
    <t>SISTEMA DE SEGURIDAD PARA BIENES PATRIMONIALES EN EDIFICACIONES RELIGI</t>
  </si>
  <si>
    <r>
      <t xml:space="preserve">P: </t>
    </r>
    <r>
      <rPr>
        <sz val="10"/>
        <color theme="1"/>
        <rFont val="Calibri"/>
        <family val="2"/>
        <scheme val="minor"/>
      </rPr>
      <t>DOTACION DEL SISTEMA DE SEGURIDAD PARA LAS 29 IGLESIAS DEL CHQ</t>
    </r>
  </si>
  <si>
    <r>
      <t>DOTACION DEL SISTEMA DE SEGURIDAD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(Permanente)</t>
    </r>
  </si>
  <si>
    <t>INTERVENCION EN IGLESIAS Y CONVENTOS</t>
  </si>
  <si>
    <r>
      <t xml:space="preserve">P: </t>
    </r>
    <r>
      <rPr>
        <sz val="10"/>
        <color theme="1"/>
        <rFont val="Calibri"/>
        <family val="2"/>
        <scheme val="minor"/>
      </rPr>
      <t>FISCALIZACION-DIRECCION DE OBRAS</t>
    </r>
  </si>
  <si>
    <r>
      <t>FISCALIZACION DE OBRAS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(Permanente)</t>
    </r>
  </si>
  <si>
    <r>
      <t xml:space="preserve">O: </t>
    </r>
    <r>
      <rPr>
        <sz val="10"/>
        <color theme="1"/>
        <rFont val="Calibri"/>
        <family val="2"/>
        <scheme val="minor"/>
      </rPr>
      <t>INTERVENCION DE PATRIMONIO MUEBLE</t>
    </r>
  </si>
  <si>
    <t>INTERVENCION EN INMUEBLES DE GESTION SOCIAL</t>
  </si>
  <si>
    <r>
      <t xml:space="preserve">O: </t>
    </r>
    <r>
      <rPr>
        <sz val="10"/>
        <color theme="1"/>
        <rFont val="Calibri"/>
        <family val="2"/>
        <scheme val="minor"/>
      </rPr>
      <t>INTERVENCION EN EDIFICACIONES PARA PROGRAMAS DE LA SECRETARIA DE INCLUSION</t>
    </r>
  </si>
  <si>
    <r>
      <t xml:space="preserve">O: </t>
    </r>
    <r>
      <rPr>
        <sz val="10"/>
        <color theme="1"/>
        <rFont val="Calibri"/>
        <family val="2"/>
        <scheme val="minor"/>
      </rPr>
      <t>INTERVENCION EN EDIFICACIONES PARA PROGRAMAS PATRONATO SAN JOSE</t>
    </r>
  </si>
  <si>
    <t>PRESERVACIÓN, CONSERVACIÓN Y REHABILITACIÓN DEL PATRIMONIO CULTURAL</t>
  </si>
  <si>
    <t>INVENTARIO PATRIMONIAL DEL CENTRO HISTORICO</t>
  </si>
  <si>
    <r>
      <t xml:space="preserve">P: </t>
    </r>
    <r>
      <rPr>
        <sz val="10"/>
        <color theme="1"/>
        <rFont val="Calibri"/>
        <family val="2"/>
        <scheme val="minor"/>
      </rPr>
      <t>INVENTARIO PATRIMONIAL</t>
    </r>
  </si>
  <si>
    <r>
      <t>ESTUDIOS DE REGISTRO DE LOS BIENES CULTURALES PATRIMONIALES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</si>
  <si>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ARRASTRE</t>
  </si>
  <si>
    <t>RECUPERACIÓN DE EDIFICACIONES PATRIMONIALES</t>
  </si>
  <si>
    <r>
      <t xml:space="preserve">O: </t>
    </r>
    <r>
      <rPr>
        <sz val="10"/>
        <color theme="1"/>
        <rFont val="Calibri"/>
        <family val="2"/>
        <scheme val="minor"/>
      </rPr>
      <t>CONSERVACIÓN DE BIENES MUEBLES</t>
    </r>
  </si>
  <si>
    <r>
      <t xml:space="preserve">O: </t>
    </r>
    <r>
      <rPr>
        <sz val="10"/>
        <color theme="1"/>
        <rFont val="Calibri"/>
        <family val="2"/>
        <scheme val="minor"/>
      </rPr>
      <t>CONVENTO DE SAN AGUSTIN DE QUITO</t>
    </r>
  </si>
  <si>
    <r>
      <t xml:space="preserve">O: </t>
    </r>
    <r>
      <rPr>
        <sz val="10"/>
        <color theme="1"/>
        <rFont val="Calibri"/>
        <family val="2"/>
        <scheme val="minor"/>
      </rPr>
      <t>INVERSIÓN Y REHABILITACIÓN DEL ESPACIO PÚBLICO SOBRE BIENES PATRIMONIALES EN ÁREAS HISTORICAS</t>
    </r>
  </si>
  <si>
    <r>
      <t xml:space="preserve">O: </t>
    </r>
    <r>
      <rPr>
        <sz val="10"/>
        <color theme="1"/>
        <rFont val="Calibri"/>
        <family val="2"/>
        <scheme val="minor"/>
      </rPr>
      <t>INTERVENCIÓN ARQUITECTÓNICA EN INMUEBLES PATRIMONIALES</t>
    </r>
  </si>
  <si>
    <r>
      <t xml:space="preserve">O: </t>
    </r>
    <r>
      <rPr>
        <sz val="10"/>
        <color theme="1"/>
        <rFont val="Calibri"/>
        <family val="2"/>
        <scheme val="minor"/>
      </rPr>
      <t>CONJUNTO HABITACIONAL CENTRO HISTORICO</t>
    </r>
  </si>
  <si>
    <t>INTERVENCION, MANTENIMIENTO Y RECUPERACION ARQUEOLOGICA</t>
  </si>
  <si>
    <r>
      <t xml:space="preserve">P: </t>
    </r>
    <r>
      <rPr>
        <sz val="10"/>
        <color theme="1"/>
        <rFont val="Calibri"/>
        <family val="2"/>
        <scheme val="minor"/>
      </rPr>
      <t>CONTROL DE PLAGAS EN EL CHQ</t>
    </r>
  </si>
  <si>
    <r>
      <t>ESTUDIO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</si>
  <si>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O: </t>
    </r>
    <r>
      <rPr>
        <sz val="10"/>
        <color theme="1"/>
        <rFont val="Calibri"/>
        <family val="2"/>
        <scheme val="minor"/>
      </rPr>
      <t>PARQUE ARQUEOLÓGICO RUMIPAMBA</t>
    </r>
  </si>
  <si>
    <r>
      <t xml:space="preserve">O: </t>
    </r>
    <r>
      <rPr>
        <sz val="10"/>
        <color theme="1"/>
        <rFont val="Calibri"/>
        <family val="2"/>
        <scheme val="minor"/>
      </rPr>
      <t>MUSEO DE TULIPE</t>
    </r>
  </si>
  <si>
    <r>
      <t xml:space="preserve">P: </t>
    </r>
    <r>
      <rPr>
        <sz val="10"/>
        <color theme="1"/>
        <rFont val="Calibri"/>
        <family val="2"/>
        <scheme val="minor"/>
      </rPr>
      <t>ESTUDIOS,INTERVENCION, MANTENIMIENTO Y RECUPERACION EN SITIOS ARQUEOLOGICOS</t>
    </r>
  </si>
  <si>
    <r>
      <t>ESTUDIOS,INTERVENCION, MANTENIMIENTO Y RECUPERACION EN SITIOS ARQUEOLOGICOS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</si>
  <si>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REVITALIZACION DE PATRIMONIO EN PARROQUIAS RURALES</t>
  </si>
  <si>
    <r>
      <t xml:space="preserve">O: </t>
    </r>
    <r>
      <rPr>
        <sz val="10"/>
        <color theme="1"/>
        <rFont val="Calibri"/>
        <family val="2"/>
        <scheme val="minor"/>
      </rPr>
      <t>INTERVENCION EN BARRIOS DEL DMQ</t>
    </r>
  </si>
  <si>
    <r>
      <t xml:space="preserve">O: </t>
    </r>
    <r>
      <rPr>
        <sz val="10"/>
        <color theme="1"/>
        <rFont val="Calibri"/>
        <family val="2"/>
        <scheme val="minor"/>
      </rPr>
      <t>INTERVENCION EN AREAS PATRIMONIALES RURALES</t>
    </r>
  </si>
  <si>
    <r>
      <t xml:space="preserve">O: </t>
    </r>
    <r>
      <rPr>
        <sz val="10"/>
        <color theme="1"/>
        <rFont val="Calibri"/>
        <family val="2"/>
        <scheme val="minor"/>
      </rPr>
      <t>INTERVENCION EN TEATROS</t>
    </r>
  </si>
  <si>
    <r>
      <t xml:space="preserve">O: </t>
    </r>
    <r>
      <rPr>
        <sz val="10"/>
        <color theme="1"/>
        <rFont val="Calibri"/>
        <family val="2"/>
        <scheme val="minor"/>
      </rPr>
      <t>INTERVENCION EN CENTROS CULTURALES (RECUPERACION IMAGEN URBANA FASE 1)</t>
    </r>
  </si>
  <si>
    <r>
      <t xml:space="preserve">P: </t>
    </r>
    <r>
      <rPr>
        <sz val="10"/>
        <color theme="1"/>
        <rFont val="Calibri"/>
        <family val="2"/>
        <scheme val="minor"/>
      </rPr>
      <t>FISCALIZACION Y DIRECCION ARQUITECTONICA OBRAS PARROQUIAS RURALES</t>
    </r>
  </si>
  <si>
    <r>
      <t>FISCALIZACION DIRECCION ARQUITECTONICA OBRAS PARROQUIAS RURALES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</si>
  <si>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INVENTARIO DEL PATRIMONIO CULTURAL DEL DMQ</t>
  </si>
  <si>
    <t xml:space="preserve">REGISTRO DEL PATRIMONIO INMATERIAL </t>
  </si>
  <si>
    <r>
      <t xml:space="preserve">P: </t>
    </r>
    <r>
      <rPr>
        <sz val="10"/>
        <color theme="1"/>
        <rFont val="Calibri"/>
        <family val="2"/>
        <scheme val="minor"/>
      </rPr>
      <t>PROPUESTA ARQUITECTONICA PARA LA CREACION DE LA FONOTECA</t>
    </r>
  </si>
  <si>
    <t>P: ATLAS DEL PATRIMONIO INMATERIAL</t>
  </si>
  <si>
    <t>CREACION DE EXPEDIENTES DE PAISAJE CULTURAL</t>
  </si>
  <si>
    <r>
      <t xml:space="preserve">P: </t>
    </r>
    <r>
      <rPr>
        <sz val="10"/>
        <color theme="1"/>
        <rFont val="Calibri"/>
        <family val="2"/>
        <scheme val="minor"/>
      </rPr>
      <t>PAISAJES CULTURALES DE GUAPULO Y CHILLOGALLO</t>
    </r>
  </si>
  <si>
    <t>REGISTRO DE LAS TÉCNICAS ARTESANALES TRADICIONALES</t>
  </si>
  <si>
    <t>P: REGISTRO DE LAS TECNICAS ARTESANALES -OFICIOS TRADICIONALES,TRABAJOS EN FORJA HIERRO FUNDIDO , TALLA DE MADERA,TEJAS , TEJUELOS, TALLA DE PIEDRAS,OTROS (CON PUBLICACION)</t>
  </si>
  <si>
    <r>
      <t>ESTUDIO DE REGISTRO DE LAS TECNICAS ARTESANALES TRADICIONALES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</si>
  <si>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PLAN DE RIESGOS DEL PATRIMONIO CULTURAL DEL DMQ</t>
  </si>
  <si>
    <r>
      <t xml:space="preserve">P: </t>
    </r>
    <r>
      <rPr>
        <sz val="10"/>
        <color theme="1"/>
        <rFont val="Calibri"/>
        <family val="2"/>
        <scheme val="minor"/>
      </rPr>
      <t>RESILENCIA EN EL CHQ</t>
    </r>
  </si>
  <si>
    <r>
      <t xml:space="preserve">P: </t>
    </r>
    <r>
      <rPr>
        <sz val="10"/>
        <color theme="1"/>
        <rFont val="Calibri"/>
        <family val="2"/>
        <scheme val="minor"/>
      </rPr>
      <t>CONTROL DE PLAGAS EN AREAS HISTORICAS FASE II</t>
    </r>
  </si>
  <si>
    <r>
      <t xml:space="preserve">P: </t>
    </r>
    <r>
      <rPr>
        <sz val="10"/>
        <color theme="1"/>
        <rFont val="Calibri"/>
        <family val="2"/>
        <scheme val="minor"/>
      </rPr>
      <t>PLAN DE CONSERVACION PREVENTIVA EN BBMM</t>
    </r>
  </si>
  <si>
    <r>
      <t xml:space="preserve">P: </t>
    </r>
    <r>
      <rPr>
        <sz val="10"/>
        <color theme="1"/>
        <rFont val="Calibri"/>
        <family val="2"/>
        <scheme val="minor"/>
      </rPr>
      <t>ELABORACION DE MAPA DE RIESGOS</t>
    </r>
  </si>
  <si>
    <t>DIFUSION DEL PATRIMONIO CULTURAL</t>
  </si>
  <si>
    <r>
      <t xml:space="preserve">P: </t>
    </r>
    <r>
      <rPr>
        <sz val="10"/>
        <color theme="1"/>
        <rFont val="Calibri"/>
        <family val="2"/>
        <scheme val="minor"/>
      </rPr>
      <t>DIFUSION PUBLICIDAD / EVENTOS</t>
    </r>
  </si>
  <si>
    <r>
      <t>CONTRATACION Y EJECUCION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(Permanente)</t>
    </r>
  </si>
  <si>
    <r>
      <t xml:space="preserve">P: </t>
    </r>
    <r>
      <rPr>
        <sz val="10"/>
        <color theme="1"/>
        <rFont val="Calibri"/>
        <family val="2"/>
        <scheme val="minor"/>
      </rPr>
      <t>PLAN EDITORIAL</t>
    </r>
  </si>
  <si>
    <t>PLAN DE GESTION DE PATRIMONIO DOCUMENTAL DEL DMQ</t>
  </si>
  <si>
    <r>
      <t xml:space="preserve">P: </t>
    </r>
    <r>
      <rPr>
        <sz val="10"/>
        <color theme="1"/>
        <rFont val="Calibri"/>
        <family val="2"/>
        <scheme val="minor"/>
      </rPr>
      <t>PLAN DE GESTION DE PATRIMONIO DOCUMENTAL DEL DMQ - FASE 1</t>
    </r>
  </si>
  <si>
    <t>PLAN METROPOLITANO DE RESERVAS</t>
  </si>
  <si>
    <r>
      <t xml:space="preserve">P: </t>
    </r>
    <r>
      <rPr>
        <sz val="10"/>
        <color theme="1"/>
        <rFont val="Calibri"/>
        <family val="2"/>
        <scheme val="minor"/>
      </rPr>
      <t>PLAN METROPOLITANO DE RESERVAS-FASE 1 CONVENTO DE SAN FRANCISCO Y OTROS</t>
    </r>
  </si>
  <si>
    <t>ESTUDIOS DEL PATRIMONIO CULTURAL</t>
  </si>
  <si>
    <r>
      <t xml:space="preserve">P: </t>
    </r>
    <r>
      <rPr>
        <sz val="10"/>
        <color theme="1"/>
        <rFont val="Calibri"/>
        <family val="2"/>
        <scheme val="minor"/>
      </rPr>
      <t>CONVENIOS CON ORGANISMOS NACIONALES E INTERNACIONALES</t>
    </r>
  </si>
  <si>
    <r>
      <t xml:space="preserve">P: </t>
    </r>
    <r>
      <rPr>
        <sz val="10"/>
        <color theme="1"/>
        <rFont val="Calibri"/>
        <family val="2"/>
        <scheme val="minor"/>
      </rPr>
      <t>DIAGNOSTICO Y PROPUESTA DE USO EN INMUEBLES SUBUTILIZADOS EN EL CHQ</t>
    </r>
  </si>
  <si>
    <r>
      <t xml:space="preserve">P: </t>
    </r>
    <r>
      <rPr>
        <sz val="10"/>
        <color theme="1"/>
        <rFont val="Calibri"/>
        <family val="2"/>
        <scheme val="minor"/>
      </rPr>
      <t>ACTUALIZACION DEL PLAN ESPECIAL DE CONSERVACION DEL CHQ</t>
    </r>
  </si>
  <si>
    <t>REGISTRO DE LOS BCP MUEBLES, DEL DISTRITO METROPOLITANO DE QUITO - PAR</t>
  </si>
  <si>
    <r>
      <t xml:space="preserve">P: </t>
    </r>
    <r>
      <rPr>
        <sz val="10"/>
        <color theme="1"/>
        <rFont val="Calibri"/>
        <family val="2"/>
        <scheme val="minor"/>
      </rPr>
      <t>REGISTRO DE BIENES MUEBLES PATRIMONIALES EN EL DMQ</t>
    </r>
  </si>
  <si>
    <r>
      <t>ESTUDIO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(Permanente)</t>
    </r>
  </si>
  <si>
    <t>REGISTRO DEL PATRIMONIO DE BIENES INMUEBLES</t>
  </si>
  <si>
    <r>
      <t xml:space="preserve">P: </t>
    </r>
    <r>
      <rPr>
        <sz val="10"/>
        <color theme="1"/>
        <rFont val="Calibri"/>
        <family val="2"/>
        <scheme val="minor"/>
      </rPr>
      <t>CONCLUSION DE REGISTRO DE BIENES PATRIMONIALES INMUEBLES</t>
    </r>
  </si>
  <si>
    <t>PROGRAMA ARQUEOLOGICO DMQ</t>
  </si>
  <si>
    <t xml:space="preserve">INTERVENCION INTEGRAL EN SITIOS ARQUEOLOGICOS </t>
  </si>
  <si>
    <r>
      <t xml:space="preserve">O: </t>
    </r>
    <r>
      <rPr>
        <sz val="10"/>
        <color theme="1"/>
        <rFont val="Calibri"/>
        <family val="2"/>
        <scheme val="minor"/>
      </rPr>
      <t>CONCEPTUALIZACION, MUSEOGRAFIA Y MANTENIMIENTO DE SITIOS ARQUEOLOGICOS RUMIPAMBA, LA FLORIDA Y TULIPE</t>
    </r>
  </si>
  <si>
    <t>REVITALIZACIÓN DEL ESPACIO PÚBLICO Y PEATONALIZACIÓN</t>
  </si>
  <si>
    <t>INTERVENCION EN ESPACIOS PUBLICOS</t>
  </si>
  <si>
    <r>
      <t xml:space="preserve">O: </t>
    </r>
    <r>
      <rPr>
        <sz val="10"/>
        <color theme="1"/>
        <rFont val="Calibri"/>
        <family val="2"/>
        <scheme val="minor"/>
      </rPr>
      <t>TRATAMIENTO DE IMPERMEABILIZACION EN CUBIERTAS DE EDIFICACIONES PATRIMONIALES</t>
    </r>
  </si>
  <si>
    <t>LIBRE PARA REASIGNAR DAMARIS VALLEJO (ELABORARÁ EL AREA DE ESTUDIO Y DISEÑOS)</t>
  </si>
  <si>
    <r>
      <t xml:space="preserve">O: </t>
    </r>
    <r>
      <rPr>
        <sz val="10"/>
        <color theme="1"/>
        <rFont val="Calibri"/>
        <family val="2"/>
        <scheme val="minor"/>
      </rPr>
      <t>MANTENIMIENTO DE PLAZAS, PARQUES, VIAS DE PIEDRA</t>
    </r>
  </si>
  <si>
    <r>
      <t xml:space="preserve">O: </t>
    </r>
    <r>
      <rPr>
        <sz val="10"/>
        <color theme="1"/>
        <rFont val="Calibri"/>
        <family val="2"/>
        <scheme val="minor"/>
      </rPr>
      <t>SISTEMAS DE ILUMINACION ORNAMENTAL EN EDIFICACIONES PATRIMONIALES FASE II</t>
    </r>
  </si>
  <si>
    <t xml:space="preserve">INCLUSION DE LA CIUDADANIA EN EL PATRIMONIO </t>
  </si>
  <si>
    <r>
      <t xml:space="preserve">P: </t>
    </r>
    <r>
      <rPr>
        <sz val="10"/>
        <color theme="1"/>
        <rFont val="Calibri"/>
        <family val="2"/>
        <scheme val="minor"/>
      </rPr>
      <t>JORNADAS CULTURALES Y PARROQUIALES</t>
    </r>
  </si>
  <si>
    <r>
      <t>CONTRATACION DE JORNADAS CULTURALES BARRIALES Y PARROQUIALES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(Permanente)</t>
    </r>
  </si>
  <si>
    <t>CENTRO HISTORICO</t>
  </si>
  <si>
    <t>MOVILIDAD EN EL CENTRO HISTORICO</t>
  </si>
  <si>
    <r>
      <t xml:space="preserve">P: </t>
    </r>
    <r>
      <rPr>
        <sz val="10"/>
        <color theme="1"/>
        <rFont val="Calibri"/>
        <family val="2"/>
        <scheme val="minor"/>
      </rPr>
      <t>INTERVENCION TREBOL,MARIN CUMANDA</t>
    </r>
  </si>
  <si>
    <r>
      <t>INTERVENCION TREBOL MARIN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</si>
  <si>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>OBRAS DE RECUPERACION IMAGEN URBANA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</si>
  <si>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P: </t>
    </r>
    <r>
      <rPr>
        <sz val="10"/>
        <color theme="1"/>
        <rFont val="Calibri"/>
        <family val="2"/>
        <scheme val="minor"/>
      </rPr>
      <t>EJE AV PICHINCHA SAN BLAS-MARIN</t>
    </r>
  </si>
  <si>
    <r>
      <t>DISEÑO ESTUDIOS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</si>
  <si>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P: </t>
    </r>
    <r>
      <rPr>
        <sz val="10"/>
        <color theme="1"/>
        <rFont val="Calibri"/>
        <family val="2"/>
        <scheme val="minor"/>
      </rPr>
      <t>PLAN DE MOVILIDAD</t>
    </r>
  </si>
  <si>
    <r>
      <t>DISEÑO PLAN DE MOVILIDAD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</si>
  <si>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SUSTENTABILIDAD ECONOMICA DEL CENTRO HISTORICO</t>
  </si>
  <si>
    <r>
      <t xml:space="preserve">P: </t>
    </r>
    <r>
      <rPr>
        <sz val="10"/>
        <color theme="1"/>
        <rFont val="Calibri"/>
        <family val="2"/>
        <scheme val="minor"/>
      </rPr>
      <t>ESTUDIOS EN EL CHQ</t>
    </r>
  </si>
  <si>
    <r>
      <t>DISEÑO DE ESTUDIOS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</si>
  <si>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P: </t>
    </r>
    <r>
      <rPr>
        <sz val="10"/>
        <color theme="1"/>
        <rFont val="Calibri"/>
        <family val="2"/>
        <scheme val="minor"/>
      </rPr>
      <t>PLAN DE COMUNICACION Y DIFUSION DEL CHQ</t>
    </r>
  </si>
  <si>
    <r>
      <t>DIFUSION PATRIMONIAL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</si>
  <si>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>PLAN EDITORIAL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</si>
  <si>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CULTURA, PATRIMONIO Y EDUCACION</t>
  </si>
  <si>
    <r>
      <t xml:space="preserve">O: </t>
    </r>
    <r>
      <rPr>
        <sz val="10"/>
        <color theme="1"/>
        <rFont val="Calibri"/>
        <family val="2"/>
        <scheme val="minor"/>
      </rPr>
      <t>PROYECTO DE INTEGRACION DE LAS LADERAS DEL CENTRO</t>
    </r>
  </si>
  <si>
    <r>
      <t xml:space="preserve">P: </t>
    </r>
    <r>
      <rPr>
        <sz val="10"/>
        <color theme="1"/>
        <rFont val="Calibri"/>
        <family val="2"/>
        <scheme val="minor"/>
      </rPr>
      <t>ESTUDIOS PARA LA PROMOCION DE LA CULTURA PATRIMONIO Y EDUCACION</t>
    </r>
  </si>
  <si>
    <r>
      <t>REGISTRO DEL PATRIMONIO SONORO EN EL DMQ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</si>
  <si>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P: </t>
    </r>
    <r>
      <rPr>
        <sz val="10"/>
        <color theme="1"/>
        <rFont val="Calibri"/>
        <family val="2"/>
        <scheme val="minor"/>
      </rPr>
      <t>CENTRO DOCUMENTAL</t>
    </r>
  </si>
  <si>
    <r>
      <t>SERVICIOS TECNICOS ESPECIALIZADOS PARA EL TRATAMIENTO FISICO, ORGANIZACION Y LEVANTAMIENTO DEL INVENTARIO DE LOS DOCUMENTOS QUE REPOSAN EN EL ARCHIVO DEL IMP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</si>
  <si>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EQUIPAMIENTO EN EL CENTRO HISTORICO</t>
  </si>
  <si>
    <r>
      <t xml:space="preserve">P: </t>
    </r>
    <r>
      <rPr>
        <sz val="10"/>
        <color theme="1"/>
        <rFont val="Calibri"/>
        <family val="2"/>
        <scheme val="minor"/>
      </rPr>
      <t>INTERVENCIONES EN EQUIPAMIENTOS DIVERSOS USOS (TEATRO CAPITOL Y ESTUARDO MALDONADO)</t>
    </r>
  </si>
  <si>
    <r>
      <t>CONSULTORIA PARA EL DISEÑO DE POLITICAS DE VIVIENDA PARA LAS AREAS HISTORICAS DEL DMQ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</si>
  <si>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>DIAGNOSTICO, EVALUACION Y DISEÑO ESTRUCTURAL DE PROYECTOS PATRIMONIALES EN PROCESO DE INTERVENCION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</si>
  <si>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TEATRO CAPITOL (Especifica)</t>
  </si>
  <si>
    <t>DATA CENTRA OFICINAS DEL IMP (Especifica)</t>
  </si>
  <si>
    <t>CONSERVACION URBANA ARQUITECTONICA FASES 4 Y 6 (Especifica)</t>
  </si>
  <si>
    <r>
      <t>ESTUDIOS REFUNCIONALIZACION DEL EDIF.CIRCULO DE LA PRENSA.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</si>
  <si>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P: </t>
    </r>
    <r>
      <rPr>
        <sz val="10"/>
        <color theme="1"/>
        <rFont val="Calibri"/>
        <family val="2"/>
        <scheme val="minor"/>
      </rPr>
      <t>INTERVENCION EN MERCADOS</t>
    </r>
  </si>
  <si>
    <r>
      <t>CONSULTORÍA "PLANIFICACIÓN PARTICIPATIVA, FACTIBILIDAD, ANTEPROYECTO ARQUITECTONICO Y MODELO DE GESTIÓN PARA EL REDISEÑO INTEGRAL DEL MERCADO ARENAS"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</si>
  <si>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O: </t>
    </r>
    <r>
      <rPr>
        <sz val="10"/>
        <color theme="1"/>
        <rFont val="Calibri"/>
        <family val="2"/>
        <scheme val="minor"/>
      </rPr>
      <t>MUSEO DEL MONASTERIO DEL CARMEN ALTO</t>
    </r>
  </si>
  <si>
    <r>
      <t xml:space="preserve">O: </t>
    </r>
    <r>
      <rPr>
        <sz val="10"/>
        <color theme="1"/>
        <rFont val="Calibri"/>
        <family val="2"/>
        <scheme val="minor"/>
      </rPr>
      <t>REHABILITACION ARQUITECTONICA INTEGRAL CASA GUILLESPI (PREDIOS 148178 Y 131415)</t>
    </r>
  </si>
  <si>
    <r>
      <t xml:space="preserve">P: </t>
    </r>
    <r>
      <rPr>
        <sz val="10"/>
        <color theme="1"/>
        <rFont val="Calibri"/>
        <family val="2"/>
        <scheme val="minor"/>
      </rPr>
      <t>ESTUDIOS DE INVESTIGACIONES DEL MONASTERIO DEL CARMEN ALTO</t>
    </r>
  </si>
  <si>
    <r>
      <t>DISEÑO ARQUITECTONICO : MUSEO, CRUJIA SUR CLAUSTRO PRINCIPAL, BLOQUE NUEVO ( CRUJIA OCC.) Y AREAS EXTERIORES DE LA HUERTA, REUBICACION CEMENTERIO, DISEÑO TOTAL ( MONASTERIO Y MUSEO) INGENIERIAS: ELECTRICAS, SONIDO, VOZ Y DATOS, CONTRA INCENDIOS, SEGURIDAD, VENTILACION, HIDROSANITARIAS Y REFORZAMIENTO ESTRUCTURAL; MONASTERIO Y MUSEO DEL CARMEN ALTO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</si>
  <si>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t>GESTION PROYECTOS SOCIALES EN EL CENTRO HISTORICO</t>
  </si>
  <si>
    <r>
      <t xml:space="preserve">O: </t>
    </r>
    <r>
      <rPr>
        <sz val="10"/>
        <color theme="1"/>
        <rFont val="Calibri"/>
        <family val="2"/>
        <scheme val="minor"/>
      </rPr>
      <t>REHABILITACION DE INMUEBLES DE GESTION SOCIAL</t>
    </r>
  </si>
  <si>
    <r>
      <t xml:space="preserve">P: </t>
    </r>
    <r>
      <rPr>
        <sz val="10"/>
        <color theme="1"/>
        <rFont val="Calibri"/>
        <family val="2"/>
        <scheme val="minor"/>
      </rPr>
      <t>ESTUDIOS PATRIMONIALES EN EL CHQ</t>
    </r>
  </si>
  <si>
    <r>
      <t xml:space="preserve">O: </t>
    </r>
    <r>
      <rPr>
        <sz val="10"/>
        <color theme="1"/>
        <rFont val="Calibri"/>
        <family val="2"/>
        <scheme val="minor"/>
      </rPr>
      <t>CASA DE LA MUSICA</t>
    </r>
  </si>
  <si>
    <t>ESPACIO PUBLICO EN EL CENTRO HISTORICO</t>
  </si>
  <si>
    <r>
      <t xml:space="preserve">P: </t>
    </r>
    <r>
      <rPr>
        <sz val="10"/>
        <color theme="1"/>
        <rFont val="Calibri"/>
        <family val="2"/>
        <scheme val="minor"/>
      </rPr>
      <t>CUMPLIMIENTO DE REOCMENDACIONES DEL CENTRO DE PATRIMONIO MUNDIAL</t>
    </r>
  </si>
  <si>
    <r>
      <t>ACTUALIZACION DEL PLAN DE GESTION DEL CHQ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</si>
  <si>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>ANALISIS DE IMPACTO PATRIMONIAL DE LOS PROYECTOS DEL CHQ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(Especifica)</t>
    </r>
  </si>
  <si>
    <r>
      <t xml:space="preserve">O: </t>
    </r>
    <r>
      <rPr>
        <sz val="10"/>
        <color theme="1"/>
        <rFont val="Calibri"/>
        <family val="2"/>
        <scheme val="minor"/>
      </rPr>
      <t>OBRA EN BARRIOS EMBLEMATICOS DEL CHQ</t>
    </r>
  </si>
  <si>
    <r>
      <t xml:space="preserve">O: </t>
    </r>
    <r>
      <rPr>
        <sz val="10"/>
        <color theme="1"/>
        <rFont val="Calibri"/>
        <family val="2"/>
        <scheme val="minor"/>
      </rPr>
      <t>MANTENIMIENTO DEL CHQ(IMAGEN URBANA,ILUMINACION MUROS</t>
    </r>
  </si>
  <si>
    <r>
      <t xml:space="preserve">O: </t>
    </r>
    <r>
      <rPr>
        <sz val="10"/>
        <color theme="1"/>
        <rFont val="Calibri"/>
        <family val="2"/>
        <scheme val="minor"/>
      </rPr>
      <t>MANTENIMIENTO DEL CENTRO HISTORICO</t>
    </r>
  </si>
  <si>
    <r>
      <t xml:space="preserve">O: </t>
    </r>
    <r>
      <rPr>
        <sz val="10"/>
        <color theme="1"/>
        <rFont val="Calibri"/>
        <family val="2"/>
        <scheme val="minor"/>
      </rPr>
      <t>REFUNCIONALIZACION EDIFICIO ALCALDIA</t>
    </r>
  </si>
  <si>
    <t>EJECUCION DE OBRA PARA  INTERVENCION INTEGRAL CASA DE LAS VELAS</t>
  </si>
  <si>
    <t>ESTUDIO PARA LA CONSERVACION Y RESTAURACION DE CAMPANARIOS Y COROS ALTOS DE LAS IGLESIAS DEL CHQ</t>
  </si>
  <si>
    <t>EJECUCION DE OBRA PARA  CONSERVACION Y RESTAURACION DE CAMPANARIOS Y COROS ALTOS DE LAS IGLESIAS DEL CHQ</t>
  </si>
  <si>
    <t xml:space="preserve">EJECUCION DE OBRA PARA LA CONSERVACION DEL PATRIMONIO SONORO DEL DMQ,  RESTAURACION Y RESTITUCION DE LAS CAMPANAS DE LOS CAMPANARIOS </t>
  </si>
  <si>
    <t>CONSULTORIA PARA LA EVALUACIÓN DEL  MODELO DE GESTION DEL PROGRAMA   PON A PUNTO TU CASA</t>
  </si>
  <si>
    <t>EJECUCION DE OBRA PARA  PROGRAMAS DE REHABILITACIÓN DE CUBIERTAS (QF) Y FACHADAS (RIU) EN INMUEBLES PATRIMONIALES - ETAPA 8</t>
  </si>
  <si>
    <t>EJECUCION DE OBRA PARA  PROGRAMAS DE REHABILITACIÓN DE CUBIERTAS (QF) Y FACHADAS (RIU) EN INMUEBLES PATRIMONIALES - ETAPA 9</t>
  </si>
  <si>
    <t>EJECUCION DE OBRA PARA  PROGRAMAS DE REHABILITACIÓN DE CUBIERTAS (QF) Y FACHADAS (RIU) EN INMUEBLES PATRIMONIALES - ETAPA 10</t>
  </si>
  <si>
    <t>EJECUCION DE OBRA PARA  PROGRAMAS DE REHABILITACIÓN DE CUBIERTAS (QF) Y FACHADAS (RIU) EN INMUEBLES PATRIMONIALES - ETAPA 11</t>
  </si>
  <si>
    <t>EJECUCION DE OBRA PARA  PROGRAMAS DE REHABILITACIÓN DE CUBIERTAS (QF) Y FACHADAS (RIU) EN INMUEBLES PATRIMONIALES - ETAPA 12</t>
  </si>
  <si>
    <t>ESTUDIO PARA LA INTERVENCION EN EDIFICACIONES PATRIMONIALES EN RIESGO DEL CHQ</t>
  </si>
  <si>
    <t xml:space="preserve">EJECUCION DE OBRA PARA  INTERVENCION EN EDIFICACIONES PATRIMONIALES EN RIESGO </t>
  </si>
  <si>
    <t>EJECUCION DE OBRA PARA SANEAMIENTO DE HUMEDADES Y TRABAJOS DE MANTENIMIENTO DE LA CAPILLA DEL ROSARIO DEL AMPARO DE COTOCOLLAO</t>
  </si>
  <si>
    <t>EJECUCION DE OBRA PARA PARROQUIA DE LA MERCED, CAMBIO DE CUBIERTA  DE LA IGLESIA Y REHABILITACIÓN DE LA ANTIGUA CASA PARROQUIAL.</t>
  </si>
  <si>
    <t>EJECUCION DE OBRA PARA PARROQUIA DE PUÉLLARO, REHABILITACION E IMPERMEABILIZACION DE LA IGLESIA DE PIEDRA PARROQUIA DE PUELLARO.</t>
  </si>
  <si>
    <t>IMPLEMENTACION DEL SISTEMA DE SEGURIDAD PARA LAS 29 IGLESIAS DEL CHQ</t>
  </si>
  <si>
    <t>INTERCONECTIVIDAD CON LOS SISTEMAS DE SEGURIDAD DEL MDMQ Y NACIONAL</t>
  </si>
  <si>
    <t>FISCALIZACION DE BIENES MUEBLES IGLESIA DE SAN FRANCISCO</t>
  </si>
  <si>
    <t>ESTUDIO SOBRE TECNOLOGIA Y DISEÑOS DE ELEMENTOS DE CARPINTERIA EN MADERA Y METALICA EN FACHADAS DEL DMQ</t>
  </si>
  <si>
    <t>CONSULTORIA PARA EL LEVANTEMIENTO TRIDIMENSIONAL DE BIENES MUEBLES EN IGLESIAS DEL CHQ</t>
  </si>
  <si>
    <t>ESTUDIO DE ADAPTACION A RESERVA DE BIENES MUEBLES - CONVENTO E IGLESIA DE SAN FRANCISCO</t>
  </si>
  <si>
    <t>CONSERVACIÓN Y RESTAURACIÓN DE LA PINTURA DE CABALLETE DE LA NAVE NORTE Y NARTEX DE LA IGLESIA DE SAN FRANCISCO</t>
  </si>
  <si>
    <t>CONSERVACIÓN Y RESTAURACIÓN DE LA PINTURA MURAL DE LA NAVE SUR, NAVE CENTRAL Y SACRISTIA DE LA IGLESIA DE SAN FRANCISCO</t>
  </si>
  <si>
    <t>CONSERVACIÓN Y RESTAURACIÓN DE LA PINTURA DE CABALLETE DE LA NAVE CENTRAL Y SACRISTIA DE LA IGLESIA DE SAN FRANCISCO</t>
  </si>
  <si>
    <t>CONSERVACIÓN Y RESTAURACIÓN DE PINTURA MURAL DE LA IGLESIA Y CUEVA DEL BUEN PASTOR</t>
  </si>
  <si>
    <t xml:space="preserve">CONSERVACIÓN, RESTAURACIÓN Y MONTAJE DE BBMM DE IGLESIAS PARROQUIALES ZONA 1 </t>
  </si>
  <si>
    <t xml:space="preserve">CONSERVACIÓN, RESTAURACIÓN Y MONTAJE DE BBMM DE IGLESIAS PARROQUIALES ZONA 2 </t>
  </si>
  <si>
    <t xml:space="preserve">CONSERVACION, RESTAURACION Y MONTAJE DE BBMM DE IGLESIAS PARROQUIALES ZONA 3 </t>
  </si>
  <si>
    <t>CONSERVACION Y RESTAURACION DE BBMM DE IGLESIAS PARROQUIALES ZONA 4</t>
  </si>
  <si>
    <t>CONSERVACIÓN Y RESTAURACIÓN DE LA PINTURA MURAL DE LA CAPILLA DEL ROSARIO Y BIENES MUEBLES DE CAPILLA DE POMPEYA DEL CONVENTO DE SANTO DOMINGO</t>
  </si>
  <si>
    <t>EJECUCION DE OBRA PARA LA INTERVENCION Y REUBICACION DE LA PINTURA DE CABALLETE Y MARQUETERIA DEL CRUCERO DE SANTO DOMINGO</t>
  </si>
  <si>
    <t>RECOLETA DEL BUEN PASTOR, REHABILITACION INTEGRAL DE LA  CUBIERTA DE LA IGLESIA Y, CONSERVACION Y MANTENIMIENTO DE LAS CRUJIAS NORTE Y SUR DEL CLAUSTRO PRINCIPAL.</t>
  </si>
  <si>
    <t>CONSERVACION DEL PATRIMONIO INDUSTRIAL ARTESANAL EN PARROQUIAS RURALES</t>
  </si>
  <si>
    <t>EJECUCION DE OBRA PARA LA IMPLEMENTACIÓN MUSEOLOGICA, MUSEOGRAFICA Y MONTAJE DE PINTURAS DE CABALLETE EN LA SALA CAPITULAR DEL CONVENTO DE SAN AGUSTIN</t>
  </si>
  <si>
    <t>EJECUCION DE OBRA PARA MANTENIMIENTO EN BIENES MUEBLES PATRIMONIALES EN CONTENEDORES</t>
  </si>
  <si>
    <t>EJECUCION DE OBRA PARA MANTENIMIENTO DE PUNTOS DE SUJECION EN RETABLOS DE LAS IGLESIAS DEL CHQ</t>
  </si>
  <si>
    <t>EJECUCION DE OBRA PARA LA CONSERVACION DEL PATRIMONIO SONORO DEL DMQ RESTAURACION  Y MANTENIMIENTO DE LOS ORGANOS FASE 1</t>
  </si>
  <si>
    <t>ESTUDIO PARA  INTERVENCION EN EDIFICACIONES PARA PROGRAMAS DE LA SECRETARIA DE INCLUSION - RECUPERACION DE LAVANDERIAS PUBLICAS</t>
  </si>
  <si>
    <t>EJECUCION DE OBRA PARA  INTERVENCION EN EDIFICACIONES PARA PROGRAMAS DE LA SECRETARIA DE INCLUSION - RECUPERACION DE LAVANDERIAS PUBLICAS</t>
  </si>
  <si>
    <t>EJECUCION DE OBRA PARA  INTERVENCION EN EDIFICACIONES PARA PROGRAMAS DE LA SECRETARIA DE INCLUSION - INTERVENCION Y PROTECCION DE PINTURA MURAL EN EL CENTRO DE APOYO A LA MUJER TRES MANUELAS</t>
  </si>
  <si>
    <t xml:space="preserve">ESTUDIO PARA LA INTERVENCION EN EDIFICACIONES PARA PROGRAMAS DEL PATRONATO SAN JOSE - REHABILITACION INMUEBLE PARA HOGAR DE PROTECCION PARA VICTIMAS RESCATADAS DEL TRAFICO DE PERSONAS </t>
  </si>
  <si>
    <t xml:space="preserve">EJECUCION DE OBRA PARA  INTERVENCION EN EDIFICACIONES PARA PROGRAMAS DEL PATRONATO SAN JOSE - REHABILITACION INMUEBLE PARA HOGAR DE PROTECCION PARA VICTIMAS RESCATADAS DEL TRAFICO DE PERSONAS </t>
  </si>
  <si>
    <t>EJECUCION DE OBRA PARA  INTERVENCION EN EDIFICACIONES PARA PROGRAMAS DEL PATRONATO SAN JOSE - REAHABILITACION INMUEBLE PARA CENTRO DE REFERENCIA PARA HABITANTES DE LA CALLE</t>
  </si>
  <si>
    <t>ESTUDIO DE PROPUESTA ARQUITECTONICA E INGENIERIAS PARA LA CREACION DE LA FONOTECA</t>
  </si>
  <si>
    <t>CONSULTORIA PARA ELABORACION DEL ATLAS DEL PATRIMONIO CULTURAL  INMATERIAL</t>
  </si>
  <si>
    <t>CONSULTORIA PARA LA ELABORACION DEL EXPEDIENTE DE PAISAJES CULTURALES DE  GUAPULO Y CHILLOGALLO</t>
  </si>
  <si>
    <t xml:space="preserve">CONSULTORIA PARA EL REGISTRO DE LAS  TÉCNICAS ARTESANALES -OFICIOS- TRADICIONALES, TRABAJOS EN FORJA, HIERRO FUNDIDO, TALLA DE MADERA, TEJAS - TEJUELOS, TALLA DE PIEDRAS, OTROS </t>
  </si>
  <si>
    <t>CONSULTORIA PARA LA ELABORACION DEL PLAN DE RESILIENCIA EN EL  CHQ</t>
  </si>
  <si>
    <t>ESTUDIO PARA EL PAISAJE CULTURAL EN LA PARROQUIA DE NANEGAL Y PARROQUIAS DEL NOROCCIDENTE DEL DMQ </t>
  </si>
  <si>
    <t>ESTUDIO TÉCNICO DE DIAGNÓSTICO Y PLAN INTEGRAL DE CONTROL DE PLAGAS URBANAS (RATAS, PALOMAS Y CUCARACHAS) EN EL CHQ</t>
  </si>
  <si>
    <t>SERVICIO PARA CONTROL DE PLAGAS EN ÁREAS HISTÓRICAS FASE 1</t>
  </si>
  <si>
    <t xml:space="preserve">CONSULTORIA PARA LA ELABORACION DEL PLAN DE CONSERVACIÓN PREVENTIVA EN BB.MM </t>
  </si>
  <si>
    <t>CONSULTORIA PARA LA ELABORACION DE MAPA DE RIESGOS  DEL PATRIMONIO CULTURAL DEL DMQ</t>
  </si>
  <si>
    <t>SERVICIO DE DIFUSION DE PUBLICIDAD INSTITUCIONAL  - DIA DEL PATRIMONIO MUNDIAL, SEMANA DEL PATRIMONIO Y OTROS</t>
  </si>
  <si>
    <t xml:space="preserve">SERVICIO DE PRODUCCION Y DIFUSION DE GESTION INSTITUCIONAL </t>
  </si>
  <si>
    <t>INVESTIGACION, DISEÑO E IMPRESIÓN DE PUBLICACIONES SOBRE PATRIMONIO</t>
  </si>
  <si>
    <t xml:space="preserve">PLAN DE GESTION DE PATRIMONIO DOCUMENTAL DEL DMQ - FASE I </t>
  </si>
  <si>
    <t>CONSULTORIA PARA LA ELABORACIPON DEL PLAN METROPOLITANO DE RESERVA - FASE I: CONVENTO DE SAN FRANCISCO Y OTROS</t>
  </si>
  <si>
    <t>CONSULTORIA PARA EL ESTUDIO DE MAPA DE RIESGOS</t>
  </si>
  <si>
    <t>CONSULTORIA PARA EL ESTUDIO ATLAS PATRIMONIO INMATERIAL</t>
  </si>
  <si>
    <t>CONSULTORIA PARA EL ESTUDIO DE MAPA DE RIESGOS EVENTO LATINOAMERICANO DE CIUDADES PATRIMONIO ´PARA REUNIÓN MUNDIAL HÁBITAT</t>
  </si>
  <si>
    <t>CONSULTORIA PARA EL DIAGNOSTICO Y PROPUESTA DE USO EN INMUEBLES SUBUTILIZADOS EN EL CHQ</t>
  </si>
  <si>
    <t>ESTUDIO DE ACTUALIZACION DEL PLAN ESPECIAL DE CONSERVACION DEL CHQ</t>
  </si>
  <si>
    <t>CONSULTORIA PARA EL REGISTRO DE LOS BCP MUEBLES, DEL DISTRITO METROPOLITANO DE QUITO FASE 2</t>
  </si>
  <si>
    <t>CONSULTORIA PARA LA ELABORACION DEL PLAN DE GESTIÓN DEL PATRIMONIO FUNERARIO</t>
  </si>
  <si>
    <t xml:space="preserve">CONSULTORÍA PARA EL REGISTRO DE INVENTARIO, VALORACIÓN Y CATALOGACIÓN  CONTINUO FASE III DEL DMQ </t>
  </si>
  <si>
    <t>ESTUDIO DE ARQUITECTURA FUNERARIA - MAUSOLEOS CEMENTERIOS DE SAN DIEGO, EL TEJAR Y EL BATÁN</t>
  </si>
  <si>
    <t>CONSULTORÍA DE REGISTRO DE ELEMENTOS PATRIMONIALES EN EL DMQ</t>
  </si>
  <si>
    <t>ESTUDIO DE REGISTRO Y CATALOGACIÓN DE LA CIUDADELA DE LA UNIVERSIDAD CENTRAL.</t>
  </si>
  <si>
    <t>ESTUDIO DE LOS ANTIGUOS Y NUEVOS BARRIOS PRESELECCIONADOS FASE II</t>
  </si>
  <si>
    <t>CONSULTORÍA DE “REGISTRO VALORACIÓN Y CATALOGACIÓN DE LAS EXPRESIONES DEL PATRIMONIO CULTURAL DEL DISTRITO METROPOLITANO DE QUITO” EN CONJUNTOS URBANOS EN LA CIUDAD Y EL DMQ"</t>
  </si>
  <si>
    <t>CONSULTORÍA PARA EL  “REGISTRO VALORACIÓN Y CATALOGACIÓN DE LAS PERMANENCIAS EN LA TRAMA URBANA, LUGARES ANCESTRALES, CAMINOS Y/O VINCULACIONES EN DMQ</t>
  </si>
  <si>
    <t>CONSULTORÍA PARA EL “REGISTRO VALORACIÓN Y CATALOGACIÓN DE INMUEBLES CON PREMIO ORNATO</t>
  </si>
  <si>
    <t xml:space="preserve">SUPERVISION TECNICAY FISCALIZACION DEL  INVENTARIO PATRIMONIAL Y EDIFICACIONES </t>
  </si>
  <si>
    <t xml:space="preserve">ESTUDIO MUSEOLOGICO, MUSEOGRAFICO CON TECNOLOGIA DE PUNTA DEL SITIO ARQUEOLOGICOS ECOLOGICO RUMIPAMBA </t>
  </si>
  <si>
    <t xml:space="preserve">EJECUCION DE OBRA MUSEOLOGICA, MUSEOGRAFICA CON TECNOLOGIA DE PUNTA DEL SITIO ARQUEOLOGICO ECOLOGICO RUMIPAMBA </t>
  </si>
  <si>
    <t>EJECUCION DE OBRA PARA  TRATAMIENTO DE IMPERMEABILIZACION EN CUBIERTAS DE EDIFICACIONES PATRIMONIALES ETAPA 1</t>
  </si>
  <si>
    <t>EJECUCION DE OBRA PARA  TRATAMIENTO DE IMPERMEABILIZACION EN CUBIERTAS DE EDIFICACIONES PATRIMONIALES ETAPA 2</t>
  </si>
  <si>
    <t>EJECUCION DE OBRA PARA  MANTENIMIENTO DE PLAZAS, PLAZOLETAS Y  PARQUES FASE I</t>
  </si>
  <si>
    <t>EJECUCION DE OBRA PARA  MANTENIMIENTO DE PLAZAS, PLAZOLETAS Y  PARQUES FASE 2</t>
  </si>
  <si>
    <t>EJECUCION DE OBRA PARA  MANTENIMIENTO DE ESCALINATAS , VIAS DE PIEDRA  Y EJES VIALES FASE 1</t>
  </si>
  <si>
    <t>EJECUCION DE OBRA PARA  MANTENIMIENTO DE ESCALINATAS , VIAS DE PIEDRA  Y EJES VIALES FASE 2</t>
  </si>
  <si>
    <t>EJECUCION DE OBRA PARA  SISTEMAS DE ILUMINACION ORNAMENTAL EN EDIFICACIONES PATRIMONIALES FASE II</t>
  </si>
  <si>
    <t>EJECUCION DE OBRA PARA  SISTEMAS DE ILUMINACION ORNAMENTAL EN EDIFICACIONES PATRIMONIALES FASE III</t>
  </si>
  <si>
    <t>CONSULTORIA PARA LA EVALUACION Y PROPUESTA  INTEGRAL DEL SISTEMA DE CONTENERIZACION DE RESIDUOS SOLIDOS IMPLEMENTADO EN EL CHQ</t>
  </si>
  <si>
    <t>EJECUCION DE OBRA PARA  INTERVENCION EN BARRIOS  DEL DMQ ETAPA 5</t>
  </si>
  <si>
    <t>EJECUCION DE OBRA PARA LA REHABILITACION INTEGRAL DEL TUNEL DEL INGRESO ANTIGUO A ZAMBIZA</t>
  </si>
  <si>
    <t>EJECUCION DE OBRA PARA  INTERVENCION EN BARRIOS  DEL DMQ  ETAPA 6</t>
  </si>
  <si>
    <t>EJECUCION DE OBRA PARA  INTERVENCION EN BARRIOS  DEL DMQ ETAPA 7</t>
  </si>
  <si>
    <t>EJECUCION DE OBRA PARA  INTERVENCION EN BARRIOS  DEL DMQ  ETAPA 8</t>
  </si>
  <si>
    <t>JORNADAS CULTURALES BARRIALES Y PARROQUIALES</t>
  </si>
  <si>
    <t>PRODUCTO</t>
  </si>
  <si>
    <t>ACTIVIDAD</t>
  </si>
  <si>
    <t>FECHA_INICIO</t>
  </si>
  <si>
    <t>FECHA_FIN</t>
  </si>
  <si>
    <t>TAREA</t>
  </si>
  <si>
    <t>VALOR_INICIAL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</si>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</sst>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_);[Red]\(&quot;$&quot;\ #,##0.00\)"/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CCCCCC"/>
      </bottom>
      <diagonal/>
    </border>
  </borders>
  <cellStyleXfs count="8">
    <xf numFmtId="0" fontId="0" fillId="0" borderId="0"/>
    <xf numFmtId="0" fontId="10" fillId="0" borderId="0"/>
    <xf numFmtId="43" fontId="11" fillId="0" borderId="0" applyFont="0" applyFill="0" applyBorder="0" applyAlignment="0" applyProtection="0"/>
    <xf numFmtId="0" fontId="10" fillId="0" borderId="0" applyFill="0" applyProtection="0"/>
    <xf numFmtId="0" fontId="1" fillId="0" borderId="0"/>
    <xf numFmtId="0" fontId="11" fillId="0" borderId="0"/>
    <xf numFmtId="0" fontId="10" fillId="0" borderId="0" applyFill="0" applyProtection="0"/>
    <xf numFmtId="0" fontId="11" fillId="0" borderId="0"/>
  </cellStyleXfs>
  <cellXfs count="82">
    <xf numFmtId="0" fontId="0" fillId="0" borderId="0" xfId="0"/>
    <xf numFmtId="0" fontId="6" fillId="3" borderId="1" xfId="0" applyFont="1" applyFill="1" applyBorder="1" applyAlignment="1">
      <alignment horizontal="left" vertical="top"/>
    </xf>
    <xf numFmtId="0" fontId="5" fillId="6" borderId="5" xfId="0" applyFont="1" applyFill="1" applyBorder="1" applyAlignment="1">
      <alignment horizontal="left" vertical="top"/>
    </xf>
    <xf numFmtId="0" fontId="9" fillId="0" borderId="5" xfId="0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/>
    </xf>
    <xf numFmtId="14" fontId="7" fillId="0" borderId="8" xfId="0" applyNumberFormat="1" applyFont="1" applyFill="1" applyBorder="1" applyAlignment="1">
      <alignment horizontal="left" vertical="top"/>
    </xf>
    <xf numFmtId="8" fontId="9" fillId="2" borderId="9" xfId="0" applyNumberFormat="1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14" fontId="7" fillId="0" borderId="12" xfId="0" applyNumberFormat="1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43" fontId="3" fillId="2" borderId="9" xfId="0" applyNumberFormat="1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/>
    </xf>
    <xf numFmtId="0" fontId="4" fillId="0" borderId="14" xfId="0" applyFont="1" applyFill="1" applyBorder="1" applyAlignment="1">
      <alignment horizontal="left" vertical="top"/>
    </xf>
    <xf numFmtId="14" fontId="4" fillId="0" borderId="12" xfId="0" applyNumberFormat="1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0" fontId="9" fillId="0" borderId="6" xfId="0" applyFont="1" applyFill="1" applyBorder="1" applyAlignment="1">
      <alignment horizontal="left" vertical="top"/>
    </xf>
    <xf numFmtId="0" fontId="9" fillId="0" borderId="10" xfId="0" applyFont="1" applyFill="1" applyBorder="1" applyAlignment="1">
      <alignment horizontal="left" vertical="top"/>
    </xf>
    <xf numFmtId="0" fontId="9" fillId="0" borderId="16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vertical="top"/>
    </xf>
    <xf numFmtId="8" fontId="3" fillId="2" borderId="9" xfId="0" applyNumberFormat="1" applyFont="1" applyFill="1" applyBorder="1" applyAlignment="1">
      <alignment horizontal="left" vertical="top"/>
    </xf>
    <xf numFmtId="0" fontId="7" fillId="0" borderId="14" xfId="0" applyFont="1" applyFill="1" applyBorder="1" applyAlignment="1">
      <alignment horizontal="left" vertical="top"/>
    </xf>
    <xf numFmtId="14" fontId="7" fillId="0" borderId="13" xfId="0" applyNumberFormat="1" applyFont="1" applyFill="1" applyBorder="1" applyAlignment="1">
      <alignment horizontal="left" vertical="top"/>
    </xf>
    <xf numFmtId="0" fontId="7" fillId="0" borderId="20" xfId="0" applyFont="1" applyFill="1" applyBorder="1" applyAlignment="1">
      <alignment horizontal="left" vertical="top"/>
    </xf>
    <xf numFmtId="0" fontId="7" fillId="0" borderId="5" xfId="0" applyFont="1" applyFill="1" applyBorder="1" applyAlignment="1">
      <alignment horizontal="left" vertical="top"/>
    </xf>
    <xf numFmtId="14" fontId="7" fillId="0" borderId="11" xfId="0" applyNumberFormat="1" applyFont="1" applyFill="1" applyBorder="1" applyAlignment="1">
      <alignment horizontal="left" vertical="top"/>
    </xf>
    <xf numFmtId="0" fontId="7" fillId="0" borderId="21" xfId="0" applyFont="1" applyFill="1" applyBorder="1" applyAlignment="1">
      <alignment horizontal="left" vertical="top"/>
    </xf>
    <xf numFmtId="0" fontId="5" fillId="6" borderId="6" xfId="0" applyFont="1" applyFill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14" fontId="7" fillId="0" borderId="15" xfId="0" applyNumberFormat="1" applyFont="1" applyFill="1" applyBorder="1" applyAlignment="1">
      <alignment horizontal="left" vertical="top"/>
    </xf>
    <xf numFmtId="14" fontId="7" fillId="0" borderId="22" xfId="0" applyNumberFormat="1" applyFont="1" applyFill="1" applyBorder="1" applyAlignment="1">
      <alignment horizontal="left" vertical="top"/>
    </xf>
    <xf numFmtId="0" fontId="5" fillId="7" borderId="5" xfId="0" applyFont="1" applyFill="1" applyBorder="1" applyAlignment="1">
      <alignment horizontal="left" vertical="top"/>
    </xf>
    <xf numFmtId="0" fontId="7" fillId="7" borderId="5" xfId="0" applyFont="1" applyFill="1" applyBorder="1" applyAlignment="1">
      <alignment horizontal="left" vertical="top"/>
    </xf>
    <xf numFmtId="0" fontId="7" fillId="0" borderId="23" xfId="0" applyFont="1" applyFill="1" applyBorder="1" applyAlignment="1">
      <alignment horizontal="left" vertical="top"/>
    </xf>
    <xf numFmtId="14" fontId="7" fillId="0" borderId="24" xfId="0" applyNumberFormat="1" applyFont="1" applyFill="1" applyBorder="1" applyAlignment="1">
      <alignment horizontal="left" vertical="top"/>
    </xf>
    <xf numFmtId="0" fontId="5" fillId="8" borderId="5" xfId="0" applyFont="1" applyFill="1" applyBorder="1" applyAlignment="1">
      <alignment horizontal="left" vertical="top"/>
    </xf>
    <xf numFmtId="0" fontId="7" fillId="8" borderId="5" xfId="0" applyFont="1" applyFill="1" applyBorder="1" applyAlignment="1">
      <alignment horizontal="left" vertical="top"/>
    </xf>
    <xf numFmtId="8" fontId="3" fillId="2" borderId="2" xfId="0" applyNumberFormat="1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43" fontId="3" fillId="2" borderId="5" xfId="0" applyNumberFormat="1" applyFont="1" applyFill="1" applyBorder="1" applyAlignment="1">
      <alignment horizontal="left" vertical="top"/>
    </xf>
    <xf numFmtId="43" fontId="3" fillId="2" borderId="2" xfId="0" applyNumberFormat="1" applyFont="1" applyFill="1" applyBorder="1" applyAlignment="1">
      <alignment horizontal="left" vertical="top"/>
    </xf>
    <xf numFmtId="43" fontId="3" fillId="0" borderId="5" xfId="0" applyNumberFormat="1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2" borderId="25" xfId="0" applyFont="1" applyFill="1" applyBorder="1" applyAlignment="1">
      <alignment horizontal="left" vertical="top"/>
    </xf>
    <xf numFmtId="8" fontId="3" fillId="2" borderId="5" xfId="0" applyNumberFormat="1" applyFont="1" applyFill="1" applyBorder="1" applyAlignment="1">
      <alignment horizontal="left" vertical="top"/>
    </xf>
    <xf numFmtId="0" fontId="7" fillId="0" borderId="26" xfId="0" applyFont="1" applyFill="1" applyBorder="1" applyAlignment="1">
      <alignment horizontal="left" vertical="top"/>
    </xf>
    <xf numFmtId="43" fontId="3" fillId="0" borderId="3" xfId="0" applyNumberFormat="1" applyFont="1" applyFill="1" applyBorder="1" applyAlignment="1">
      <alignment horizontal="left" vertical="top"/>
    </xf>
    <xf numFmtId="0" fontId="5" fillId="9" borderId="5" xfId="0" applyFont="1" applyFill="1" applyBorder="1" applyAlignment="1">
      <alignment horizontal="left" vertical="top"/>
    </xf>
    <xf numFmtId="0" fontId="7" fillId="9" borderId="5" xfId="0" applyFont="1" applyFill="1" applyBorder="1" applyAlignment="1">
      <alignment horizontal="left" vertical="top"/>
    </xf>
    <xf numFmtId="8" fontId="9" fillId="2" borderId="5" xfId="0" applyNumberFormat="1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9" fillId="2" borderId="25" xfId="0" applyFont="1" applyFill="1" applyBorder="1" applyAlignment="1">
      <alignment horizontal="left" vertical="top"/>
    </xf>
    <xf numFmtId="0" fontId="4" fillId="0" borderId="11" xfId="0" applyFont="1" applyFill="1" applyBorder="1" applyAlignment="1">
      <alignment horizontal="left" vertical="top"/>
    </xf>
    <xf numFmtId="14" fontId="7" fillId="0" borderId="5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5" borderId="4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0" fontId="7" fillId="6" borderId="10" xfId="0" applyFont="1" applyFill="1" applyBorder="1" applyAlignment="1">
      <alignment horizontal="left" vertical="top"/>
    </xf>
    <xf numFmtId="0" fontId="2" fillId="0" borderId="13" xfId="0" applyFont="1" applyFill="1" applyBorder="1" applyAlignment="1">
      <alignment horizontal="left" vertical="top"/>
    </xf>
    <xf numFmtId="0" fontId="2" fillId="0" borderId="12" xfId="0" applyFont="1" applyFill="1" applyBorder="1" applyAlignment="1">
      <alignment horizontal="left" vertical="top"/>
    </xf>
    <xf numFmtId="0" fontId="4" fillId="0" borderId="15" xfId="0" applyFont="1" applyFill="1" applyBorder="1" applyAlignment="1">
      <alignment horizontal="left" vertical="top"/>
    </xf>
    <xf numFmtId="43" fontId="3" fillId="2" borderId="6" xfId="0" applyNumberFormat="1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2" fillId="0" borderId="18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/>
    </xf>
    <xf numFmtId="0" fontId="2" fillId="0" borderId="17" xfId="0" applyFont="1" applyFill="1" applyBorder="1" applyAlignment="1">
      <alignment horizontal="left" vertical="top"/>
    </xf>
    <xf numFmtId="0" fontId="2" fillId="0" borderId="15" xfId="0" applyFont="1" applyFill="1" applyBorder="1" applyAlignment="1">
      <alignment horizontal="left" vertical="top"/>
    </xf>
    <xf numFmtId="0" fontId="7" fillId="6" borderId="16" xfId="0" applyFont="1" applyFill="1" applyBorder="1" applyAlignment="1">
      <alignment horizontal="left" vertical="top"/>
    </xf>
    <xf numFmtId="0" fontId="2" fillId="0" borderId="19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22" xfId="0" applyFont="1" applyFill="1" applyBorder="1" applyAlignment="1">
      <alignment horizontal="left" vertical="top"/>
    </xf>
    <xf numFmtId="0" fontId="7" fillId="8" borderId="6" xfId="0" applyFont="1" applyFill="1" applyBorder="1" applyAlignment="1">
      <alignment horizontal="left" vertical="top"/>
    </xf>
    <xf numFmtId="0" fontId="7" fillId="8" borderId="10" xfId="0" applyFont="1" applyFill="1" applyBorder="1" applyAlignment="1">
      <alignment horizontal="left" vertical="top"/>
    </xf>
    <xf numFmtId="0" fontId="7" fillId="8" borderId="16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40" fontId="4" fillId="2" borderId="0" xfId="0" applyNumberFormat="1" applyFont="1" applyFill="1" applyAlignment="1">
      <alignment horizontal="left" vertical="top"/>
    </xf>
    <xf numFmtId="40" fontId="4" fillId="2" borderId="5" xfId="0" applyNumberFormat="1" applyFont="1" applyFill="1" applyBorder="1" applyAlignment="1">
      <alignment horizontal="right" vertical="top"/>
    </xf>
    <xf numFmtId="40" fontId="4" fillId="2" borderId="6" xfId="0" applyNumberFormat="1" applyFont="1" applyFill="1" applyBorder="1" applyAlignment="1">
      <alignment horizontal="right" vertical="top"/>
    </xf>
  </cellXfs>
  <cellStyles count="8">
    <cellStyle name="Excel Built-in Normal" xfId="1"/>
    <cellStyle name="Millares 2" xfId="2"/>
    <cellStyle name="Normal" xfId="0" builtinId="0"/>
    <cellStyle name="Normal 2" xfId="3"/>
    <cellStyle name="Normal 2 2" xfId="4"/>
    <cellStyle name="Normal 3" xfId="5"/>
    <cellStyle name="Normal 4" xfId="6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I165"/>
  <sheetViews>
    <sheetView showGridLines="0" tabSelected="1" topLeftCell="A64" workbookViewId="0">
      <selection activeCell="B77" sqref="B77"/>
    </sheetView>
  </sheetViews>
  <sheetFormatPr baseColWidth="10" defaultRowHeight="12.75" x14ac:dyDescent="0.25"/>
  <cols>
    <col min="1" max="1" width="47.28515625" style="78" customWidth="1"/>
    <col min="2" max="2" width="48.7109375" style="55" customWidth="1"/>
    <col min="3" max="3" width="25" style="55" customWidth="1"/>
    <col min="4" max="4" width="42.85546875" style="55" customWidth="1"/>
    <col min="5" max="5" width="29.5703125" style="56" customWidth="1"/>
    <col min="6" max="6" width="11.7109375" style="55" bestFit="1" customWidth="1"/>
    <col min="7" max="7" width="10.42578125" style="55" bestFit="1" customWidth="1"/>
    <col min="8" max="8" width="7.7109375" style="55" bestFit="1" customWidth="1"/>
    <col min="9" max="9" width="12.85546875" style="79" bestFit="1" customWidth="1"/>
    <col min="10" max="16384" width="11.42578125" style="55"/>
  </cols>
  <sheetData>
    <row r="1" spans="1:9" ht="15" customHeight="1" x14ac:dyDescent="0.25">
      <c r="A1" s="1" t="s">
        <v>0</v>
      </c>
      <c r="B1" s="1" t="s">
        <v>1</v>
      </c>
      <c r="C1" s="1" t="s">
        <v>234</v>
      </c>
      <c r="D1" s="1" t="s">
        <v>235</v>
      </c>
      <c r="E1" s="57" t="s">
        <v>238</v>
      </c>
      <c r="F1" s="1" t="s">
        <v>236</v>
      </c>
      <c r="G1" s="1" t="s">
        <v>237</v>
      </c>
      <c r="H1" s="1" t="s">
        <v>2</v>
      </c>
      <c r="I1" s="58" t="s">
        <v>239</v>
      </c>
    </row>
    <row r="2" spans="1:9" x14ac:dyDescent="0.25">
      <c r="A2" s="2" t="s">
        <v>3</v>
      </c>
      <c r="B2" s="28" t="s">
        <v>4</v>
      </c>
      <c r="C2" s="3" t="s">
        <v>5</v>
      </c>
      <c r="D2" s="4" t="s">
        <v>6</v>
      </c>
      <c r="E2" s="6" t="s">
        <v>7</v>
      </c>
      <c r="F2" s="5">
        <v>42009</v>
      </c>
      <c r="G2" s="5">
        <v>42104</v>
      </c>
      <c r="H2" s="59">
        <v>730601</v>
      </c>
      <c r="I2" s="80">
        <v>28052.6</v>
      </c>
    </row>
    <row r="3" spans="1:9" x14ac:dyDescent="0.25">
      <c r="A3" s="2"/>
      <c r="B3" s="60"/>
      <c r="C3" s="3"/>
      <c r="D3" s="7" t="s">
        <v>8</v>
      </c>
      <c r="E3" s="9" t="s">
        <v>240</v>
      </c>
      <c r="F3" s="8">
        <v>42009</v>
      </c>
      <c r="G3" s="8">
        <v>42104</v>
      </c>
      <c r="H3" s="61">
        <f>+H2</f>
        <v>730601</v>
      </c>
      <c r="I3" s="80">
        <v>0</v>
      </c>
    </row>
    <row r="4" spans="1:9" x14ac:dyDescent="0.25">
      <c r="A4" s="2"/>
      <c r="B4" s="60"/>
      <c r="C4" s="3"/>
      <c r="D4" s="7" t="s">
        <v>9</v>
      </c>
      <c r="E4" s="10" t="s">
        <v>143</v>
      </c>
      <c r="F4" s="8">
        <v>42009</v>
      </c>
      <c r="G4" s="8">
        <v>42369</v>
      </c>
      <c r="H4" s="62">
        <v>750104</v>
      </c>
      <c r="I4" s="80">
        <v>532999.4</v>
      </c>
    </row>
    <row r="5" spans="1:9" x14ac:dyDescent="0.25">
      <c r="A5" s="2"/>
      <c r="B5" s="60"/>
      <c r="C5" s="11" t="s">
        <v>10</v>
      </c>
      <c r="D5" s="7" t="s">
        <v>8</v>
      </c>
      <c r="E5" s="9" t="s">
        <v>240</v>
      </c>
      <c r="F5" s="8">
        <v>42009</v>
      </c>
      <c r="G5" s="8">
        <v>42104</v>
      </c>
      <c r="H5" s="61">
        <f>+H4</f>
        <v>750104</v>
      </c>
      <c r="I5" s="80">
        <v>0</v>
      </c>
    </row>
    <row r="6" spans="1:9" x14ac:dyDescent="0.25">
      <c r="A6" s="2"/>
      <c r="B6" s="60"/>
      <c r="C6" s="12"/>
      <c r="D6" s="7" t="s">
        <v>6</v>
      </c>
      <c r="E6" s="10" t="s">
        <v>144</v>
      </c>
      <c r="F6" s="8">
        <v>42009</v>
      </c>
      <c r="G6" s="8">
        <v>42104</v>
      </c>
      <c r="H6" s="62">
        <v>730601</v>
      </c>
      <c r="I6" s="80">
        <v>22400.000000000004</v>
      </c>
    </row>
    <row r="7" spans="1:9" x14ac:dyDescent="0.25">
      <c r="A7" s="2"/>
      <c r="B7" s="60"/>
      <c r="C7" s="12"/>
      <c r="D7" s="13" t="s">
        <v>11</v>
      </c>
      <c r="E7" s="10" t="s">
        <v>145</v>
      </c>
      <c r="F7" s="14">
        <v>42009</v>
      </c>
      <c r="G7" s="14">
        <v>42369</v>
      </c>
      <c r="H7" s="63">
        <v>750104</v>
      </c>
      <c r="I7" s="81">
        <v>300160</v>
      </c>
    </row>
    <row r="8" spans="1:9" x14ac:dyDescent="0.25">
      <c r="A8" s="2"/>
      <c r="B8" s="60"/>
      <c r="C8" s="15"/>
      <c r="D8" s="13"/>
      <c r="E8" s="10" t="s">
        <v>146</v>
      </c>
      <c r="F8" s="14">
        <f>+F7</f>
        <v>42009</v>
      </c>
      <c r="G8" s="14">
        <f>+G7</f>
        <v>42369</v>
      </c>
      <c r="H8" s="61">
        <f>+H7</f>
        <v>750104</v>
      </c>
      <c r="I8" s="81">
        <v>125440.00000000001</v>
      </c>
    </row>
    <row r="9" spans="1:9" x14ac:dyDescent="0.25">
      <c r="A9" s="2"/>
      <c r="B9" s="60"/>
      <c r="C9" s="16" t="s">
        <v>12</v>
      </c>
      <c r="D9" s="7" t="s">
        <v>6</v>
      </c>
      <c r="E9" s="9" t="s">
        <v>147</v>
      </c>
      <c r="F9" s="8">
        <v>42009</v>
      </c>
      <c r="G9" s="8">
        <v>42104</v>
      </c>
      <c r="H9" s="62">
        <v>730601</v>
      </c>
      <c r="I9" s="80">
        <v>99999.995200000019</v>
      </c>
    </row>
    <row r="10" spans="1:9" x14ac:dyDescent="0.25">
      <c r="A10" s="2"/>
      <c r="B10" s="60"/>
      <c r="C10" s="17"/>
      <c r="D10" s="7" t="s">
        <v>8</v>
      </c>
      <c r="E10" s="64" t="s">
        <v>240</v>
      </c>
      <c r="F10" s="8">
        <v>42009</v>
      </c>
      <c r="G10" s="8">
        <v>42104</v>
      </c>
      <c r="H10" s="61">
        <f>+H9</f>
        <v>730601</v>
      </c>
      <c r="I10" s="80">
        <v>0</v>
      </c>
    </row>
    <row r="11" spans="1:9" x14ac:dyDescent="0.25">
      <c r="A11" s="2"/>
      <c r="B11" s="60"/>
      <c r="C11" s="17"/>
      <c r="D11" s="13" t="s">
        <v>11</v>
      </c>
      <c r="E11" s="64" t="s">
        <v>148</v>
      </c>
      <c r="F11" s="8">
        <f>+F10</f>
        <v>42009</v>
      </c>
      <c r="G11" s="8">
        <f>+G10</f>
        <v>42104</v>
      </c>
      <c r="H11" s="65">
        <v>750104</v>
      </c>
      <c r="I11" s="81">
        <v>237500.00960000002</v>
      </c>
    </row>
    <row r="12" spans="1:9" x14ac:dyDescent="0.25">
      <c r="A12" s="2"/>
      <c r="B12" s="60"/>
      <c r="C12" s="17"/>
      <c r="D12" s="13"/>
      <c r="E12" s="64" t="s">
        <v>149</v>
      </c>
      <c r="F12" s="14">
        <v>42009</v>
      </c>
      <c r="G12" s="14">
        <v>42369</v>
      </c>
      <c r="H12" s="61">
        <f t="shared" ref="H12:H15" si="0">+H11</f>
        <v>750104</v>
      </c>
      <c r="I12" s="81">
        <v>237499.99840000004</v>
      </c>
    </row>
    <row r="13" spans="1:9" x14ac:dyDescent="0.25">
      <c r="A13" s="2"/>
      <c r="B13" s="60"/>
      <c r="C13" s="17"/>
      <c r="D13" s="13"/>
      <c r="E13" s="64" t="s">
        <v>150</v>
      </c>
      <c r="F13" s="14">
        <f t="shared" ref="F13:G15" si="1">+F12</f>
        <v>42009</v>
      </c>
      <c r="G13" s="14">
        <f t="shared" si="1"/>
        <v>42369</v>
      </c>
      <c r="H13" s="61">
        <f t="shared" si="0"/>
        <v>750104</v>
      </c>
      <c r="I13" s="81">
        <v>474999.99680000008</v>
      </c>
    </row>
    <row r="14" spans="1:9" x14ac:dyDescent="0.25">
      <c r="A14" s="2"/>
      <c r="B14" s="60"/>
      <c r="C14" s="17"/>
      <c r="D14" s="13"/>
      <c r="E14" s="64" t="s">
        <v>151</v>
      </c>
      <c r="F14" s="14">
        <f t="shared" si="1"/>
        <v>42009</v>
      </c>
      <c r="G14" s="14">
        <f t="shared" si="1"/>
        <v>42369</v>
      </c>
      <c r="H14" s="61">
        <f t="shared" si="0"/>
        <v>750104</v>
      </c>
      <c r="I14" s="81">
        <v>474999.99680000008</v>
      </c>
    </row>
    <row r="15" spans="1:9" x14ac:dyDescent="0.25">
      <c r="A15" s="2"/>
      <c r="B15" s="60"/>
      <c r="C15" s="18"/>
      <c r="D15" s="13"/>
      <c r="E15" s="64" t="s">
        <v>152</v>
      </c>
      <c r="F15" s="14">
        <f t="shared" si="1"/>
        <v>42009</v>
      </c>
      <c r="G15" s="14">
        <f t="shared" si="1"/>
        <v>42369</v>
      </c>
      <c r="H15" s="61">
        <f t="shared" si="0"/>
        <v>750104</v>
      </c>
      <c r="I15" s="81">
        <v>474999.99680000008</v>
      </c>
    </row>
    <row r="16" spans="1:9" x14ac:dyDescent="0.25">
      <c r="A16" s="2"/>
      <c r="B16" s="19" t="s">
        <v>13</v>
      </c>
      <c r="C16" s="3" t="s">
        <v>14</v>
      </c>
      <c r="D16" s="7" t="s">
        <v>6</v>
      </c>
      <c r="E16" s="20" t="s">
        <v>153</v>
      </c>
      <c r="F16" s="8">
        <v>42009</v>
      </c>
      <c r="G16" s="8">
        <v>42104</v>
      </c>
      <c r="H16" s="62">
        <v>730601</v>
      </c>
      <c r="I16" s="80">
        <v>28100.004800000002</v>
      </c>
    </row>
    <row r="17" spans="1:9" x14ac:dyDescent="0.25">
      <c r="A17" s="2"/>
      <c r="B17" s="19"/>
      <c r="C17" s="3"/>
      <c r="D17" s="7" t="s">
        <v>8</v>
      </c>
      <c r="E17" s="20" t="s">
        <v>240</v>
      </c>
      <c r="F17" s="8">
        <v>42009</v>
      </c>
      <c r="G17" s="8">
        <v>42104</v>
      </c>
      <c r="H17" s="61">
        <f>+H16</f>
        <v>730601</v>
      </c>
      <c r="I17" s="80">
        <v>0</v>
      </c>
    </row>
    <row r="18" spans="1:9" x14ac:dyDescent="0.25">
      <c r="A18" s="2"/>
      <c r="B18" s="19"/>
      <c r="C18" s="3"/>
      <c r="D18" s="21" t="s">
        <v>9</v>
      </c>
      <c r="E18" s="10" t="s">
        <v>154</v>
      </c>
      <c r="F18" s="14">
        <f t="shared" ref="F18:G20" si="2">+F17</f>
        <v>42009</v>
      </c>
      <c r="G18" s="14">
        <f t="shared" si="2"/>
        <v>42104</v>
      </c>
      <c r="H18" s="67">
        <v>750104</v>
      </c>
      <c r="I18" s="81">
        <v>54593.38079999997</v>
      </c>
    </row>
    <row r="19" spans="1:9" x14ac:dyDescent="0.25">
      <c r="A19" s="2"/>
      <c r="B19" s="19"/>
      <c r="C19" s="3"/>
      <c r="D19" s="21"/>
      <c r="E19" s="10" t="s">
        <v>155</v>
      </c>
      <c r="F19" s="14">
        <f t="shared" si="2"/>
        <v>42009</v>
      </c>
      <c r="G19" s="14">
        <f t="shared" si="2"/>
        <v>42104</v>
      </c>
      <c r="H19" s="61">
        <f t="shared" ref="H19:H21" si="3">+H18</f>
        <v>750104</v>
      </c>
      <c r="I19" s="81">
        <v>78400.000000000015</v>
      </c>
    </row>
    <row r="20" spans="1:9" x14ac:dyDescent="0.25">
      <c r="A20" s="2"/>
      <c r="B20" s="19"/>
      <c r="C20" s="3"/>
      <c r="D20" s="21"/>
      <c r="E20" s="10" t="s">
        <v>156</v>
      </c>
      <c r="F20" s="14">
        <f t="shared" si="2"/>
        <v>42009</v>
      </c>
      <c r="G20" s="14">
        <f t="shared" si="2"/>
        <v>42104</v>
      </c>
      <c r="H20" s="61">
        <f t="shared" si="3"/>
        <v>750104</v>
      </c>
      <c r="I20" s="81">
        <v>211408.00000000003</v>
      </c>
    </row>
    <row r="21" spans="1:9" x14ac:dyDescent="0.25">
      <c r="A21" s="2"/>
      <c r="B21" s="19"/>
      <c r="C21" s="3"/>
      <c r="D21" s="21"/>
      <c r="E21" s="10" t="s">
        <v>157</v>
      </c>
      <c r="F21" s="8">
        <v>42009</v>
      </c>
      <c r="G21" s="22">
        <v>42369</v>
      </c>
      <c r="H21" s="61">
        <f t="shared" si="3"/>
        <v>750104</v>
      </c>
      <c r="I21" s="81">
        <v>189498.62400000004</v>
      </c>
    </row>
    <row r="22" spans="1:9" x14ac:dyDescent="0.25">
      <c r="A22" s="2"/>
      <c r="B22" s="19"/>
      <c r="C22" s="3" t="s">
        <v>15</v>
      </c>
      <c r="D22" s="7" t="s">
        <v>16</v>
      </c>
      <c r="E22" s="6" t="s">
        <v>17</v>
      </c>
      <c r="F22" s="8">
        <v>42005</v>
      </c>
      <c r="G22" s="8">
        <v>42369</v>
      </c>
      <c r="H22" s="68">
        <v>730601</v>
      </c>
      <c r="I22" s="80">
        <v>358000</v>
      </c>
    </row>
    <row r="23" spans="1:9" x14ac:dyDescent="0.25">
      <c r="A23" s="2"/>
      <c r="B23" s="28" t="s">
        <v>18</v>
      </c>
      <c r="C23" s="16" t="s">
        <v>19</v>
      </c>
      <c r="D23" s="21" t="s">
        <v>20</v>
      </c>
      <c r="E23" s="20" t="s">
        <v>158</v>
      </c>
      <c r="F23" s="14">
        <f>+F22</f>
        <v>42005</v>
      </c>
      <c r="G23" s="14">
        <f>+G22</f>
        <v>42369</v>
      </c>
      <c r="H23" s="69">
        <v>840104</v>
      </c>
      <c r="I23" s="81">
        <v>1008000.0000000001</v>
      </c>
    </row>
    <row r="24" spans="1:9" x14ac:dyDescent="0.25">
      <c r="A24" s="2"/>
      <c r="B24" s="70"/>
      <c r="C24" s="18"/>
      <c r="D24" s="21"/>
      <c r="E24" s="10" t="s">
        <v>159</v>
      </c>
      <c r="F24" s="8">
        <v>42005</v>
      </c>
      <c r="G24" s="8">
        <v>42369</v>
      </c>
      <c r="H24" s="61">
        <f>+H23</f>
        <v>840104</v>
      </c>
      <c r="I24" s="81">
        <v>672000.00000000012</v>
      </c>
    </row>
    <row r="25" spans="1:9" x14ac:dyDescent="0.25">
      <c r="A25" s="2"/>
      <c r="B25" s="19" t="s">
        <v>21</v>
      </c>
      <c r="C25" s="3" t="s">
        <v>22</v>
      </c>
      <c r="D25" s="7" t="s">
        <v>23</v>
      </c>
      <c r="E25" s="10" t="s">
        <v>160</v>
      </c>
      <c r="F25" s="8">
        <v>42005</v>
      </c>
      <c r="G25" s="8">
        <v>42369</v>
      </c>
      <c r="H25" s="62">
        <v>730604</v>
      </c>
      <c r="I25" s="80">
        <v>120000.00320000001</v>
      </c>
    </row>
    <row r="26" spans="1:9" x14ac:dyDescent="0.25">
      <c r="A26" s="2"/>
      <c r="B26" s="19"/>
      <c r="C26" s="16" t="s">
        <v>24</v>
      </c>
      <c r="D26" s="21" t="s">
        <v>6</v>
      </c>
      <c r="E26" s="10" t="s">
        <v>161</v>
      </c>
      <c r="F26" s="14">
        <f>+F25</f>
        <v>42005</v>
      </c>
      <c r="G26" s="14">
        <f>+G25</f>
        <v>42369</v>
      </c>
      <c r="H26" s="69">
        <v>730601</v>
      </c>
      <c r="I26" s="81">
        <v>41816.006400000006</v>
      </c>
    </row>
    <row r="27" spans="1:9" x14ac:dyDescent="0.25">
      <c r="A27" s="2"/>
      <c r="B27" s="19"/>
      <c r="C27" s="17"/>
      <c r="D27" s="21"/>
      <c r="E27" s="10" t="s">
        <v>162</v>
      </c>
      <c r="F27" s="14">
        <f>+F26</f>
        <v>42005</v>
      </c>
      <c r="G27" s="14">
        <f>+G26</f>
        <v>42369</v>
      </c>
      <c r="H27" s="61">
        <f t="shared" ref="H27:H29" si="4">+H26</f>
        <v>730601</v>
      </c>
      <c r="I27" s="81">
        <v>41815.995200000005</v>
      </c>
    </row>
    <row r="28" spans="1:9" x14ac:dyDescent="0.25">
      <c r="A28" s="2"/>
      <c r="B28" s="19"/>
      <c r="C28" s="17"/>
      <c r="D28" s="21"/>
      <c r="E28" s="10" t="s">
        <v>163</v>
      </c>
      <c r="F28" s="8">
        <v>42005</v>
      </c>
      <c r="G28" s="8">
        <v>42104</v>
      </c>
      <c r="H28" s="61">
        <f t="shared" si="4"/>
        <v>730601</v>
      </c>
      <c r="I28" s="81">
        <v>36960</v>
      </c>
    </row>
    <row r="29" spans="1:9" x14ac:dyDescent="0.25">
      <c r="A29" s="2"/>
      <c r="B29" s="19"/>
      <c r="C29" s="17"/>
      <c r="D29" s="23" t="s">
        <v>8</v>
      </c>
      <c r="E29" s="9" t="s">
        <v>240</v>
      </c>
      <c r="F29" s="8">
        <v>42005</v>
      </c>
      <c r="G29" s="8">
        <v>42104</v>
      </c>
      <c r="H29" s="61">
        <f t="shared" si="4"/>
        <v>730601</v>
      </c>
      <c r="I29" s="80">
        <v>0</v>
      </c>
    </row>
    <row r="30" spans="1:9" x14ac:dyDescent="0.25">
      <c r="A30" s="2"/>
      <c r="B30" s="19"/>
      <c r="C30" s="17"/>
      <c r="D30" s="24" t="s">
        <v>9</v>
      </c>
      <c r="E30" s="9" t="s">
        <v>164</v>
      </c>
      <c r="F30" s="14">
        <f>+F29</f>
        <v>42005</v>
      </c>
      <c r="G30" s="14">
        <f>+G29</f>
        <v>42104</v>
      </c>
      <c r="H30" s="72">
        <v>750104</v>
      </c>
      <c r="I30" s="81">
        <v>280000</v>
      </c>
    </row>
    <row r="31" spans="1:9" x14ac:dyDescent="0.25">
      <c r="A31" s="2"/>
      <c r="B31" s="19"/>
      <c r="C31" s="17"/>
      <c r="D31" s="24"/>
      <c r="E31" s="9" t="s">
        <v>165</v>
      </c>
      <c r="F31" s="14">
        <f t="shared" ref="F31:F44" si="5">+F30</f>
        <v>42005</v>
      </c>
      <c r="G31" s="14">
        <f t="shared" ref="G31:G44" si="6">+G30</f>
        <v>42104</v>
      </c>
      <c r="H31" s="61">
        <f t="shared" ref="H31:H45" si="7">+H30</f>
        <v>750104</v>
      </c>
      <c r="I31" s="81">
        <v>112000.00000000001</v>
      </c>
    </row>
    <row r="32" spans="1:9" x14ac:dyDescent="0.25">
      <c r="A32" s="2"/>
      <c r="B32" s="19"/>
      <c r="C32" s="17"/>
      <c r="D32" s="24"/>
      <c r="E32" s="9" t="s">
        <v>166</v>
      </c>
      <c r="F32" s="14">
        <f t="shared" si="5"/>
        <v>42005</v>
      </c>
      <c r="G32" s="14">
        <f t="shared" si="6"/>
        <v>42104</v>
      </c>
      <c r="H32" s="61">
        <f t="shared" si="7"/>
        <v>750104</v>
      </c>
      <c r="I32" s="81">
        <v>224000.00000000003</v>
      </c>
    </row>
    <row r="33" spans="1:9" x14ac:dyDescent="0.25">
      <c r="A33" s="2"/>
      <c r="B33" s="19"/>
      <c r="C33" s="17"/>
      <c r="D33" s="24"/>
      <c r="E33" s="9" t="s">
        <v>167</v>
      </c>
      <c r="F33" s="14">
        <f t="shared" si="5"/>
        <v>42005</v>
      </c>
      <c r="G33" s="14">
        <f t="shared" si="6"/>
        <v>42104</v>
      </c>
      <c r="H33" s="61">
        <f t="shared" si="7"/>
        <v>750104</v>
      </c>
      <c r="I33" s="81">
        <v>168000.00000000003</v>
      </c>
    </row>
    <row r="34" spans="1:9" x14ac:dyDescent="0.25">
      <c r="A34" s="2"/>
      <c r="B34" s="19"/>
      <c r="C34" s="17"/>
      <c r="D34" s="24"/>
      <c r="E34" s="9" t="s">
        <v>168</v>
      </c>
      <c r="F34" s="14">
        <f t="shared" si="5"/>
        <v>42005</v>
      </c>
      <c r="G34" s="14">
        <f t="shared" si="6"/>
        <v>42104</v>
      </c>
      <c r="H34" s="61">
        <f t="shared" si="7"/>
        <v>750104</v>
      </c>
      <c r="I34" s="81">
        <v>179200.00000000003</v>
      </c>
    </row>
    <row r="35" spans="1:9" x14ac:dyDescent="0.25">
      <c r="A35" s="2"/>
      <c r="B35" s="19"/>
      <c r="C35" s="17"/>
      <c r="D35" s="24"/>
      <c r="E35" s="9" t="s">
        <v>169</v>
      </c>
      <c r="F35" s="14">
        <f t="shared" si="5"/>
        <v>42005</v>
      </c>
      <c r="G35" s="14">
        <f t="shared" si="6"/>
        <v>42104</v>
      </c>
      <c r="H35" s="61">
        <f t="shared" si="7"/>
        <v>750104</v>
      </c>
      <c r="I35" s="81">
        <v>104160.00000000001</v>
      </c>
    </row>
    <row r="36" spans="1:9" x14ac:dyDescent="0.25">
      <c r="A36" s="2"/>
      <c r="B36" s="19"/>
      <c r="C36" s="17"/>
      <c r="D36" s="24"/>
      <c r="E36" s="9" t="s">
        <v>170</v>
      </c>
      <c r="F36" s="14">
        <f t="shared" si="5"/>
        <v>42005</v>
      </c>
      <c r="G36" s="14">
        <f t="shared" si="6"/>
        <v>42104</v>
      </c>
      <c r="H36" s="61">
        <f t="shared" si="7"/>
        <v>750104</v>
      </c>
      <c r="I36" s="81">
        <v>123200.00000000001</v>
      </c>
    </row>
    <row r="37" spans="1:9" x14ac:dyDescent="0.25">
      <c r="A37" s="2"/>
      <c r="B37" s="19"/>
      <c r="C37" s="17"/>
      <c r="D37" s="24"/>
      <c r="E37" s="9" t="s">
        <v>171</v>
      </c>
      <c r="F37" s="14">
        <f t="shared" si="5"/>
        <v>42005</v>
      </c>
      <c r="G37" s="14">
        <f t="shared" si="6"/>
        <v>42104</v>
      </c>
      <c r="H37" s="61">
        <f t="shared" si="7"/>
        <v>750104</v>
      </c>
      <c r="I37" s="81">
        <v>84000.000000000015</v>
      </c>
    </row>
    <row r="38" spans="1:9" x14ac:dyDescent="0.25">
      <c r="A38" s="2"/>
      <c r="B38" s="19"/>
      <c r="C38" s="17"/>
      <c r="D38" s="24"/>
      <c r="E38" s="9" t="s">
        <v>172</v>
      </c>
      <c r="F38" s="14">
        <f t="shared" si="5"/>
        <v>42005</v>
      </c>
      <c r="G38" s="14">
        <f t="shared" si="6"/>
        <v>42104</v>
      </c>
      <c r="H38" s="61">
        <f t="shared" si="7"/>
        <v>750104</v>
      </c>
      <c r="I38" s="81">
        <v>100800.00000000001</v>
      </c>
    </row>
    <row r="39" spans="1:9" x14ac:dyDescent="0.25">
      <c r="A39" s="2"/>
      <c r="B39" s="19"/>
      <c r="C39" s="17"/>
      <c r="D39" s="24"/>
      <c r="E39" s="9" t="s">
        <v>173</v>
      </c>
      <c r="F39" s="14">
        <f t="shared" si="5"/>
        <v>42005</v>
      </c>
      <c r="G39" s="14">
        <f t="shared" si="6"/>
        <v>42104</v>
      </c>
      <c r="H39" s="61">
        <f t="shared" si="7"/>
        <v>750104</v>
      </c>
      <c r="I39" s="81">
        <v>106400.00000000001</v>
      </c>
    </row>
    <row r="40" spans="1:9" x14ac:dyDescent="0.25">
      <c r="A40" s="2"/>
      <c r="B40" s="19"/>
      <c r="C40" s="17"/>
      <c r="D40" s="24"/>
      <c r="E40" s="9" t="s">
        <v>174</v>
      </c>
      <c r="F40" s="14">
        <f t="shared" si="5"/>
        <v>42005</v>
      </c>
      <c r="G40" s="14">
        <f t="shared" si="6"/>
        <v>42104</v>
      </c>
      <c r="H40" s="61">
        <f t="shared" si="7"/>
        <v>750104</v>
      </c>
      <c r="I40" s="81">
        <v>224000.00000000003</v>
      </c>
    </row>
    <row r="41" spans="1:9" x14ac:dyDescent="0.25">
      <c r="A41" s="2"/>
      <c r="B41" s="19"/>
      <c r="C41" s="17"/>
      <c r="D41" s="24"/>
      <c r="E41" s="9" t="s">
        <v>175</v>
      </c>
      <c r="F41" s="14">
        <f t="shared" si="5"/>
        <v>42005</v>
      </c>
      <c r="G41" s="14">
        <f t="shared" si="6"/>
        <v>42104</v>
      </c>
      <c r="H41" s="61">
        <f t="shared" si="7"/>
        <v>750104</v>
      </c>
      <c r="I41" s="81">
        <v>134400</v>
      </c>
    </row>
    <row r="42" spans="1:9" x14ac:dyDescent="0.25">
      <c r="A42" s="2"/>
      <c r="B42" s="19"/>
      <c r="C42" s="17"/>
      <c r="D42" s="24"/>
      <c r="E42" s="9" t="s">
        <v>176</v>
      </c>
      <c r="F42" s="14">
        <f t="shared" si="5"/>
        <v>42005</v>
      </c>
      <c r="G42" s="14">
        <f t="shared" si="6"/>
        <v>42104</v>
      </c>
      <c r="H42" s="61">
        <f t="shared" si="7"/>
        <v>750104</v>
      </c>
      <c r="I42" s="81">
        <v>22400.000000000004</v>
      </c>
    </row>
    <row r="43" spans="1:9" x14ac:dyDescent="0.25">
      <c r="A43" s="2"/>
      <c r="B43" s="19"/>
      <c r="C43" s="17"/>
      <c r="D43" s="24"/>
      <c r="E43" s="9" t="s">
        <v>177</v>
      </c>
      <c r="F43" s="14">
        <f t="shared" si="5"/>
        <v>42005</v>
      </c>
      <c r="G43" s="14">
        <f t="shared" si="6"/>
        <v>42104</v>
      </c>
      <c r="H43" s="61">
        <f t="shared" si="7"/>
        <v>750104</v>
      </c>
      <c r="I43" s="81">
        <v>28000.000000000004</v>
      </c>
    </row>
    <row r="44" spans="1:9" x14ac:dyDescent="0.25">
      <c r="A44" s="2"/>
      <c r="B44" s="19"/>
      <c r="C44" s="17"/>
      <c r="D44" s="24"/>
      <c r="E44" s="9" t="s">
        <v>178</v>
      </c>
      <c r="F44" s="14">
        <f t="shared" si="5"/>
        <v>42005</v>
      </c>
      <c r="G44" s="14">
        <f t="shared" si="6"/>
        <v>42104</v>
      </c>
      <c r="H44" s="61">
        <f t="shared" si="7"/>
        <v>750104</v>
      </c>
      <c r="I44" s="81">
        <v>28000.000000000004</v>
      </c>
    </row>
    <row r="45" spans="1:9" x14ac:dyDescent="0.25">
      <c r="A45" s="2"/>
      <c r="B45" s="19"/>
      <c r="C45" s="18"/>
      <c r="D45" s="24"/>
      <c r="E45" s="9" t="s">
        <v>179</v>
      </c>
      <c r="F45" s="25">
        <v>42014</v>
      </c>
      <c r="G45" s="22">
        <v>42035</v>
      </c>
      <c r="H45" s="61">
        <f t="shared" si="7"/>
        <v>750104</v>
      </c>
      <c r="I45" s="81">
        <v>372687.99680000002</v>
      </c>
    </row>
    <row r="46" spans="1:9" x14ac:dyDescent="0.25">
      <c r="A46" s="2"/>
      <c r="B46" s="19" t="s">
        <v>25</v>
      </c>
      <c r="C46" s="3" t="s">
        <v>26</v>
      </c>
      <c r="D46" s="26" t="s">
        <v>6</v>
      </c>
      <c r="E46" s="20" t="s">
        <v>180</v>
      </c>
      <c r="F46" s="8">
        <v>42009</v>
      </c>
      <c r="G46" s="8">
        <v>42104</v>
      </c>
      <c r="H46" s="71">
        <v>730601</v>
      </c>
      <c r="I46" s="80">
        <v>11200.000000000002</v>
      </c>
    </row>
    <row r="47" spans="1:9" x14ac:dyDescent="0.25">
      <c r="A47" s="2"/>
      <c r="B47" s="19"/>
      <c r="C47" s="3"/>
      <c r="D47" s="7" t="s">
        <v>8</v>
      </c>
      <c r="E47" s="73" t="s">
        <v>240</v>
      </c>
      <c r="F47" s="8">
        <v>42009</v>
      </c>
      <c r="G47" s="22">
        <v>42104</v>
      </c>
      <c r="H47" s="61">
        <f>+H46</f>
        <v>730601</v>
      </c>
      <c r="I47" s="80">
        <v>0</v>
      </c>
    </row>
    <row r="48" spans="1:9" x14ac:dyDescent="0.25">
      <c r="A48" s="2"/>
      <c r="B48" s="19"/>
      <c r="C48" s="3"/>
      <c r="D48" s="21" t="s">
        <v>9</v>
      </c>
      <c r="E48" s="10" t="s">
        <v>181</v>
      </c>
      <c r="F48" s="8">
        <f>+F47</f>
        <v>42009</v>
      </c>
      <c r="G48" s="22">
        <f>+G47</f>
        <v>42104</v>
      </c>
      <c r="H48" s="67">
        <v>750104</v>
      </c>
      <c r="I48" s="81">
        <v>134400</v>
      </c>
    </row>
    <row r="49" spans="1:9" x14ac:dyDescent="0.25">
      <c r="A49" s="2"/>
      <c r="B49" s="19"/>
      <c r="C49" s="3"/>
      <c r="D49" s="21"/>
      <c r="E49" s="10" t="s">
        <v>182</v>
      </c>
      <c r="F49" s="8">
        <v>42009</v>
      </c>
      <c r="G49" s="22">
        <v>42369</v>
      </c>
      <c r="H49" s="61">
        <f>+H48</f>
        <v>750104</v>
      </c>
      <c r="I49" s="81">
        <v>78400.000000000015</v>
      </c>
    </row>
    <row r="50" spans="1:9" x14ac:dyDescent="0.25">
      <c r="A50" s="2"/>
      <c r="B50" s="19"/>
      <c r="C50" s="3" t="s">
        <v>27</v>
      </c>
      <c r="D50" s="7" t="s">
        <v>6</v>
      </c>
      <c r="E50" s="9" t="s">
        <v>183</v>
      </c>
      <c r="F50" s="8">
        <v>42009</v>
      </c>
      <c r="G50" s="8">
        <v>42104</v>
      </c>
      <c r="H50" s="68">
        <v>730601</v>
      </c>
      <c r="I50" s="80">
        <v>11200.000000000002</v>
      </c>
    </row>
    <row r="51" spans="1:9" x14ac:dyDescent="0.25">
      <c r="A51" s="2"/>
      <c r="B51" s="19"/>
      <c r="C51" s="3"/>
      <c r="D51" s="7" t="s">
        <v>8</v>
      </c>
      <c r="E51" s="9" t="s">
        <v>240</v>
      </c>
      <c r="F51" s="8">
        <v>42009</v>
      </c>
      <c r="G51" s="8">
        <v>42104</v>
      </c>
      <c r="H51" s="61">
        <f>+H50</f>
        <v>730601</v>
      </c>
      <c r="I51" s="80">
        <v>0</v>
      </c>
    </row>
    <row r="52" spans="1:9" x14ac:dyDescent="0.25">
      <c r="A52" s="27"/>
      <c r="B52" s="28"/>
      <c r="C52" s="16"/>
      <c r="D52" s="21" t="s">
        <v>9</v>
      </c>
      <c r="E52" s="10" t="s">
        <v>184</v>
      </c>
      <c r="F52" s="29">
        <f>+F51</f>
        <v>42009</v>
      </c>
      <c r="G52" s="29">
        <f>+G51</f>
        <v>42104</v>
      </c>
      <c r="H52" s="66">
        <v>750104</v>
      </c>
      <c r="I52" s="81">
        <v>106400.00000000001</v>
      </c>
    </row>
    <row r="53" spans="1:9" x14ac:dyDescent="0.25">
      <c r="A53" s="27"/>
      <c r="B53" s="28"/>
      <c r="C53" s="16"/>
      <c r="D53" s="21"/>
      <c r="E53" s="10" t="s">
        <v>185</v>
      </c>
      <c r="F53" s="30">
        <v>42009</v>
      </c>
      <c r="G53" s="30">
        <v>42369</v>
      </c>
      <c r="H53" s="61">
        <f>+H52</f>
        <v>750104</v>
      </c>
      <c r="I53" s="81">
        <v>106400.00000000001</v>
      </c>
    </row>
    <row r="54" spans="1:9" x14ac:dyDescent="0.25">
      <c r="A54" s="31" t="s">
        <v>28</v>
      </c>
      <c r="B54" s="32" t="s">
        <v>29</v>
      </c>
      <c r="C54" s="3" t="s">
        <v>30</v>
      </c>
      <c r="D54" s="33" t="s">
        <v>31</v>
      </c>
      <c r="E54" s="6" t="s">
        <v>32</v>
      </c>
      <c r="F54" s="34">
        <v>42009</v>
      </c>
      <c r="G54" s="34">
        <v>42369</v>
      </c>
      <c r="H54" s="59">
        <v>730605</v>
      </c>
      <c r="I54" s="80">
        <v>421508.63</v>
      </c>
    </row>
    <row r="55" spans="1:9" x14ac:dyDescent="0.25">
      <c r="A55" s="31"/>
      <c r="B55" s="32"/>
      <c r="C55" s="3"/>
      <c r="D55" s="33"/>
      <c r="E55" s="6" t="s">
        <v>32</v>
      </c>
      <c r="F55" s="14">
        <f>+F54</f>
        <v>42009</v>
      </c>
      <c r="G55" s="14">
        <f>+G54</f>
        <v>42369</v>
      </c>
      <c r="H55" s="62">
        <v>730601</v>
      </c>
      <c r="I55" s="80">
        <v>59742.3</v>
      </c>
    </row>
    <row r="56" spans="1:9" x14ac:dyDescent="0.25">
      <c r="A56" s="31"/>
      <c r="B56" s="32"/>
      <c r="C56" s="3"/>
      <c r="D56" s="33"/>
      <c r="E56" s="6" t="s">
        <v>32</v>
      </c>
      <c r="F56" s="14">
        <f>+F55</f>
        <v>42009</v>
      </c>
      <c r="G56" s="14">
        <f>+G55</f>
        <v>42369</v>
      </c>
      <c r="H56" s="62">
        <v>750104</v>
      </c>
      <c r="I56" s="80">
        <v>71170.289999999994</v>
      </c>
    </row>
    <row r="57" spans="1:9" x14ac:dyDescent="0.25">
      <c r="A57" s="31"/>
      <c r="B57" s="32" t="s">
        <v>33</v>
      </c>
      <c r="C57" s="3" t="s">
        <v>34</v>
      </c>
      <c r="D57" s="7" t="s">
        <v>9</v>
      </c>
      <c r="E57" s="6" t="s">
        <v>32</v>
      </c>
      <c r="F57" s="8">
        <v>42009</v>
      </c>
      <c r="G57" s="8">
        <v>42369</v>
      </c>
      <c r="H57" s="62">
        <v>750104</v>
      </c>
      <c r="I57" s="80">
        <v>621126.30000000005</v>
      </c>
    </row>
    <row r="58" spans="1:9" x14ac:dyDescent="0.25">
      <c r="A58" s="31"/>
      <c r="B58" s="32"/>
      <c r="C58" s="3" t="s">
        <v>35</v>
      </c>
      <c r="D58" s="7" t="s">
        <v>9</v>
      </c>
      <c r="E58" s="6" t="s">
        <v>32</v>
      </c>
      <c r="F58" s="8">
        <v>42009</v>
      </c>
      <c r="G58" s="8">
        <v>42369</v>
      </c>
      <c r="H58" s="62">
        <v>750104</v>
      </c>
      <c r="I58" s="80">
        <v>65539.14</v>
      </c>
    </row>
    <row r="59" spans="1:9" x14ac:dyDescent="0.25">
      <c r="A59" s="31"/>
      <c r="B59" s="32"/>
      <c r="C59" s="3" t="s">
        <v>36</v>
      </c>
      <c r="D59" s="7" t="s">
        <v>9</v>
      </c>
      <c r="E59" s="6" t="s">
        <v>32</v>
      </c>
      <c r="F59" s="8">
        <v>42009</v>
      </c>
      <c r="G59" s="8">
        <v>42369</v>
      </c>
      <c r="H59" s="62">
        <v>750104</v>
      </c>
      <c r="I59" s="80">
        <v>68793.39</v>
      </c>
    </row>
    <row r="60" spans="1:9" x14ac:dyDescent="0.25">
      <c r="A60" s="31"/>
      <c r="B60" s="32"/>
      <c r="C60" s="3" t="s">
        <v>37</v>
      </c>
      <c r="D60" s="7" t="s">
        <v>9</v>
      </c>
      <c r="E60" s="6" t="s">
        <v>32</v>
      </c>
      <c r="F60" s="8">
        <v>42009</v>
      </c>
      <c r="G60" s="8">
        <v>42369</v>
      </c>
      <c r="H60" s="62">
        <v>750104</v>
      </c>
      <c r="I60" s="80">
        <v>79126.210000000006</v>
      </c>
    </row>
    <row r="61" spans="1:9" x14ac:dyDescent="0.25">
      <c r="A61" s="31"/>
      <c r="B61" s="32"/>
      <c r="C61" s="3" t="s">
        <v>38</v>
      </c>
      <c r="D61" s="7" t="s">
        <v>9</v>
      </c>
      <c r="E61" s="6" t="s">
        <v>32</v>
      </c>
      <c r="F61" s="8">
        <v>42009</v>
      </c>
      <c r="G61" s="8">
        <v>42369</v>
      </c>
      <c r="H61" s="62">
        <v>750104</v>
      </c>
      <c r="I61" s="80">
        <v>165414.96</v>
      </c>
    </row>
    <row r="62" spans="1:9" x14ac:dyDescent="0.25">
      <c r="A62" s="31"/>
      <c r="B62" s="32" t="s">
        <v>39</v>
      </c>
      <c r="C62" s="3" t="s">
        <v>40</v>
      </c>
      <c r="D62" s="7" t="s">
        <v>41</v>
      </c>
      <c r="E62" s="6" t="s">
        <v>32</v>
      </c>
      <c r="F62" s="8">
        <v>42009</v>
      </c>
      <c r="G62" s="8">
        <v>42369</v>
      </c>
      <c r="H62" s="62">
        <v>730601</v>
      </c>
      <c r="I62" s="80">
        <v>60000</v>
      </c>
    </row>
    <row r="63" spans="1:9" x14ac:dyDescent="0.25">
      <c r="A63" s="31"/>
      <c r="B63" s="32"/>
      <c r="C63" s="3" t="s">
        <v>42</v>
      </c>
      <c r="D63" s="23" t="s">
        <v>9</v>
      </c>
      <c r="E63" s="6" t="s">
        <v>32</v>
      </c>
      <c r="F63" s="29">
        <v>42009</v>
      </c>
      <c r="G63" s="29">
        <v>42369</v>
      </c>
      <c r="H63" s="62">
        <v>730605</v>
      </c>
      <c r="I63" s="80">
        <v>40920</v>
      </c>
    </row>
    <row r="64" spans="1:9" x14ac:dyDescent="0.25">
      <c r="A64" s="31"/>
      <c r="B64" s="32"/>
      <c r="C64" s="3"/>
      <c r="D64" s="23"/>
      <c r="E64" s="6" t="s">
        <v>32</v>
      </c>
      <c r="F64" s="14">
        <f>+F63</f>
        <v>42009</v>
      </c>
      <c r="G64" s="14">
        <f>+G63</f>
        <v>42369</v>
      </c>
      <c r="H64" s="62">
        <v>750104</v>
      </c>
      <c r="I64" s="80">
        <v>230000</v>
      </c>
    </row>
    <row r="65" spans="1:9" x14ac:dyDescent="0.25">
      <c r="A65" s="31"/>
      <c r="B65" s="32"/>
      <c r="C65" s="3" t="s">
        <v>43</v>
      </c>
      <c r="D65" s="23" t="s">
        <v>9</v>
      </c>
      <c r="E65" s="6" t="s">
        <v>32</v>
      </c>
      <c r="F65" s="29">
        <v>42009</v>
      </c>
      <c r="G65" s="29">
        <v>42369</v>
      </c>
      <c r="H65" s="62">
        <v>730605</v>
      </c>
      <c r="I65" s="80">
        <v>20000</v>
      </c>
    </row>
    <row r="66" spans="1:9" x14ac:dyDescent="0.25">
      <c r="A66" s="31"/>
      <c r="B66" s="32"/>
      <c r="C66" s="3"/>
      <c r="D66" s="23"/>
      <c r="E66" s="6" t="s">
        <v>32</v>
      </c>
      <c r="F66" s="14">
        <f>+F65</f>
        <v>42009</v>
      </c>
      <c r="G66" s="14">
        <f>+G65</f>
        <v>42369</v>
      </c>
      <c r="H66" s="62">
        <v>750104</v>
      </c>
      <c r="I66" s="80">
        <v>70284.210000000006</v>
      </c>
    </row>
    <row r="67" spans="1:9" x14ac:dyDescent="0.25">
      <c r="A67" s="31"/>
      <c r="B67" s="32"/>
      <c r="C67" s="3" t="s">
        <v>44</v>
      </c>
      <c r="D67" s="7" t="s">
        <v>45</v>
      </c>
      <c r="E67" s="6" t="s">
        <v>32</v>
      </c>
      <c r="F67" s="8">
        <v>42009</v>
      </c>
      <c r="G67" s="8">
        <v>42369</v>
      </c>
      <c r="H67" s="62">
        <v>730605</v>
      </c>
      <c r="I67" s="80">
        <v>208416.34</v>
      </c>
    </row>
    <row r="68" spans="1:9" x14ac:dyDescent="0.25">
      <c r="A68" s="31"/>
      <c r="B68" s="32" t="s">
        <v>46</v>
      </c>
      <c r="C68" s="3" t="s">
        <v>47</v>
      </c>
      <c r="D68" s="7" t="s">
        <v>9</v>
      </c>
      <c r="E68" s="6" t="s">
        <v>32</v>
      </c>
      <c r="F68" s="8">
        <v>42009</v>
      </c>
      <c r="G68" s="8">
        <v>42369</v>
      </c>
      <c r="H68" s="62">
        <v>750104</v>
      </c>
      <c r="I68" s="80">
        <v>154763.01</v>
      </c>
    </row>
    <row r="69" spans="1:9" x14ac:dyDescent="0.25">
      <c r="A69" s="31"/>
      <c r="B69" s="32"/>
      <c r="C69" s="3" t="s">
        <v>48</v>
      </c>
      <c r="D69" s="7" t="s">
        <v>9</v>
      </c>
      <c r="E69" s="6" t="s">
        <v>32</v>
      </c>
      <c r="F69" s="8">
        <v>42009</v>
      </c>
      <c r="G69" s="8">
        <v>42369</v>
      </c>
      <c r="H69" s="62">
        <v>750104</v>
      </c>
      <c r="I69" s="80">
        <v>399432.09</v>
      </c>
    </row>
    <row r="70" spans="1:9" x14ac:dyDescent="0.25">
      <c r="A70" s="31"/>
      <c r="B70" s="32"/>
      <c r="C70" s="3" t="s">
        <v>49</v>
      </c>
      <c r="D70" s="7" t="s">
        <v>9</v>
      </c>
      <c r="E70" s="6" t="s">
        <v>32</v>
      </c>
      <c r="F70" s="8">
        <v>42009</v>
      </c>
      <c r="G70" s="8">
        <v>42174</v>
      </c>
      <c r="H70" s="62">
        <v>750104</v>
      </c>
      <c r="I70" s="80">
        <v>75240.33</v>
      </c>
    </row>
    <row r="71" spans="1:9" x14ac:dyDescent="0.25">
      <c r="A71" s="31"/>
      <c r="B71" s="32"/>
      <c r="C71" s="3" t="s">
        <v>50</v>
      </c>
      <c r="D71" s="7" t="s">
        <v>9</v>
      </c>
      <c r="E71" s="6" t="s">
        <v>32</v>
      </c>
      <c r="F71" s="8">
        <v>42009</v>
      </c>
      <c r="G71" s="8">
        <v>42369</v>
      </c>
      <c r="H71" s="62">
        <v>750104</v>
      </c>
      <c r="I71" s="80">
        <v>50000</v>
      </c>
    </row>
    <row r="72" spans="1:9" x14ac:dyDescent="0.25">
      <c r="A72" s="31"/>
      <c r="B72" s="32"/>
      <c r="C72" s="3" t="s">
        <v>51</v>
      </c>
      <c r="D72" s="23" t="s">
        <v>52</v>
      </c>
      <c r="E72" s="6" t="s">
        <v>32</v>
      </c>
      <c r="F72" s="29">
        <v>42009</v>
      </c>
      <c r="G72" s="29">
        <v>42369</v>
      </c>
      <c r="H72" s="62">
        <v>730604</v>
      </c>
      <c r="I72" s="80">
        <v>13224.62</v>
      </c>
    </row>
    <row r="73" spans="1:9" x14ac:dyDescent="0.25">
      <c r="A73" s="31"/>
      <c r="B73" s="32"/>
      <c r="C73" s="3"/>
      <c r="D73" s="23"/>
      <c r="E73" s="6" t="s">
        <v>32</v>
      </c>
      <c r="F73" s="14">
        <f>+F72</f>
        <v>42009</v>
      </c>
      <c r="G73" s="14">
        <f>+G72</f>
        <v>42369</v>
      </c>
      <c r="H73" s="74">
        <v>730207</v>
      </c>
      <c r="I73" s="80">
        <v>5600</v>
      </c>
    </row>
    <row r="74" spans="1:9" x14ac:dyDescent="0.25">
      <c r="A74" s="35" t="s">
        <v>53</v>
      </c>
      <c r="B74" s="36" t="s">
        <v>54</v>
      </c>
      <c r="C74" s="3" t="s">
        <v>55</v>
      </c>
      <c r="D74" s="4" t="s">
        <v>41</v>
      </c>
      <c r="E74" s="37" t="s">
        <v>186</v>
      </c>
      <c r="F74" s="5">
        <v>42221</v>
      </c>
      <c r="G74" s="5">
        <v>42369</v>
      </c>
      <c r="H74" s="59">
        <v>730605</v>
      </c>
      <c r="I74" s="80">
        <v>183999.9952</v>
      </c>
    </row>
    <row r="75" spans="1:9" x14ac:dyDescent="0.25">
      <c r="A75" s="35"/>
      <c r="B75" s="36"/>
      <c r="C75" s="38" t="s">
        <v>56</v>
      </c>
      <c r="D75" s="7" t="s">
        <v>41</v>
      </c>
      <c r="E75" s="39" t="s">
        <v>187</v>
      </c>
      <c r="F75" s="8">
        <v>42160</v>
      </c>
      <c r="G75" s="8">
        <v>42369</v>
      </c>
      <c r="H75" s="62">
        <v>730601</v>
      </c>
      <c r="I75" s="80">
        <v>200000.00000000003</v>
      </c>
    </row>
    <row r="76" spans="1:9" x14ac:dyDescent="0.25">
      <c r="A76" s="35"/>
      <c r="B76" s="36" t="s">
        <v>57</v>
      </c>
      <c r="C76" s="3" t="s">
        <v>58</v>
      </c>
      <c r="D76" s="7" t="s">
        <v>41</v>
      </c>
      <c r="E76" s="10" t="s">
        <v>188</v>
      </c>
      <c r="F76" s="8">
        <v>42160</v>
      </c>
      <c r="G76" s="8">
        <v>42369</v>
      </c>
      <c r="H76" s="62">
        <v>730601</v>
      </c>
      <c r="I76" s="80">
        <v>164000</v>
      </c>
    </row>
    <row r="77" spans="1:9" x14ac:dyDescent="0.25">
      <c r="A77" s="35"/>
      <c r="B77" s="36" t="s">
        <v>59</v>
      </c>
      <c r="C77" s="38" t="s">
        <v>60</v>
      </c>
      <c r="D77" s="7" t="s">
        <v>61</v>
      </c>
      <c r="E77" s="10" t="s">
        <v>189</v>
      </c>
      <c r="F77" s="8">
        <v>42160</v>
      </c>
      <c r="G77" s="8">
        <v>42369</v>
      </c>
      <c r="H77" s="62">
        <v>730601</v>
      </c>
      <c r="I77" s="80">
        <v>134400</v>
      </c>
    </row>
    <row r="78" spans="1:9" x14ac:dyDescent="0.25">
      <c r="A78" s="35"/>
      <c r="B78" s="75" t="s">
        <v>62</v>
      </c>
      <c r="C78" s="16" t="s">
        <v>63</v>
      </c>
      <c r="D78" s="21" t="s">
        <v>41</v>
      </c>
      <c r="E78" s="40" t="s">
        <v>190</v>
      </c>
      <c r="F78" s="14">
        <f>+F77</f>
        <v>42160</v>
      </c>
      <c r="G78" s="14">
        <f>+G77</f>
        <v>42369</v>
      </c>
      <c r="H78" s="69">
        <v>730605</v>
      </c>
      <c r="I78" s="81">
        <v>336000.00000000006</v>
      </c>
    </row>
    <row r="79" spans="1:9" x14ac:dyDescent="0.25">
      <c r="A79" s="35"/>
      <c r="B79" s="76"/>
      <c r="C79" s="18"/>
      <c r="D79" s="21"/>
      <c r="E79" s="40" t="s">
        <v>191</v>
      </c>
      <c r="F79" s="8">
        <v>42009</v>
      </c>
      <c r="G79" s="8">
        <v>42369</v>
      </c>
      <c r="H79" s="61">
        <f>+H78</f>
        <v>730605</v>
      </c>
      <c r="I79" s="81">
        <v>163999.99840000001</v>
      </c>
    </row>
    <row r="80" spans="1:9" x14ac:dyDescent="0.25">
      <c r="A80" s="35"/>
      <c r="B80" s="76"/>
      <c r="C80" s="3" t="s">
        <v>64</v>
      </c>
      <c r="D80" s="23" t="s">
        <v>41</v>
      </c>
      <c r="E80" s="41" t="s">
        <v>192</v>
      </c>
      <c r="F80" s="29">
        <v>42009</v>
      </c>
      <c r="G80" s="29">
        <v>42154</v>
      </c>
      <c r="H80" s="62">
        <v>730601</v>
      </c>
      <c r="I80" s="80">
        <v>200000.00160000002</v>
      </c>
    </row>
    <row r="81" spans="1:9" x14ac:dyDescent="0.25">
      <c r="A81" s="35"/>
      <c r="B81" s="76"/>
      <c r="C81" s="3"/>
      <c r="D81" s="23"/>
      <c r="E81" s="39" t="s">
        <v>193</v>
      </c>
      <c r="F81" s="14">
        <f>+F80</f>
        <v>42009</v>
      </c>
      <c r="G81" s="14">
        <f>+G80</f>
        <v>42154</v>
      </c>
      <c r="H81" s="62">
        <v>730809</v>
      </c>
      <c r="I81" s="80">
        <v>247999.99840000004</v>
      </c>
    </row>
    <row r="82" spans="1:9" x14ac:dyDescent="0.25">
      <c r="A82" s="35"/>
      <c r="B82" s="76"/>
      <c r="C82" s="3" t="s">
        <v>65</v>
      </c>
      <c r="D82" s="7" t="s">
        <v>41</v>
      </c>
      <c r="E82" s="42" t="s">
        <v>194</v>
      </c>
      <c r="F82" s="8">
        <v>42100</v>
      </c>
      <c r="G82" s="8">
        <v>42369</v>
      </c>
      <c r="H82" s="62">
        <v>730605</v>
      </c>
      <c r="I82" s="80">
        <v>145600</v>
      </c>
    </row>
    <row r="83" spans="1:9" x14ac:dyDescent="0.25">
      <c r="A83" s="35"/>
      <c r="B83" s="77"/>
      <c r="C83" s="3" t="s">
        <v>66</v>
      </c>
      <c r="D83" s="7" t="s">
        <v>41</v>
      </c>
      <c r="E83" s="39" t="s">
        <v>195</v>
      </c>
      <c r="F83" s="8">
        <v>42160</v>
      </c>
      <c r="G83" s="8">
        <v>42369</v>
      </c>
      <c r="H83" s="62">
        <v>730605</v>
      </c>
      <c r="I83" s="80">
        <v>336000.00000000006</v>
      </c>
    </row>
    <row r="84" spans="1:9" x14ac:dyDescent="0.25">
      <c r="A84" s="35"/>
      <c r="B84" s="77"/>
      <c r="C84" s="3"/>
      <c r="D84" s="7"/>
      <c r="E84" s="40" t="s">
        <v>196</v>
      </c>
      <c r="F84" s="14">
        <f>+F83</f>
        <v>42160</v>
      </c>
      <c r="G84" s="14">
        <f>+G83</f>
        <v>42369</v>
      </c>
      <c r="H84" s="61">
        <f>+H83</f>
        <v>730605</v>
      </c>
      <c r="I84" s="81">
        <v>593600</v>
      </c>
    </row>
    <row r="85" spans="1:9" x14ac:dyDescent="0.25">
      <c r="A85" s="35"/>
      <c r="B85" s="36" t="s">
        <v>67</v>
      </c>
      <c r="C85" s="3" t="s">
        <v>68</v>
      </c>
      <c r="D85" s="7" t="s">
        <v>69</v>
      </c>
      <c r="E85" s="40" t="s">
        <v>197</v>
      </c>
      <c r="F85" s="8">
        <v>42005</v>
      </c>
      <c r="G85" s="8">
        <v>42369</v>
      </c>
      <c r="H85" s="62">
        <v>730207</v>
      </c>
      <c r="I85" s="81">
        <v>604800</v>
      </c>
    </row>
    <row r="86" spans="1:9" x14ac:dyDescent="0.25">
      <c r="A86" s="35"/>
      <c r="B86" s="36"/>
      <c r="C86" s="3" t="s">
        <v>70</v>
      </c>
      <c r="D86" s="7" t="s">
        <v>69</v>
      </c>
      <c r="E86" s="42" t="s">
        <v>198</v>
      </c>
      <c r="F86" s="8">
        <v>42005</v>
      </c>
      <c r="G86" s="8">
        <v>42369</v>
      </c>
      <c r="H86" s="62">
        <v>730207</v>
      </c>
      <c r="I86" s="80">
        <v>412199.99520000006</v>
      </c>
    </row>
    <row r="87" spans="1:9" x14ac:dyDescent="0.25">
      <c r="A87" s="35"/>
      <c r="B87" s="36" t="s">
        <v>71</v>
      </c>
      <c r="C87" s="3" t="s">
        <v>72</v>
      </c>
      <c r="D87" s="7" t="s">
        <v>41</v>
      </c>
      <c r="E87" s="20" t="s">
        <v>199</v>
      </c>
      <c r="F87" s="8">
        <v>42160</v>
      </c>
      <c r="G87" s="8">
        <v>42369</v>
      </c>
      <c r="H87" s="62">
        <v>730605</v>
      </c>
      <c r="I87" s="80">
        <v>372000.00320000004</v>
      </c>
    </row>
    <row r="88" spans="1:9" x14ac:dyDescent="0.25">
      <c r="A88" s="35"/>
      <c r="B88" s="36" t="s">
        <v>73</v>
      </c>
      <c r="C88" s="3" t="s">
        <v>74</v>
      </c>
      <c r="D88" s="7" t="s">
        <v>41</v>
      </c>
      <c r="E88" s="20" t="s">
        <v>200</v>
      </c>
      <c r="F88" s="8">
        <v>42100</v>
      </c>
      <c r="G88" s="8">
        <v>42369</v>
      </c>
      <c r="H88" s="62">
        <v>730605</v>
      </c>
      <c r="I88" s="80">
        <v>246400.00000000003</v>
      </c>
    </row>
    <row r="89" spans="1:9" x14ac:dyDescent="0.25">
      <c r="A89" s="35"/>
      <c r="B89" s="75" t="s">
        <v>75</v>
      </c>
      <c r="C89" s="16" t="s">
        <v>76</v>
      </c>
      <c r="D89" s="21" t="s">
        <v>41</v>
      </c>
      <c r="E89" s="20" t="s">
        <v>201</v>
      </c>
      <c r="F89" s="14">
        <f>+F88</f>
        <v>42100</v>
      </c>
      <c r="G89" s="14">
        <f>+G88</f>
        <v>42369</v>
      </c>
      <c r="H89" s="69">
        <v>730601</v>
      </c>
      <c r="I89" s="81">
        <v>408800.00000000006</v>
      </c>
    </row>
    <row r="90" spans="1:9" x14ac:dyDescent="0.25">
      <c r="A90" s="35"/>
      <c r="B90" s="76"/>
      <c r="C90" s="17"/>
      <c r="D90" s="21"/>
      <c r="E90" s="20" t="s">
        <v>202</v>
      </c>
      <c r="F90" s="14">
        <f>+F89</f>
        <v>42100</v>
      </c>
      <c r="G90" s="14">
        <f>+G89</f>
        <v>42369</v>
      </c>
      <c r="H90" s="61">
        <f t="shared" ref="H90:H91" si="8">+H89</f>
        <v>730601</v>
      </c>
      <c r="I90" s="81">
        <v>408800.00000000006</v>
      </c>
    </row>
    <row r="91" spans="1:9" x14ac:dyDescent="0.25">
      <c r="A91" s="35"/>
      <c r="B91" s="76"/>
      <c r="C91" s="18"/>
      <c r="D91" s="21"/>
      <c r="E91" s="20" t="s">
        <v>203</v>
      </c>
      <c r="F91" s="8">
        <v>42160</v>
      </c>
      <c r="G91" s="8">
        <v>42369</v>
      </c>
      <c r="H91" s="61">
        <f t="shared" si="8"/>
        <v>730601</v>
      </c>
      <c r="I91" s="81">
        <v>408800.00000000006</v>
      </c>
    </row>
    <row r="92" spans="1:9" x14ac:dyDescent="0.25">
      <c r="A92" s="35"/>
      <c r="B92" s="76"/>
      <c r="C92" s="3" t="s">
        <v>77</v>
      </c>
      <c r="D92" s="7" t="s">
        <v>41</v>
      </c>
      <c r="E92" s="43" t="s">
        <v>204</v>
      </c>
      <c r="F92" s="8">
        <v>42099</v>
      </c>
      <c r="G92" s="8">
        <v>42369</v>
      </c>
      <c r="H92" s="62">
        <v>730601</v>
      </c>
      <c r="I92" s="80">
        <v>196000.00000000003</v>
      </c>
    </row>
    <row r="93" spans="1:9" x14ac:dyDescent="0.25">
      <c r="A93" s="35"/>
      <c r="B93" s="77"/>
      <c r="C93" s="3" t="s">
        <v>78</v>
      </c>
      <c r="D93" s="7" t="s">
        <v>41</v>
      </c>
      <c r="E93" s="42" t="s">
        <v>205</v>
      </c>
      <c r="F93" s="8">
        <v>42005</v>
      </c>
      <c r="G93" s="8">
        <v>42094</v>
      </c>
      <c r="H93" s="62">
        <v>730601</v>
      </c>
      <c r="I93" s="80">
        <v>560000</v>
      </c>
    </row>
    <row r="94" spans="1:9" x14ac:dyDescent="0.25">
      <c r="A94" s="35"/>
      <c r="B94" s="36" t="s">
        <v>79</v>
      </c>
      <c r="C94" s="3" t="s">
        <v>80</v>
      </c>
      <c r="D94" s="7" t="s">
        <v>81</v>
      </c>
      <c r="E94" s="39" t="s">
        <v>206</v>
      </c>
      <c r="F94" s="8">
        <v>42005</v>
      </c>
      <c r="G94" s="8">
        <v>42369</v>
      </c>
      <c r="H94" s="62">
        <v>730601</v>
      </c>
      <c r="I94" s="80">
        <v>201600.00000000003</v>
      </c>
    </row>
    <row r="95" spans="1:9" x14ac:dyDescent="0.25">
      <c r="A95" s="35"/>
      <c r="B95" s="75" t="s">
        <v>82</v>
      </c>
      <c r="C95" s="16" t="s">
        <v>83</v>
      </c>
      <c r="D95" s="21" t="s">
        <v>81</v>
      </c>
      <c r="E95" s="10" t="s">
        <v>207</v>
      </c>
      <c r="F95" s="14">
        <f t="shared" ref="F95:F103" si="9">+F94</f>
        <v>42005</v>
      </c>
      <c r="G95" s="14">
        <f t="shared" ref="G95:G103" si="10">+G94</f>
        <v>42369</v>
      </c>
      <c r="H95" s="69">
        <v>730601</v>
      </c>
      <c r="I95" s="81">
        <v>94976.000000000015</v>
      </c>
    </row>
    <row r="96" spans="1:9" x14ac:dyDescent="0.25">
      <c r="A96" s="35"/>
      <c r="B96" s="76"/>
      <c r="C96" s="17"/>
      <c r="D96" s="21"/>
      <c r="E96" s="10" t="s">
        <v>208</v>
      </c>
      <c r="F96" s="14">
        <f t="shared" si="9"/>
        <v>42005</v>
      </c>
      <c r="G96" s="14">
        <f t="shared" si="10"/>
        <v>42369</v>
      </c>
      <c r="H96" s="61">
        <f t="shared" ref="H96:H104" si="11">+H95</f>
        <v>730601</v>
      </c>
      <c r="I96" s="81">
        <v>134400</v>
      </c>
    </row>
    <row r="97" spans="1:9" x14ac:dyDescent="0.25">
      <c r="A97" s="35"/>
      <c r="B97" s="76"/>
      <c r="C97" s="17"/>
      <c r="D97" s="21"/>
      <c r="E97" s="10" t="s">
        <v>209</v>
      </c>
      <c r="F97" s="14">
        <f t="shared" si="9"/>
        <v>42005</v>
      </c>
      <c r="G97" s="14">
        <f t="shared" si="10"/>
        <v>42369</v>
      </c>
      <c r="H97" s="61">
        <f t="shared" si="11"/>
        <v>730601</v>
      </c>
      <c r="I97" s="81">
        <v>75264</v>
      </c>
    </row>
    <row r="98" spans="1:9" x14ac:dyDescent="0.25">
      <c r="A98" s="35"/>
      <c r="B98" s="76"/>
      <c r="C98" s="17"/>
      <c r="D98" s="21"/>
      <c r="E98" s="10" t="s">
        <v>210</v>
      </c>
      <c r="F98" s="14">
        <f t="shared" si="9"/>
        <v>42005</v>
      </c>
      <c r="G98" s="14">
        <f t="shared" si="10"/>
        <v>42369</v>
      </c>
      <c r="H98" s="61">
        <f t="shared" si="11"/>
        <v>730601</v>
      </c>
      <c r="I98" s="81">
        <v>173152.00000000003</v>
      </c>
    </row>
    <row r="99" spans="1:9" x14ac:dyDescent="0.25">
      <c r="A99" s="35"/>
      <c r="B99" s="76"/>
      <c r="C99" s="17"/>
      <c r="D99" s="21"/>
      <c r="E99" s="10" t="s">
        <v>211</v>
      </c>
      <c r="F99" s="14">
        <f t="shared" si="9"/>
        <v>42005</v>
      </c>
      <c r="G99" s="14">
        <f t="shared" si="10"/>
        <v>42369</v>
      </c>
      <c r="H99" s="61">
        <f t="shared" si="11"/>
        <v>730601</v>
      </c>
      <c r="I99" s="81">
        <v>44800.000000000007</v>
      </c>
    </row>
    <row r="100" spans="1:9" x14ac:dyDescent="0.25">
      <c r="A100" s="35"/>
      <c r="B100" s="76"/>
      <c r="C100" s="17"/>
      <c r="D100" s="21"/>
      <c r="E100" s="10" t="s">
        <v>212</v>
      </c>
      <c r="F100" s="14">
        <f t="shared" si="9"/>
        <v>42005</v>
      </c>
      <c r="G100" s="14">
        <f t="shared" si="10"/>
        <v>42369</v>
      </c>
      <c r="H100" s="61">
        <f t="shared" si="11"/>
        <v>730601</v>
      </c>
      <c r="I100" s="81">
        <v>179200.00000000003</v>
      </c>
    </row>
    <row r="101" spans="1:9" x14ac:dyDescent="0.25">
      <c r="A101" s="35"/>
      <c r="B101" s="76"/>
      <c r="C101" s="17"/>
      <c r="D101" s="21"/>
      <c r="E101" s="10" t="s">
        <v>213</v>
      </c>
      <c r="F101" s="14">
        <f t="shared" si="9"/>
        <v>42005</v>
      </c>
      <c r="G101" s="14">
        <f t="shared" si="10"/>
        <v>42369</v>
      </c>
      <c r="H101" s="61">
        <f t="shared" si="11"/>
        <v>730601</v>
      </c>
      <c r="I101" s="81">
        <v>168000.00000000003</v>
      </c>
    </row>
    <row r="102" spans="1:9" x14ac:dyDescent="0.25">
      <c r="A102" s="35"/>
      <c r="B102" s="76"/>
      <c r="C102" s="17"/>
      <c r="D102" s="21"/>
      <c r="E102" s="10" t="s">
        <v>214</v>
      </c>
      <c r="F102" s="14">
        <f t="shared" si="9"/>
        <v>42005</v>
      </c>
      <c r="G102" s="14">
        <f t="shared" si="10"/>
        <v>42369</v>
      </c>
      <c r="H102" s="61">
        <f t="shared" si="11"/>
        <v>730601</v>
      </c>
      <c r="I102" s="81">
        <v>112896.00000000001</v>
      </c>
    </row>
    <row r="103" spans="1:9" x14ac:dyDescent="0.25">
      <c r="A103" s="35"/>
      <c r="B103" s="76"/>
      <c r="C103" s="17"/>
      <c r="D103" s="21"/>
      <c r="E103" s="10" t="s">
        <v>215</v>
      </c>
      <c r="F103" s="14">
        <f t="shared" si="9"/>
        <v>42005</v>
      </c>
      <c r="G103" s="14">
        <f t="shared" si="10"/>
        <v>42369</v>
      </c>
      <c r="H103" s="61">
        <f t="shared" si="11"/>
        <v>730601</v>
      </c>
      <c r="I103" s="81">
        <v>37856</v>
      </c>
    </row>
    <row r="104" spans="1:9" x14ac:dyDescent="0.25">
      <c r="A104" s="35"/>
      <c r="B104" s="77"/>
      <c r="C104" s="18"/>
      <c r="D104" s="21"/>
      <c r="E104" s="10" t="s">
        <v>216</v>
      </c>
      <c r="F104" s="30">
        <v>42005</v>
      </c>
      <c r="G104" s="30">
        <v>42369</v>
      </c>
      <c r="H104" s="61">
        <f t="shared" si="11"/>
        <v>730601</v>
      </c>
      <c r="I104" s="81">
        <v>105255.99840000001</v>
      </c>
    </row>
    <row r="105" spans="1:9" x14ac:dyDescent="0.25">
      <c r="A105" s="2" t="s">
        <v>84</v>
      </c>
      <c r="B105" s="19" t="s">
        <v>85</v>
      </c>
      <c r="C105" s="3" t="s">
        <v>86</v>
      </c>
      <c r="D105" s="4" t="s">
        <v>6</v>
      </c>
      <c r="E105" s="44" t="s">
        <v>217</v>
      </c>
      <c r="F105" s="5">
        <v>42009</v>
      </c>
      <c r="G105" s="5">
        <v>42109</v>
      </c>
      <c r="H105" s="59">
        <v>730601</v>
      </c>
      <c r="I105" s="80">
        <v>43000.003200000006</v>
      </c>
    </row>
    <row r="106" spans="1:9" x14ac:dyDescent="0.25">
      <c r="A106" s="2"/>
      <c r="B106" s="19"/>
      <c r="C106" s="3"/>
      <c r="D106" s="7" t="s">
        <v>8</v>
      </c>
      <c r="E106" s="43" t="s">
        <v>240</v>
      </c>
      <c r="F106" s="8">
        <v>42109</v>
      </c>
      <c r="G106" s="8">
        <v>42195</v>
      </c>
      <c r="H106" s="61">
        <f>+H105</f>
        <v>730601</v>
      </c>
      <c r="I106" s="80">
        <v>0</v>
      </c>
    </row>
    <row r="107" spans="1:9" x14ac:dyDescent="0.25">
      <c r="A107" s="2"/>
      <c r="B107" s="19"/>
      <c r="C107" s="3"/>
      <c r="D107" s="45" t="s">
        <v>9</v>
      </c>
      <c r="E107" s="46" t="s">
        <v>218</v>
      </c>
      <c r="F107" s="30">
        <v>42200</v>
      </c>
      <c r="G107" s="30">
        <v>42369</v>
      </c>
      <c r="H107" s="74">
        <v>750104</v>
      </c>
      <c r="I107" s="80">
        <v>817000</v>
      </c>
    </row>
    <row r="108" spans="1:9" x14ac:dyDescent="0.25">
      <c r="A108" s="47" t="s">
        <v>87</v>
      </c>
      <c r="B108" s="48" t="s">
        <v>88</v>
      </c>
      <c r="C108" s="3" t="s">
        <v>89</v>
      </c>
      <c r="D108" s="4" t="s">
        <v>6</v>
      </c>
      <c r="E108" s="49" t="s">
        <v>90</v>
      </c>
      <c r="F108" s="5">
        <v>42009</v>
      </c>
      <c r="G108" s="5">
        <v>42104</v>
      </c>
      <c r="H108" s="59">
        <v>730601</v>
      </c>
      <c r="I108" s="80">
        <v>0</v>
      </c>
    </row>
    <row r="109" spans="1:9" x14ac:dyDescent="0.25">
      <c r="A109" s="47"/>
      <c r="B109" s="48"/>
      <c r="C109" s="3"/>
      <c r="D109" s="23" t="s">
        <v>8</v>
      </c>
      <c r="E109" s="43" t="s">
        <v>240</v>
      </c>
      <c r="F109" s="8">
        <v>42009</v>
      </c>
      <c r="G109" s="8">
        <v>42104</v>
      </c>
      <c r="H109" s="61">
        <f>+H108</f>
        <v>730601</v>
      </c>
      <c r="I109" s="80">
        <v>0</v>
      </c>
    </row>
    <row r="110" spans="1:9" x14ac:dyDescent="0.25">
      <c r="A110" s="47"/>
      <c r="B110" s="48"/>
      <c r="C110" s="3"/>
      <c r="D110" s="50" t="s">
        <v>9</v>
      </c>
      <c r="E110" s="39" t="s">
        <v>219</v>
      </c>
      <c r="F110" s="14">
        <f>+F109</f>
        <v>42009</v>
      </c>
      <c r="G110" s="14">
        <f>+G109</f>
        <v>42104</v>
      </c>
      <c r="H110" s="72">
        <v>750104</v>
      </c>
      <c r="I110" s="81">
        <v>532000</v>
      </c>
    </row>
    <row r="111" spans="1:9" x14ac:dyDescent="0.25">
      <c r="A111" s="47"/>
      <c r="B111" s="48"/>
      <c r="C111" s="3"/>
      <c r="D111" s="50"/>
      <c r="E111" s="39" t="s">
        <v>220</v>
      </c>
      <c r="F111" s="25">
        <v>42200</v>
      </c>
      <c r="G111" s="22">
        <v>42369</v>
      </c>
      <c r="H111" s="61">
        <f t="shared" ref="H111:H112" si="12">+H110</f>
        <v>750104</v>
      </c>
      <c r="I111" s="81">
        <v>532000</v>
      </c>
    </row>
    <row r="112" spans="1:9" x14ac:dyDescent="0.25">
      <c r="A112" s="47"/>
      <c r="B112" s="48"/>
      <c r="C112" s="3" t="s">
        <v>91</v>
      </c>
      <c r="D112" s="26" t="s">
        <v>8</v>
      </c>
      <c r="E112" s="43" t="s">
        <v>240</v>
      </c>
      <c r="F112" s="8">
        <v>42009</v>
      </c>
      <c r="G112" s="8">
        <v>42104</v>
      </c>
      <c r="H112" s="61">
        <f t="shared" si="12"/>
        <v>750104</v>
      </c>
      <c r="I112" s="80">
        <v>0</v>
      </c>
    </row>
    <row r="113" spans="1:9" x14ac:dyDescent="0.25">
      <c r="A113" s="47"/>
      <c r="B113" s="48"/>
      <c r="C113" s="3"/>
      <c r="D113" s="21" t="s">
        <v>9</v>
      </c>
      <c r="E113" s="42" t="s">
        <v>221</v>
      </c>
      <c r="F113" s="14">
        <f t="shared" ref="F113:G115" si="13">+F112</f>
        <v>42009</v>
      </c>
      <c r="G113" s="14">
        <f t="shared" si="13"/>
        <v>42104</v>
      </c>
      <c r="H113" s="72">
        <v>750104</v>
      </c>
      <c r="I113" s="81">
        <v>594160</v>
      </c>
    </row>
    <row r="114" spans="1:9" x14ac:dyDescent="0.25">
      <c r="A114" s="47"/>
      <c r="B114" s="48"/>
      <c r="C114" s="3"/>
      <c r="D114" s="21"/>
      <c r="E114" s="42" t="s">
        <v>222</v>
      </c>
      <c r="F114" s="14">
        <f t="shared" si="13"/>
        <v>42009</v>
      </c>
      <c r="G114" s="14">
        <f t="shared" si="13"/>
        <v>42104</v>
      </c>
      <c r="H114" s="61">
        <f t="shared" ref="H114:H117" si="14">+H113</f>
        <v>750104</v>
      </c>
      <c r="I114" s="81">
        <v>594160</v>
      </c>
    </row>
    <row r="115" spans="1:9" x14ac:dyDescent="0.25">
      <c r="A115" s="47"/>
      <c r="B115" s="48"/>
      <c r="C115" s="3"/>
      <c r="D115" s="21"/>
      <c r="E115" s="42" t="s">
        <v>223</v>
      </c>
      <c r="F115" s="14">
        <f t="shared" si="13"/>
        <v>42009</v>
      </c>
      <c r="G115" s="14">
        <f t="shared" si="13"/>
        <v>42104</v>
      </c>
      <c r="H115" s="61">
        <f t="shared" si="14"/>
        <v>750104</v>
      </c>
      <c r="I115" s="81">
        <v>594160</v>
      </c>
    </row>
    <row r="116" spans="1:9" x14ac:dyDescent="0.25">
      <c r="A116" s="47"/>
      <c r="B116" s="48"/>
      <c r="C116" s="3"/>
      <c r="D116" s="21"/>
      <c r="E116" s="42" t="s">
        <v>224</v>
      </c>
      <c r="F116" s="8">
        <v>42109</v>
      </c>
      <c r="G116" s="22">
        <v>42369</v>
      </c>
      <c r="H116" s="61">
        <f t="shared" si="14"/>
        <v>750104</v>
      </c>
      <c r="I116" s="81">
        <v>594160</v>
      </c>
    </row>
    <row r="117" spans="1:9" x14ac:dyDescent="0.25">
      <c r="A117" s="47"/>
      <c r="B117" s="48"/>
      <c r="C117" s="3" t="s">
        <v>92</v>
      </c>
      <c r="D117" s="7" t="s">
        <v>8</v>
      </c>
      <c r="E117" s="43" t="s">
        <v>240</v>
      </c>
      <c r="F117" s="8">
        <v>42009</v>
      </c>
      <c r="G117" s="8">
        <v>42104</v>
      </c>
      <c r="H117" s="61">
        <f t="shared" si="14"/>
        <v>750104</v>
      </c>
      <c r="I117" s="80">
        <v>0</v>
      </c>
    </row>
    <row r="118" spans="1:9" x14ac:dyDescent="0.25">
      <c r="A118" s="47"/>
      <c r="B118" s="48"/>
      <c r="C118" s="3"/>
      <c r="D118" s="21" t="s">
        <v>9</v>
      </c>
      <c r="E118" s="42" t="s">
        <v>225</v>
      </c>
      <c r="F118" s="14">
        <f>+F117</f>
        <v>42009</v>
      </c>
      <c r="G118" s="14">
        <f>+G117</f>
        <v>42104</v>
      </c>
      <c r="H118" s="72">
        <v>750104</v>
      </c>
      <c r="I118" s="81">
        <v>599999.99920000008</v>
      </c>
    </row>
    <row r="119" spans="1:9" x14ac:dyDescent="0.25">
      <c r="A119" s="47"/>
      <c r="B119" s="48"/>
      <c r="C119" s="3"/>
      <c r="D119" s="21"/>
      <c r="E119" s="42" t="s">
        <v>226</v>
      </c>
      <c r="F119" s="8">
        <v>42109</v>
      </c>
      <c r="G119" s="22">
        <v>42369</v>
      </c>
      <c r="H119" s="61">
        <f t="shared" ref="H119:H120" si="15">+H118</f>
        <v>750104</v>
      </c>
      <c r="I119" s="81">
        <v>599999.99920000008</v>
      </c>
    </row>
    <row r="120" spans="1:9" x14ac:dyDescent="0.25">
      <c r="A120" s="47"/>
      <c r="B120" s="48"/>
      <c r="C120" s="3" t="s">
        <v>47</v>
      </c>
      <c r="D120" s="7" t="s">
        <v>8</v>
      </c>
      <c r="E120" s="43" t="s">
        <v>240</v>
      </c>
      <c r="F120" s="8">
        <v>42009</v>
      </c>
      <c r="G120" s="8">
        <v>42104</v>
      </c>
      <c r="H120" s="61">
        <f t="shared" si="15"/>
        <v>750104</v>
      </c>
      <c r="I120" s="80">
        <v>0</v>
      </c>
    </row>
    <row r="121" spans="1:9" x14ac:dyDescent="0.25">
      <c r="A121" s="47"/>
      <c r="B121" s="48"/>
      <c r="C121" s="3"/>
      <c r="D121" s="7" t="s">
        <v>6</v>
      </c>
      <c r="E121" s="42" t="s">
        <v>227</v>
      </c>
      <c r="F121" s="8">
        <v>42009</v>
      </c>
      <c r="G121" s="8">
        <v>42104</v>
      </c>
      <c r="H121" s="62">
        <v>730601</v>
      </c>
      <c r="I121" s="80">
        <v>112000.00000000001</v>
      </c>
    </row>
    <row r="122" spans="1:9" x14ac:dyDescent="0.25">
      <c r="A122" s="47"/>
      <c r="B122" s="48"/>
      <c r="C122" s="3"/>
      <c r="D122" s="21" t="s">
        <v>9</v>
      </c>
      <c r="E122" s="42" t="s">
        <v>228</v>
      </c>
      <c r="F122" s="14">
        <f t="shared" ref="F122:F125" si="16">+F121</f>
        <v>42009</v>
      </c>
      <c r="G122" s="14">
        <f t="shared" ref="G122:G125" si="17">+G121</f>
        <v>42104</v>
      </c>
      <c r="H122" s="69">
        <v>750104</v>
      </c>
      <c r="I122" s="81">
        <v>395360.00000000006</v>
      </c>
    </row>
    <row r="123" spans="1:9" x14ac:dyDescent="0.25">
      <c r="A123" s="47"/>
      <c r="B123" s="48"/>
      <c r="C123" s="3"/>
      <c r="D123" s="21"/>
      <c r="E123" s="42" t="s">
        <v>229</v>
      </c>
      <c r="F123" s="14">
        <f t="shared" si="16"/>
        <v>42009</v>
      </c>
      <c r="G123" s="14">
        <f t="shared" si="17"/>
        <v>42104</v>
      </c>
      <c r="H123" s="61">
        <f t="shared" ref="H123:H126" si="18">+H122</f>
        <v>750104</v>
      </c>
      <c r="I123" s="81">
        <v>136640</v>
      </c>
    </row>
    <row r="124" spans="1:9" x14ac:dyDescent="0.25">
      <c r="A124" s="47"/>
      <c r="B124" s="48"/>
      <c r="C124" s="3"/>
      <c r="D124" s="21"/>
      <c r="E124" s="42" t="s">
        <v>230</v>
      </c>
      <c r="F124" s="14">
        <f t="shared" si="16"/>
        <v>42009</v>
      </c>
      <c r="G124" s="14">
        <f t="shared" si="17"/>
        <v>42104</v>
      </c>
      <c r="H124" s="61">
        <f t="shared" si="18"/>
        <v>750104</v>
      </c>
      <c r="I124" s="81">
        <v>532000</v>
      </c>
    </row>
    <row r="125" spans="1:9" x14ac:dyDescent="0.25">
      <c r="A125" s="47"/>
      <c r="B125" s="48"/>
      <c r="C125" s="3"/>
      <c r="D125" s="21"/>
      <c r="E125" s="42" t="s">
        <v>231</v>
      </c>
      <c r="F125" s="14">
        <f t="shared" si="16"/>
        <v>42009</v>
      </c>
      <c r="G125" s="14">
        <f t="shared" si="17"/>
        <v>42104</v>
      </c>
      <c r="H125" s="61">
        <f t="shared" si="18"/>
        <v>750104</v>
      </c>
      <c r="I125" s="81">
        <v>532000</v>
      </c>
    </row>
    <row r="126" spans="1:9" x14ac:dyDescent="0.25">
      <c r="A126" s="47"/>
      <c r="B126" s="48"/>
      <c r="C126" s="3"/>
      <c r="D126" s="21"/>
      <c r="E126" s="42" t="s">
        <v>232</v>
      </c>
      <c r="F126" s="8">
        <v>42009</v>
      </c>
      <c r="G126" s="8">
        <v>42369</v>
      </c>
      <c r="H126" s="61">
        <f t="shared" si="18"/>
        <v>750104</v>
      </c>
      <c r="I126" s="81">
        <v>532000</v>
      </c>
    </row>
    <row r="127" spans="1:9" x14ac:dyDescent="0.25">
      <c r="A127" s="47"/>
      <c r="B127" s="48" t="s">
        <v>93</v>
      </c>
      <c r="C127" s="3" t="s">
        <v>94</v>
      </c>
      <c r="D127" s="45" t="s">
        <v>95</v>
      </c>
      <c r="E127" s="10" t="s">
        <v>233</v>
      </c>
      <c r="F127" s="30">
        <v>42005</v>
      </c>
      <c r="G127" s="30">
        <v>42369</v>
      </c>
      <c r="H127" s="74">
        <v>730207</v>
      </c>
      <c r="I127" s="80">
        <v>504000.00000000006</v>
      </c>
    </row>
    <row r="128" spans="1:9" x14ac:dyDescent="0.25">
      <c r="A128" s="31" t="s">
        <v>96</v>
      </c>
      <c r="B128" s="32" t="s">
        <v>97</v>
      </c>
      <c r="C128" s="3" t="s">
        <v>98</v>
      </c>
      <c r="D128" s="4" t="s">
        <v>99</v>
      </c>
      <c r="E128" s="49" t="s">
        <v>32</v>
      </c>
      <c r="F128" s="5">
        <v>42009</v>
      </c>
      <c r="G128" s="5">
        <v>42369</v>
      </c>
      <c r="H128" s="59">
        <v>730604</v>
      </c>
      <c r="I128" s="80">
        <v>210248.64</v>
      </c>
    </row>
    <row r="129" spans="1:9" x14ac:dyDescent="0.25">
      <c r="A129" s="31"/>
      <c r="B129" s="32"/>
      <c r="C129" s="3"/>
      <c r="D129" s="7" t="s">
        <v>100</v>
      </c>
      <c r="E129" s="49" t="s">
        <v>32</v>
      </c>
      <c r="F129" s="8">
        <v>42009</v>
      </c>
      <c r="G129" s="8">
        <v>42369</v>
      </c>
      <c r="H129" s="62">
        <v>750104</v>
      </c>
      <c r="I129" s="80">
        <v>250000</v>
      </c>
    </row>
    <row r="130" spans="1:9" x14ac:dyDescent="0.25">
      <c r="A130" s="31"/>
      <c r="B130" s="32"/>
      <c r="C130" s="3" t="s">
        <v>101</v>
      </c>
      <c r="D130" s="7" t="s">
        <v>102</v>
      </c>
      <c r="E130" s="49" t="s">
        <v>32</v>
      </c>
      <c r="F130" s="8">
        <v>42009</v>
      </c>
      <c r="G130" s="8">
        <v>42369</v>
      </c>
      <c r="H130" s="62">
        <v>730605</v>
      </c>
      <c r="I130" s="80">
        <v>120000</v>
      </c>
    </row>
    <row r="131" spans="1:9" x14ac:dyDescent="0.25">
      <c r="A131" s="31"/>
      <c r="B131" s="32"/>
      <c r="C131" s="3" t="s">
        <v>103</v>
      </c>
      <c r="D131" s="21" t="s">
        <v>104</v>
      </c>
      <c r="E131" s="49" t="s">
        <v>32</v>
      </c>
      <c r="F131" s="29">
        <v>42009</v>
      </c>
      <c r="G131" s="29">
        <v>42369</v>
      </c>
      <c r="H131" s="62">
        <v>730605</v>
      </c>
      <c r="I131" s="80">
        <v>315560</v>
      </c>
    </row>
    <row r="132" spans="1:9" x14ac:dyDescent="0.25">
      <c r="A132" s="31"/>
      <c r="B132" s="32"/>
      <c r="C132" s="51"/>
      <c r="D132" s="21"/>
      <c r="E132" s="49" t="s">
        <v>32</v>
      </c>
      <c r="F132" s="14">
        <f>+F131</f>
        <v>42009</v>
      </c>
      <c r="G132" s="14">
        <f>+G131</f>
        <v>42369</v>
      </c>
      <c r="H132" s="62">
        <v>750104</v>
      </c>
      <c r="I132" s="80">
        <v>188768.09</v>
      </c>
    </row>
    <row r="133" spans="1:9" x14ac:dyDescent="0.25">
      <c r="A133" s="31"/>
      <c r="B133" s="32" t="s">
        <v>105</v>
      </c>
      <c r="C133" s="3" t="s">
        <v>106</v>
      </c>
      <c r="D133" s="7" t="s">
        <v>107</v>
      </c>
      <c r="E133" s="49" t="s">
        <v>32</v>
      </c>
      <c r="F133" s="8">
        <v>42009</v>
      </c>
      <c r="G133" s="8">
        <v>42369</v>
      </c>
      <c r="H133" s="62">
        <v>730601</v>
      </c>
      <c r="I133" s="80">
        <v>26797.46</v>
      </c>
    </row>
    <row r="134" spans="1:9" x14ac:dyDescent="0.25">
      <c r="A134" s="31"/>
      <c r="B134" s="32"/>
      <c r="C134" s="3" t="s">
        <v>108</v>
      </c>
      <c r="D134" s="7" t="s">
        <v>109</v>
      </c>
      <c r="E134" s="52" t="s">
        <v>240</v>
      </c>
      <c r="F134" s="8">
        <v>42009</v>
      </c>
      <c r="G134" s="8">
        <v>42369</v>
      </c>
      <c r="H134" s="61">
        <f>+H133</f>
        <v>730601</v>
      </c>
      <c r="I134" s="80">
        <v>0</v>
      </c>
    </row>
    <row r="135" spans="1:9" x14ac:dyDescent="0.25">
      <c r="A135" s="31"/>
      <c r="B135" s="32"/>
      <c r="C135" s="3"/>
      <c r="D135" s="23" t="s">
        <v>110</v>
      </c>
      <c r="E135" s="49" t="s">
        <v>32</v>
      </c>
      <c r="F135" s="29">
        <v>42009</v>
      </c>
      <c r="G135" s="29">
        <v>42369</v>
      </c>
      <c r="H135" s="62">
        <v>730601</v>
      </c>
      <c r="I135" s="80">
        <v>27716.639999999999</v>
      </c>
    </row>
    <row r="136" spans="1:9" x14ac:dyDescent="0.25">
      <c r="A136" s="31"/>
      <c r="B136" s="32"/>
      <c r="C136" s="3"/>
      <c r="D136" s="23"/>
      <c r="E136" s="49" t="s">
        <v>32</v>
      </c>
      <c r="F136" s="14">
        <f t="shared" ref="F136:F137" si="19">+F135</f>
        <v>42009</v>
      </c>
      <c r="G136" s="14">
        <f t="shared" ref="G136:G137" si="20">+G135</f>
        <v>42369</v>
      </c>
      <c r="H136" s="62">
        <v>730207</v>
      </c>
      <c r="I136" s="80">
        <v>272708.8</v>
      </c>
    </row>
    <row r="137" spans="1:9" x14ac:dyDescent="0.25">
      <c r="A137" s="31"/>
      <c r="B137" s="32"/>
      <c r="C137" s="3"/>
      <c r="D137" s="23"/>
      <c r="E137" s="49" t="s">
        <v>32</v>
      </c>
      <c r="F137" s="14">
        <f t="shared" si="19"/>
        <v>42009</v>
      </c>
      <c r="G137" s="14">
        <f t="shared" si="20"/>
        <v>42369</v>
      </c>
      <c r="H137" s="62">
        <v>730812</v>
      </c>
      <c r="I137" s="80">
        <v>87815.84</v>
      </c>
    </row>
    <row r="138" spans="1:9" x14ac:dyDescent="0.25">
      <c r="A138" s="31"/>
      <c r="B138" s="32" t="s">
        <v>111</v>
      </c>
      <c r="C138" s="3" t="s">
        <v>112</v>
      </c>
      <c r="D138" s="7" t="s">
        <v>9</v>
      </c>
      <c r="E138" s="49" t="s">
        <v>32</v>
      </c>
      <c r="F138" s="8">
        <v>42009</v>
      </c>
      <c r="G138" s="8">
        <v>42369</v>
      </c>
      <c r="H138" s="62">
        <v>750104</v>
      </c>
      <c r="I138" s="80">
        <v>6228.01</v>
      </c>
    </row>
    <row r="139" spans="1:9" x14ac:dyDescent="0.25">
      <c r="A139" s="31"/>
      <c r="B139" s="32"/>
      <c r="C139" s="3" t="s">
        <v>113</v>
      </c>
      <c r="D139" s="7" t="s">
        <v>114</v>
      </c>
      <c r="E139" s="49" t="s">
        <v>32</v>
      </c>
      <c r="F139" s="8">
        <v>42009</v>
      </c>
      <c r="G139" s="8">
        <v>42369</v>
      </c>
      <c r="H139" s="62">
        <v>730601</v>
      </c>
      <c r="I139" s="80">
        <v>336555.28</v>
      </c>
    </row>
    <row r="140" spans="1:9" x14ac:dyDescent="0.25">
      <c r="A140" s="31"/>
      <c r="B140" s="32"/>
      <c r="C140" s="3" t="s">
        <v>115</v>
      </c>
      <c r="D140" s="7" t="s">
        <v>116</v>
      </c>
      <c r="E140" s="49" t="s">
        <v>32</v>
      </c>
      <c r="F140" s="8">
        <v>42009</v>
      </c>
      <c r="G140" s="8">
        <v>42369</v>
      </c>
      <c r="H140" s="62">
        <v>730601</v>
      </c>
      <c r="I140" s="80">
        <v>140004.99</v>
      </c>
    </row>
    <row r="141" spans="1:9" x14ac:dyDescent="0.25">
      <c r="A141" s="31"/>
      <c r="B141" s="32" t="s">
        <v>117</v>
      </c>
      <c r="C141" s="3" t="s">
        <v>118</v>
      </c>
      <c r="D141" s="7" t="s">
        <v>119</v>
      </c>
      <c r="E141" s="49" t="s">
        <v>32</v>
      </c>
      <c r="F141" s="8">
        <v>42005</v>
      </c>
      <c r="G141" s="8">
        <v>42005</v>
      </c>
      <c r="H141" s="62">
        <v>730605</v>
      </c>
      <c r="I141" s="80">
        <v>300000</v>
      </c>
    </row>
    <row r="142" spans="1:9" x14ac:dyDescent="0.25">
      <c r="A142" s="31"/>
      <c r="B142" s="32"/>
      <c r="C142" s="3"/>
      <c r="D142" s="7" t="s">
        <v>120</v>
      </c>
      <c r="E142" s="49" t="s">
        <v>32</v>
      </c>
      <c r="F142" s="8">
        <v>42009</v>
      </c>
      <c r="G142" s="8">
        <v>42369</v>
      </c>
      <c r="H142" s="62">
        <v>730601</v>
      </c>
      <c r="I142" s="80">
        <v>9736.82</v>
      </c>
    </row>
    <row r="143" spans="1:9" x14ac:dyDescent="0.25">
      <c r="A143" s="31"/>
      <c r="B143" s="32"/>
      <c r="C143" s="3"/>
      <c r="D143" s="53" t="s">
        <v>121</v>
      </c>
      <c r="E143" s="49" t="s">
        <v>32</v>
      </c>
      <c r="F143" s="8">
        <v>42009</v>
      </c>
      <c r="G143" s="8">
        <v>42369</v>
      </c>
      <c r="H143" s="62">
        <v>750104</v>
      </c>
      <c r="I143" s="80">
        <v>217681.62</v>
      </c>
    </row>
    <row r="144" spans="1:9" x14ac:dyDescent="0.25">
      <c r="A144" s="31"/>
      <c r="B144" s="32"/>
      <c r="C144" s="3"/>
      <c r="D144" s="53" t="s">
        <v>122</v>
      </c>
      <c r="E144" s="49" t="s">
        <v>32</v>
      </c>
      <c r="F144" s="8">
        <v>42009</v>
      </c>
      <c r="G144" s="8">
        <v>42369</v>
      </c>
      <c r="H144" s="62">
        <v>750104</v>
      </c>
      <c r="I144" s="80">
        <v>100000</v>
      </c>
    </row>
    <row r="145" spans="1:9" x14ac:dyDescent="0.25">
      <c r="A145" s="31"/>
      <c r="B145" s="32"/>
      <c r="C145" s="3"/>
      <c r="D145" s="53" t="s">
        <v>123</v>
      </c>
      <c r="E145" s="49" t="s">
        <v>32</v>
      </c>
      <c r="F145" s="8">
        <v>42009</v>
      </c>
      <c r="G145" s="8">
        <v>42369</v>
      </c>
      <c r="H145" s="62">
        <v>750104</v>
      </c>
      <c r="I145" s="80">
        <v>500000</v>
      </c>
    </row>
    <row r="146" spans="1:9" x14ac:dyDescent="0.25">
      <c r="A146" s="31"/>
      <c r="B146" s="32"/>
      <c r="C146" s="3"/>
      <c r="D146" s="7" t="s">
        <v>124</v>
      </c>
      <c r="E146" s="49" t="s">
        <v>32</v>
      </c>
      <c r="F146" s="8">
        <v>42009</v>
      </c>
      <c r="G146" s="8">
        <v>42369</v>
      </c>
      <c r="H146" s="62">
        <v>730605</v>
      </c>
      <c r="I146" s="80">
        <v>5016.8900000000003</v>
      </c>
    </row>
    <row r="147" spans="1:9" x14ac:dyDescent="0.25">
      <c r="A147" s="31"/>
      <c r="B147" s="32"/>
      <c r="C147" s="3" t="s">
        <v>125</v>
      </c>
      <c r="D147" s="7" t="s">
        <v>126</v>
      </c>
      <c r="E147" s="49" t="s">
        <v>32</v>
      </c>
      <c r="F147" s="8">
        <v>42009</v>
      </c>
      <c r="G147" s="8">
        <v>42369</v>
      </c>
      <c r="H147" s="62">
        <v>730605</v>
      </c>
      <c r="I147" s="80">
        <v>2601</v>
      </c>
    </row>
    <row r="148" spans="1:9" x14ac:dyDescent="0.25">
      <c r="A148" s="31"/>
      <c r="B148" s="32"/>
      <c r="C148" s="3" t="s">
        <v>127</v>
      </c>
      <c r="D148" s="7" t="s">
        <v>9</v>
      </c>
      <c r="E148" s="49" t="s">
        <v>32</v>
      </c>
      <c r="F148" s="8">
        <v>42009</v>
      </c>
      <c r="G148" s="8">
        <v>42369</v>
      </c>
      <c r="H148" s="62">
        <v>750104</v>
      </c>
      <c r="I148" s="80">
        <v>5116.8999999999996</v>
      </c>
    </row>
    <row r="149" spans="1:9" x14ac:dyDescent="0.25">
      <c r="A149" s="31"/>
      <c r="B149" s="32"/>
      <c r="C149" s="3" t="s">
        <v>128</v>
      </c>
      <c r="D149" s="23" t="s">
        <v>9</v>
      </c>
      <c r="E149" s="49" t="s">
        <v>32</v>
      </c>
      <c r="F149" s="29">
        <v>42009</v>
      </c>
      <c r="G149" s="29">
        <v>42369</v>
      </c>
      <c r="H149" s="62">
        <v>750104</v>
      </c>
      <c r="I149" s="80">
        <v>700000</v>
      </c>
    </row>
    <row r="150" spans="1:9" x14ac:dyDescent="0.25">
      <c r="A150" s="31"/>
      <c r="B150" s="32"/>
      <c r="C150" s="3"/>
      <c r="D150" s="23"/>
      <c r="E150" s="49" t="s">
        <v>32</v>
      </c>
      <c r="F150" s="14">
        <f t="shared" ref="F150:F151" si="21">+F149</f>
        <v>42009</v>
      </c>
      <c r="G150" s="14">
        <f t="shared" ref="G150:G151" si="22">+G149</f>
        <v>42369</v>
      </c>
      <c r="H150" s="62">
        <v>840104</v>
      </c>
      <c r="I150" s="80">
        <v>119718.55</v>
      </c>
    </row>
    <row r="151" spans="1:9" x14ac:dyDescent="0.25">
      <c r="A151" s="31"/>
      <c r="B151" s="32"/>
      <c r="C151" s="3"/>
      <c r="D151" s="23"/>
      <c r="E151" s="49" t="s">
        <v>32</v>
      </c>
      <c r="F151" s="14">
        <f t="shared" si="21"/>
        <v>42009</v>
      </c>
      <c r="G151" s="14">
        <f t="shared" si="22"/>
        <v>42369</v>
      </c>
      <c r="H151" s="62">
        <v>840107</v>
      </c>
      <c r="I151" s="80">
        <v>74955.98</v>
      </c>
    </row>
    <row r="152" spans="1:9" x14ac:dyDescent="0.25">
      <c r="A152" s="31"/>
      <c r="B152" s="32"/>
      <c r="C152" s="3" t="s">
        <v>129</v>
      </c>
      <c r="D152" s="7" t="s">
        <v>130</v>
      </c>
      <c r="E152" s="49" t="s">
        <v>32</v>
      </c>
      <c r="F152" s="8">
        <v>42009</v>
      </c>
      <c r="G152" s="8">
        <v>42369</v>
      </c>
      <c r="H152" s="62">
        <v>730605</v>
      </c>
      <c r="I152" s="80">
        <v>3381.78</v>
      </c>
    </row>
    <row r="153" spans="1:9" x14ac:dyDescent="0.25">
      <c r="A153" s="31"/>
      <c r="B153" s="32" t="s">
        <v>131</v>
      </c>
      <c r="C153" s="3" t="s">
        <v>132</v>
      </c>
      <c r="D153" s="23" t="s">
        <v>9</v>
      </c>
      <c r="E153" s="49" t="s">
        <v>32</v>
      </c>
      <c r="F153" s="29">
        <v>42009</v>
      </c>
      <c r="G153" s="29">
        <v>42369</v>
      </c>
      <c r="H153" s="62">
        <v>750104</v>
      </c>
      <c r="I153" s="80">
        <v>1182915.01</v>
      </c>
    </row>
    <row r="154" spans="1:9" x14ac:dyDescent="0.25">
      <c r="A154" s="31"/>
      <c r="B154" s="32"/>
      <c r="C154" s="3"/>
      <c r="D154" s="23"/>
      <c r="E154" s="49" t="s">
        <v>32</v>
      </c>
      <c r="F154" s="14">
        <f>+F153</f>
        <v>42009</v>
      </c>
      <c r="G154" s="14">
        <f>+G153</f>
        <v>42369</v>
      </c>
      <c r="H154" s="62">
        <v>730605</v>
      </c>
      <c r="I154" s="80">
        <v>106083.5</v>
      </c>
    </row>
    <row r="155" spans="1:9" x14ac:dyDescent="0.25">
      <c r="A155" s="31"/>
      <c r="B155" s="32"/>
      <c r="C155" s="3" t="s">
        <v>133</v>
      </c>
      <c r="D155" s="7" t="s">
        <v>107</v>
      </c>
      <c r="E155" s="49" t="s">
        <v>32</v>
      </c>
      <c r="F155" s="8">
        <v>42009</v>
      </c>
      <c r="G155" s="8">
        <v>42369</v>
      </c>
      <c r="H155" s="62">
        <v>730601</v>
      </c>
      <c r="I155" s="80">
        <v>644448.14</v>
      </c>
    </row>
    <row r="156" spans="1:9" x14ac:dyDescent="0.25">
      <c r="A156" s="31"/>
      <c r="B156" s="32"/>
      <c r="C156" s="3" t="s">
        <v>134</v>
      </c>
      <c r="D156" s="7" t="s">
        <v>9</v>
      </c>
      <c r="E156" s="49" t="s">
        <v>32</v>
      </c>
      <c r="F156" s="8">
        <v>42009</v>
      </c>
      <c r="G156" s="8">
        <v>42369</v>
      </c>
      <c r="H156" s="62">
        <v>750104</v>
      </c>
      <c r="I156" s="80">
        <v>853011.73</v>
      </c>
    </row>
    <row r="157" spans="1:9" x14ac:dyDescent="0.25">
      <c r="A157" s="31"/>
      <c r="B157" s="32" t="s">
        <v>135</v>
      </c>
      <c r="C157" s="3" t="s">
        <v>136</v>
      </c>
      <c r="D157" s="7" t="s">
        <v>137</v>
      </c>
      <c r="E157" s="49" t="s">
        <v>32</v>
      </c>
      <c r="F157" s="8">
        <v>42009</v>
      </c>
      <c r="G157" s="8">
        <v>42369</v>
      </c>
      <c r="H157" s="62">
        <v>730601</v>
      </c>
      <c r="I157" s="80">
        <v>60000</v>
      </c>
    </row>
    <row r="158" spans="1:9" x14ac:dyDescent="0.25">
      <c r="A158" s="31"/>
      <c r="B158" s="32"/>
      <c r="C158" s="3"/>
      <c r="D158" s="7" t="s">
        <v>138</v>
      </c>
      <c r="E158" s="49" t="s">
        <v>32</v>
      </c>
      <c r="F158" s="8">
        <v>42009</v>
      </c>
      <c r="G158" s="8">
        <v>42369</v>
      </c>
      <c r="H158" s="62">
        <v>730601</v>
      </c>
      <c r="I158" s="80">
        <v>190198.75</v>
      </c>
    </row>
    <row r="159" spans="1:9" x14ac:dyDescent="0.25">
      <c r="A159" s="31"/>
      <c r="B159" s="32"/>
      <c r="C159" s="3" t="s">
        <v>139</v>
      </c>
      <c r="D159" s="23" t="s">
        <v>9</v>
      </c>
      <c r="E159" s="49" t="s">
        <v>32</v>
      </c>
      <c r="F159" s="29">
        <v>42009</v>
      </c>
      <c r="G159" s="29">
        <v>42369</v>
      </c>
      <c r="H159" s="62">
        <v>730605</v>
      </c>
      <c r="I159" s="80">
        <v>97286</v>
      </c>
    </row>
    <row r="160" spans="1:9" x14ac:dyDescent="0.25">
      <c r="A160" s="31"/>
      <c r="B160" s="32"/>
      <c r="C160" s="3"/>
      <c r="D160" s="23"/>
      <c r="E160" s="49" t="s">
        <v>32</v>
      </c>
      <c r="F160" s="14">
        <f>+F159</f>
        <v>42009</v>
      </c>
      <c r="G160" s="14">
        <f>+G159</f>
        <v>42369</v>
      </c>
      <c r="H160" s="62">
        <v>750104</v>
      </c>
      <c r="I160" s="80">
        <v>338889.55</v>
      </c>
    </row>
    <row r="161" spans="1:9" x14ac:dyDescent="0.25">
      <c r="A161" s="31"/>
      <c r="B161" s="32"/>
      <c r="C161" s="3" t="s">
        <v>140</v>
      </c>
      <c r="D161" s="7" t="s">
        <v>9</v>
      </c>
      <c r="E161" s="49" t="s">
        <v>32</v>
      </c>
      <c r="F161" s="8">
        <v>42009</v>
      </c>
      <c r="G161" s="8">
        <v>42369</v>
      </c>
      <c r="H161" s="62">
        <v>750104</v>
      </c>
      <c r="I161" s="80">
        <v>1048482.1</v>
      </c>
    </row>
    <row r="162" spans="1:9" x14ac:dyDescent="0.25">
      <c r="A162" s="31"/>
      <c r="B162" s="32"/>
      <c r="C162" s="3" t="s">
        <v>141</v>
      </c>
      <c r="D162" s="23" t="s">
        <v>9</v>
      </c>
      <c r="E162" s="49" t="s">
        <v>32</v>
      </c>
      <c r="F162" s="29">
        <v>42009</v>
      </c>
      <c r="G162" s="29">
        <v>42369</v>
      </c>
      <c r="H162" s="62">
        <v>730605</v>
      </c>
      <c r="I162" s="80">
        <v>1280.33</v>
      </c>
    </row>
    <row r="163" spans="1:9" x14ac:dyDescent="0.25">
      <c r="A163" s="31"/>
      <c r="B163" s="32"/>
      <c r="C163" s="3"/>
      <c r="D163" s="23"/>
      <c r="E163" s="49" t="s">
        <v>32</v>
      </c>
      <c r="F163" s="14">
        <f t="shared" ref="F163:F164" si="23">+F162</f>
        <v>42009</v>
      </c>
      <c r="G163" s="14">
        <f t="shared" ref="G163:G164" si="24">+G162</f>
        <v>42369</v>
      </c>
      <c r="H163" s="62">
        <v>730499</v>
      </c>
      <c r="I163" s="80">
        <v>111677.35</v>
      </c>
    </row>
    <row r="164" spans="1:9" x14ac:dyDescent="0.25">
      <c r="A164" s="31"/>
      <c r="B164" s="32"/>
      <c r="C164" s="3"/>
      <c r="D164" s="23"/>
      <c r="E164" s="49" t="s">
        <v>32</v>
      </c>
      <c r="F164" s="14">
        <f t="shared" si="23"/>
        <v>42009</v>
      </c>
      <c r="G164" s="14">
        <f t="shared" si="24"/>
        <v>42369</v>
      </c>
      <c r="H164" s="69">
        <v>750104</v>
      </c>
      <c r="I164" s="80">
        <v>833612.59</v>
      </c>
    </row>
    <row r="165" spans="1:9" x14ac:dyDescent="0.25">
      <c r="A165" s="31"/>
      <c r="B165" s="32"/>
      <c r="C165" s="16" t="s">
        <v>142</v>
      </c>
      <c r="D165" s="24" t="s">
        <v>9</v>
      </c>
      <c r="E165" s="49" t="s">
        <v>32</v>
      </c>
      <c r="F165" s="54">
        <v>42009</v>
      </c>
      <c r="G165" s="54">
        <v>42369</v>
      </c>
      <c r="H165" s="72">
        <v>750104</v>
      </c>
      <c r="I165" s="80">
        <v>284949.83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POA PAC CONSOLIDADO detalle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pfustillos</dc:creator>
  <cp:lastModifiedBy>Victor</cp:lastModifiedBy>
  <dcterms:created xsi:type="dcterms:W3CDTF">2015-01-16T20:41:16Z</dcterms:created>
  <dcterms:modified xsi:type="dcterms:W3CDTF">2015-01-19T01:58:25Z</dcterms:modified>
</cp:coreProperties>
</file>